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1055"/>
  </bookViews>
  <sheets>
    <sheet name="항만" sheetId="2" r:id="rId1"/>
    <sheet name="연안" sheetId="5" r:id="rId2"/>
    <sheet name="환경관리" sheetId="3" r:id="rId3"/>
    <sheet name="Sheet1" sheetId="8" r:id="rId4"/>
  </sheets>
  <definedNames>
    <definedName name="_xlnm.Print_Area" localSheetId="1">연안!$A$1:$AP$216</definedName>
    <definedName name="_xlnm.Print_Area" localSheetId="0">항만!$A$1:$AP$54</definedName>
    <definedName name="_xlnm.Print_Area" localSheetId="2">환경관리!$A$1:$AP$139</definedName>
  </definedNames>
  <calcPr calcId="125725"/>
</workbook>
</file>

<file path=xl/calcChain.xml><?xml version="1.0" encoding="utf-8"?>
<calcChain xmlns="http://schemas.openxmlformats.org/spreadsheetml/2006/main">
  <c r="AB6" i="2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C5"/>
  <c r="AB5"/>
  <c r="AB6" i="5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B97"/>
  <c r="AC97"/>
  <c r="AB98"/>
  <c r="AC98"/>
  <c r="AB99"/>
  <c r="AC99"/>
  <c r="AB100"/>
  <c r="AC100"/>
  <c r="AB101"/>
  <c r="AC101"/>
  <c r="AB102"/>
  <c r="AC102"/>
  <c r="AB103"/>
  <c r="AC103"/>
  <c r="AB104"/>
  <c r="AC104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B140"/>
  <c r="AC140"/>
  <c r="AB141"/>
  <c r="AC141"/>
  <c r="AB142"/>
  <c r="AC142"/>
  <c r="AB143"/>
  <c r="AC143"/>
  <c r="AB144"/>
  <c r="AC144"/>
  <c r="AB145"/>
  <c r="AC145"/>
  <c r="AB146"/>
  <c r="AC146"/>
  <c r="AB147"/>
  <c r="AC147"/>
  <c r="AB148"/>
  <c r="AC148"/>
  <c r="AB149"/>
  <c r="AC149"/>
  <c r="AB150"/>
  <c r="AC150"/>
  <c r="AB151"/>
  <c r="AC151"/>
  <c r="AB152"/>
  <c r="AC152"/>
  <c r="AB153"/>
  <c r="AC153"/>
  <c r="AB154"/>
  <c r="AC154"/>
  <c r="AB155"/>
  <c r="AC155"/>
  <c r="AB156"/>
  <c r="AC156"/>
  <c r="AB157"/>
  <c r="AC157"/>
  <c r="AB158"/>
  <c r="AC158"/>
  <c r="AB159"/>
  <c r="AC159"/>
  <c r="AB160"/>
  <c r="AC160"/>
  <c r="AB161"/>
  <c r="AC161"/>
  <c r="AB162"/>
  <c r="AC162"/>
  <c r="AB163"/>
  <c r="AC163"/>
  <c r="AB164"/>
  <c r="AC164"/>
  <c r="AB165"/>
  <c r="AC165"/>
  <c r="AB166"/>
  <c r="AC166"/>
  <c r="AB167"/>
  <c r="AC167"/>
  <c r="AB168"/>
  <c r="AC168"/>
  <c r="AB169"/>
  <c r="AC169"/>
  <c r="AB170"/>
  <c r="AC170"/>
  <c r="AB171"/>
  <c r="AC171"/>
  <c r="AB172"/>
  <c r="AC172"/>
  <c r="AB173"/>
  <c r="AC173"/>
  <c r="AB174"/>
  <c r="AC174"/>
  <c r="AB175"/>
  <c r="AC175"/>
  <c r="AB176"/>
  <c r="AC176"/>
  <c r="AB177"/>
  <c r="AC177"/>
  <c r="AB178"/>
  <c r="AC178"/>
  <c r="AB179"/>
  <c r="AC179"/>
  <c r="AB180"/>
  <c r="AC180"/>
  <c r="AB181"/>
  <c r="AC181"/>
  <c r="AB182"/>
  <c r="AC182"/>
  <c r="AB183"/>
  <c r="AC183"/>
  <c r="AB184"/>
  <c r="AC184"/>
  <c r="AB185"/>
  <c r="AC185"/>
  <c r="AB186"/>
  <c r="AC186"/>
  <c r="AB187"/>
  <c r="AC187"/>
  <c r="AB188"/>
  <c r="AC188"/>
  <c r="AB189"/>
  <c r="AC189"/>
  <c r="AB190"/>
  <c r="AC190"/>
  <c r="AB191"/>
  <c r="AC191"/>
  <c r="AB192"/>
  <c r="AC192"/>
  <c r="AB193"/>
  <c r="AC193"/>
  <c r="AB194"/>
  <c r="AC194"/>
  <c r="AB195"/>
  <c r="AC195"/>
  <c r="AB196"/>
  <c r="AC196"/>
  <c r="AB197"/>
  <c r="AC197"/>
  <c r="AB198"/>
  <c r="AC198"/>
  <c r="AB199"/>
  <c r="AC199"/>
  <c r="AB200"/>
  <c r="AC200"/>
  <c r="AB201"/>
  <c r="AC201"/>
  <c r="AB202"/>
  <c r="AC202"/>
  <c r="AB203"/>
  <c r="AC203"/>
  <c r="AB204"/>
  <c r="AC204"/>
  <c r="AB205"/>
  <c r="AC205"/>
  <c r="AB206"/>
  <c r="AC206"/>
  <c r="AB207"/>
  <c r="AC207"/>
  <c r="AB208"/>
  <c r="AC208"/>
  <c r="AB209"/>
  <c r="AC209"/>
  <c r="AB210"/>
  <c r="AC210"/>
  <c r="AB211"/>
  <c r="AC211"/>
  <c r="AB212"/>
  <c r="AC212"/>
  <c r="AB213"/>
  <c r="AC213"/>
  <c r="AB214"/>
  <c r="AC214"/>
  <c r="AB215"/>
  <c r="AC215"/>
  <c r="AB216"/>
  <c r="AC216"/>
  <c r="AC5"/>
  <c r="AB5"/>
  <c r="AB6" i="3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B97"/>
  <c r="AC97"/>
  <c r="AB98"/>
  <c r="AC98"/>
  <c r="AB99"/>
  <c r="AC99"/>
  <c r="AB100"/>
  <c r="AC100"/>
  <c r="AB101"/>
  <c r="AC101"/>
  <c r="AB102"/>
  <c r="AC102"/>
  <c r="AB103"/>
  <c r="AC103"/>
  <c r="AB104"/>
  <c r="AC104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C5"/>
  <c r="AB5"/>
  <c r="B212" i="5"/>
  <c r="A212"/>
  <c r="B208"/>
  <c r="A208"/>
  <c r="B202"/>
  <c r="A202"/>
  <c r="B197"/>
  <c r="A197"/>
  <c r="B190"/>
  <c r="A190"/>
  <c r="B186"/>
  <c r="A186"/>
  <c r="B176"/>
  <c r="A176"/>
  <c r="B168"/>
  <c r="A168"/>
  <c r="B164"/>
  <c r="A164"/>
  <c r="B161"/>
  <c r="A161"/>
  <c r="B159"/>
  <c r="A159"/>
  <c r="A151"/>
  <c r="B149"/>
  <c r="A149"/>
  <c r="B145"/>
  <c r="A145"/>
  <c r="B142"/>
  <c r="A142"/>
  <c r="B139"/>
  <c r="A139"/>
  <c r="B136"/>
  <c r="A136"/>
  <c r="B134"/>
  <c r="A134"/>
  <c r="B132"/>
  <c r="A132"/>
  <c r="B129"/>
  <c r="A129"/>
  <c r="B126"/>
  <c r="A126"/>
  <c r="B118"/>
  <c r="A118"/>
  <c r="B115"/>
  <c r="A115"/>
  <c r="B110"/>
  <c r="A110"/>
  <c r="B105"/>
  <c r="A105"/>
  <c r="B103"/>
  <c r="A103"/>
  <c r="B99"/>
  <c r="A99"/>
  <c r="B96"/>
  <c r="A96"/>
  <c r="B90"/>
  <c r="A90"/>
  <c r="B86"/>
  <c r="A86"/>
  <c r="B82"/>
  <c r="A82"/>
  <c r="B78"/>
  <c r="A78"/>
  <c r="A71"/>
  <c r="B67"/>
  <c r="A67"/>
  <c r="B63"/>
  <c r="A63"/>
  <c r="B61"/>
  <c r="A61"/>
  <c r="B49"/>
  <c r="A49"/>
  <c r="B47"/>
  <c r="A47"/>
  <c r="B45"/>
  <c r="A45"/>
  <c r="B43"/>
  <c r="A43"/>
  <c r="B41"/>
  <c r="A41"/>
  <c r="B35"/>
  <c r="A35"/>
  <c r="B31"/>
  <c r="A31"/>
  <c r="B27"/>
  <c r="A27"/>
  <c r="B20"/>
  <c r="A20"/>
  <c r="A15"/>
  <c r="A11"/>
  <c r="A7"/>
  <c r="A5"/>
</calcChain>
</file>

<file path=xl/sharedStrings.xml><?xml version="1.0" encoding="utf-8"?>
<sst xmlns="http://schemas.openxmlformats.org/spreadsheetml/2006/main" count="1763" uniqueCount="1045">
  <si>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</si>
  <si>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</si>
  <si>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</si>
  <si>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</si>
  <si>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</si>
  <si>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</si>
  <si>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</si>
  <si>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</si>
  <si>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</si>
  <si>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</si>
  <si>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</si>
  <si>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</si>
  <si>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</si>
  <si>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</si>
  <si>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</si>
  <si>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</si>
  <si>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</si>
  <si>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</si>
  <si>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</si>
  <si>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</si>
  <si>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</si>
  <si>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</si>
  <si>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DIN</t>
  </si>
  <si>
    <t>DIP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</si>
  <si>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</si>
  <si>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</si>
  <si>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</si>
  <si>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</si>
  <si>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</si>
  <si>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</si>
  <si>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</si>
  <si>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</si>
  <si>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</si>
  <si>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</si>
  <si>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</si>
  <si>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</si>
  <si>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</si>
  <si>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</si>
  <si>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</si>
  <si>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</si>
  <si>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</si>
  <si>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구룡포연안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</si>
  <si>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</si>
  <si>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</si>
  <si>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</si>
  <si>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</si>
  <si>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</si>
  <si>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</si>
  <si>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</si>
  <si>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</si>
  <si>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</si>
  <si>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</si>
  <si>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</si>
  <si>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</si>
  <si>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</si>
  <si>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</si>
  <si>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</si>
  <si>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</si>
  <si>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</si>
  <si>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</si>
  <si>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</si>
  <si>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</si>
  <si>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</si>
  <si>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</si>
  <si>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</si>
  <si>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</si>
  <si>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</si>
  <si>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</si>
  <si>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</si>
  <si>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</si>
  <si>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</si>
  <si>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</si>
  <si>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</si>
  <si>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</si>
  <si>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</si>
  <si>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</si>
  <si>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</si>
  <si>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</si>
  <si>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</si>
  <si>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</si>
  <si>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</si>
  <si>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</si>
  <si>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</si>
  <si>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</si>
  <si>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</si>
  <si>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</si>
  <si>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위도</t>
  </si>
  <si>
    <t>경도</t>
  </si>
  <si>
    <t>Latitude</t>
  </si>
  <si>
    <t>Longitude</t>
  </si>
  <si>
    <t>H5</t>
  </si>
  <si>
    <t>H6</t>
  </si>
  <si>
    <t>H7</t>
  </si>
  <si>
    <t>H8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</si>
  <si>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</si>
  <si>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</si>
  <si>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</si>
  <si>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</si>
  <si>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</si>
  <si>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</si>
  <si>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</si>
  <si>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</si>
  <si>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</si>
  <si>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</si>
  <si>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</si>
  <si>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01-15</t>
  </si>
  <si>
    <t>02-01</t>
  </si>
  <si>
    <t>01-03</t>
  </si>
  <si>
    <t>01-05</t>
  </si>
  <si>
    <t>01-12</t>
  </si>
  <si>
    <t>02-02</t>
  </si>
  <si>
    <t>조사년월</t>
    <phoneticPr fontId="20" type="noConversion"/>
  </si>
  <si>
    <t>code
no.</t>
    <phoneticPr fontId="20" type="noConversion"/>
  </si>
  <si>
    <t>(㎍/L)</t>
  </si>
  <si>
    <t>(㎎/L)</t>
  </si>
  <si>
    <t>조사일</t>
    <phoneticPr fontId="20" type="noConversion"/>
  </si>
  <si>
    <t>조사시간</t>
    <phoneticPr fontId="20" type="noConversion"/>
  </si>
  <si>
    <t>기상</t>
    <phoneticPr fontId="20" type="noConversion"/>
  </si>
  <si>
    <t>수심</t>
    <phoneticPr fontId="20" type="noConversion"/>
  </si>
  <si>
    <t>부유입자물질</t>
    <phoneticPr fontId="20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</si>
  <si>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20" type="noConversion"/>
  </si>
  <si>
    <t>년도</t>
    <phoneticPr fontId="20" type="noConversion"/>
  </si>
  <si>
    <t>월</t>
    <phoneticPr fontId="20" type="noConversion"/>
  </si>
  <si>
    <t>Depth</t>
    <phoneticPr fontId="20" type="noConversion"/>
  </si>
  <si>
    <t>Temp.</t>
    <phoneticPr fontId="20" type="noConversion"/>
  </si>
  <si>
    <t>SPM</t>
    <phoneticPr fontId="20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</si>
  <si>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20" type="noConversion"/>
  </si>
  <si>
    <t>(m)</t>
    <phoneticPr fontId="20" type="noConversion"/>
  </si>
  <si>
    <t>(℃)</t>
    <phoneticPr fontId="20" type="noConversion"/>
  </si>
  <si>
    <t>(㎎/L)</t>
    <phoneticPr fontId="20" type="noConversion"/>
  </si>
  <si>
    <t>(㎍/L)</t>
    <phoneticPr fontId="20" type="noConversion"/>
  </si>
  <si>
    <t>m</t>
    <phoneticPr fontId="20" type="noConversion"/>
  </si>
  <si>
    <t>저층</t>
    <phoneticPr fontId="20" type="noConversion"/>
  </si>
  <si>
    <t>맑음</t>
  </si>
  <si>
    <t>흐림</t>
  </si>
  <si>
    <t>안개</t>
  </si>
  <si>
    <t>낙동강하구</t>
    <phoneticPr fontId="22" type="noConversion"/>
  </si>
  <si>
    <t>기장연안</t>
    <phoneticPr fontId="22" type="noConversion"/>
  </si>
  <si>
    <t>광양만</t>
    <phoneticPr fontId="20" type="noConversion"/>
  </si>
  <si>
    <t>신항연안</t>
    <phoneticPr fontId="21" type="noConversion"/>
  </si>
  <si>
    <t>시화호</t>
    <phoneticPr fontId="22" type="noConversion"/>
  </si>
  <si>
    <t>구룡포연안</t>
    <phoneticPr fontId="21" type="noConversion"/>
  </si>
  <si>
    <t>사천연안</t>
    <phoneticPr fontId="22" type="noConversion"/>
  </si>
  <si>
    <t>H1</t>
  </si>
  <si>
    <t>38˚ 26´ 47˝</t>
  </si>
  <si>
    <t>128˚ 27´ 35˝</t>
  </si>
  <si>
    <t>38˚ 12´ 32˝</t>
  </si>
  <si>
    <t>128˚ 35´ 52˝</t>
  </si>
  <si>
    <t>H2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</si>
  <si>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</si>
  <si>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</si>
  <si>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</si>
  <si>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</si>
  <si>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</si>
  <si>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</si>
  <si>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</si>
  <si>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</si>
  <si>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</si>
  <si>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</si>
  <si>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</si>
  <si>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</si>
  <si>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</si>
  <si>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</si>
  <si>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</si>
  <si>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</si>
  <si>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</si>
  <si>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</si>
  <si>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</si>
  <si>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</si>
  <si>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</si>
  <si>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</si>
  <si>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</si>
  <si>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</si>
  <si>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</si>
  <si>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</si>
  <si>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</si>
  <si>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</si>
  <si>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02-03</t>
  </si>
  <si>
    <t>기장연안</t>
  </si>
  <si>
    <t>02-04</t>
  </si>
  <si>
    <t>H3</t>
  </si>
  <si>
    <t>H4</t>
  </si>
  <si>
    <t>02-35</t>
  </si>
  <si>
    <t>신항</t>
  </si>
  <si>
    <t>02-07</t>
  </si>
  <si>
    <t>02-09</t>
  </si>
  <si>
    <t>02-11</t>
  </si>
  <si>
    <t>02-14</t>
  </si>
  <si>
    <t>사천연안</t>
  </si>
  <si>
    <t>02-17</t>
  </si>
  <si>
    <t>02-19</t>
  </si>
  <si>
    <t>02-24</t>
  </si>
  <si>
    <t>02-26</t>
  </si>
  <si>
    <t>02-28</t>
  </si>
  <si>
    <t>02-30</t>
  </si>
  <si>
    <t>02-31</t>
  </si>
  <si>
    <t>03-02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</si>
  <si>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50"</t>
    </r>
  </si>
  <si>
    <t>03-09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</si>
  <si>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32"</t>
    </r>
  </si>
  <si>
    <t>03-14</t>
  </si>
  <si>
    <t>03-15</t>
  </si>
  <si>
    <t>38˚ 24´ 30˝</t>
  </si>
  <si>
    <t>128˚ 30´ 20˝</t>
  </si>
  <si>
    <t>38˚ 26´ 25˝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</si>
  <si>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</si>
  <si>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</si>
  <si>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</si>
  <si>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</si>
  <si>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</si>
  <si>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</si>
  <si>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</si>
  <si>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</si>
  <si>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</si>
  <si>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</si>
  <si>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</si>
  <si>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</si>
  <si>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</si>
  <si>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</si>
  <si>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</si>
  <si>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</si>
  <si>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</si>
  <si>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</si>
  <si>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</si>
  <si>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</si>
  <si>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</si>
  <si>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</si>
  <si>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</si>
  <si>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</si>
  <si>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</si>
  <si>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</si>
  <si>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</si>
  <si>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</si>
  <si>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</si>
  <si>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</si>
  <si>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</si>
  <si>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</si>
  <si>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</si>
  <si>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</si>
  <si>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</si>
  <si>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</si>
  <si>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</si>
  <si>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</si>
  <si>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</si>
  <si>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</si>
  <si>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</si>
  <si>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</si>
  <si>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</si>
  <si>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</si>
  <si>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</si>
  <si>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</si>
  <si>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</si>
  <si>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</si>
  <si>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</si>
  <si>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</si>
  <si>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</si>
  <si>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</si>
  <si>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</si>
  <si>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</si>
  <si>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</si>
  <si>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</si>
  <si>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</si>
  <si>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</si>
  <si>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</si>
  <si>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</si>
  <si>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</si>
  <si>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</si>
  <si>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</si>
  <si>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</si>
  <si>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</si>
  <si>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</si>
  <si>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</si>
  <si>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</si>
  <si>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</si>
  <si>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</si>
  <si>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</si>
  <si>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</si>
  <si>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</si>
  <si>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</si>
  <si>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</si>
  <si>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</si>
  <si>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</si>
  <si>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</si>
  <si>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</si>
  <si>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</si>
  <si>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</si>
  <si>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</si>
  <si>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</si>
  <si>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</si>
  <si>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</si>
  <si>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</si>
  <si>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</si>
  <si>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</si>
  <si>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</si>
  <si>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</si>
  <si>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</si>
  <si>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</si>
  <si>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</si>
  <si>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</si>
  <si>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</si>
  <si>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</si>
  <si>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</si>
  <si>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</si>
  <si>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</si>
  <si>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</si>
  <si>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</si>
  <si>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</si>
  <si>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</si>
  <si>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</si>
  <si>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</si>
  <si>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</si>
  <si>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</si>
  <si>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</si>
  <si>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</si>
  <si>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</si>
  <si>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</si>
  <si>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</si>
  <si>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</si>
  <si>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</si>
  <si>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</si>
  <si>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</si>
  <si>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</si>
  <si>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</si>
  <si>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</si>
  <si>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</si>
  <si>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</si>
  <si>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</si>
  <si>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</si>
  <si>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</si>
  <si>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</si>
  <si>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54"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</si>
  <si>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</si>
  <si>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10"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</si>
  <si>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</si>
  <si>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</si>
  <si>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</si>
  <si>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</si>
  <si>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</si>
  <si>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47"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</si>
  <si>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21"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</si>
  <si>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</si>
  <si>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02"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</si>
  <si>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</si>
  <si>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</si>
  <si>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</si>
  <si>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</si>
  <si>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</si>
  <si>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</si>
  <si>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</si>
  <si>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</si>
  <si>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</si>
  <si>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</si>
  <si>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</si>
  <si>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</si>
  <si>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48"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</si>
  <si>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</si>
  <si>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51"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</si>
  <si>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</si>
  <si>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</si>
  <si>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</si>
  <si>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26"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</si>
  <si>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</si>
  <si>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</si>
  <si>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</si>
  <si>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</si>
  <si>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</si>
  <si>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49"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</si>
  <si>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</si>
  <si>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</si>
  <si>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</si>
  <si>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</si>
  <si>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</si>
  <si>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</si>
  <si>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</si>
  <si>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</si>
  <si>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</si>
  <si>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</si>
  <si>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</si>
  <si>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</si>
  <si>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</si>
  <si>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</si>
  <si>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</si>
  <si>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</si>
  <si>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</si>
  <si>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</si>
  <si>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</si>
  <si>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</si>
  <si>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</si>
  <si>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</si>
  <si>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</si>
  <si>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</si>
  <si>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</si>
  <si>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</si>
  <si>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57' 14"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</si>
  <si>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</si>
  <si>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</si>
  <si>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</si>
  <si>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</si>
  <si>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</si>
  <si>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</si>
  <si>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</si>
  <si>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</si>
  <si>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</si>
  <si>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</si>
  <si>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</si>
  <si>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</si>
  <si>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</si>
  <si>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</si>
  <si>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</si>
  <si>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</si>
  <si>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</si>
  <si>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</si>
  <si>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</si>
  <si>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</si>
  <si>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</si>
  <si>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</si>
  <si>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</si>
  <si>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</si>
  <si>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</si>
  <si>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</si>
  <si>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</si>
  <si>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</si>
  <si>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</si>
  <si>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</si>
  <si>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53"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</si>
  <si>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</si>
  <si>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</si>
  <si>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</si>
  <si>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</si>
  <si>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</si>
  <si>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</si>
  <si>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</si>
  <si>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</si>
  <si>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</si>
  <si>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</si>
  <si>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</si>
  <si>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21"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</si>
  <si>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</si>
  <si>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</si>
  <si>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</si>
  <si>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</si>
  <si>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</si>
  <si>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</si>
  <si>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</si>
  <si>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</si>
  <si>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</si>
  <si>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</si>
  <si>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</si>
  <si>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</si>
  <si>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</si>
  <si>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</si>
  <si>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</si>
  <si>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</si>
  <si>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03"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</si>
  <si>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</si>
  <si>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</si>
  <si>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</si>
  <si>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</si>
  <si>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46"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</si>
  <si>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</si>
  <si>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</si>
  <si>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</si>
  <si>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</si>
  <si>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</si>
  <si>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</si>
  <si>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</si>
  <si>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</si>
  <si>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</si>
  <si>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</si>
  <si>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</si>
  <si>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28"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</si>
  <si>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</si>
  <si>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</si>
  <si>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</si>
  <si>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</si>
  <si>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</si>
  <si>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</si>
  <si>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</si>
  <si>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</si>
  <si>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</si>
  <si>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</si>
  <si>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</si>
  <si>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</si>
  <si>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</si>
  <si>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</si>
  <si>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</si>
  <si>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</si>
  <si>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</si>
  <si>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</si>
  <si>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</si>
  <si>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</si>
  <si>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31"</t>
    </r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</si>
  <si>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</si>
  <si>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</si>
  <si>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</si>
  <si>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</si>
  <si>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</si>
  <si>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</si>
  <si>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</si>
  <si>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</si>
  <si>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</si>
  <si>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</si>
  <si>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</si>
  <si>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</si>
  <si>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</si>
  <si>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</si>
  <si>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</si>
  <si>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</si>
  <si>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</si>
  <si>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</si>
  <si>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</si>
  <si>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</si>
  <si>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</si>
  <si>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</si>
  <si>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</si>
  <si>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</si>
  <si>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</si>
  <si>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</si>
  <si>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</si>
  <si>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</si>
  <si>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</si>
  <si>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</si>
  <si>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</si>
  <si>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</si>
  <si>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</si>
  <si>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</si>
  <si>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</si>
  <si>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</si>
  <si>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</si>
  <si>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</si>
  <si>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</si>
  <si>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</si>
  <si>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</si>
  <si>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</si>
  <si>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</si>
  <si>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</si>
  <si>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</si>
  <si>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</si>
  <si>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40"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</si>
  <si>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</si>
  <si>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</si>
  <si>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</si>
  <si>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</si>
  <si>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</si>
  <si>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</si>
  <si>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22"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</si>
  <si>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</si>
  <si>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</si>
  <si>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</si>
  <si>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</si>
  <si>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</si>
  <si>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</si>
  <si>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</si>
  <si>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</si>
  <si>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</si>
  <si>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54"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</si>
  <si>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</si>
  <si>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</si>
  <si>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03"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</si>
  <si>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</si>
  <si>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</si>
  <si>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</si>
  <si>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15"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</si>
  <si>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</si>
  <si>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</si>
  <si>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</si>
  <si>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</si>
  <si>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</si>
  <si>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05"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</si>
  <si>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</si>
  <si>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</si>
  <si>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</si>
  <si>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</si>
  <si>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</si>
  <si>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</si>
  <si>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</si>
  <si>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48"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</si>
  <si>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</si>
  <si>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</si>
  <si>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</si>
  <si>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</si>
  <si>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</si>
  <si>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</si>
  <si>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</si>
  <si>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39"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</si>
  <si>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</si>
  <si>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</si>
  <si>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</si>
  <si>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</si>
  <si>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</si>
  <si>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</si>
  <si>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28"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</si>
  <si>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</si>
  <si>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</si>
  <si>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</si>
  <si>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</si>
  <si>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</si>
  <si>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</si>
  <si>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</si>
  <si>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</si>
  <si>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</si>
  <si>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</si>
  <si>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</si>
  <si>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</si>
  <si>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</si>
  <si>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</si>
  <si>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</si>
  <si>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</si>
  <si>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</si>
  <si>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</si>
  <si>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48"</t>
    </r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</si>
  <si>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</si>
  <si>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</si>
  <si>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</si>
  <si>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</si>
  <si>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</si>
  <si>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</si>
  <si>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</si>
  <si>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</si>
  <si>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</si>
  <si>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</si>
  <si>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</si>
  <si>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</si>
  <si>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</si>
  <si>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</si>
  <si>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12"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</si>
  <si>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</si>
  <si>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48"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</si>
  <si>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</si>
  <si>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</si>
  <si>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27"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</si>
  <si>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</si>
  <si>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</si>
  <si>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</si>
  <si>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</si>
  <si>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</si>
  <si>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</si>
  <si>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</si>
  <si>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</si>
  <si>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19"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</si>
  <si>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</si>
  <si>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</si>
  <si>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</si>
  <si>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</si>
  <si>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</si>
  <si>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</si>
  <si>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46"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</si>
  <si>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</si>
  <si>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09"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</si>
  <si>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34"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</si>
  <si>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51"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</si>
  <si>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</si>
  <si>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</si>
  <si>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44"</t>
    </r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</si>
  <si>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</si>
  <si>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</si>
  <si>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</si>
  <si>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</si>
  <si>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</si>
  <si>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</si>
  <si>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</si>
  <si>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</si>
  <si>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</si>
  <si>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</si>
  <si>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</si>
  <si>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</si>
  <si>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</si>
  <si>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</si>
  <si>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</si>
  <si>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</si>
  <si>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</si>
  <si>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</si>
  <si>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</si>
  <si>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</si>
  <si>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</si>
  <si>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</si>
  <si>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</si>
  <si>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</si>
  <si>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</si>
  <si>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</si>
  <si>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</si>
  <si>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</si>
  <si>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</si>
  <si>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</si>
  <si>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</si>
  <si>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</si>
  <si>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</si>
  <si>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</si>
  <si>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</si>
  <si>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</si>
  <si>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</si>
  <si>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</si>
  <si>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</si>
  <si>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</si>
  <si>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</si>
  <si>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23"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</si>
  <si>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</si>
  <si>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35"</t>
    </r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</si>
  <si>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</si>
  <si>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</si>
  <si>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</si>
  <si>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</si>
  <si>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</si>
  <si>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</si>
  <si>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</si>
  <si>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</si>
  <si>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</si>
  <si>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</si>
  <si>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</si>
  <si>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</si>
  <si>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</si>
  <si>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</si>
  <si>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</si>
  <si>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</si>
  <si>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</si>
  <si>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</si>
  <si>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</si>
  <si>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</si>
  <si>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</si>
  <si>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</si>
  <si>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</si>
  <si>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</si>
  <si>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</si>
  <si>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</si>
  <si>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05"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</si>
  <si>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</si>
  <si>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</si>
  <si>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02"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</si>
  <si>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</si>
  <si>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</si>
  <si>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</si>
  <si>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</si>
  <si>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</si>
  <si>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</si>
  <si>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</si>
  <si>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</si>
  <si>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</si>
  <si>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</si>
  <si>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</si>
  <si>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</si>
  <si>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</si>
  <si>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</si>
  <si>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49"</t>
    </r>
  </si>
  <si>
    <t>127° 42' 37"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</si>
  <si>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36"</t>
    </r>
  </si>
  <si>
    <t>127° 42' 00"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</si>
  <si>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56' 24"</t>
    </r>
  </si>
  <si>
    <t>127° 49' 35"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</si>
  <si>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</si>
  <si>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</si>
  <si>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</si>
  <si>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</si>
  <si>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</si>
  <si>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</si>
  <si>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</si>
  <si>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</si>
  <si>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51"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</si>
  <si>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</si>
  <si>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24"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</si>
  <si>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</si>
  <si>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</si>
  <si>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</si>
  <si>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</si>
  <si>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</si>
  <si>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</si>
  <si>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</si>
  <si>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</si>
  <si>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</si>
  <si>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</si>
  <si>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</si>
  <si>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</si>
  <si>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</si>
  <si>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</si>
  <si>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</si>
  <si>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</si>
  <si>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</si>
  <si>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</si>
  <si>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</si>
  <si>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</si>
  <si>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</si>
  <si>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</si>
  <si>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</si>
  <si>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</si>
  <si>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</si>
  <si>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</si>
  <si>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</si>
  <si>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</si>
  <si>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</si>
  <si>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</si>
  <si>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</si>
  <si>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</si>
  <si>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</si>
  <si>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</si>
  <si>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</si>
  <si>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</si>
  <si>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</si>
  <si>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42"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</si>
  <si>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</si>
  <si>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</si>
  <si>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</si>
  <si>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</si>
  <si>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</si>
  <si>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</si>
  <si>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</si>
  <si>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</si>
  <si>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</si>
  <si>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</si>
  <si>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</si>
  <si>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</si>
  <si>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</si>
  <si>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</si>
  <si>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</si>
  <si>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</si>
  <si>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</si>
  <si>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</si>
  <si>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40"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</si>
  <si>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</si>
  <si>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</si>
  <si>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</si>
  <si>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26"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</si>
  <si>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</si>
  <si>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</si>
  <si>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</si>
  <si>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</si>
  <si>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</si>
  <si>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</si>
  <si>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</si>
  <si>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50"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</si>
  <si>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60"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</si>
  <si>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</si>
  <si>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</si>
  <si>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</si>
  <si>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</si>
  <si>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</si>
  <si>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</si>
  <si>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57"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</si>
  <si>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</si>
  <si>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</si>
  <si>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</si>
  <si>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</si>
  <si>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</si>
  <si>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</si>
  <si>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</si>
  <si>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</si>
  <si>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</si>
  <si>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</si>
  <si>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</si>
  <si>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</si>
  <si>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46'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53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</si>
  <si>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</si>
  <si>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45'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22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</si>
  <si>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18'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60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</si>
  <si>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39'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24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</si>
  <si>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</si>
  <si>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</si>
  <si>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</si>
  <si>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</si>
  <si>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</si>
  <si>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</si>
  <si>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</si>
  <si>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55"</t>
    </r>
  </si>
  <si>
    <t>비</t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</si>
  <si>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09"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</si>
  <si>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22' 43"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</si>
  <si>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13' 22"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</si>
  <si>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13' 43"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</si>
  <si>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06' 38"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</si>
  <si>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28"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</si>
  <si>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05' 05"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</si>
  <si>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01' 57"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</si>
  <si>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57"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</si>
  <si>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00' 08"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</si>
  <si>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07' 24"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</si>
  <si>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50"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</si>
  <si>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06' 13"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</si>
  <si>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02' 54"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</si>
  <si>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05' 35"</t>
    </r>
  </si>
  <si>
    <r>
      <t>129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01' 46"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</si>
  <si>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52"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</si>
  <si>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59' 44"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</si>
  <si>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03' 17" 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</si>
  <si>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58' 54"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</si>
  <si>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28"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</si>
  <si>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48' 05"</t>
    </r>
  </si>
  <si>
    <r>
      <t>35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12' 20"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</si>
  <si>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35' 38"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</si>
  <si>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53' 07"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</si>
  <si>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42' 56"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</si>
  <si>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51' 53"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</si>
  <si>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43' 38"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</si>
  <si>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50' 16"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</si>
  <si>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25' 13"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</si>
  <si>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50' 30"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</si>
  <si>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26' 15"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</si>
  <si>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 xml:space="preserve">o </t>
    </r>
    <r>
      <rPr>
        <sz val="10"/>
        <rFont val="맑은 고딕"/>
        <family val="3"/>
        <charset val="129"/>
        <scheme val="major"/>
      </rPr>
      <t>55' 12"</t>
    </r>
  </si>
  <si>
    <r>
      <t>128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04' 57"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</si>
  <si>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51' 45"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</si>
  <si>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25"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</si>
  <si>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50"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</si>
  <si>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21"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</si>
  <si>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05"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</si>
  <si>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10"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</si>
  <si>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44' 35"</t>
    </r>
  </si>
  <si>
    <r>
      <t>127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26"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</si>
  <si>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34"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</si>
  <si>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32' 24"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</si>
  <si>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38" 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</si>
  <si>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31' 50"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</si>
  <si>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28' 15"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</si>
  <si>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55' 39"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</si>
  <si>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14' 11"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</si>
  <si>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33' 55"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</si>
  <si>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14' 25"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</si>
  <si>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33' 36"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</si>
  <si>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24' 56"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</si>
  <si>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15' 19"</t>
    </r>
  </si>
  <si>
    <r>
      <t>33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25' 05" 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</si>
  <si>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15' 35"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</si>
  <si>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19' 19"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</si>
  <si>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45' 07"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</si>
  <si>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47' 07"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</si>
  <si>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23' 19"</t>
    </r>
  </si>
  <si>
    <r>
      <t>34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46' 44"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</si>
  <si>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22' 50"</t>
    </r>
  </si>
  <si>
    <r>
      <t>36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19' 54"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</si>
  <si>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30' 32"</t>
    </r>
  </si>
  <si>
    <r>
      <t>36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57' 33"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</si>
  <si>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49' 60"</t>
    </r>
  </si>
  <si>
    <r>
      <t>37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28' 00"</t>
    </r>
  </si>
  <si>
    <r>
      <t>126</t>
    </r>
    <r>
      <rPr>
        <vertAlign val="superscript"/>
        <sz val="10"/>
        <rFont val="맑은 고딕"/>
        <family val="3"/>
        <charset val="129"/>
        <scheme val="major"/>
      </rPr>
      <t>o</t>
    </r>
    <r>
      <rPr>
        <sz val="10"/>
        <rFont val="맑은 고딕"/>
        <family val="3"/>
        <charset val="129"/>
        <scheme val="major"/>
      </rPr>
      <t xml:space="preserve"> 36' 38"</t>
    </r>
  </si>
  <si>
    <t>15;12</t>
  </si>
  <si>
    <t>흐림/비</t>
  </si>
  <si>
    <t>흐림,비조금</t>
  </si>
  <si>
    <t xml:space="preserve">13 </t>
  </si>
  <si>
    <t>약한비</t>
  </si>
  <si>
    <t>12.:48</t>
  </si>
  <si>
    <t>흐림,비</t>
  </si>
  <si>
    <t>흐림, 바람</t>
  </si>
  <si>
    <t>7.9.3</t>
  </si>
  <si>
    <t>흐림</t>
    <phoneticPr fontId="20" type="noConversion"/>
  </si>
  <si>
    <t>맑음</t>
    <phoneticPr fontId="20" type="noConversion"/>
  </si>
  <si>
    <t>NO₂-</t>
    <phoneticPr fontId="20" type="noConversion"/>
  </si>
  <si>
    <t>NO₃-</t>
    <phoneticPr fontId="20" type="noConversion"/>
  </si>
  <si>
    <t>TN</t>
    <phoneticPr fontId="20" type="noConversion"/>
  </si>
  <si>
    <t>TP</t>
    <phoneticPr fontId="20" type="noConversion"/>
  </si>
  <si>
    <t>Si(OH₄)</t>
    <phoneticPr fontId="20" type="noConversion"/>
  </si>
  <si>
    <t>NH₄-</t>
    <phoneticPr fontId="20" type="noConversion"/>
  </si>
  <si>
    <t>조사년월</t>
    <phoneticPr fontId="20" type="noConversion"/>
  </si>
  <si>
    <t>조사일</t>
    <phoneticPr fontId="20" type="noConversion"/>
  </si>
  <si>
    <t>조사시간</t>
    <phoneticPr fontId="20" type="noConversion"/>
  </si>
  <si>
    <t>기상</t>
    <phoneticPr fontId="20" type="noConversion"/>
  </si>
  <si>
    <t>code
no.</t>
    <phoneticPr fontId="20" type="noConversion"/>
  </si>
  <si>
    <t>북위</t>
    <phoneticPr fontId="20" type="noConversion"/>
  </si>
  <si>
    <t>동경</t>
    <phoneticPr fontId="20" type="noConversion"/>
  </si>
  <si>
    <t>수심</t>
    <phoneticPr fontId="20" type="noConversion"/>
  </si>
  <si>
    <t>부유입자물질</t>
    <phoneticPr fontId="20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</si>
  <si>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20" type="noConversion"/>
  </si>
  <si>
    <t>년도</t>
    <phoneticPr fontId="20" type="noConversion"/>
  </si>
  <si>
    <t>월</t>
    <phoneticPr fontId="20" type="noConversion"/>
  </si>
  <si>
    <t>Latitude</t>
    <phoneticPr fontId="20" type="noConversion"/>
  </si>
  <si>
    <t>Longitude</t>
    <phoneticPr fontId="20" type="noConversion"/>
  </si>
  <si>
    <t>Depth</t>
    <phoneticPr fontId="20" type="noConversion"/>
  </si>
  <si>
    <t>Temp.</t>
    <phoneticPr fontId="20" type="noConversion"/>
  </si>
  <si>
    <t>SPM</t>
    <phoneticPr fontId="20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</si>
  <si>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20" type="noConversion"/>
  </si>
  <si>
    <t>(m)</t>
    <phoneticPr fontId="20" type="noConversion"/>
  </si>
  <si>
    <t>(℃)</t>
    <phoneticPr fontId="20" type="noConversion"/>
  </si>
  <si>
    <t>(㎎/L)</t>
    <phoneticPr fontId="20" type="noConversion"/>
  </si>
  <si>
    <t>(㎍/L)</t>
    <phoneticPr fontId="20" type="noConversion"/>
  </si>
  <si>
    <t>m</t>
    <phoneticPr fontId="20" type="noConversion"/>
  </si>
  <si>
    <t>저층</t>
    <phoneticPr fontId="20" type="noConversion"/>
  </si>
  <si>
    <t>01-01</t>
    <phoneticPr fontId="22" type="noConversion"/>
  </si>
  <si>
    <t>01-02</t>
    <phoneticPr fontId="22" type="noConversion"/>
  </si>
  <si>
    <t>01-04</t>
    <phoneticPr fontId="22" type="noConversion"/>
  </si>
  <si>
    <t>01-06</t>
    <phoneticPr fontId="22" type="noConversion"/>
  </si>
  <si>
    <t>01-07</t>
    <phoneticPr fontId="22" type="noConversion"/>
  </si>
  <si>
    <t>01-08</t>
    <phoneticPr fontId="22" type="noConversion"/>
  </si>
  <si>
    <t>01-09</t>
    <phoneticPr fontId="22" type="noConversion"/>
  </si>
  <si>
    <t>01-10</t>
    <phoneticPr fontId="22" type="noConversion"/>
  </si>
  <si>
    <t>01-11</t>
    <phoneticPr fontId="22" type="noConversion"/>
  </si>
  <si>
    <t>01-13</t>
    <phoneticPr fontId="22" type="noConversion"/>
  </si>
  <si>
    <t>01-14</t>
    <phoneticPr fontId="22" type="noConversion"/>
  </si>
  <si>
    <t>구룡포연안</t>
    <phoneticPr fontId="21" type="noConversion"/>
  </si>
  <si>
    <t>01-15</t>
    <phoneticPr fontId="22" type="noConversion"/>
  </si>
  <si>
    <t>02-03</t>
    <phoneticPr fontId="22" type="noConversion"/>
  </si>
  <si>
    <t>기장연안</t>
    <phoneticPr fontId="22" type="noConversion"/>
  </si>
  <si>
    <t>02-08</t>
    <phoneticPr fontId="20" type="noConversion"/>
  </si>
  <si>
    <t>진해만</t>
    <phoneticPr fontId="20" type="noConversion"/>
  </si>
  <si>
    <t>02-09</t>
    <phoneticPr fontId="22" type="noConversion"/>
  </si>
  <si>
    <t>02-10</t>
    <phoneticPr fontId="21" type="noConversion"/>
  </si>
  <si>
    <t>02-11</t>
    <phoneticPr fontId="22" type="noConversion"/>
  </si>
  <si>
    <t>02-12</t>
    <phoneticPr fontId="21" type="noConversion"/>
  </si>
  <si>
    <t>02-13</t>
    <phoneticPr fontId="21" type="noConversion"/>
  </si>
  <si>
    <t>02-14</t>
    <phoneticPr fontId="22" type="noConversion"/>
  </si>
  <si>
    <t>사천연안</t>
    <phoneticPr fontId="22" type="noConversion"/>
  </si>
  <si>
    <t>02-15</t>
    <phoneticPr fontId="21" type="noConversion"/>
  </si>
  <si>
    <t>02-16</t>
    <phoneticPr fontId="21" type="noConversion"/>
  </si>
  <si>
    <t>02-19</t>
    <phoneticPr fontId="22" type="noConversion"/>
  </si>
  <si>
    <t>02-21</t>
    <phoneticPr fontId="21" type="noConversion"/>
  </si>
  <si>
    <t>02-22</t>
    <phoneticPr fontId="21" type="noConversion"/>
  </si>
  <si>
    <t>맑음</t>
    <phoneticPr fontId="20" type="noConversion"/>
  </si>
  <si>
    <t>02-24</t>
    <phoneticPr fontId="22" type="noConversion"/>
  </si>
  <si>
    <t>연무</t>
    <phoneticPr fontId="20" type="noConversion"/>
  </si>
  <si>
    <t>박무</t>
    <phoneticPr fontId="20" type="noConversion"/>
  </si>
  <si>
    <t>02-25</t>
    <phoneticPr fontId="21" type="noConversion"/>
  </si>
  <si>
    <t>흐림</t>
    <phoneticPr fontId="20" type="noConversion"/>
  </si>
  <si>
    <t>02-26</t>
    <phoneticPr fontId="22" type="noConversion"/>
  </si>
  <si>
    <t>02-27</t>
    <phoneticPr fontId="21" type="noConversion"/>
  </si>
  <si>
    <t>02-28</t>
    <phoneticPr fontId="22" type="noConversion"/>
  </si>
  <si>
    <t>02-29</t>
    <phoneticPr fontId="21" type="noConversion"/>
  </si>
  <si>
    <t>02-30</t>
    <phoneticPr fontId="22" type="noConversion"/>
  </si>
  <si>
    <t>02-33</t>
    <phoneticPr fontId="21" type="noConversion"/>
  </si>
  <si>
    <t>03-01</t>
    <phoneticPr fontId="21" type="noConversion"/>
  </si>
  <si>
    <t>03-02</t>
    <phoneticPr fontId="22" type="noConversion"/>
  </si>
  <si>
    <t>03-03</t>
    <phoneticPr fontId="21" type="noConversion"/>
  </si>
  <si>
    <t>03-04</t>
    <phoneticPr fontId="21" type="noConversion"/>
  </si>
  <si>
    <t>03-06</t>
    <phoneticPr fontId="21" type="noConversion"/>
  </si>
  <si>
    <t>03-07</t>
    <phoneticPr fontId="21" type="noConversion"/>
  </si>
  <si>
    <t>03-08</t>
    <phoneticPr fontId="21" type="noConversion"/>
  </si>
  <si>
    <t>03-09</t>
    <phoneticPr fontId="22" type="noConversion"/>
  </si>
  <si>
    <t>03-10</t>
    <phoneticPr fontId="21" type="noConversion"/>
  </si>
  <si>
    <t>03-11</t>
    <phoneticPr fontId="21" type="noConversion"/>
  </si>
  <si>
    <t>03-12</t>
    <phoneticPr fontId="21" type="noConversion"/>
  </si>
  <si>
    <t>03-13</t>
    <phoneticPr fontId="21" type="noConversion"/>
  </si>
  <si>
    <t>03-14</t>
    <phoneticPr fontId="22" type="noConversion"/>
  </si>
  <si>
    <t>위도</t>
    <phoneticPr fontId="20" type="noConversion"/>
  </si>
  <si>
    <t>경도</t>
    <phoneticPr fontId="20" type="noConversion"/>
  </si>
  <si>
    <t>02-01</t>
    <phoneticPr fontId="22" type="noConversion"/>
  </si>
  <si>
    <t>02-04</t>
    <phoneticPr fontId="22" type="noConversion"/>
  </si>
  <si>
    <t>02-05</t>
    <phoneticPr fontId="21" type="noConversion"/>
  </si>
  <si>
    <t>낙동강하구</t>
    <phoneticPr fontId="22" type="noConversion"/>
  </si>
  <si>
    <t>02-35</t>
    <phoneticPr fontId="21" type="noConversion"/>
  </si>
  <si>
    <t>신항연안</t>
    <phoneticPr fontId="21" type="noConversion"/>
  </si>
  <si>
    <t>02-06</t>
    <phoneticPr fontId="21" type="noConversion"/>
  </si>
  <si>
    <t>02-07</t>
    <phoneticPr fontId="22" type="noConversion"/>
  </si>
  <si>
    <t>02-08</t>
    <phoneticPr fontId="21" type="noConversion"/>
  </si>
  <si>
    <t>02-17</t>
    <phoneticPr fontId="22" type="noConversion"/>
  </si>
  <si>
    <t>02-20</t>
    <phoneticPr fontId="21" type="noConversion"/>
  </si>
  <si>
    <t>02-23</t>
    <phoneticPr fontId="21" type="noConversion"/>
  </si>
  <si>
    <t>02-31</t>
    <phoneticPr fontId="22" type="noConversion"/>
  </si>
  <si>
    <t>02-32</t>
    <phoneticPr fontId="21" type="noConversion"/>
  </si>
  <si>
    <t>03-05</t>
    <phoneticPr fontId="21" type="noConversion"/>
  </si>
  <si>
    <t>03-15</t>
    <phoneticPr fontId="22" type="noConversion"/>
  </si>
  <si>
    <t>03-16</t>
    <phoneticPr fontId="21" type="noConversion"/>
  </si>
  <si>
    <t>시화호</t>
    <phoneticPr fontId="2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</si>
</sst>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_);[Red]\(0\)"/>
    <numFmt numFmtId="180" formatCode="h:mm;@"/>
    <numFmt numFmtId="181" formatCode="##\˚##\′##\″"/>
    <numFmt numFmtId="182" formatCode="0.00_ "/>
    <numFmt numFmtId="183" formatCode="mm&quot;월&quot;\ dd&quot;일&quot;"/>
    <numFmt numFmtId="184" formatCode="m&quot;월&quot;\ d&quot;일&quot;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rgb="FF00000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sz val="10"/>
      <color indexed="14"/>
      <name val="돋움"/>
      <family val="3"/>
      <charset val="129"/>
    </font>
    <font>
      <sz val="10"/>
      <color indexed="62"/>
      <name val="돋움"/>
      <family val="3"/>
      <charset val="129"/>
    </font>
    <font>
      <vertAlign val="superscript"/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vertAlign val="superscript"/>
      <sz val="1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16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9" applyNumberFormat="0" applyAlignment="0" applyProtection="0">
      <alignment vertical="center"/>
    </xf>
    <xf numFmtId="0" fontId="37" fillId="7" borderId="10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8" borderId="12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6" fillId="0" borderId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5" fillId="0" borderId="0"/>
    <xf numFmtId="41" fontId="2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>
      <alignment horizontal="centerContinuous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9" borderId="13" applyNumberFormat="0" applyFont="0" applyAlignment="0" applyProtection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9" borderId="13" applyNumberFormat="0" applyFont="0" applyAlignment="0" applyProtection="0">
      <alignment vertical="center"/>
    </xf>
    <xf numFmtId="0" fontId="15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13" applyNumberFormat="0" applyFont="0" applyAlignment="0" applyProtection="0">
      <alignment vertical="center"/>
    </xf>
    <xf numFmtId="0" fontId="13" fillId="0" borderId="0">
      <alignment vertical="center"/>
    </xf>
    <xf numFmtId="0" fontId="13" fillId="9" borderId="1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0"/>
    <xf numFmtId="0" fontId="46" fillId="0" borderId="0">
      <alignment horizontal="centerContinuous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13" applyNumberFormat="0" applyFont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9" borderId="13" applyNumberFormat="0" applyFont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1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13" applyNumberFormat="0" applyFont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9" borderId="13" applyNumberFormat="0" applyFont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9" borderId="13" applyNumberFormat="0" applyFont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13" applyNumberFormat="0" applyFont="0" applyAlignment="0" applyProtection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0" fillId="9" borderId="1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9" borderId="13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13" applyNumberFormat="0" applyFont="0" applyAlignment="0" applyProtection="0">
      <alignment vertical="center"/>
    </xf>
    <xf numFmtId="0" fontId="7" fillId="0" borderId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7" borderId="9" applyNumberFormat="0" applyAlignment="0" applyProtection="0">
      <alignment vertical="center"/>
    </xf>
    <xf numFmtId="0" fontId="60" fillId="8" borderId="1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4" fillId="0" borderId="7" applyNumberFormat="0" applyFill="0" applyAlignment="0" applyProtection="0">
      <alignment vertical="center"/>
    </xf>
    <xf numFmtId="0" fontId="65" fillId="0" borderId="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6" borderId="9" applyNumberFormat="0" applyAlignment="0" applyProtection="0">
      <alignment vertical="center"/>
    </xf>
    <xf numFmtId="0" fontId="67" fillId="0" borderId="11" applyNumberFormat="0" applyFill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56" fillId="9" borderId="13" applyNumberFormat="0" applyFont="0" applyAlignment="0" applyProtection="0">
      <alignment vertical="center"/>
    </xf>
    <xf numFmtId="0" fontId="69" fillId="7" borderId="10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6" fillId="0" borderId="0">
      <alignment horizontal="centerContinuous"/>
    </xf>
    <xf numFmtId="0" fontId="46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26" fillId="0" borderId="0"/>
    <xf numFmtId="0" fontId="46" fillId="0" borderId="0">
      <alignment horizontal="centerContinuous"/>
    </xf>
    <xf numFmtId="0" fontId="5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6" fillId="0" borderId="0"/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6" fillId="0" borderId="0">
      <alignment horizontal="centerContinuous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6" fillId="0" borderId="0"/>
    <xf numFmtId="0" fontId="5" fillId="0" borderId="0">
      <alignment vertical="center"/>
    </xf>
    <xf numFmtId="0" fontId="26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9" borderId="1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74" fillId="3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6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0" fillId="8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9" fillId="7" borderId="1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3" fillId="6" borderId="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78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7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9" borderId="1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1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9" borderId="13" applyNumberFormat="0" applyFont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7" fillId="0" borderId="8" applyNumberFormat="0" applyFill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83" fillId="6" borderId="9" applyNumberFormat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74" fillId="33" borderId="0" applyNumberFormat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80" fillId="8" borderId="12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74" fillId="1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86" fillId="0" borderId="7" applyNumberFormat="0" applyFill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82" fillId="0" borderId="14" applyNumberFormat="0" applyFill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9" fillId="7" borderId="10" applyNumberFormat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6" fillId="7" borderId="9" applyNumberFormat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76" fillId="7" borderId="9" applyNumberFormat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82" fillId="0" borderId="14" applyNumberFormat="0" applyFill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1">
    <xf numFmtId="0" fontId="0" fillId="0" borderId="0" xfId="0">
      <alignment vertical="center"/>
    </xf>
    <xf numFmtId="181" fontId="24" fillId="2" borderId="1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24" fillId="0" borderId="0" xfId="0" applyFont="1" applyFill="1">
      <alignment vertical="center"/>
    </xf>
    <xf numFmtId="178" fontId="24" fillId="0" borderId="0" xfId="0" applyNumberFormat="1" applyFont="1" applyFill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Border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Alignment="1">
      <alignment horizontal="center" vertical="center"/>
    </xf>
    <xf numFmtId="182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77" fontId="24" fillId="0" borderId="1" xfId="0" applyNumberFormat="1" applyFont="1" applyFill="1" applyBorder="1" applyAlignment="1">
      <alignment horizontal="center"/>
    </xf>
    <xf numFmtId="0" fontId="49" fillId="0" borderId="1" xfId="119" applyFont="1" applyFill="1" applyBorder="1" applyAlignment="1">
      <alignment horizontal="center" vertical="center"/>
    </xf>
    <xf numFmtId="0" fontId="49" fillId="34" borderId="1" xfId="119" applyFont="1" applyFill="1" applyBorder="1" applyAlignment="1">
      <alignment horizontal="center" vertical="center"/>
    </xf>
    <xf numFmtId="0" fontId="49" fillId="0" borderId="1" xfId="61" applyFont="1" applyFill="1" applyBorder="1" applyAlignment="1">
      <alignment horizontal="center" vertical="center"/>
    </xf>
    <xf numFmtId="0" fontId="51" fillId="34" borderId="1" xfId="61" applyFont="1" applyFill="1" applyBorder="1" applyAlignment="1">
      <alignment horizontal="center" vertical="center"/>
    </xf>
    <xf numFmtId="0" fontId="50" fillId="34" borderId="1" xfId="61" applyFont="1" applyFill="1" applyBorder="1" applyAlignment="1">
      <alignment horizontal="center" vertical="center"/>
    </xf>
    <xf numFmtId="0" fontId="49" fillId="34" borderId="1" xfId="61" applyFont="1" applyFill="1" applyBorder="1" applyAlignment="1">
      <alignment horizontal="center" vertical="center"/>
    </xf>
    <xf numFmtId="0" fontId="46" fillId="34" borderId="1" xfId="61" applyFill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177" fontId="24" fillId="0" borderId="1" xfId="0" applyNumberFormat="1" applyFont="1" applyFill="1" applyBorder="1" applyAlignment="1">
      <alignment horizontal="center" vertical="center" wrapText="1"/>
    </xf>
    <xf numFmtId="178" fontId="24" fillId="0" borderId="1" xfId="0" applyNumberFormat="1" applyFont="1" applyFill="1" applyBorder="1" applyAlignment="1">
      <alignment horizontal="center" vertical="center" wrapText="1"/>
    </xf>
    <xf numFmtId="178" fontId="47" fillId="0" borderId="1" xfId="142" applyNumberFormat="1" applyFont="1" applyFill="1" applyBorder="1" applyAlignment="1">
      <alignment horizontal="center" vertical="center" wrapText="1"/>
    </xf>
    <xf numFmtId="177" fontId="47" fillId="0" borderId="1" xfId="0" applyNumberFormat="1" applyFont="1" applyFill="1" applyBorder="1" applyAlignment="1">
      <alignment horizontal="center" vertical="center" wrapText="1"/>
    </xf>
    <xf numFmtId="178" fontId="47" fillId="0" borderId="1" xfId="0" applyNumberFormat="1" applyFont="1" applyFill="1" applyBorder="1" applyAlignment="1">
      <alignment horizontal="center" vertical="center" wrapText="1"/>
    </xf>
    <xf numFmtId="178" fontId="24" fillId="0" borderId="1" xfId="142" applyNumberFormat="1" applyFont="1" applyFill="1" applyBorder="1" applyAlignment="1">
      <alignment horizontal="center" vertical="center"/>
    </xf>
    <xf numFmtId="178" fontId="24" fillId="0" borderId="1" xfId="144" applyNumberFormat="1" applyFont="1" applyFill="1" applyBorder="1" applyAlignment="1">
      <alignment horizontal="center" vertical="center" wrapText="1"/>
    </xf>
    <xf numFmtId="178" fontId="24" fillId="0" borderId="1" xfId="21" applyNumberFormat="1" applyFont="1" applyFill="1" applyBorder="1" applyAlignment="1">
      <alignment horizontal="center" vertical="center" wrapText="1"/>
    </xf>
    <xf numFmtId="178" fontId="23" fillId="0" borderId="1" xfId="144" applyNumberFormat="1" applyFont="1" applyFill="1" applyBorder="1" applyAlignment="1">
      <alignment horizontal="center" vertical="center" wrapText="1"/>
    </xf>
    <xf numFmtId="177" fontId="24" fillId="0" borderId="1" xfId="144" applyNumberFormat="1" applyFont="1" applyFill="1" applyBorder="1" applyAlignment="1" applyProtection="1">
      <alignment horizontal="center" vertical="center" wrapText="1"/>
    </xf>
    <xf numFmtId="177" fontId="24" fillId="0" borderId="1" xfId="144" applyNumberFormat="1" applyFont="1" applyFill="1" applyBorder="1" applyAlignment="1">
      <alignment horizontal="center" vertical="center" wrapText="1"/>
    </xf>
    <xf numFmtId="20" fontId="27" fillId="0" borderId="1" xfId="161" applyNumberFormat="1" applyFont="1" applyFill="1" applyBorder="1" applyAlignment="1">
      <alignment horizontal="center" vertical="center"/>
    </xf>
    <xf numFmtId="0" fontId="27" fillId="0" borderId="1" xfId="161" applyFont="1" applyFill="1" applyBorder="1" applyAlignment="1">
      <alignment horizontal="center" vertical="center" wrapText="1"/>
    </xf>
    <xf numFmtId="176" fontId="27" fillId="0" borderId="1" xfId="161" applyNumberFormat="1" applyFont="1" applyFill="1" applyBorder="1" applyAlignment="1">
      <alignment horizontal="center" vertical="center"/>
    </xf>
    <xf numFmtId="178" fontId="23" fillId="0" borderId="1" xfId="166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/>
    </xf>
    <xf numFmtId="177" fontId="24" fillId="0" borderId="1" xfId="0" applyNumberFormat="1" applyFont="1" applyFill="1" applyBorder="1" applyAlignment="1">
      <alignment horizontal="center" wrapText="1"/>
    </xf>
    <xf numFmtId="177" fontId="24" fillId="0" borderId="1" xfId="328" applyNumberFormat="1" applyFont="1" applyFill="1" applyBorder="1" applyAlignment="1">
      <alignment horizontal="center" vertical="center" wrapText="1"/>
    </xf>
    <xf numFmtId="178" fontId="23" fillId="0" borderId="1" xfId="179" applyNumberFormat="1" applyFont="1" applyFill="1" applyBorder="1" applyAlignment="1">
      <alignment horizontal="center" vertical="center"/>
    </xf>
    <xf numFmtId="177" fontId="24" fillId="0" borderId="1" xfId="328" applyNumberFormat="1" applyFont="1" applyFill="1" applyBorder="1" applyAlignment="1">
      <alignment horizontal="center" wrapText="1"/>
    </xf>
    <xf numFmtId="177" fontId="27" fillId="0" borderId="1" xfId="0" applyNumberFormat="1" applyFont="1" applyFill="1" applyBorder="1" applyAlignment="1">
      <alignment horizontal="center" wrapText="1"/>
    </xf>
    <xf numFmtId="177" fontId="27" fillId="0" borderId="1" xfId="345" applyNumberFormat="1" applyFont="1" applyFill="1" applyBorder="1" applyAlignment="1">
      <alignment horizontal="center" vertical="center" wrapText="1"/>
    </xf>
    <xf numFmtId="177" fontId="27" fillId="0" borderId="1" xfId="0" applyNumberFormat="1" applyFont="1" applyFill="1" applyBorder="1" applyAlignment="1">
      <alignment horizontal="center" vertical="center" wrapText="1"/>
    </xf>
    <xf numFmtId="20" fontId="24" fillId="0" borderId="1" xfId="0" applyNumberFormat="1" applyFont="1" applyFill="1" applyBorder="1" applyAlignment="1" applyProtection="1">
      <alignment horizontal="center" vertical="center"/>
    </xf>
    <xf numFmtId="0" fontId="24" fillId="0" borderId="1" xfId="328" applyNumberFormat="1" applyFont="1" applyFill="1" applyBorder="1" applyAlignment="1">
      <alignment horizontal="center" vertical="center" wrapText="1"/>
    </xf>
    <xf numFmtId="20" fontId="24" fillId="0" borderId="1" xfId="328" applyNumberFormat="1" applyFont="1" applyFill="1" applyBorder="1" applyAlignment="1">
      <alignment horizontal="center" vertical="center" wrapText="1"/>
    </xf>
    <xf numFmtId="0" fontId="24" fillId="0" borderId="1" xfId="328" applyFont="1" applyFill="1" applyBorder="1" applyAlignment="1">
      <alignment horizontal="center" vertical="center" wrapText="1"/>
    </xf>
    <xf numFmtId="0" fontId="24" fillId="0" borderId="1" xfId="328" applyNumberFormat="1" applyFont="1" applyFill="1" applyBorder="1" applyAlignment="1">
      <alignment horizontal="center" vertical="center"/>
    </xf>
    <xf numFmtId="49" fontId="24" fillId="0" borderId="1" xfId="328" applyNumberFormat="1" applyFont="1" applyFill="1" applyBorder="1" applyAlignment="1">
      <alignment horizontal="center" vertical="center"/>
    </xf>
    <xf numFmtId="20" fontId="24" fillId="0" borderId="1" xfId="328" applyNumberFormat="1" applyFont="1" applyFill="1" applyBorder="1" applyAlignment="1" applyProtection="1">
      <alignment horizontal="center" vertical="center"/>
    </xf>
    <xf numFmtId="0" fontId="24" fillId="0" borderId="1" xfId="0" quotePrefix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20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180" fontId="27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/>
    </xf>
    <xf numFmtId="180" fontId="24" fillId="0" borderId="1" xfId="0" applyNumberFormat="1" applyFont="1" applyFill="1" applyBorder="1" applyAlignment="1">
      <alignment horizontal="center" vertical="center" wrapText="1"/>
    </xf>
    <xf numFmtId="180" fontId="24" fillId="0" borderId="1" xfId="0" applyNumberFormat="1" applyFont="1" applyFill="1" applyBorder="1" applyAlignment="1">
      <alignment horizontal="center" vertical="center"/>
    </xf>
    <xf numFmtId="20" fontId="24" fillId="0" borderId="1" xfId="0" applyNumberFormat="1" applyFont="1" applyFill="1" applyBorder="1" applyAlignment="1">
      <alignment horizontal="center" vertical="center"/>
    </xf>
    <xf numFmtId="20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0" xfId="0" applyFont="1" applyFill="1">
      <alignment vertical="center"/>
    </xf>
    <xf numFmtId="177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78" fontId="27" fillId="0" borderId="1" xfId="161" applyNumberFormat="1" applyFont="1" applyFill="1" applyBorder="1" applyAlignment="1">
      <alignment horizontal="center" vertical="center"/>
    </xf>
    <xf numFmtId="178" fontId="27" fillId="0" borderId="1" xfId="179" applyNumberFormat="1" applyFont="1" applyFill="1" applyBorder="1" applyAlignment="1">
      <alignment horizontal="center" vertical="center"/>
    </xf>
    <xf numFmtId="178" fontId="27" fillId="0" borderId="1" xfId="166" applyNumberFormat="1" applyFont="1" applyFill="1" applyBorder="1" applyAlignment="1">
      <alignment horizontal="center" vertical="center"/>
    </xf>
    <xf numFmtId="178" fontId="27" fillId="0" borderId="1" xfId="0" applyNumberFormat="1" applyFont="1" applyFill="1" applyBorder="1" applyAlignment="1">
      <alignment horizontal="center" vertical="center"/>
    </xf>
    <xf numFmtId="178" fontId="27" fillId="0" borderId="1" xfId="0" applyNumberFormat="1" applyFont="1" applyFill="1" applyBorder="1" applyAlignment="1">
      <alignment horizontal="center"/>
    </xf>
    <xf numFmtId="178" fontId="27" fillId="0" borderId="1" xfId="61" applyNumberFormat="1" applyFont="1" applyFill="1" applyBorder="1" applyAlignment="1">
      <alignment horizontal="center" vertical="center"/>
    </xf>
    <xf numFmtId="178" fontId="24" fillId="0" borderId="1" xfId="898" applyNumberFormat="1" applyFont="1" applyFill="1" applyBorder="1" applyAlignment="1">
      <alignment horizontal="center" vertical="center"/>
    </xf>
    <xf numFmtId="178" fontId="24" fillId="0" borderId="1" xfId="900" applyNumberFormat="1" applyFont="1" applyFill="1" applyBorder="1" applyAlignment="1">
      <alignment horizontal="center" vertical="center"/>
    </xf>
    <xf numFmtId="178" fontId="27" fillId="0" borderId="1" xfId="118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178" fontId="24" fillId="0" borderId="1" xfId="2324" applyNumberFormat="1" applyFont="1" applyFill="1" applyBorder="1" applyAlignment="1">
      <alignment horizontal="center" vertical="center"/>
    </xf>
    <xf numFmtId="178" fontId="24" fillId="0" borderId="1" xfId="118" applyNumberFormat="1" applyFont="1" applyFill="1" applyBorder="1" applyAlignment="1">
      <alignment horizontal="center" vertical="center"/>
    </xf>
    <xf numFmtId="178" fontId="23" fillId="0" borderId="1" xfId="2324" applyNumberFormat="1" applyFont="1" applyFill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/>
    </xf>
    <xf numFmtId="178" fontId="24" fillId="0" borderId="1" xfId="166" applyNumberFormat="1" applyFont="1" applyFill="1" applyBorder="1" applyAlignment="1">
      <alignment horizontal="center" vertical="center"/>
    </xf>
    <xf numFmtId="178" fontId="23" fillId="0" borderId="1" xfId="21" applyNumberFormat="1" applyFont="1" applyFill="1" applyBorder="1" applyAlignment="1">
      <alignment horizontal="center" vertical="center" wrapText="1"/>
    </xf>
    <xf numFmtId="178" fontId="23" fillId="0" borderId="1" xfId="0" applyNumberFormat="1" applyFont="1" applyFill="1" applyBorder="1" applyAlignment="1">
      <alignment horizontal="center" vertical="center" wrapText="1"/>
    </xf>
    <xf numFmtId="178" fontId="23" fillId="0" borderId="1" xfId="142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20" fontId="23" fillId="0" borderId="1" xfId="328" applyNumberFormat="1" applyFont="1" applyFill="1" applyBorder="1" applyAlignment="1">
      <alignment horizontal="center" vertical="center"/>
    </xf>
    <xf numFmtId="178" fontId="23" fillId="0" borderId="1" xfId="61" applyNumberFormat="1" applyFont="1" applyFill="1" applyBorder="1" applyAlignment="1">
      <alignment horizontal="center" vertical="center"/>
    </xf>
    <xf numFmtId="178" fontId="47" fillId="0" borderId="1" xfId="142" applyNumberFormat="1" applyFont="1" applyFill="1" applyBorder="1" applyAlignment="1">
      <alignment horizontal="center" vertical="center"/>
    </xf>
    <xf numFmtId="178" fontId="23" fillId="0" borderId="1" xfId="142" applyNumberFormat="1" applyFont="1" applyFill="1" applyBorder="1" applyAlignment="1">
      <alignment horizontal="center" vertical="center"/>
    </xf>
    <xf numFmtId="178" fontId="23" fillId="0" borderId="1" xfId="166" applyNumberFormat="1" applyFont="1" applyFill="1" applyBorder="1" applyAlignment="1">
      <alignment horizontal="center" vertical="center"/>
    </xf>
    <xf numFmtId="178" fontId="24" fillId="2" borderId="1" xfId="0" applyNumberFormat="1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76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 applyProtection="1">
      <alignment horizontal="center" vertical="center" wrapText="1"/>
    </xf>
    <xf numFmtId="177" fontId="24" fillId="2" borderId="1" xfId="0" applyNumberFormat="1" applyFont="1" applyFill="1" applyBorder="1" applyAlignment="1" applyProtection="1">
      <alignment horizontal="center" vertical="center"/>
    </xf>
    <xf numFmtId="177" fontId="27" fillId="0" borderId="1" xfId="161" applyNumberFormat="1" applyFont="1" applyFill="1" applyBorder="1" applyAlignment="1">
      <alignment horizontal="center" vertical="center" wrapText="1"/>
    </xf>
    <xf numFmtId="177" fontId="24" fillId="0" borderId="1" xfId="550" applyNumberFormat="1" applyFont="1" applyFill="1" applyBorder="1" applyAlignment="1">
      <alignment horizontal="center" vertical="center"/>
    </xf>
    <xf numFmtId="177" fontId="90" fillId="0" borderId="1" xfId="67" applyNumberFormat="1" applyFont="1" applyFill="1" applyBorder="1" applyAlignment="1">
      <alignment horizontal="center" vertical="center"/>
    </xf>
    <xf numFmtId="178" fontId="90" fillId="0" borderId="1" xfId="67" applyNumberFormat="1" applyFont="1" applyFill="1" applyBorder="1" applyAlignment="1">
      <alignment horizontal="center" vertical="center"/>
    </xf>
    <xf numFmtId="178" fontId="24" fillId="0" borderId="1" xfId="67" applyNumberFormat="1" applyFont="1" applyFill="1" applyBorder="1" applyAlignment="1">
      <alignment horizontal="center"/>
    </xf>
    <xf numFmtId="177" fontId="24" fillId="0" borderId="1" xfId="67" applyNumberFormat="1" applyFont="1" applyFill="1" applyBorder="1" applyAlignment="1">
      <alignment horizontal="center" vertical="center"/>
    </xf>
    <xf numFmtId="178" fontId="24" fillId="0" borderId="1" xfId="67" applyNumberFormat="1" applyFont="1" applyFill="1" applyBorder="1" applyAlignment="1">
      <alignment horizontal="center" vertical="center"/>
    </xf>
    <xf numFmtId="178" fontId="23" fillId="0" borderId="1" xfId="118" applyNumberFormat="1" applyFont="1" applyFill="1" applyBorder="1" applyAlignment="1">
      <alignment horizontal="center" vertical="center"/>
    </xf>
    <xf numFmtId="178" fontId="23" fillId="0" borderId="1" xfId="1922" applyNumberFormat="1" applyFont="1" applyFill="1" applyBorder="1" applyAlignment="1">
      <alignment horizontal="center" vertical="center" wrapText="1"/>
    </xf>
    <xf numFmtId="177" fontId="24" fillId="0" borderId="0" xfId="0" applyNumberFormat="1" applyFont="1" applyFill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23" fillId="0" borderId="1" xfId="1922" applyNumberFormat="1" applyFont="1" applyFill="1" applyBorder="1" applyAlignment="1">
      <alignment horizontal="center" vertical="center"/>
    </xf>
    <xf numFmtId="178" fontId="23" fillId="0" borderId="1" xfId="1936" applyNumberFormat="1" applyFont="1" applyFill="1" applyBorder="1" applyAlignment="1">
      <alignment horizontal="center" vertical="center"/>
    </xf>
    <xf numFmtId="178" fontId="23" fillId="0" borderId="1" xfId="548" applyNumberFormat="1" applyFont="1" applyFill="1" applyBorder="1" applyAlignment="1">
      <alignment horizontal="center" vertical="center"/>
    </xf>
    <xf numFmtId="177" fontId="90" fillId="0" borderId="1" xfId="67" applyNumberFormat="1" applyFont="1" applyFill="1" applyBorder="1" applyAlignment="1">
      <alignment horizontal="center" vertical="center" wrapText="1"/>
    </xf>
    <xf numFmtId="177" fontId="24" fillId="0" borderId="1" xfId="67" applyNumberFormat="1" applyFont="1" applyFill="1" applyBorder="1" applyAlignment="1">
      <alignment horizontal="center" vertical="center" wrapText="1"/>
    </xf>
    <xf numFmtId="177" fontId="24" fillId="0" borderId="0" xfId="0" applyNumberFormat="1" applyFont="1" applyFill="1" applyAlignment="1">
      <alignment vertical="center"/>
    </xf>
    <xf numFmtId="177" fontId="23" fillId="0" borderId="1" xfId="550" applyNumberFormat="1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 vertical="center"/>
    </xf>
    <xf numFmtId="177" fontId="23" fillId="0" borderId="1" xfId="104" applyNumberFormat="1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/>
    </xf>
    <xf numFmtId="177" fontId="24" fillId="0" borderId="0" xfId="0" applyNumberFormat="1" applyFont="1" applyFill="1">
      <alignment vertical="center"/>
    </xf>
    <xf numFmtId="0" fontId="24" fillId="0" borderId="1" xfId="0" quotePrefix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quotePrefix="1" applyFont="1" applyFill="1" applyBorder="1" applyAlignment="1">
      <alignment horizontal="center" vertical="center"/>
    </xf>
    <xf numFmtId="178" fontId="24" fillId="2" borderId="1" xfId="0" applyNumberFormat="1" applyFont="1" applyFill="1" applyBorder="1" applyAlignment="1">
      <alignment horizontal="center" vertical="center"/>
    </xf>
    <xf numFmtId="177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176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177" fontId="24" fillId="2" borderId="1" xfId="0" quotePrefix="1" applyNumberFormat="1" applyFont="1" applyFill="1" applyBorder="1" applyAlignment="1">
      <alignment horizontal="center" vertical="center"/>
    </xf>
    <xf numFmtId="183" fontId="24" fillId="0" borderId="1" xfId="0" quotePrefix="1" applyNumberFormat="1" applyFont="1" applyFill="1" applyBorder="1" applyAlignment="1">
      <alignment horizontal="center" vertical="center"/>
    </xf>
    <xf numFmtId="183" fontId="24" fillId="0" borderId="1" xfId="0" applyNumberFormat="1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184" fontId="24" fillId="0" borderId="1" xfId="0" quotePrefix="1" applyNumberFormat="1" applyFont="1" applyFill="1" applyBorder="1" applyAlignment="1">
      <alignment horizontal="center" vertical="center"/>
    </xf>
    <xf numFmtId="0" fontId="49" fillId="34" borderId="1" xfId="61" applyFont="1" applyFill="1" applyBorder="1" applyAlignment="1">
      <alignment horizontal="center" vertical="center"/>
    </xf>
    <xf numFmtId="0" fontId="46" fillId="34" borderId="1" xfId="61" applyFill="1" applyBorder="1" applyAlignment="1">
      <alignment horizontal="center" vertical="center"/>
    </xf>
    <xf numFmtId="0" fontId="49" fillId="0" borderId="1" xfId="61" applyFont="1" applyFill="1" applyBorder="1" applyAlignment="1">
      <alignment horizontal="center" vertical="center"/>
    </xf>
    <xf numFmtId="0" fontId="46" fillId="0" borderId="1" xfId="61" applyFill="1" applyBorder="1" applyAlignment="1">
      <alignment horizontal="center" vertical="center"/>
    </xf>
    <xf numFmtId="0" fontId="49" fillId="34" borderId="2" xfId="61" applyFont="1" applyFill="1" applyBorder="1" applyAlignment="1">
      <alignment horizontal="center" vertical="center"/>
    </xf>
    <xf numFmtId="0" fontId="49" fillId="34" borderId="5" xfId="61" applyFont="1" applyFill="1" applyBorder="1" applyAlignment="1">
      <alignment horizontal="center" vertical="center"/>
    </xf>
    <xf numFmtId="0" fontId="49" fillId="34" borderId="4" xfId="61" applyFont="1" applyFill="1" applyBorder="1" applyAlignment="1">
      <alignment horizontal="center" vertical="center"/>
    </xf>
    <xf numFmtId="0" fontId="46" fillId="0" borderId="1" xfId="61" applyBorder="1" applyAlignment="1">
      <alignment horizontal="center" vertical="center"/>
    </xf>
    <xf numFmtId="0" fontId="48" fillId="0" borderId="1" xfId="61" applyFont="1" applyFill="1" applyBorder="1" applyAlignment="1">
      <alignment horizontal="center" vertical="center"/>
    </xf>
    <xf numFmtId="0" fontId="48" fillId="34" borderId="2" xfId="61" applyFont="1" applyFill="1" applyBorder="1" applyAlignment="1">
      <alignment horizontal="center" vertical="center"/>
    </xf>
    <xf numFmtId="0" fontId="46" fillId="34" borderId="5" xfId="6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50" fillId="34" borderId="1" xfId="61" applyFont="1" applyFill="1" applyBorder="1" applyAlignment="1">
      <alignment horizontal="center" vertical="center"/>
    </xf>
    <xf numFmtId="0" fontId="48" fillId="34" borderId="5" xfId="61" applyFont="1" applyFill="1" applyBorder="1" applyAlignment="1">
      <alignment horizontal="center" vertical="center"/>
    </xf>
    <xf numFmtId="0" fontId="48" fillId="34" borderId="4" xfId="61" applyFont="1" applyFill="1" applyBorder="1" applyAlignment="1">
      <alignment horizontal="center" vertical="center"/>
    </xf>
    <xf numFmtId="0" fontId="52" fillId="34" borderId="1" xfId="61" applyFont="1" applyFill="1" applyBorder="1" applyAlignment="1">
      <alignment horizontal="center" vertical="center"/>
    </xf>
  </cellXfs>
  <cellStyles count="3116">
    <cellStyle name="20% - 강조색1" xfId="25" builtinId="30" customBuiltin="1"/>
    <cellStyle name="20% - 강조색1 10" xfId="1938"/>
    <cellStyle name="20% - 강조색1 11" xfId="3082"/>
    <cellStyle name="20% - 강조색1 2" xfId="71"/>
    <cellStyle name="20% - 강조색1 2 2" xfId="148"/>
    <cellStyle name="20% - 강조색1 2 2 2" xfId="332"/>
    <cellStyle name="20% - 강조색1 2 2 2 2" xfId="2229"/>
    <cellStyle name="20% - 강조색1 2 2 3" xfId="2045"/>
    <cellStyle name="20% - 강조색1 2 3" xfId="210"/>
    <cellStyle name="20% - 강조색1 2 3 2" xfId="394"/>
    <cellStyle name="20% - 강조색1 2 3 2 2" xfId="2291"/>
    <cellStyle name="20% - 강조색1 2 3 3" xfId="2107"/>
    <cellStyle name="20% - 강조색1 2 4" xfId="271"/>
    <cellStyle name="20% - 강조색1 2 4 2" xfId="2168"/>
    <cellStyle name="20% - 강조색1 2 5" xfId="473"/>
    <cellStyle name="20% - 강조색1 2 5 2" xfId="2368"/>
    <cellStyle name="20% - 강조색1 2 6" xfId="507"/>
    <cellStyle name="20% - 강조색1 2 7" xfId="1970"/>
    <cellStyle name="20% - 강조색1 2 8" xfId="2868"/>
    <cellStyle name="20% - 강조색1 3" xfId="90"/>
    <cellStyle name="20% - 강조색1 3 2" xfId="167"/>
    <cellStyle name="20% - 강조색1 3 2 2" xfId="351"/>
    <cellStyle name="20% - 강조색1 3 2 2 2" xfId="2248"/>
    <cellStyle name="20% - 강조색1 3 2 3" xfId="2064"/>
    <cellStyle name="20% - 강조색1 3 3" xfId="229"/>
    <cellStyle name="20% - 강조색1 3 3 2" xfId="413"/>
    <cellStyle name="20% - 강조색1 3 3 2 2" xfId="2310"/>
    <cellStyle name="20% - 강조색1 3 3 3" xfId="2126"/>
    <cellStyle name="20% - 강조색1 3 4" xfId="290"/>
    <cellStyle name="20% - 강조색1 3 4 2" xfId="2187"/>
    <cellStyle name="20% - 강조색1 3 5" xfId="492"/>
    <cellStyle name="20% - 강조색1 3 5 2" xfId="2387"/>
    <cellStyle name="20% - 강조색1 3 6" xfId="1989"/>
    <cellStyle name="20% - 강조색1 4" xfId="106"/>
    <cellStyle name="20% - 강조색1 4 2" xfId="181"/>
    <cellStyle name="20% - 강조색1 4 2 2" xfId="2078"/>
    <cellStyle name="20% - 강조색1 4 3" xfId="314"/>
    <cellStyle name="20% - 강조색1 4 3 2" xfId="2211"/>
    <cellStyle name="20% - 강조색1 4 4" xfId="2005"/>
    <cellStyle name="20% - 강조색1 5" xfId="126"/>
    <cellStyle name="20% - 강조색1 5 2" xfId="372"/>
    <cellStyle name="20% - 강조색1 5 2 2" xfId="2269"/>
    <cellStyle name="20% - 강조색1 5 3" xfId="2023"/>
    <cellStyle name="20% - 강조색1 6" xfId="249"/>
    <cellStyle name="20% - 강조색1 6 2" xfId="2146"/>
    <cellStyle name="20% - 강조색1 7" xfId="430"/>
    <cellStyle name="20% - 강조색1 7 2" xfId="2326"/>
    <cellStyle name="20% - 강조색1 8" xfId="450"/>
    <cellStyle name="20% - 강조색1 8 2" xfId="2346"/>
    <cellStyle name="20% - 강조색1 9" xfId="1924"/>
    <cellStyle name="20% - 강조색1 9 2" xfId="3047"/>
    <cellStyle name="20% - 강조색2" xfId="29" builtinId="34" customBuiltin="1"/>
    <cellStyle name="20% - 강조색2 10" xfId="1940"/>
    <cellStyle name="20% - 강조색2 11" xfId="3103"/>
    <cellStyle name="20% - 강조색2 2" xfId="73"/>
    <cellStyle name="20% - 강조색2 2 2" xfId="150"/>
    <cellStyle name="20% - 강조색2 2 2 2" xfId="334"/>
    <cellStyle name="20% - 강조색2 2 2 2 2" xfId="2231"/>
    <cellStyle name="20% - 강조색2 2 2 3" xfId="2047"/>
    <cellStyle name="20% - 강조색2 2 3" xfId="212"/>
    <cellStyle name="20% - 강조색2 2 3 2" xfId="396"/>
    <cellStyle name="20% - 강조색2 2 3 2 2" xfId="2293"/>
    <cellStyle name="20% - 강조색2 2 3 3" xfId="2109"/>
    <cellStyle name="20% - 강조색2 2 4" xfId="273"/>
    <cellStyle name="20% - 강조색2 2 4 2" xfId="2170"/>
    <cellStyle name="20% - 강조색2 2 5" xfId="475"/>
    <cellStyle name="20% - 강조색2 2 5 2" xfId="2370"/>
    <cellStyle name="20% - 강조색2 2 6" xfId="508"/>
    <cellStyle name="20% - 강조색2 2 7" xfId="1972"/>
    <cellStyle name="20% - 강조색2 2 8" xfId="3099"/>
    <cellStyle name="20% - 강조색2 3" xfId="92"/>
    <cellStyle name="20% - 강조색2 3 2" xfId="169"/>
    <cellStyle name="20% - 강조색2 3 2 2" xfId="353"/>
    <cellStyle name="20% - 강조색2 3 2 2 2" xfId="2250"/>
    <cellStyle name="20% - 강조색2 3 2 3" xfId="2066"/>
    <cellStyle name="20% - 강조색2 3 3" xfId="231"/>
    <cellStyle name="20% - 강조색2 3 3 2" xfId="415"/>
    <cellStyle name="20% - 강조색2 3 3 2 2" xfId="2312"/>
    <cellStyle name="20% - 강조색2 3 3 3" xfId="2128"/>
    <cellStyle name="20% - 강조색2 3 4" xfId="292"/>
    <cellStyle name="20% - 강조색2 3 4 2" xfId="2189"/>
    <cellStyle name="20% - 강조색2 3 5" xfId="494"/>
    <cellStyle name="20% - 강조색2 3 5 2" xfId="2389"/>
    <cellStyle name="20% - 강조색2 3 6" xfId="1991"/>
    <cellStyle name="20% - 강조색2 4" xfId="108"/>
    <cellStyle name="20% - 강조색2 4 2" xfId="183"/>
    <cellStyle name="20% - 강조색2 4 2 2" xfId="2080"/>
    <cellStyle name="20% - 강조색2 4 3" xfId="316"/>
    <cellStyle name="20% - 강조색2 4 3 2" xfId="2213"/>
    <cellStyle name="20% - 강조색2 4 4" xfId="2007"/>
    <cellStyle name="20% - 강조색2 5" xfId="128"/>
    <cellStyle name="20% - 강조색2 5 2" xfId="374"/>
    <cellStyle name="20% - 강조색2 5 2 2" xfId="2271"/>
    <cellStyle name="20% - 강조색2 5 3" xfId="2025"/>
    <cellStyle name="20% - 강조색2 6" xfId="251"/>
    <cellStyle name="20% - 강조색2 6 2" xfId="2148"/>
    <cellStyle name="20% - 강조색2 7" xfId="432"/>
    <cellStyle name="20% - 강조색2 7 2" xfId="2328"/>
    <cellStyle name="20% - 강조색2 8" xfId="453"/>
    <cellStyle name="20% - 강조색2 8 2" xfId="2348"/>
    <cellStyle name="20% - 강조색2 9" xfId="1926"/>
    <cellStyle name="20% - 강조색2 9 2" xfId="3049"/>
    <cellStyle name="20% - 강조색3" xfId="33" builtinId="38" customBuiltin="1"/>
    <cellStyle name="20% - 강조색3 10" xfId="1942"/>
    <cellStyle name="20% - 강조색3 11" xfId="3101"/>
    <cellStyle name="20% - 강조색3 2" xfId="75"/>
    <cellStyle name="20% - 강조색3 2 2" xfId="152"/>
    <cellStyle name="20% - 강조색3 2 2 2" xfId="336"/>
    <cellStyle name="20% - 강조색3 2 2 2 2" xfId="2233"/>
    <cellStyle name="20% - 강조색3 2 2 3" xfId="2049"/>
    <cellStyle name="20% - 강조색3 2 3" xfId="214"/>
    <cellStyle name="20% - 강조색3 2 3 2" xfId="398"/>
    <cellStyle name="20% - 강조색3 2 3 2 2" xfId="2295"/>
    <cellStyle name="20% - 강조색3 2 3 3" xfId="2111"/>
    <cellStyle name="20% - 강조색3 2 4" xfId="275"/>
    <cellStyle name="20% - 강조색3 2 4 2" xfId="2172"/>
    <cellStyle name="20% - 강조색3 2 5" xfId="477"/>
    <cellStyle name="20% - 강조색3 2 5 2" xfId="2372"/>
    <cellStyle name="20% - 강조색3 2 6" xfId="509"/>
    <cellStyle name="20% - 강조색3 2 7" xfId="1974"/>
    <cellStyle name="20% - 강조색3 2 8" xfId="3073"/>
    <cellStyle name="20% - 강조색3 3" xfId="94"/>
    <cellStyle name="20% - 강조색3 3 2" xfId="171"/>
    <cellStyle name="20% - 강조색3 3 2 2" xfId="355"/>
    <cellStyle name="20% - 강조색3 3 2 2 2" xfId="2252"/>
    <cellStyle name="20% - 강조색3 3 2 3" xfId="2068"/>
    <cellStyle name="20% - 강조색3 3 3" xfId="233"/>
    <cellStyle name="20% - 강조색3 3 3 2" xfId="417"/>
    <cellStyle name="20% - 강조색3 3 3 2 2" xfId="2314"/>
    <cellStyle name="20% - 강조색3 3 3 3" xfId="2130"/>
    <cellStyle name="20% - 강조색3 3 4" xfId="294"/>
    <cellStyle name="20% - 강조색3 3 4 2" xfId="2191"/>
    <cellStyle name="20% - 강조색3 3 5" xfId="496"/>
    <cellStyle name="20% - 강조색3 3 5 2" xfId="2391"/>
    <cellStyle name="20% - 강조색3 3 6" xfId="1993"/>
    <cellStyle name="20% - 강조색3 4" xfId="110"/>
    <cellStyle name="20% - 강조색3 4 2" xfId="185"/>
    <cellStyle name="20% - 강조색3 4 2 2" xfId="2082"/>
    <cellStyle name="20% - 강조색3 4 3" xfId="318"/>
    <cellStyle name="20% - 강조색3 4 3 2" xfId="2215"/>
    <cellStyle name="20% - 강조색3 4 4" xfId="2009"/>
    <cellStyle name="20% - 강조색3 5" xfId="130"/>
    <cellStyle name="20% - 강조색3 5 2" xfId="376"/>
    <cellStyle name="20% - 강조색3 5 2 2" xfId="2273"/>
    <cellStyle name="20% - 강조색3 5 3" xfId="2027"/>
    <cellStyle name="20% - 강조색3 6" xfId="253"/>
    <cellStyle name="20% - 강조색3 6 2" xfId="2150"/>
    <cellStyle name="20% - 강조색3 7" xfId="434"/>
    <cellStyle name="20% - 강조색3 7 2" xfId="2330"/>
    <cellStyle name="20% - 강조색3 8" xfId="455"/>
    <cellStyle name="20% - 강조색3 8 2" xfId="2350"/>
    <cellStyle name="20% - 강조색3 9" xfId="1928"/>
    <cellStyle name="20% - 강조색3 9 2" xfId="3051"/>
    <cellStyle name="20% - 강조색4" xfId="37" builtinId="42" customBuiltin="1"/>
    <cellStyle name="20% - 강조색4 10" xfId="1944"/>
    <cellStyle name="20% - 강조색4 11" xfId="3079"/>
    <cellStyle name="20% - 강조색4 2" xfId="77"/>
    <cellStyle name="20% - 강조색4 2 2" xfId="154"/>
    <cellStyle name="20% - 강조색4 2 2 2" xfId="338"/>
    <cellStyle name="20% - 강조색4 2 2 2 2" xfId="2235"/>
    <cellStyle name="20% - 강조색4 2 2 3" xfId="2051"/>
    <cellStyle name="20% - 강조색4 2 3" xfId="216"/>
    <cellStyle name="20% - 강조색4 2 3 2" xfId="400"/>
    <cellStyle name="20% - 강조색4 2 3 2 2" xfId="2297"/>
    <cellStyle name="20% - 강조색4 2 3 3" xfId="2113"/>
    <cellStyle name="20% - 강조색4 2 4" xfId="277"/>
    <cellStyle name="20% - 강조색4 2 4 2" xfId="2174"/>
    <cellStyle name="20% - 강조색4 2 5" xfId="479"/>
    <cellStyle name="20% - 강조색4 2 5 2" xfId="2374"/>
    <cellStyle name="20% - 강조색4 2 6" xfId="510"/>
    <cellStyle name="20% - 강조색4 2 7" xfId="1976"/>
    <cellStyle name="20% - 강조색4 2 8" xfId="3086"/>
    <cellStyle name="20% - 강조색4 3" xfId="96"/>
    <cellStyle name="20% - 강조색4 3 2" xfId="173"/>
    <cellStyle name="20% - 강조색4 3 2 2" xfId="357"/>
    <cellStyle name="20% - 강조색4 3 2 2 2" xfId="2254"/>
    <cellStyle name="20% - 강조색4 3 2 3" xfId="2070"/>
    <cellStyle name="20% - 강조색4 3 3" xfId="235"/>
    <cellStyle name="20% - 강조색4 3 3 2" xfId="419"/>
    <cellStyle name="20% - 강조색4 3 3 2 2" xfId="2316"/>
    <cellStyle name="20% - 강조색4 3 3 3" xfId="2132"/>
    <cellStyle name="20% - 강조색4 3 4" xfId="296"/>
    <cellStyle name="20% - 강조색4 3 4 2" xfId="2193"/>
    <cellStyle name="20% - 강조색4 3 5" xfId="498"/>
    <cellStyle name="20% - 강조색4 3 5 2" xfId="2393"/>
    <cellStyle name="20% - 강조색4 3 6" xfId="1995"/>
    <cellStyle name="20% - 강조색4 4" xfId="112"/>
    <cellStyle name="20% - 강조색4 4 2" xfId="187"/>
    <cellStyle name="20% - 강조색4 4 2 2" xfId="2084"/>
    <cellStyle name="20% - 강조색4 4 3" xfId="320"/>
    <cellStyle name="20% - 강조색4 4 3 2" xfId="2217"/>
    <cellStyle name="20% - 강조색4 4 4" xfId="2011"/>
    <cellStyle name="20% - 강조색4 5" xfId="132"/>
    <cellStyle name="20% - 강조색4 5 2" xfId="378"/>
    <cellStyle name="20% - 강조색4 5 2 2" xfId="2275"/>
    <cellStyle name="20% - 강조색4 5 3" xfId="2029"/>
    <cellStyle name="20% - 강조색4 6" xfId="255"/>
    <cellStyle name="20% - 강조색4 6 2" xfId="2152"/>
    <cellStyle name="20% - 강조색4 7" xfId="436"/>
    <cellStyle name="20% - 강조색4 7 2" xfId="2332"/>
    <cellStyle name="20% - 강조색4 8" xfId="457"/>
    <cellStyle name="20% - 강조색4 8 2" xfId="2352"/>
    <cellStyle name="20% - 강조색4 9" xfId="1930"/>
    <cellStyle name="20% - 강조색4 9 2" xfId="3053"/>
    <cellStyle name="20% - 강조색5" xfId="41" builtinId="46" customBuiltin="1"/>
    <cellStyle name="20% - 강조색5 10" xfId="1946"/>
    <cellStyle name="20% - 강조색5 11" xfId="3075"/>
    <cellStyle name="20% - 강조색5 2" xfId="79"/>
    <cellStyle name="20% - 강조색5 2 2" xfId="156"/>
    <cellStyle name="20% - 강조색5 2 2 2" xfId="340"/>
    <cellStyle name="20% - 강조색5 2 2 2 2" xfId="2237"/>
    <cellStyle name="20% - 강조색5 2 2 3" xfId="2053"/>
    <cellStyle name="20% - 강조색5 2 3" xfId="218"/>
    <cellStyle name="20% - 강조색5 2 3 2" xfId="402"/>
    <cellStyle name="20% - 강조색5 2 3 2 2" xfId="2299"/>
    <cellStyle name="20% - 강조색5 2 3 3" xfId="2115"/>
    <cellStyle name="20% - 강조색5 2 4" xfId="279"/>
    <cellStyle name="20% - 강조색5 2 4 2" xfId="2176"/>
    <cellStyle name="20% - 강조색5 2 5" xfId="481"/>
    <cellStyle name="20% - 강조색5 2 5 2" xfId="2376"/>
    <cellStyle name="20% - 강조색5 2 6" xfId="511"/>
    <cellStyle name="20% - 강조색5 2 7" xfId="1978"/>
    <cellStyle name="20% - 강조색5 2 8" xfId="2784"/>
    <cellStyle name="20% - 강조색5 3" xfId="98"/>
    <cellStyle name="20% - 강조색5 3 2" xfId="175"/>
    <cellStyle name="20% - 강조색5 3 2 2" xfId="359"/>
    <cellStyle name="20% - 강조색5 3 2 2 2" xfId="2256"/>
    <cellStyle name="20% - 강조색5 3 2 3" xfId="2072"/>
    <cellStyle name="20% - 강조색5 3 3" xfId="237"/>
    <cellStyle name="20% - 강조색5 3 3 2" xfId="421"/>
    <cellStyle name="20% - 강조색5 3 3 2 2" xfId="2318"/>
    <cellStyle name="20% - 강조색5 3 3 3" xfId="2134"/>
    <cellStyle name="20% - 강조색5 3 4" xfId="298"/>
    <cellStyle name="20% - 강조색5 3 4 2" xfId="2195"/>
    <cellStyle name="20% - 강조색5 3 5" xfId="500"/>
    <cellStyle name="20% - 강조색5 3 5 2" xfId="2395"/>
    <cellStyle name="20% - 강조색5 3 6" xfId="1997"/>
    <cellStyle name="20% - 강조색5 4" xfId="114"/>
    <cellStyle name="20% - 강조색5 4 2" xfId="189"/>
    <cellStyle name="20% - 강조색5 4 2 2" xfId="2086"/>
    <cellStyle name="20% - 강조색5 4 3" xfId="322"/>
    <cellStyle name="20% - 강조색5 4 3 2" xfId="2219"/>
    <cellStyle name="20% - 강조색5 4 4" xfId="2013"/>
    <cellStyle name="20% - 강조색5 5" xfId="134"/>
    <cellStyle name="20% - 강조색5 5 2" xfId="380"/>
    <cellStyle name="20% - 강조색5 5 2 2" xfId="2277"/>
    <cellStyle name="20% - 강조색5 5 3" xfId="2031"/>
    <cellStyle name="20% - 강조색5 6" xfId="257"/>
    <cellStyle name="20% - 강조색5 6 2" xfId="2154"/>
    <cellStyle name="20% - 강조색5 7" xfId="438"/>
    <cellStyle name="20% - 강조색5 7 2" xfId="2334"/>
    <cellStyle name="20% - 강조색5 8" xfId="459"/>
    <cellStyle name="20% - 강조색5 8 2" xfId="2354"/>
    <cellStyle name="20% - 강조색5 9" xfId="1932"/>
    <cellStyle name="20% - 강조색5 9 2" xfId="3055"/>
    <cellStyle name="20% - 강조색6" xfId="45" builtinId="50" customBuiltin="1"/>
    <cellStyle name="20% - 강조색6 10" xfId="1948"/>
    <cellStyle name="20% - 강조색6 11" xfId="3100"/>
    <cellStyle name="20% - 강조색6 2" xfId="82"/>
    <cellStyle name="20% - 강조색6 2 2" xfId="159"/>
    <cellStyle name="20% - 강조색6 2 2 2" xfId="343"/>
    <cellStyle name="20% - 강조색6 2 2 2 2" xfId="2240"/>
    <cellStyle name="20% - 강조색6 2 2 3" xfId="2056"/>
    <cellStyle name="20% - 강조색6 2 3" xfId="221"/>
    <cellStyle name="20% - 강조색6 2 3 2" xfId="405"/>
    <cellStyle name="20% - 강조색6 2 3 2 2" xfId="2302"/>
    <cellStyle name="20% - 강조색6 2 3 3" xfId="2118"/>
    <cellStyle name="20% - 강조색6 2 4" xfId="282"/>
    <cellStyle name="20% - 강조색6 2 4 2" xfId="2179"/>
    <cellStyle name="20% - 강조색6 2 5" xfId="484"/>
    <cellStyle name="20% - 강조색6 2 5 2" xfId="2379"/>
    <cellStyle name="20% - 강조색6 2 6" xfId="512"/>
    <cellStyle name="20% - 강조색6 2 7" xfId="1981"/>
    <cellStyle name="20% - 강조색6 2 8" xfId="3076"/>
    <cellStyle name="20% - 강조색6 3" xfId="100"/>
    <cellStyle name="20% - 강조색6 3 2" xfId="177"/>
    <cellStyle name="20% - 강조색6 3 2 2" xfId="361"/>
    <cellStyle name="20% - 강조색6 3 2 2 2" xfId="2258"/>
    <cellStyle name="20% - 강조색6 3 2 3" xfId="2074"/>
    <cellStyle name="20% - 강조색6 3 3" xfId="239"/>
    <cellStyle name="20% - 강조색6 3 3 2" xfId="423"/>
    <cellStyle name="20% - 강조색6 3 3 2 2" xfId="2320"/>
    <cellStyle name="20% - 강조색6 3 3 3" xfId="2136"/>
    <cellStyle name="20% - 강조색6 3 4" xfId="300"/>
    <cellStyle name="20% - 강조색6 3 4 2" xfId="2197"/>
    <cellStyle name="20% - 강조색6 3 5" xfId="502"/>
    <cellStyle name="20% - 강조색6 3 5 2" xfId="2397"/>
    <cellStyle name="20% - 강조색6 3 6" xfId="1999"/>
    <cellStyle name="20% - 강조색6 4" xfId="116"/>
    <cellStyle name="20% - 강조색6 4 2" xfId="191"/>
    <cellStyle name="20% - 강조색6 4 2 2" xfId="2088"/>
    <cellStyle name="20% - 강조색6 4 3" xfId="324"/>
    <cellStyle name="20% - 강조색6 4 3 2" xfId="2221"/>
    <cellStyle name="20% - 강조색6 4 4" xfId="2015"/>
    <cellStyle name="20% - 강조색6 5" xfId="136"/>
    <cellStyle name="20% - 강조색6 5 2" xfId="382"/>
    <cellStyle name="20% - 강조색6 5 2 2" xfId="2279"/>
    <cellStyle name="20% - 강조색6 5 3" xfId="2033"/>
    <cellStyle name="20% - 강조색6 6" xfId="259"/>
    <cellStyle name="20% - 강조색6 6 2" xfId="2156"/>
    <cellStyle name="20% - 강조색6 7" xfId="440"/>
    <cellStyle name="20% - 강조색6 7 2" xfId="2336"/>
    <cellStyle name="20% - 강조색6 8" xfId="461"/>
    <cellStyle name="20% - 강조색6 8 2" xfId="2356"/>
    <cellStyle name="20% - 강조색6 9" xfId="1934"/>
    <cellStyle name="20% - 강조색6 9 2" xfId="3057"/>
    <cellStyle name="40% - 강조색1" xfId="26" builtinId="31" customBuiltin="1"/>
    <cellStyle name="40% - 강조색1 10" xfId="1939"/>
    <cellStyle name="40% - 강조색1 11" xfId="3063"/>
    <cellStyle name="40% - 강조색1 2" xfId="72"/>
    <cellStyle name="40% - 강조색1 2 2" xfId="149"/>
    <cellStyle name="40% - 강조색1 2 2 2" xfId="333"/>
    <cellStyle name="40% - 강조색1 2 2 2 2" xfId="2230"/>
    <cellStyle name="40% - 강조색1 2 2 3" xfId="2046"/>
    <cellStyle name="40% - 강조색1 2 3" xfId="211"/>
    <cellStyle name="40% - 강조색1 2 3 2" xfId="395"/>
    <cellStyle name="40% - 강조색1 2 3 2 2" xfId="2292"/>
    <cellStyle name="40% - 강조색1 2 3 3" xfId="2108"/>
    <cellStyle name="40% - 강조색1 2 4" xfId="272"/>
    <cellStyle name="40% - 강조색1 2 4 2" xfId="2169"/>
    <cellStyle name="40% - 강조색1 2 5" xfId="474"/>
    <cellStyle name="40% - 강조색1 2 5 2" xfId="2369"/>
    <cellStyle name="40% - 강조색1 2 6" xfId="513"/>
    <cellStyle name="40% - 강조색1 2 7" xfId="1971"/>
    <cellStyle name="40% - 강조색1 2 8" xfId="2918"/>
    <cellStyle name="40% - 강조색1 3" xfId="91"/>
    <cellStyle name="40% - 강조색1 3 2" xfId="168"/>
    <cellStyle name="40% - 강조색1 3 2 2" xfId="352"/>
    <cellStyle name="40% - 강조색1 3 2 2 2" xfId="2249"/>
    <cellStyle name="40% - 강조색1 3 2 3" xfId="2065"/>
    <cellStyle name="40% - 강조색1 3 3" xfId="230"/>
    <cellStyle name="40% - 강조색1 3 3 2" xfId="414"/>
    <cellStyle name="40% - 강조색1 3 3 2 2" xfId="2311"/>
    <cellStyle name="40% - 강조색1 3 3 3" xfId="2127"/>
    <cellStyle name="40% - 강조색1 3 4" xfId="291"/>
    <cellStyle name="40% - 강조색1 3 4 2" xfId="2188"/>
    <cellStyle name="40% - 강조색1 3 5" xfId="493"/>
    <cellStyle name="40% - 강조색1 3 5 2" xfId="2388"/>
    <cellStyle name="40% - 강조색1 3 6" xfId="1990"/>
    <cellStyle name="40% - 강조색1 4" xfId="107"/>
    <cellStyle name="40% - 강조색1 4 2" xfId="182"/>
    <cellStyle name="40% - 강조색1 4 2 2" xfId="2079"/>
    <cellStyle name="40% - 강조색1 4 3" xfId="315"/>
    <cellStyle name="40% - 강조색1 4 3 2" xfId="2212"/>
    <cellStyle name="40% - 강조색1 4 4" xfId="2006"/>
    <cellStyle name="40% - 강조색1 5" xfId="127"/>
    <cellStyle name="40% - 강조색1 5 2" xfId="373"/>
    <cellStyle name="40% - 강조색1 5 2 2" xfId="2270"/>
    <cellStyle name="40% - 강조색1 5 3" xfId="2024"/>
    <cellStyle name="40% - 강조색1 6" xfId="250"/>
    <cellStyle name="40% - 강조색1 6 2" xfId="2147"/>
    <cellStyle name="40% - 강조색1 7" xfId="431"/>
    <cellStyle name="40% - 강조색1 7 2" xfId="2327"/>
    <cellStyle name="40% - 강조색1 8" xfId="451"/>
    <cellStyle name="40% - 강조색1 8 2" xfId="2347"/>
    <cellStyle name="40% - 강조색1 9" xfId="1925"/>
    <cellStyle name="40% - 강조색1 9 2" xfId="3048"/>
    <cellStyle name="40% - 강조색2" xfId="30" builtinId="35" customBuiltin="1"/>
    <cellStyle name="40% - 강조색2 10" xfId="1941"/>
    <cellStyle name="40% - 강조색2 11" xfId="3059"/>
    <cellStyle name="40% - 강조색2 2" xfId="74"/>
    <cellStyle name="40% - 강조색2 2 2" xfId="151"/>
    <cellStyle name="40% - 강조색2 2 2 2" xfId="335"/>
    <cellStyle name="40% - 강조색2 2 2 2 2" xfId="2232"/>
    <cellStyle name="40% - 강조색2 2 2 3" xfId="2048"/>
    <cellStyle name="40% - 강조색2 2 3" xfId="213"/>
    <cellStyle name="40% - 강조색2 2 3 2" xfId="397"/>
    <cellStyle name="40% - 강조색2 2 3 2 2" xfId="2294"/>
    <cellStyle name="40% - 강조색2 2 3 3" xfId="2110"/>
    <cellStyle name="40% - 강조색2 2 4" xfId="274"/>
    <cellStyle name="40% - 강조색2 2 4 2" xfId="2171"/>
    <cellStyle name="40% - 강조색2 2 5" xfId="476"/>
    <cellStyle name="40% - 강조색2 2 5 2" xfId="2371"/>
    <cellStyle name="40% - 강조색2 2 6" xfId="514"/>
    <cellStyle name="40% - 강조색2 2 7" xfId="1973"/>
    <cellStyle name="40% - 강조색2 2 8" xfId="1951"/>
    <cellStyle name="40% - 강조색2 3" xfId="93"/>
    <cellStyle name="40% - 강조색2 3 2" xfId="170"/>
    <cellStyle name="40% - 강조색2 3 2 2" xfId="354"/>
    <cellStyle name="40% - 강조색2 3 2 2 2" xfId="2251"/>
    <cellStyle name="40% - 강조색2 3 2 3" xfId="2067"/>
    <cellStyle name="40% - 강조색2 3 3" xfId="232"/>
    <cellStyle name="40% - 강조색2 3 3 2" xfId="416"/>
    <cellStyle name="40% - 강조색2 3 3 2 2" xfId="2313"/>
    <cellStyle name="40% - 강조색2 3 3 3" xfId="2129"/>
    <cellStyle name="40% - 강조색2 3 4" xfId="293"/>
    <cellStyle name="40% - 강조색2 3 4 2" xfId="2190"/>
    <cellStyle name="40% - 강조색2 3 5" xfId="495"/>
    <cellStyle name="40% - 강조색2 3 5 2" xfId="2390"/>
    <cellStyle name="40% - 강조색2 3 6" xfId="1992"/>
    <cellStyle name="40% - 강조색2 4" xfId="109"/>
    <cellStyle name="40% - 강조색2 4 2" xfId="184"/>
    <cellStyle name="40% - 강조색2 4 2 2" xfId="2081"/>
    <cellStyle name="40% - 강조색2 4 3" xfId="317"/>
    <cellStyle name="40% - 강조색2 4 3 2" xfId="2214"/>
    <cellStyle name="40% - 강조색2 4 4" xfId="2008"/>
    <cellStyle name="40% - 강조색2 5" xfId="129"/>
    <cellStyle name="40% - 강조색2 5 2" xfId="375"/>
    <cellStyle name="40% - 강조색2 5 2 2" xfId="2272"/>
    <cellStyle name="40% - 강조색2 5 3" xfId="2026"/>
    <cellStyle name="40% - 강조색2 6" xfId="252"/>
    <cellStyle name="40% - 강조색2 6 2" xfId="2149"/>
    <cellStyle name="40% - 강조색2 7" xfId="433"/>
    <cellStyle name="40% - 강조색2 7 2" xfId="2329"/>
    <cellStyle name="40% - 강조색2 8" xfId="454"/>
    <cellStyle name="40% - 강조색2 8 2" xfId="2349"/>
    <cellStyle name="40% - 강조색2 9" xfId="1927"/>
    <cellStyle name="40% - 강조색2 9 2" xfId="3050"/>
    <cellStyle name="40% - 강조색3" xfId="34" builtinId="39" customBuiltin="1"/>
    <cellStyle name="40% - 강조색3 10" xfId="1943"/>
    <cellStyle name="40% - 강조색3 11" xfId="3070"/>
    <cellStyle name="40% - 강조색3 2" xfId="76"/>
    <cellStyle name="40% - 강조색3 2 2" xfId="153"/>
    <cellStyle name="40% - 강조색3 2 2 2" xfId="337"/>
    <cellStyle name="40% - 강조색3 2 2 2 2" xfId="2234"/>
    <cellStyle name="40% - 강조색3 2 2 3" xfId="2050"/>
    <cellStyle name="40% - 강조색3 2 3" xfId="215"/>
    <cellStyle name="40% - 강조색3 2 3 2" xfId="399"/>
    <cellStyle name="40% - 강조색3 2 3 2 2" xfId="2296"/>
    <cellStyle name="40% - 강조색3 2 3 3" xfId="2112"/>
    <cellStyle name="40% - 강조색3 2 4" xfId="276"/>
    <cellStyle name="40% - 강조색3 2 4 2" xfId="2173"/>
    <cellStyle name="40% - 강조색3 2 5" xfId="478"/>
    <cellStyle name="40% - 강조색3 2 5 2" xfId="2373"/>
    <cellStyle name="40% - 강조색3 2 6" xfId="515"/>
    <cellStyle name="40% - 강조색3 2 7" xfId="1975"/>
    <cellStyle name="40% - 강조색3 2 8" xfId="2755"/>
    <cellStyle name="40% - 강조색3 3" xfId="95"/>
    <cellStyle name="40% - 강조색3 3 2" xfId="172"/>
    <cellStyle name="40% - 강조색3 3 2 2" xfId="356"/>
    <cellStyle name="40% - 강조색3 3 2 2 2" xfId="2253"/>
    <cellStyle name="40% - 강조색3 3 2 3" xfId="2069"/>
    <cellStyle name="40% - 강조색3 3 3" xfId="234"/>
    <cellStyle name="40% - 강조색3 3 3 2" xfId="418"/>
    <cellStyle name="40% - 강조색3 3 3 2 2" xfId="2315"/>
    <cellStyle name="40% - 강조색3 3 3 3" xfId="2131"/>
    <cellStyle name="40% - 강조색3 3 4" xfId="295"/>
    <cellStyle name="40% - 강조색3 3 4 2" xfId="2192"/>
    <cellStyle name="40% - 강조색3 3 5" xfId="497"/>
    <cellStyle name="40% - 강조색3 3 5 2" xfId="2392"/>
    <cellStyle name="40% - 강조색3 3 6" xfId="1994"/>
    <cellStyle name="40% - 강조색3 4" xfId="111"/>
    <cellStyle name="40% - 강조색3 4 2" xfId="186"/>
    <cellStyle name="40% - 강조색3 4 2 2" xfId="2083"/>
    <cellStyle name="40% - 강조색3 4 3" xfId="319"/>
    <cellStyle name="40% - 강조색3 4 3 2" xfId="2216"/>
    <cellStyle name="40% - 강조색3 4 4" xfId="2010"/>
    <cellStyle name="40% - 강조색3 5" xfId="131"/>
    <cellStyle name="40% - 강조색3 5 2" xfId="377"/>
    <cellStyle name="40% - 강조색3 5 2 2" xfId="2274"/>
    <cellStyle name="40% - 강조색3 5 3" xfId="2028"/>
    <cellStyle name="40% - 강조색3 6" xfId="254"/>
    <cellStyle name="40% - 강조색3 6 2" xfId="2151"/>
    <cellStyle name="40% - 강조색3 7" xfId="435"/>
    <cellStyle name="40% - 강조색3 7 2" xfId="2331"/>
    <cellStyle name="40% - 강조색3 8" xfId="456"/>
    <cellStyle name="40% - 강조색3 8 2" xfId="2351"/>
    <cellStyle name="40% - 강조색3 9" xfId="1929"/>
    <cellStyle name="40% - 강조색3 9 2" xfId="3052"/>
    <cellStyle name="40% - 강조색4" xfId="38" builtinId="43" customBuiltin="1"/>
    <cellStyle name="40% - 강조색4 10" xfId="1945"/>
    <cellStyle name="40% - 강조색4 11" xfId="3080"/>
    <cellStyle name="40% - 강조색4 2" xfId="78"/>
    <cellStyle name="40% - 강조색4 2 2" xfId="155"/>
    <cellStyle name="40% - 강조색4 2 2 2" xfId="339"/>
    <cellStyle name="40% - 강조색4 2 2 2 2" xfId="2236"/>
    <cellStyle name="40% - 강조색4 2 2 3" xfId="2052"/>
    <cellStyle name="40% - 강조색4 2 3" xfId="217"/>
    <cellStyle name="40% - 강조색4 2 3 2" xfId="401"/>
    <cellStyle name="40% - 강조색4 2 3 2 2" xfId="2298"/>
    <cellStyle name="40% - 강조색4 2 3 3" xfId="2114"/>
    <cellStyle name="40% - 강조색4 2 4" xfId="278"/>
    <cellStyle name="40% - 강조색4 2 4 2" xfId="2175"/>
    <cellStyle name="40% - 강조색4 2 5" xfId="480"/>
    <cellStyle name="40% - 강조색4 2 5 2" xfId="2375"/>
    <cellStyle name="40% - 강조색4 2 6" xfId="516"/>
    <cellStyle name="40% - 강조색4 2 7" xfId="1977"/>
    <cellStyle name="40% - 강조색4 2 8" xfId="3112"/>
    <cellStyle name="40% - 강조색4 3" xfId="97"/>
    <cellStyle name="40% - 강조색4 3 2" xfId="174"/>
    <cellStyle name="40% - 강조색4 3 2 2" xfId="358"/>
    <cellStyle name="40% - 강조색4 3 2 2 2" xfId="2255"/>
    <cellStyle name="40% - 강조색4 3 2 3" xfId="2071"/>
    <cellStyle name="40% - 강조색4 3 3" xfId="236"/>
    <cellStyle name="40% - 강조색4 3 3 2" xfId="420"/>
    <cellStyle name="40% - 강조색4 3 3 2 2" xfId="2317"/>
    <cellStyle name="40% - 강조색4 3 3 3" xfId="2133"/>
    <cellStyle name="40% - 강조색4 3 4" xfId="297"/>
    <cellStyle name="40% - 강조색4 3 4 2" xfId="2194"/>
    <cellStyle name="40% - 강조색4 3 5" xfId="499"/>
    <cellStyle name="40% - 강조색4 3 5 2" xfId="2394"/>
    <cellStyle name="40% - 강조색4 3 6" xfId="1996"/>
    <cellStyle name="40% - 강조색4 4" xfId="113"/>
    <cellStyle name="40% - 강조색4 4 2" xfId="188"/>
    <cellStyle name="40% - 강조색4 4 2 2" xfId="2085"/>
    <cellStyle name="40% - 강조색4 4 3" xfId="321"/>
    <cellStyle name="40% - 강조색4 4 3 2" xfId="2218"/>
    <cellStyle name="40% - 강조색4 4 4" xfId="2012"/>
    <cellStyle name="40% - 강조색4 5" xfId="133"/>
    <cellStyle name="40% - 강조색4 5 2" xfId="379"/>
    <cellStyle name="40% - 강조색4 5 2 2" xfId="2276"/>
    <cellStyle name="40% - 강조색4 5 3" xfId="2030"/>
    <cellStyle name="40% - 강조색4 6" xfId="256"/>
    <cellStyle name="40% - 강조색4 6 2" xfId="2153"/>
    <cellStyle name="40% - 강조색4 7" xfId="437"/>
    <cellStyle name="40% - 강조색4 7 2" xfId="2333"/>
    <cellStyle name="40% - 강조색4 8" xfId="458"/>
    <cellStyle name="40% - 강조색4 8 2" xfId="2353"/>
    <cellStyle name="40% - 강조색4 9" xfId="1931"/>
    <cellStyle name="40% - 강조색4 9 2" xfId="3054"/>
    <cellStyle name="40% - 강조색5" xfId="42" builtinId="47" customBuiltin="1"/>
    <cellStyle name="40% - 강조색5 10" xfId="1947"/>
    <cellStyle name="40% - 강조색5 11" xfId="3074"/>
    <cellStyle name="40% - 강조색5 2" xfId="80"/>
    <cellStyle name="40% - 강조색5 2 2" xfId="157"/>
    <cellStyle name="40% - 강조색5 2 2 2" xfId="341"/>
    <cellStyle name="40% - 강조색5 2 2 2 2" xfId="2238"/>
    <cellStyle name="40% - 강조색5 2 2 3" xfId="2054"/>
    <cellStyle name="40% - 강조색5 2 3" xfId="219"/>
    <cellStyle name="40% - 강조색5 2 3 2" xfId="403"/>
    <cellStyle name="40% - 강조색5 2 3 2 2" xfId="2300"/>
    <cellStyle name="40% - 강조색5 2 3 3" xfId="2116"/>
    <cellStyle name="40% - 강조색5 2 4" xfId="280"/>
    <cellStyle name="40% - 강조색5 2 4 2" xfId="2177"/>
    <cellStyle name="40% - 강조색5 2 5" xfId="482"/>
    <cellStyle name="40% - 강조색5 2 5 2" xfId="2377"/>
    <cellStyle name="40% - 강조색5 2 6" xfId="517"/>
    <cellStyle name="40% - 강조색5 2 7" xfId="1979"/>
    <cellStyle name="40% - 강조색5 2 8" xfId="3081"/>
    <cellStyle name="40% - 강조색5 3" xfId="99"/>
    <cellStyle name="40% - 강조색5 3 2" xfId="176"/>
    <cellStyle name="40% - 강조색5 3 2 2" xfId="360"/>
    <cellStyle name="40% - 강조색5 3 2 2 2" xfId="2257"/>
    <cellStyle name="40% - 강조색5 3 2 3" xfId="2073"/>
    <cellStyle name="40% - 강조색5 3 3" xfId="238"/>
    <cellStyle name="40% - 강조색5 3 3 2" xfId="422"/>
    <cellStyle name="40% - 강조색5 3 3 2 2" xfId="2319"/>
    <cellStyle name="40% - 강조색5 3 3 3" xfId="2135"/>
    <cellStyle name="40% - 강조색5 3 4" xfId="299"/>
    <cellStyle name="40% - 강조색5 3 4 2" xfId="2196"/>
    <cellStyle name="40% - 강조색5 3 5" xfId="501"/>
    <cellStyle name="40% - 강조색5 3 5 2" xfId="2396"/>
    <cellStyle name="40% - 강조색5 3 6" xfId="1998"/>
    <cellStyle name="40% - 강조색5 4" xfId="115"/>
    <cellStyle name="40% - 강조색5 4 2" xfId="190"/>
    <cellStyle name="40% - 강조색5 4 2 2" xfId="2087"/>
    <cellStyle name="40% - 강조색5 4 3" xfId="323"/>
    <cellStyle name="40% - 강조색5 4 3 2" xfId="2220"/>
    <cellStyle name="40% - 강조색5 4 4" xfId="2014"/>
    <cellStyle name="40% - 강조색5 5" xfId="135"/>
    <cellStyle name="40% - 강조색5 5 2" xfId="381"/>
    <cellStyle name="40% - 강조색5 5 2 2" xfId="2278"/>
    <cellStyle name="40% - 강조색5 5 3" xfId="2032"/>
    <cellStyle name="40% - 강조색5 6" xfId="258"/>
    <cellStyle name="40% - 강조색5 6 2" xfId="2155"/>
    <cellStyle name="40% - 강조색5 7" xfId="439"/>
    <cellStyle name="40% - 강조색5 7 2" xfId="2335"/>
    <cellStyle name="40% - 강조색5 8" xfId="460"/>
    <cellStyle name="40% - 강조색5 8 2" xfId="2355"/>
    <cellStyle name="40% - 강조색5 9" xfId="1933"/>
    <cellStyle name="40% - 강조색5 9 2" xfId="3056"/>
    <cellStyle name="40% - 강조색6" xfId="46" builtinId="51" customBuiltin="1"/>
    <cellStyle name="40% - 강조색6 10" xfId="1949"/>
    <cellStyle name="40% - 강조색6 11" xfId="3094"/>
    <cellStyle name="40% - 강조색6 2" xfId="83"/>
    <cellStyle name="40% - 강조색6 2 2" xfId="160"/>
    <cellStyle name="40% - 강조색6 2 2 2" xfId="344"/>
    <cellStyle name="40% - 강조색6 2 2 2 2" xfId="2241"/>
    <cellStyle name="40% - 강조색6 2 2 3" xfId="2057"/>
    <cellStyle name="40% - 강조색6 2 3" xfId="222"/>
    <cellStyle name="40% - 강조색6 2 3 2" xfId="406"/>
    <cellStyle name="40% - 강조색6 2 3 2 2" xfId="2303"/>
    <cellStyle name="40% - 강조색6 2 3 3" xfId="2119"/>
    <cellStyle name="40% - 강조색6 2 4" xfId="283"/>
    <cellStyle name="40% - 강조색6 2 4 2" xfId="2180"/>
    <cellStyle name="40% - 강조색6 2 5" xfId="485"/>
    <cellStyle name="40% - 강조색6 2 5 2" xfId="2380"/>
    <cellStyle name="40% - 강조색6 2 6" xfId="518"/>
    <cellStyle name="40% - 강조색6 2 7" xfId="1982"/>
    <cellStyle name="40% - 강조색6 2 8" xfId="2508"/>
    <cellStyle name="40% - 강조색6 3" xfId="101"/>
    <cellStyle name="40% - 강조색6 3 2" xfId="178"/>
    <cellStyle name="40% - 강조색6 3 2 2" xfId="362"/>
    <cellStyle name="40% - 강조색6 3 2 2 2" xfId="2259"/>
    <cellStyle name="40% - 강조색6 3 2 3" xfId="2075"/>
    <cellStyle name="40% - 강조색6 3 3" xfId="240"/>
    <cellStyle name="40% - 강조색6 3 3 2" xfId="424"/>
    <cellStyle name="40% - 강조색6 3 3 2 2" xfId="2321"/>
    <cellStyle name="40% - 강조색6 3 3 3" xfId="2137"/>
    <cellStyle name="40% - 강조색6 3 4" xfId="301"/>
    <cellStyle name="40% - 강조색6 3 4 2" xfId="2198"/>
    <cellStyle name="40% - 강조색6 3 5" xfId="503"/>
    <cellStyle name="40% - 강조색6 3 5 2" xfId="2398"/>
    <cellStyle name="40% - 강조색6 3 6" xfId="2000"/>
    <cellStyle name="40% - 강조색6 4" xfId="117"/>
    <cellStyle name="40% - 강조색6 4 2" xfId="192"/>
    <cellStyle name="40% - 강조색6 4 2 2" xfId="2089"/>
    <cellStyle name="40% - 강조색6 4 3" xfId="325"/>
    <cellStyle name="40% - 강조색6 4 3 2" xfId="2222"/>
    <cellStyle name="40% - 강조색6 4 4" xfId="2016"/>
    <cellStyle name="40% - 강조색6 5" xfId="137"/>
    <cellStyle name="40% - 강조색6 5 2" xfId="383"/>
    <cellStyle name="40% - 강조색6 5 2 2" xfId="2280"/>
    <cellStyle name="40% - 강조색6 5 3" xfId="2034"/>
    <cellStyle name="40% - 강조색6 6" xfId="260"/>
    <cellStyle name="40% - 강조색6 6 2" xfId="2157"/>
    <cellStyle name="40% - 강조색6 7" xfId="441"/>
    <cellStyle name="40% - 강조색6 7 2" xfId="2337"/>
    <cellStyle name="40% - 강조색6 8" xfId="462"/>
    <cellStyle name="40% - 강조색6 8 2" xfId="2357"/>
    <cellStyle name="40% - 강조색6 9" xfId="1935"/>
    <cellStyle name="40% - 강조색6 9 2" xfId="3058"/>
    <cellStyle name="60% - 강조색1" xfId="27" builtinId="32" customBuiltin="1"/>
    <cellStyle name="60% - 강조색1 2" xfId="519"/>
    <cellStyle name="60% - 강조색1 2 2" xfId="2912"/>
    <cellStyle name="60% - 강조색1 3" xfId="3003"/>
    <cellStyle name="60% - 강조색2" xfId="31" builtinId="36" customBuiltin="1"/>
    <cellStyle name="60% - 강조색2 2" xfId="520"/>
    <cellStyle name="60% - 강조색2 2 2" xfId="3111"/>
    <cellStyle name="60% - 강조색2 3" xfId="3071"/>
    <cellStyle name="60% - 강조색3" xfId="35" builtinId="40" customBuiltin="1"/>
    <cellStyle name="60% - 강조색3 2" xfId="521"/>
    <cellStyle name="60% - 강조색3 2 2" xfId="2516"/>
    <cellStyle name="60% - 강조색3 3" xfId="3036"/>
    <cellStyle name="60% - 강조색4" xfId="39" builtinId="44" customBuiltin="1"/>
    <cellStyle name="60% - 강조색4 2" xfId="522"/>
    <cellStyle name="60% - 강조색4 2 2" xfId="2653"/>
    <cellStyle name="60% - 강조색4 3" xfId="3060"/>
    <cellStyle name="60% - 강조색5" xfId="43" builtinId="48" customBuiltin="1"/>
    <cellStyle name="60% - 강조색5 2" xfId="523"/>
    <cellStyle name="60% - 강조색5 2 2" xfId="3017"/>
    <cellStyle name="60% - 강조색5 3" xfId="2566"/>
    <cellStyle name="60% - 강조색6" xfId="47" builtinId="52" customBuiltin="1"/>
    <cellStyle name="60% - 강조색6 2" xfId="524"/>
    <cellStyle name="60% - 강조색6 2 2" xfId="2402"/>
    <cellStyle name="60% - 강조색6 3" xfId="3077"/>
    <cellStyle name="Comma [0]_ SG&amp;A Bridge " xfId="48"/>
    <cellStyle name="Comma_ SG&amp;A Bridge " xfId="49"/>
    <cellStyle name="Currency [0]_ SG&amp;A Bridge " xfId="50"/>
    <cellStyle name="Currency_ SG&amp;A Bridge " xfId="51"/>
    <cellStyle name="Normal_ SG&amp;A Bridge " xfId="52"/>
    <cellStyle name="강조색1" xfId="24" builtinId="29" customBuiltin="1"/>
    <cellStyle name="강조색1 2" xfId="525"/>
    <cellStyle name="강조색1 2 2" xfId="3069"/>
    <cellStyle name="강조색1 3" xfId="3091"/>
    <cellStyle name="강조색2" xfId="28" builtinId="33" customBuiltin="1"/>
    <cellStyle name="강조색2 2" xfId="526"/>
    <cellStyle name="강조색2 2 2" xfId="3067"/>
    <cellStyle name="강조색2 3" xfId="3090"/>
    <cellStyle name="강조색3" xfId="32" builtinId="37" customBuiltin="1"/>
    <cellStyle name="강조색3 2" xfId="527"/>
    <cellStyle name="강조색3 2 2" xfId="2561"/>
    <cellStyle name="강조색3 3" xfId="3087"/>
    <cellStyle name="강조색4" xfId="36" builtinId="41" customBuiltin="1"/>
    <cellStyle name="강조색4 2" xfId="528"/>
    <cellStyle name="강조색4 2 2" xfId="3085"/>
    <cellStyle name="강조색4 3" xfId="3092"/>
    <cellStyle name="강조색5" xfId="40" builtinId="45" customBuiltin="1"/>
    <cellStyle name="강조색5 2" xfId="529"/>
    <cellStyle name="강조색5 2 2" xfId="3106"/>
    <cellStyle name="강조색5 3" xfId="3062"/>
    <cellStyle name="강조색6" xfId="44" builtinId="49" customBuiltin="1"/>
    <cellStyle name="강조색6 2" xfId="530"/>
    <cellStyle name="강조색6 2 2" xfId="3104"/>
    <cellStyle name="강조색6 3" xfId="3065"/>
    <cellStyle name="경고문" xfId="21" builtinId="11" customBuiltin="1"/>
    <cellStyle name="경고문 2" xfId="547"/>
    <cellStyle name="경고문 2 2" xfId="3095"/>
    <cellStyle name="경고문 3" xfId="3089"/>
    <cellStyle name="계산" xfId="18" builtinId="22" customBuiltin="1"/>
    <cellStyle name="계산 2" xfId="532"/>
    <cellStyle name="계산 2 2" xfId="3109"/>
    <cellStyle name="계산 3" xfId="3107"/>
    <cellStyle name="나쁨" xfId="14" builtinId="27" customBuiltin="1"/>
    <cellStyle name="나쁨 2" xfId="531"/>
    <cellStyle name="나쁨 2 2" xfId="3102"/>
    <cellStyle name="나쁨 3" xfId="3110"/>
    <cellStyle name="메모 2" xfId="66"/>
    <cellStyle name="메모 2 2" xfId="103"/>
    <cellStyle name="메모 2 2 2" xfId="180"/>
    <cellStyle name="메모 2 2 2 2" xfId="364"/>
    <cellStyle name="메모 2 2 2 2 2" xfId="2261"/>
    <cellStyle name="메모 2 2 2 3" xfId="2077"/>
    <cellStyle name="메모 2 2 3" xfId="242"/>
    <cellStyle name="메모 2 2 3 2" xfId="426"/>
    <cellStyle name="메모 2 2 3 2 2" xfId="2323"/>
    <cellStyle name="메모 2 2 3 3" xfId="2139"/>
    <cellStyle name="메모 2 2 4" xfId="303"/>
    <cellStyle name="메모 2 2 4 2" xfId="2200"/>
    <cellStyle name="메모 2 2 5" xfId="505"/>
    <cellStyle name="메모 2 2 5 2" xfId="2400"/>
    <cellStyle name="메모 2 2 6" xfId="2002"/>
    <cellStyle name="메모 2 3" xfId="143"/>
    <cellStyle name="메모 2 3 2" xfId="327"/>
    <cellStyle name="메모 2 3 2 2" xfId="2224"/>
    <cellStyle name="메모 2 3 3" xfId="2040"/>
    <cellStyle name="메모 2 4" xfId="205"/>
    <cellStyle name="메모 2 4 2" xfId="389"/>
    <cellStyle name="메모 2 4 2 2" xfId="2286"/>
    <cellStyle name="메모 2 4 3" xfId="2102"/>
    <cellStyle name="메모 2 5" xfId="266"/>
    <cellStyle name="메모 2 5 2" xfId="2163"/>
    <cellStyle name="메모 2 6" xfId="468"/>
    <cellStyle name="메모 2 6 2" xfId="2363"/>
    <cellStyle name="메모 2 7" xfId="543"/>
    <cellStyle name="메모 2 8" xfId="1965"/>
    <cellStyle name="메모 2 9" xfId="2906"/>
    <cellStyle name="메모 3" xfId="69"/>
    <cellStyle name="메모 3 2" xfId="146"/>
    <cellStyle name="메모 3 2 2" xfId="330"/>
    <cellStyle name="메모 3 2 2 2" xfId="2227"/>
    <cellStyle name="메모 3 2 3" xfId="2043"/>
    <cellStyle name="메모 3 3" xfId="208"/>
    <cellStyle name="메모 3 3 2" xfId="392"/>
    <cellStyle name="메모 3 3 2 2" xfId="2289"/>
    <cellStyle name="메모 3 3 3" xfId="2105"/>
    <cellStyle name="메모 3 4" xfId="269"/>
    <cellStyle name="메모 3 4 2" xfId="2166"/>
    <cellStyle name="메모 3 5" xfId="471"/>
    <cellStyle name="메모 3 5 2" xfId="2366"/>
    <cellStyle name="메모 3 6" xfId="1968"/>
    <cellStyle name="메모 4" xfId="105"/>
    <cellStyle name="메모 4 2" xfId="2004"/>
    <cellStyle name="메모 5" xfId="429"/>
    <cellStyle name="메모 5 2" xfId="2325"/>
    <cellStyle name="메모 6" xfId="1923"/>
    <cellStyle name="메모 6 2" xfId="3046"/>
    <cellStyle name="메모 7" xfId="1937"/>
    <cellStyle name="메모 8" xfId="3064"/>
    <cellStyle name="백분율 2" xfId="53"/>
    <cellStyle name="백분율 2 2" xfId="54"/>
    <cellStyle name="백분율 2 2 2" xfId="81"/>
    <cellStyle name="백분율 2 2 2 2" xfId="158"/>
    <cellStyle name="백분율 2 2 2 2 2" xfId="342"/>
    <cellStyle name="백분율 2 2 2 2 2 2" xfId="2239"/>
    <cellStyle name="백분율 2 2 2 2 3" xfId="2055"/>
    <cellStyle name="백분율 2 2 2 3" xfId="220"/>
    <cellStyle name="백분율 2 2 2 3 2" xfId="404"/>
    <cellStyle name="백분율 2 2 2 3 2 2" xfId="2301"/>
    <cellStyle name="백분율 2 2 2 3 3" xfId="2117"/>
    <cellStyle name="백분율 2 2 2 4" xfId="281"/>
    <cellStyle name="백분율 2 2 2 4 2" xfId="2178"/>
    <cellStyle name="백분율 2 2 2 5" xfId="483"/>
    <cellStyle name="백분율 2 2 2 5 2" xfId="2378"/>
    <cellStyle name="백분율 2 2 2 6" xfId="1980"/>
    <cellStyle name="백분율 2 2 3" xfId="86"/>
    <cellStyle name="백분율 2 2 3 2" xfId="163"/>
    <cellStyle name="백분율 2 2 3 2 2" xfId="347"/>
    <cellStyle name="백분율 2 2 3 2 2 2" xfId="2244"/>
    <cellStyle name="백분율 2 2 3 2 3" xfId="2060"/>
    <cellStyle name="백분율 2 2 3 3" xfId="225"/>
    <cellStyle name="백분율 2 2 3 3 2" xfId="409"/>
    <cellStyle name="백분율 2 2 3 3 2 2" xfId="2306"/>
    <cellStyle name="백분율 2 2 3 3 3" xfId="2122"/>
    <cellStyle name="백분율 2 2 3 4" xfId="286"/>
    <cellStyle name="백분율 2 2 3 4 2" xfId="2183"/>
    <cellStyle name="백분율 2 2 3 5" xfId="488"/>
    <cellStyle name="백분율 2 2 3 5 2" xfId="2383"/>
    <cellStyle name="백분율 2 2 3 6" xfId="1985"/>
    <cellStyle name="백분율 2 2 4" xfId="139"/>
    <cellStyle name="백분율 2 2 4 2" xfId="305"/>
    <cellStyle name="백분율 2 2 4 2 2" xfId="2202"/>
    <cellStyle name="백분율 2 2 4 3" xfId="2036"/>
    <cellStyle name="백분율 2 2 5" xfId="201"/>
    <cellStyle name="백분율 2 2 5 2" xfId="385"/>
    <cellStyle name="백분율 2 2 5 2 2" xfId="2282"/>
    <cellStyle name="백분율 2 2 5 3" xfId="2098"/>
    <cellStyle name="백분율 2 2 6" xfId="262"/>
    <cellStyle name="백분율 2 2 6 2" xfId="2159"/>
    <cellStyle name="백분율 2 2 7" xfId="464"/>
    <cellStyle name="백분율 2 2 7 2" xfId="2359"/>
    <cellStyle name="백분율 2 2 8" xfId="1961"/>
    <cellStyle name="백분율 2 3" xfId="68"/>
    <cellStyle name="백분율 2 3 2" xfId="145"/>
    <cellStyle name="백분율 2 3 2 2" xfId="329"/>
    <cellStyle name="백분율 2 3 2 2 2" xfId="2226"/>
    <cellStyle name="백분율 2 3 2 3" xfId="2042"/>
    <cellStyle name="백분율 2 3 3" xfId="207"/>
    <cellStyle name="백분율 2 3 3 2" xfId="391"/>
    <cellStyle name="백분율 2 3 3 2 2" xfId="2288"/>
    <cellStyle name="백분율 2 3 3 3" xfId="2104"/>
    <cellStyle name="백분율 2 3 4" xfId="268"/>
    <cellStyle name="백분율 2 3 4 2" xfId="2165"/>
    <cellStyle name="백분율 2 3 5" xfId="470"/>
    <cellStyle name="백분율 2 3 5 2" xfId="2365"/>
    <cellStyle name="백분율 2 3 6" xfId="1967"/>
    <cellStyle name="백분율 2 4" xfId="85"/>
    <cellStyle name="백분율 2 4 2" xfId="162"/>
    <cellStyle name="백분율 2 4 2 2" xfId="346"/>
    <cellStyle name="백분율 2 4 2 2 2" xfId="2243"/>
    <cellStyle name="백분율 2 4 2 3" xfId="2059"/>
    <cellStyle name="백분율 2 4 3" xfId="224"/>
    <cellStyle name="백분율 2 4 3 2" xfId="408"/>
    <cellStyle name="백분율 2 4 3 2 2" xfId="2305"/>
    <cellStyle name="백분율 2 4 3 3" xfId="2121"/>
    <cellStyle name="백분율 2 4 4" xfId="285"/>
    <cellStyle name="백분율 2 4 4 2" xfId="2182"/>
    <cellStyle name="백분율 2 4 5" xfId="487"/>
    <cellStyle name="백분율 2 4 5 2" xfId="2382"/>
    <cellStyle name="백분율 2 4 6" xfId="1984"/>
    <cellStyle name="백분율 2 5" xfId="138"/>
    <cellStyle name="백분율 2 5 2" xfId="304"/>
    <cellStyle name="백분율 2 5 2 2" xfId="2201"/>
    <cellStyle name="백분율 2 5 3" xfId="2035"/>
    <cellStyle name="백분율 2 6" xfId="200"/>
    <cellStyle name="백분율 2 6 2" xfId="384"/>
    <cellStyle name="백분율 2 6 2 2" xfId="2281"/>
    <cellStyle name="백분율 2 6 3" xfId="2097"/>
    <cellStyle name="백분율 2 7" xfId="261"/>
    <cellStyle name="백분율 2 7 2" xfId="2158"/>
    <cellStyle name="백분율 2 8" xfId="463"/>
    <cellStyle name="백분율 2 8 2" xfId="2358"/>
    <cellStyle name="백분율 2 9" xfId="1960"/>
    <cellStyle name="보통" xfId="15" builtinId="28" customBuiltin="1"/>
    <cellStyle name="보통 2" xfId="542"/>
    <cellStyle name="보통 2 2" xfId="3108"/>
    <cellStyle name="보통 3" xfId="2655"/>
    <cellStyle name="뷭?_BOOKSHIP" xfId="55"/>
    <cellStyle name="설명 텍스트" xfId="22" builtinId="53" customBuiltin="1"/>
    <cellStyle name="설명 텍스트 2" xfId="534"/>
    <cellStyle name="설명 텍스트 2 2" xfId="3061"/>
    <cellStyle name="설명 텍스트 3" xfId="3084"/>
    <cellStyle name="셀 확인" xfId="20" builtinId="23" customBuiltin="1"/>
    <cellStyle name="셀 확인 2" xfId="533"/>
    <cellStyle name="셀 확인 2 2" xfId="2487"/>
    <cellStyle name="셀 확인 3" xfId="3083"/>
    <cellStyle name="쉼표 [0] 2" xfId="56"/>
    <cellStyle name="쉼표 [0] 3" xfId="549"/>
    <cellStyle name="쉼표 [0] 3 2" xfId="2403"/>
    <cellStyle name="연결된 셀" xfId="19" builtinId="24" customBuiltin="1"/>
    <cellStyle name="연결된 셀 2" xfId="541"/>
    <cellStyle name="연결된 셀 2 2" xfId="3072"/>
    <cellStyle name="연결된 셀 3" xfId="3078"/>
    <cellStyle name="요약" xfId="23" builtinId="25" customBuiltin="1"/>
    <cellStyle name="요약 2" xfId="546"/>
    <cellStyle name="요약 2 2" xfId="3097"/>
    <cellStyle name="요약 3" xfId="3113"/>
    <cellStyle name="입력" xfId="16" builtinId="20" customBuiltin="1"/>
    <cellStyle name="입력 2" xfId="540"/>
    <cellStyle name="입력 2 2" xfId="2523"/>
    <cellStyle name="입력 3" xfId="3068"/>
    <cellStyle name="제목" xfId="8" builtinId="15" customBuiltin="1"/>
    <cellStyle name="제목 1" xfId="9" builtinId="16" customBuiltin="1"/>
    <cellStyle name="제목 1 2" xfId="536"/>
    <cellStyle name="제목 1 2 2" xfId="3098"/>
    <cellStyle name="제목 1 3" xfId="1950"/>
    <cellStyle name="제목 2" xfId="10" builtinId="17" customBuiltin="1"/>
    <cellStyle name="제목 2 2" xfId="537"/>
    <cellStyle name="제목 2 2 2" xfId="3093"/>
    <cellStyle name="제목 2 3" xfId="2454"/>
    <cellStyle name="제목 3" xfId="11" builtinId="18" customBuiltin="1"/>
    <cellStyle name="제목 3 2" xfId="538"/>
    <cellStyle name="제목 3 2 2" xfId="3066"/>
    <cellStyle name="제목 3 3" xfId="2894"/>
    <cellStyle name="제목 4" xfId="12" builtinId="19" customBuiltin="1"/>
    <cellStyle name="제목 4 2" xfId="539"/>
    <cellStyle name="제목 4 2 2" xfId="1959"/>
    <cellStyle name="제목 4 3" xfId="3088"/>
    <cellStyle name="제목 5" xfId="545"/>
    <cellStyle name="제목 5 2" xfId="2825"/>
    <cellStyle name="제목 6" xfId="2832"/>
    <cellStyle name="좋음" xfId="13" builtinId="26" customBuiltin="1"/>
    <cellStyle name="좋음 2" xfId="535"/>
    <cellStyle name="좋음 2 2" xfId="2570"/>
    <cellStyle name="좋음 3" xfId="2558"/>
    <cellStyle name="출력" xfId="17" builtinId="21" customBuiltin="1"/>
    <cellStyle name="출력 2" xfId="544"/>
    <cellStyle name="출력 2 2" xfId="2518"/>
    <cellStyle name="출력 3" xfId="3105"/>
    <cellStyle name="콤마 [0]_1202" xfId="57"/>
    <cellStyle name="콤마_1202" xfId="58"/>
    <cellStyle name="표준" xfId="0" builtinId="0"/>
    <cellStyle name="표준 10" xfId="427"/>
    <cellStyle name="표준 10 10" xfId="1119"/>
    <cellStyle name="표준 10 11" xfId="1081"/>
    <cellStyle name="표준 10 12" xfId="1187"/>
    <cellStyle name="표준 10 13" xfId="1219"/>
    <cellStyle name="표준 10 14" xfId="1129"/>
    <cellStyle name="표준 10 15" xfId="1062"/>
    <cellStyle name="표준 10 16" xfId="1160"/>
    <cellStyle name="표준 10 17" xfId="1299"/>
    <cellStyle name="표준 10 18" xfId="1241"/>
    <cellStyle name="표준 10 19" xfId="1067"/>
    <cellStyle name="표준 10 2" xfId="648"/>
    <cellStyle name="표준 10 20" xfId="1152"/>
    <cellStyle name="표준 10 21" xfId="1328"/>
    <cellStyle name="표준 10 22" xfId="1341"/>
    <cellStyle name="표준 10 23" xfId="1301"/>
    <cellStyle name="표준 10 24" xfId="1238"/>
    <cellStyle name="표준 10 25" xfId="1072"/>
    <cellStyle name="표준 10 26" xfId="1136"/>
    <cellStyle name="표준 10 27" xfId="1367"/>
    <cellStyle name="표준 10 28" xfId="1392"/>
    <cellStyle name="표준 10 29" xfId="1416"/>
    <cellStyle name="표준 10 3" xfId="1090"/>
    <cellStyle name="표준 10 30" xfId="1439"/>
    <cellStyle name="표준 10 31" xfId="1462"/>
    <cellStyle name="표준 10 32" xfId="1485"/>
    <cellStyle name="표준 10 33" xfId="1508"/>
    <cellStyle name="표준 10 34" xfId="1531"/>
    <cellStyle name="표준 10 35" xfId="1554"/>
    <cellStyle name="표준 10 4" xfId="1158"/>
    <cellStyle name="표준 10 5" xfId="1307"/>
    <cellStyle name="표준 10 6" xfId="1039"/>
    <cellStyle name="표준 10 7" xfId="1235"/>
    <cellStyle name="표준 10 8" xfId="1078"/>
    <cellStyle name="표준 10 9" xfId="1196"/>
    <cellStyle name="표준 100" xfId="927"/>
    <cellStyle name="표준 101" xfId="930"/>
    <cellStyle name="표준 102" xfId="933"/>
    <cellStyle name="표준 103" xfId="936"/>
    <cellStyle name="표준 104" xfId="939"/>
    <cellStyle name="표준 105" xfId="942"/>
    <cellStyle name="표준 106" xfId="945"/>
    <cellStyle name="표준 107" xfId="948"/>
    <cellStyle name="표준 108" xfId="951"/>
    <cellStyle name="표준 109" xfId="954"/>
    <cellStyle name="표준 11" xfId="428"/>
    <cellStyle name="표준 11 10" xfId="1443"/>
    <cellStyle name="표준 11 11" xfId="1466"/>
    <cellStyle name="표준 11 12" xfId="1489"/>
    <cellStyle name="표준 11 13" xfId="1512"/>
    <cellStyle name="표준 11 14" xfId="1535"/>
    <cellStyle name="표준 11 15" xfId="1558"/>
    <cellStyle name="표준 11 16" xfId="1580"/>
    <cellStyle name="표준 11 17" xfId="1602"/>
    <cellStyle name="표준 11 18" xfId="1625"/>
    <cellStyle name="표준 11 19" xfId="1647"/>
    <cellStyle name="표준 11 2" xfId="651"/>
    <cellStyle name="표준 11 20" xfId="1669"/>
    <cellStyle name="표준 11 21" xfId="1688"/>
    <cellStyle name="표준 11 22" xfId="1707"/>
    <cellStyle name="표준 11 23" xfId="1725"/>
    <cellStyle name="표준 11 24" xfId="1743"/>
    <cellStyle name="표준 11 25" xfId="1760"/>
    <cellStyle name="표준 11 26" xfId="1778"/>
    <cellStyle name="표준 11 27" xfId="1796"/>
    <cellStyle name="표준 11 28" xfId="1813"/>
    <cellStyle name="표준 11 29" xfId="1830"/>
    <cellStyle name="표준 11 3" xfId="1092"/>
    <cellStyle name="표준 11 30" xfId="1846"/>
    <cellStyle name="표준 11 31" xfId="1862"/>
    <cellStyle name="표준 11 32" xfId="1876"/>
    <cellStyle name="표준 11 33" xfId="1888"/>
    <cellStyle name="표준 11 34" xfId="1900"/>
    <cellStyle name="표준 11 35" xfId="1910"/>
    <cellStyle name="표준 11 36" xfId="2324"/>
    <cellStyle name="표준 11 4" xfId="1153"/>
    <cellStyle name="표준 11 5" xfId="1326"/>
    <cellStyle name="표준 11 6" xfId="1346"/>
    <cellStyle name="표준 11 7" xfId="1371"/>
    <cellStyle name="표준 11 8" xfId="1396"/>
    <cellStyle name="표준 11 9" xfId="1420"/>
    <cellStyle name="표준 110" xfId="957"/>
    <cellStyle name="표준 111" xfId="960"/>
    <cellStyle name="표준 112" xfId="963"/>
    <cellStyle name="표준 113" xfId="966"/>
    <cellStyle name="표준 114" xfId="1936"/>
    <cellStyle name="표준 115" xfId="971"/>
    <cellStyle name="표준 116" xfId="974"/>
    <cellStyle name="표준 117" xfId="977"/>
    <cellStyle name="표준 118" xfId="980"/>
    <cellStyle name="표준 119" xfId="983"/>
    <cellStyle name="표준 12" xfId="442"/>
    <cellStyle name="표준 12 10" xfId="1405"/>
    <cellStyle name="표준 12 11" xfId="1429"/>
    <cellStyle name="표준 12 12" xfId="1452"/>
    <cellStyle name="표준 12 13" xfId="1475"/>
    <cellStyle name="표준 12 14" xfId="1498"/>
    <cellStyle name="표준 12 15" xfId="1521"/>
    <cellStyle name="표준 12 16" xfId="1544"/>
    <cellStyle name="표준 12 17" xfId="1567"/>
    <cellStyle name="표준 12 18" xfId="1589"/>
    <cellStyle name="표준 12 19" xfId="1611"/>
    <cellStyle name="표준 12 2" xfId="787"/>
    <cellStyle name="표준 12 20" xfId="1634"/>
    <cellStyle name="표준 12 21" xfId="1656"/>
    <cellStyle name="표준 12 22" xfId="1678"/>
    <cellStyle name="표준 12 23" xfId="1697"/>
    <cellStyle name="표준 12 24" xfId="1716"/>
    <cellStyle name="표준 12 25" xfId="1734"/>
    <cellStyle name="표준 12 26" xfId="1751"/>
    <cellStyle name="표준 12 27" xfId="1768"/>
    <cellStyle name="표준 12 28" xfId="1786"/>
    <cellStyle name="표준 12 29" xfId="1804"/>
    <cellStyle name="표준 12 3" xfId="1193"/>
    <cellStyle name="표준 12 30" xfId="1821"/>
    <cellStyle name="표준 12 31" xfId="1837"/>
    <cellStyle name="표준 12 32" xfId="1853"/>
    <cellStyle name="표준 12 33" xfId="1869"/>
    <cellStyle name="표준 12 34" xfId="1883"/>
    <cellStyle name="표준 12 35" xfId="1894"/>
    <cellStyle name="표준 12 36" xfId="2338"/>
    <cellStyle name="표준 12 4" xfId="1127"/>
    <cellStyle name="표준 12 5" xfId="1066"/>
    <cellStyle name="표준 12 6" xfId="1154"/>
    <cellStyle name="표준 12 7" xfId="1323"/>
    <cellStyle name="표준 12 8" xfId="1355"/>
    <cellStyle name="표준 12 9" xfId="1380"/>
    <cellStyle name="표준 120" xfId="986"/>
    <cellStyle name="표준 121" xfId="989"/>
    <cellStyle name="표준 122" xfId="992"/>
    <cellStyle name="표준 123" xfId="995"/>
    <cellStyle name="표준 124" xfId="998"/>
    <cellStyle name="표준 125" xfId="1001"/>
    <cellStyle name="표준 126" xfId="1004"/>
    <cellStyle name="표준 127" xfId="1007"/>
    <cellStyle name="표준 128" xfId="1010"/>
    <cellStyle name="표준 129" xfId="1012"/>
    <cellStyle name="표준 13" xfId="443"/>
    <cellStyle name="표준 13 10" xfId="1473"/>
    <cellStyle name="표준 13 11" xfId="1496"/>
    <cellStyle name="표준 13 12" xfId="1519"/>
    <cellStyle name="표준 13 13" xfId="1542"/>
    <cellStyle name="표준 13 14" xfId="1565"/>
    <cellStyle name="표준 13 15" xfId="1587"/>
    <cellStyle name="표준 13 16" xfId="1609"/>
    <cellStyle name="표준 13 17" xfId="1632"/>
    <cellStyle name="표준 13 18" xfId="1654"/>
    <cellStyle name="표준 13 19" xfId="1676"/>
    <cellStyle name="표준 13 2" xfId="656"/>
    <cellStyle name="표준 13 20" xfId="1695"/>
    <cellStyle name="표준 13 21" xfId="1714"/>
    <cellStyle name="표준 13 22" xfId="1732"/>
    <cellStyle name="표준 13 23" xfId="1750"/>
    <cellStyle name="표준 13 24" xfId="1767"/>
    <cellStyle name="표준 13 25" xfId="1785"/>
    <cellStyle name="표준 13 26" xfId="1803"/>
    <cellStyle name="표준 13 27" xfId="1820"/>
    <cellStyle name="표준 13 28" xfId="1836"/>
    <cellStyle name="표준 13 29" xfId="1852"/>
    <cellStyle name="표준 13 3" xfId="1096"/>
    <cellStyle name="표준 13 30" xfId="1868"/>
    <cellStyle name="표준 13 31" xfId="1882"/>
    <cellStyle name="표준 13 32" xfId="1893"/>
    <cellStyle name="표준 13 33" xfId="1905"/>
    <cellStyle name="표준 13 34" xfId="1914"/>
    <cellStyle name="표준 13 35" xfId="1919"/>
    <cellStyle name="표준 13 36" xfId="2339"/>
    <cellStyle name="표준 13 4" xfId="1143"/>
    <cellStyle name="표준 13 5" xfId="1353"/>
    <cellStyle name="표준 13 6" xfId="1378"/>
    <cellStyle name="표준 13 7" xfId="1403"/>
    <cellStyle name="표준 13 8" xfId="1427"/>
    <cellStyle name="표준 13 9" xfId="1450"/>
    <cellStyle name="표준 130" xfId="1952"/>
    <cellStyle name="표준 131" xfId="1015"/>
    <cellStyle name="표준 132" xfId="3114"/>
    <cellStyle name="표준 133" xfId="3115"/>
    <cellStyle name="표준 14" xfId="550"/>
    <cellStyle name="표준 14 10" xfId="1363"/>
    <cellStyle name="표준 14 11" xfId="1388"/>
    <cellStyle name="표준 14 12" xfId="1412"/>
    <cellStyle name="표준 14 13" xfId="1435"/>
    <cellStyle name="표준 14 14" xfId="1458"/>
    <cellStyle name="표준 14 15" xfId="1481"/>
    <cellStyle name="표준 14 16" xfId="1504"/>
    <cellStyle name="표준 14 17" xfId="1527"/>
    <cellStyle name="표준 14 18" xfId="1550"/>
    <cellStyle name="표준 14 19" xfId="1573"/>
    <cellStyle name="표준 14 2" xfId="790"/>
    <cellStyle name="표준 14 20" xfId="1595"/>
    <cellStyle name="표준 14 21" xfId="1617"/>
    <cellStyle name="표준 14 22" xfId="1640"/>
    <cellStyle name="표준 14 23" xfId="1662"/>
    <cellStyle name="표준 14 24" xfId="1682"/>
    <cellStyle name="표준 14 25" xfId="1701"/>
    <cellStyle name="표준 14 26" xfId="1719"/>
    <cellStyle name="표준 14 27" xfId="1737"/>
    <cellStyle name="표준 14 28" xfId="1754"/>
    <cellStyle name="표준 14 29" xfId="1772"/>
    <cellStyle name="표준 14 3" xfId="1195"/>
    <cellStyle name="표준 14 30" xfId="1790"/>
    <cellStyle name="표준 14 31" xfId="1807"/>
    <cellStyle name="표준 14 32" xfId="1824"/>
    <cellStyle name="표준 14 33" xfId="1840"/>
    <cellStyle name="표준 14 34" xfId="1856"/>
    <cellStyle name="표준 14 35" xfId="1872"/>
    <cellStyle name="표준 14 36" xfId="2404"/>
    <cellStyle name="표준 14 4" xfId="1121"/>
    <cellStyle name="표준 14 5" xfId="1079"/>
    <cellStyle name="표준 14 6" xfId="1194"/>
    <cellStyle name="표준 14 7" xfId="1125"/>
    <cellStyle name="표준 14 8" xfId="1071"/>
    <cellStyle name="표준 14 9" xfId="1139"/>
    <cellStyle name="표준 15" xfId="1922"/>
    <cellStyle name="표준 15 10" xfId="1423"/>
    <cellStyle name="표준 15 11" xfId="1446"/>
    <cellStyle name="표준 15 12" xfId="1469"/>
    <cellStyle name="표준 15 13" xfId="1492"/>
    <cellStyle name="표준 15 14" xfId="1515"/>
    <cellStyle name="표준 15 15" xfId="1538"/>
    <cellStyle name="표준 15 16" xfId="1561"/>
    <cellStyle name="표준 15 17" xfId="1583"/>
    <cellStyle name="표준 15 18" xfId="1605"/>
    <cellStyle name="표준 15 19" xfId="1628"/>
    <cellStyle name="표준 15 2" xfId="653"/>
    <cellStyle name="표준 15 20" xfId="1650"/>
    <cellStyle name="표준 15 21" xfId="1672"/>
    <cellStyle name="표준 15 22" xfId="1691"/>
    <cellStyle name="표준 15 23" xfId="1710"/>
    <cellStyle name="표준 15 24" xfId="1728"/>
    <cellStyle name="표준 15 25" xfId="1746"/>
    <cellStyle name="표준 15 26" xfId="1763"/>
    <cellStyle name="표준 15 27" xfId="1781"/>
    <cellStyle name="표준 15 28" xfId="1799"/>
    <cellStyle name="표준 15 29" xfId="1816"/>
    <cellStyle name="표준 15 3" xfId="1093"/>
    <cellStyle name="표준 15 30" xfId="1832"/>
    <cellStyle name="표준 15 31" xfId="1848"/>
    <cellStyle name="표준 15 32" xfId="1864"/>
    <cellStyle name="표준 15 33" xfId="1878"/>
    <cellStyle name="표준 15 34" xfId="1889"/>
    <cellStyle name="표준 15 35" xfId="1901"/>
    <cellStyle name="표준 15 36" xfId="3045"/>
    <cellStyle name="표준 15 4" xfId="1151"/>
    <cellStyle name="표준 15 5" xfId="1332"/>
    <cellStyle name="표준 15 6" xfId="1325"/>
    <cellStyle name="표준 15 7" xfId="1349"/>
    <cellStyle name="표준 15 8" xfId="1374"/>
    <cellStyle name="표준 15 9" xfId="1399"/>
    <cellStyle name="표준 16" xfId="664"/>
    <cellStyle name="표준 17" xfId="667"/>
    <cellStyle name="표준 18" xfId="670"/>
    <cellStyle name="표준 19" xfId="673"/>
    <cellStyle name="표준 2" xfId="1"/>
    <cellStyle name="표준 2 10" xfId="570"/>
    <cellStyle name="표준 2 10 2" xfId="2417"/>
    <cellStyle name="표준 2 100" xfId="803"/>
    <cellStyle name="표준 2 100 2" xfId="2511"/>
    <cellStyle name="표준 2 101" xfId="806"/>
    <cellStyle name="표준 2 101 2" xfId="2512"/>
    <cellStyle name="표준 2 102" xfId="809"/>
    <cellStyle name="표준 2 102 2" xfId="2513"/>
    <cellStyle name="표준 2 103" xfId="812"/>
    <cellStyle name="표준 2 103 2" xfId="2514"/>
    <cellStyle name="표준 2 104" xfId="815"/>
    <cellStyle name="표준 2 104 2" xfId="2515"/>
    <cellStyle name="표준 2 105" xfId="818"/>
    <cellStyle name="표준 2 105 2" xfId="2517"/>
    <cellStyle name="표준 2 106" xfId="821"/>
    <cellStyle name="표준 2 106 2" xfId="2519"/>
    <cellStyle name="표준 2 107" xfId="824"/>
    <cellStyle name="표준 2 107 2" xfId="2520"/>
    <cellStyle name="표준 2 108" xfId="827"/>
    <cellStyle name="표준 2 108 2" xfId="2521"/>
    <cellStyle name="표준 2 109" xfId="830"/>
    <cellStyle name="표준 2 109 2" xfId="2522"/>
    <cellStyle name="표준 2 11" xfId="572"/>
    <cellStyle name="표준 2 11 2" xfId="2418"/>
    <cellStyle name="표준 2 110" xfId="833"/>
    <cellStyle name="표준 2 110 2" xfId="2524"/>
    <cellStyle name="표준 2 111" xfId="836"/>
    <cellStyle name="표준 2 111 2" xfId="2525"/>
    <cellStyle name="표준 2 112" xfId="839"/>
    <cellStyle name="표준 2 112 2" xfId="2526"/>
    <cellStyle name="표준 2 113" xfId="842"/>
    <cellStyle name="표준 2 113 2" xfId="2527"/>
    <cellStyle name="표준 2 114" xfId="845"/>
    <cellStyle name="표준 2 114 2" xfId="2528"/>
    <cellStyle name="표준 2 115" xfId="848"/>
    <cellStyle name="표준 2 115 2" xfId="2529"/>
    <cellStyle name="표준 2 116" xfId="851"/>
    <cellStyle name="표준 2 116 2" xfId="2530"/>
    <cellStyle name="표준 2 117" xfId="854"/>
    <cellStyle name="표준 2 117 2" xfId="2531"/>
    <cellStyle name="표준 2 118" xfId="857"/>
    <cellStyle name="표준 2 118 2" xfId="2532"/>
    <cellStyle name="표준 2 119" xfId="860"/>
    <cellStyle name="표준 2 119 2" xfId="2533"/>
    <cellStyle name="표준 2 12" xfId="574"/>
    <cellStyle name="표준 2 12 2" xfId="2419"/>
    <cellStyle name="표준 2 120" xfId="863"/>
    <cellStyle name="표준 2 120 2" xfId="2534"/>
    <cellStyle name="표준 2 121" xfId="866"/>
    <cellStyle name="표준 2 121 2" xfId="2535"/>
    <cellStyle name="표준 2 122" xfId="869"/>
    <cellStyle name="표준 2 122 2" xfId="2536"/>
    <cellStyle name="표준 2 123" xfId="872"/>
    <cellStyle name="표준 2 123 2" xfId="2537"/>
    <cellStyle name="표준 2 124" xfId="875"/>
    <cellStyle name="표준 2 124 2" xfId="2538"/>
    <cellStyle name="표준 2 125" xfId="878"/>
    <cellStyle name="표준 2 125 2" xfId="2539"/>
    <cellStyle name="표준 2 126" xfId="881"/>
    <cellStyle name="표준 2 126 2" xfId="2540"/>
    <cellStyle name="표준 2 127" xfId="884"/>
    <cellStyle name="표준 2 127 2" xfId="2541"/>
    <cellStyle name="표준 2 128" xfId="887"/>
    <cellStyle name="표준 2 128 2" xfId="2542"/>
    <cellStyle name="표준 2 129" xfId="890"/>
    <cellStyle name="표준 2 129 2" xfId="2543"/>
    <cellStyle name="표준 2 13" xfId="576"/>
    <cellStyle name="표준 2 13 2" xfId="2420"/>
    <cellStyle name="표준 2 130" xfId="893"/>
    <cellStyle name="표준 2 130 2" xfId="2544"/>
    <cellStyle name="표준 2 131" xfId="904"/>
    <cellStyle name="표준 2 131 2" xfId="2545"/>
    <cellStyle name="표준 2 132" xfId="905"/>
    <cellStyle name="표준 2 132 2" xfId="2546"/>
    <cellStyle name="표준 2 133" xfId="910"/>
    <cellStyle name="표준 2 133 2" xfId="2547"/>
    <cellStyle name="표준 2 134" xfId="912"/>
    <cellStyle name="표준 2 134 2" xfId="2549"/>
    <cellStyle name="표준 2 135" xfId="911"/>
    <cellStyle name="표준 2 135 2" xfId="2548"/>
    <cellStyle name="표준 2 136" xfId="914"/>
    <cellStyle name="표준 2 136 2" xfId="2551"/>
    <cellStyle name="표준 2 137" xfId="913"/>
    <cellStyle name="표준 2 137 2" xfId="2550"/>
    <cellStyle name="표준 2 138" xfId="917"/>
    <cellStyle name="표준 2 138 2" xfId="2552"/>
    <cellStyle name="표준 2 139" xfId="920"/>
    <cellStyle name="표준 2 139 2" xfId="2553"/>
    <cellStyle name="표준 2 14" xfId="578"/>
    <cellStyle name="표준 2 14 2" xfId="2421"/>
    <cellStyle name="표준 2 140" xfId="923"/>
    <cellStyle name="표준 2 140 2" xfId="2554"/>
    <cellStyle name="표준 2 141" xfId="926"/>
    <cellStyle name="표준 2 141 2" xfId="2555"/>
    <cellStyle name="표준 2 142" xfId="929"/>
    <cellStyle name="표준 2 142 2" xfId="2556"/>
    <cellStyle name="표준 2 143" xfId="932"/>
    <cellStyle name="표준 2 143 2" xfId="2557"/>
    <cellStyle name="표준 2 144" xfId="935"/>
    <cellStyle name="표준 2 144 2" xfId="2559"/>
    <cellStyle name="표준 2 145" xfId="938"/>
    <cellStyle name="표준 2 145 2" xfId="2560"/>
    <cellStyle name="표준 2 146" xfId="941"/>
    <cellStyle name="표준 2 146 2" xfId="2562"/>
    <cellStyle name="표준 2 147" xfId="944"/>
    <cellStyle name="표준 2 147 2" xfId="2563"/>
    <cellStyle name="표준 2 148" xfId="947"/>
    <cellStyle name="표준 2 148 2" xfId="2564"/>
    <cellStyle name="표준 2 149" xfId="950"/>
    <cellStyle name="표준 2 149 2" xfId="2565"/>
    <cellStyle name="표준 2 15" xfId="580"/>
    <cellStyle name="표준 2 15 2" xfId="2422"/>
    <cellStyle name="표준 2 150" xfId="953"/>
    <cellStyle name="표준 2 150 2" xfId="2567"/>
    <cellStyle name="표준 2 151" xfId="956"/>
    <cellStyle name="표준 2 151 2" xfId="2568"/>
    <cellStyle name="표준 2 152" xfId="959"/>
    <cellStyle name="표준 2 152 2" xfId="2569"/>
    <cellStyle name="표준 2 153" xfId="962"/>
    <cellStyle name="표준 2 153 2" xfId="2571"/>
    <cellStyle name="표준 2 154" xfId="965"/>
    <cellStyle name="표준 2 154 2" xfId="2572"/>
    <cellStyle name="표준 2 155" xfId="968"/>
    <cellStyle name="표준 2 155 2" xfId="2573"/>
    <cellStyle name="표준 2 156" xfId="970"/>
    <cellStyle name="표준 2 156 2" xfId="2574"/>
    <cellStyle name="표준 2 157" xfId="973"/>
    <cellStyle name="표준 2 157 2" xfId="2575"/>
    <cellStyle name="표준 2 158" xfId="976"/>
    <cellStyle name="표준 2 158 2" xfId="2576"/>
    <cellStyle name="표준 2 159" xfId="979"/>
    <cellStyle name="표준 2 159 2" xfId="2577"/>
    <cellStyle name="표준 2 16" xfId="582"/>
    <cellStyle name="표준 2 16 2" xfId="2423"/>
    <cellStyle name="표준 2 160" xfId="982"/>
    <cellStyle name="표준 2 160 2" xfId="2578"/>
    <cellStyle name="표준 2 161" xfId="985"/>
    <cellStyle name="표준 2 161 2" xfId="2579"/>
    <cellStyle name="표준 2 162" xfId="988"/>
    <cellStyle name="표준 2 162 2" xfId="2580"/>
    <cellStyle name="표준 2 163" xfId="991"/>
    <cellStyle name="표준 2 163 2" xfId="2581"/>
    <cellStyle name="표준 2 164" xfId="994"/>
    <cellStyle name="표준 2 164 2" xfId="2582"/>
    <cellStyle name="표준 2 165" xfId="997"/>
    <cellStyle name="표준 2 165 2" xfId="2583"/>
    <cellStyle name="표준 2 166" xfId="1000"/>
    <cellStyle name="표준 2 166 2" xfId="2584"/>
    <cellStyle name="표준 2 167" xfId="1003"/>
    <cellStyle name="표준 2 167 2" xfId="2585"/>
    <cellStyle name="표준 2 168" xfId="1006"/>
    <cellStyle name="표준 2 168 2" xfId="2586"/>
    <cellStyle name="표준 2 169" xfId="1009"/>
    <cellStyle name="표준 2 169 2" xfId="2587"/>
    <cellStyle name="표준 2 17" xfId="584"/>
    <cellStyle name="표준 2 17 2" xfId="2424"/>
    <cellStyle name="표준 2 170" xfId="1082"/>
    <cellStyle name="표준 2 171" xfId="1186"/>
    <cellStyle name="표준 2 172" xfId="1223"/>
    <cellStyle name="표준 2 173" xfId="1117"/>
    <cellStyle name="표준 2 174" xfId="1091"/>
    <cellStyle name="표준 2 175" xfId="1156"/>
    <cellStyle name="표준 2 176" xfId="1314"/>
    <cellStyle name="표준 2 177" xfId="1205"/>
    <cellStyle name="표준 2 178" xfId="1182"/>
    <cellStyle name="표준 2 179" xfId="1237"/>
    <cellStyle name="표준 2 18" xfId="586"/>
    <cellStyle name="표준 2 18 2" xfId="2425"/>
    <cellStyle name="표준 2 180" xfId="1074"/>
    <cellStyle name="표준 2 181" xfId="1211"/>
    <cellStyle name="표준 2 182" xfId="1161"/>
    <cellStyle name="표준 2 183" xfId="1294"/>
    <cellStyle name="표준 2 184" xfId="1257"/>
    <cellStyle name="표준 2 185" xfId="1354"/>
    <cellStyle name="표준 2 186" xfId="1379"/>
    <cellStyle name="표준 2 187" xfId="1404"/>
    <cellStyle name="표준 2 188" xfId="1428"/>
    <cellStyle name="표준 2 189" xfId="1451"/>
    <cellStyle name="표준 2 19" xfId="588"/>
    <cellStyle name="표준 2 19 2" xfId="2426"/>
    <cellStyle name="표준 2 190" xfId="1474"/>
    <cellStyle name="표준 2 191" xfId="1497"/>
    <cellStyle name="표준 2 192" xfId="1520"/>
    <cellStyle name="표준 2 193" xfId="1543"/>
    <cellStyle name="표준 2 194" xfId="1566"/>
    <cellStyle name="표준 2 195" xfId="1588"/>
    <cellStyle name="표준 2 196" xfId="1610"/>
    <cellStyle name="표준 2 197" xfId="1633"/>
    <cellStyle name="표준 2 198" xfId="1655"/>
    <cellStyle name="표준 2 199" xfId="1677"/>
    <cellStyle name="표준 2 2" xfId="4"/>
    <cellStyle name="표준 2 2 10" xfId="1284"/>
    <cellStyle name="표준 2 2 10 2" xfId="2760"/>
    <cellStyle name="표준 2 2 11" xfId="1290"/>
    <cellStyle name="표준 2 2 11 2" xfId="2762"/>
    <cellStyle name="표준 2 2 12" xfId="1267"/>
    <cellStyle name="표준 2 2 12 2" xfId="2748"/>
    <cellStyle name="표준 2 2 13" xfId="1327"/>
    <cellStyle name="표준 2 2 13 2" xfId="2787"/>
    <cellStyle name="표준 2 2 14" xfId="1344"/>
    <cellStyle name="표준 2 2 14 2" xfId="2801"/>
    <cellStyle name="표준 2 2 15" xfId="1369"/>
    <cellStyle name="표준 2 2 15 2" xfId="2812"/>
    <cellStyle name="표준 2 2 16" xfId="1394"/>
    <cellStyle name="표준 2 2 16 2" xfId="2823"/>
    <cellStyle name="표준 2 2 17" xfId="1418"/>
    <cellStyle name="표준 2 2 17 2" xfId="2835"/>
    <cellStyle name="표준 2 2 18" xfId="1441"/>
    <cellStyle name="표준 2 2 18 2" xfId="2845"/>
    <cellStyle name="표준 2 2 19" xfId="1464"/>
    <cellStyle name="표준 2 2 19 2" xfId="2855"/>
    <cellStyle name="표준 2 2 2" xfId="60"/>
    <cellStyle name="표준 2 2 20" xfId="1487"/>
    <cellStyle name="표준 2 2 20 2" xfId="2865"/>
    <cellStyle name="표준 2 2 21" xfId="1510"/>
    <cellStyle name="표준 2 2 21 2" xfId="2876"/>
    <cellStyle name="표준 2 2 22" xfId="1533"/>
    <cellStyle name="표준 2 2 22 2" xfId="2886"/>
    <cellStyle name="표준 2 2 23" xfId="1556"/>
    <cellStyle name="표준 2 2 23 2" xfId="2897"/>
    <cellStyle name="표준 2 2 24" xfId="1578"/>
    <cellStyle name="표준 2 2 24 2" xfId="2908"/>
    <cellStyle name="표준 2 2 25" xfId="1600"/>
    <cellStyle name="표준 2 2 25 2" xfId="2920"/>
    <cellStyle name="표준 2 2 26" xfId="1623"/>
    <cellStyle name="표준 2 2 26 2" xfId="2931"/>
    <cellStyle name="표준 2 2 27" xfId="1645"/>
    <cellStyle name="표준 2 2 27 2" xfId="2941"/>
    <cellStyle name="표준 2 2 28" xfId="1667"/>
    <cellStyle name="표준 2 2 28 2" xfId="2951"/>
    <cellStyle name="표준 2 2 29" xfId="1686"/>
    <cellStyle name="표준 2 2 29 2" xfId="2958"/>
    <cellStyle name="표준 2 2 3" xfId="123"/>
    <cellStyle name="표준 2 2 3 2" xfId="311"/>
    <cellStyle name="표준 2 2 3 2 2" xfId="2208"/>
    <cellStyle name="표준 2 2 3 3" xfId="2020"/>
    <cellStyle name="표준 2 2 30" xfId="1705"/>
    <cellStyle name="표준 2 2 30 2" xfId="2965"/>
    <cellStyle name="표준 2 2 31" xfId="1723"/>
    <cellStyle name="표준 2 2 31 2" xfId="2971"/>
    <cellStyle name="표준 2 2 32" xfId="1741"/>
    <cellStyle name="표준 2 2 32 2" xfId="2977"/>
    <cellStyle name="표준 2 2 33" xfId="1758"/>
    <cellStyle name="표준 2 2 33 2" xfId="2983"/>
    <cellStyle name="표준 2 2 34" xfId="1776"/>
    <cellStyle name="표준 2 2 34 2" xfId="2990"/>
    <cellStyle name="표준 2 2 35" xfId="1794"/>
    <cellStyle name="표준 2 2 35 2" xfId="2997"/>
    <cellStyle name="표준 2 2 36" xfId="1811"/>
    <cellStyle name="표준 2 2 36 2" xfId="3004"/>
    <cellStyle name="표준 2 2 37" xfId="1828"/>
    <cellStyle name="표준 2 2 37 2" xfId="3010"/>
    <cellStyle name="표준 2 2 38" xfId="1844"/>
    <cellStyle name="표준 2 2 38 2" xfId="3015"/>
    <cellStyle name="표준 2 2 39" xfId="1860"/>
    <cellStyle name="표준 2 2 39 2" xfId="3021"/>
    <cellStyle name="표준 2 2 4" xfId="197"/>
    <cellStyle name="표준 2 2 4 2" xfId="369"/>
    <cellStyle name="표준 2 2 4 2 2" xfId="2266"/>
    <cellStyle name="표준 2 2 4 3" xfId="2094"/>
    <cellStyle name="표준 2 2 40" xfId="1875"/>
    <cellStyle name="표준 2 2 40 2" xfId="3027"/>
    <cellStyle name="표준 2 2 41" xfId="1019"/>
    <cellStyle name="표준 2 2 41 2" xfId="2588"/>
    <cellStyle name="표준 2 2 42" xfId="1222"/>
    <cellStyle name="표준 2 2 42 2" xfId="2715"/>
    <cellStyle name="표준 2 2 43" xfId="1956"/>
    <cellStyle name="표준 2 2 5" xfId="246"/>
    <cellStyle name="표준 2 2 5 2" xfId="2143"/>
    <cellStyle name="표준 2 2 6" xfId="447"/>
    <cellStyle name="표준 2 2 6 2" xfId="2343"/>
    <cellStyle name="표준 2 2 7" xfId="553"/>
    <cellStyle name="표준 2 2 7 2" xfId="2405"/>
    <cellStyle name="표준 2 2 8" xfId="1021"/>
    <cellStyle name="표준 2 2 8 2" xfId="2589"/>
    <cellStyle name="표준 2 2 9" xfId="1286"/>
    <cellStyle name="표준 2 2 9 2" xfId="2761"/>
    <cellStyle name="표준 2 20" xfId="590"/>
    <cellStyle name="표준 2 20 2" xfId="2427"/>
    <cellStyle name="표준 2 200" xfId="1696"/>
    <cellStyle name="표준 2 201" xfId="1715"/>
    <cellStyle name="표준 2 202" xfId="1733"/>
    <cellStyle name="표준 2 203" xfId="1877"/>
    <cellStyle name="표준 2 203 2" xfId="3028"/>
    <cellStyle name="표준 2 204" xfId="1899"/>
    <cellStyle name="표준 2 204 2" xfId="3035"/>
    <cellStyle name="표준 2 205" xfId="1953"/>
    <cellStyle name="표준 2 206" xfId="3096"/>
    <cellStyle name="표준 2 21" xfId="592"/>
    <cellStyle name="표준 2 21 2" xfId="2428"/>
    <cellStyle name="표준 2 22" xfId="594"/>
    <cellStyle name="표준 2 22 2" xfId="2429"/>
    <cellStyle name="표준 2 23" xfId="596"/>
    <cellStyle name="표준 2 23 2" xfId="2430"/>
    <cellStyle name="표준 2 24" xfId="598"/>
    <cellStyle name="표준 2 24 2" xfId="2431"/>
    <cellStyle name="표준 2 25" xfId="600"/>
    <cellStyle name="표준 2 25 2" xfId="2432"/>
    <cellStyle name="표준 2 26" xfId="602"/>
    <cellStyle name="표준 2 26 2" xfId="2433"/>
    <cellStyle name="표준 2 27" xfId="604"/>
    <cellStyle name="표준 2 27 2" xfId="2434"/>
    <cellStyle name="표준 2 28" xfId="606"/>
    <cellStyle name="표준 2 28 2" xfId="2435"/>
    <cellStyle name="표준 2 29" xfId="608"/>
    <cellStyle name="표준 2 29 2" xfId="2436"/>
    <cellStyle name="표준 2 3" xfId="59"/>
    <cellStyle name="표준 2 3 10" xfId="1449"/>
    <cellStyle name="표준 2 3 10 2" xfId="2848"/>
    <cellStyle name="표준 2 3 11" xfId="1472"/>
    <cellStyle name="표준 2 3 11 2" xfId="2858"/>
    <cellStyle name="표준 2 3 12" xfId="1495"/>
    <cellStyle name="표준 2 3 12 2" xfId="2869"/>
    <cellStyle name="표준 2 3 13" xfId="1518"/>
    <cellStyle name="표준 2 3 13 2" xfId="2879"/>
    <cellStyle name="표준 2 3 14" xfId="1541"/>
    <cellStyle name="표준 2 3 14 2" xfId="2889"/>
    <cellStyle name="표준 2 3 15" xfId="1564"/>
    <cellStyle name="표준 2 3 15 2" xfId="2900"/>
    <cellStyle name="표준 2 3 16" xfId="1586"/>
    <cellStyle name="표준 2 3 16 2" xfId="2911"/>
    <cellStyle name="표준 2 3 17" xfId="1608"/>
    <cellStyle name="표준 2 3 17 2" xfId="2923"/>
    <cellStyle name="표준 2 3 18" xfId="1631"/>
    <cellStyle name="표준 2 3 18 2" xfId="2934"/>
    <cellStyle name="표준 2 3 19" xfId="1653"/>
    <cellStyle name="표준 2 3 19 2" xfId="2944"/>
    <cellStyle name="표준 2 3 2" xfId="559"/>
    <cellStyle name="표준 2 3 2 2" xfId="2410"/>
    <cellStyle name="표준 2 3 20" xfId="1675"/>
    <cellStyle name="표준 2 3 20 2" xfId="2954"/>
    <cellStyle name="표준 2 3 21" xfId="1694"/>
    <cellStyle name="표준 2 3 21 2" xfId="2961"/>
    <cellStyle name="표준 2 3 22" xfId="1713"/>
    <cellStyle name="표준 2 3 22 2" xfId="2968"/>
    <cellStyle name="표준 2 3 23" xfId="1731"/>
    <cellStyle name="표준 2 3 23 2" xfId="2974"/>
    <cellStyle name="표준 2 3 24" xfId="1749"/>
    <cellStyle name="표준 2 3 24 2" xfId="2980"/>
    <cellStyle name="표준 2 3 25" xfId="1766"/>
    <cellStyle name="표준 2 3 25 2" xfId="2986"/>
    <cellStyle name="표준 2 3 26" xfId="1784"/>
    <cellStyle name="표준 2 3 26 2" xfId="2993"/>
    <cellStyle name="표준 2 3 27" xfId="1802"/>
    <cellStyle name="표준 2 3 27 2" xfId="3000"/>
    <cellStyle name="표준 2 3 28" xfId="1819"/>
    <cellStyle name="표준 2 3 28 2" xfId="3007"/>
    <cellStyle name="표준 2 3 29" xfId="1835"/>
    <cellStyle name="표준 2 3 29 2" xfId="3012"/>
    <cellStyle name="표준 2 3 3" xfId="1027"/>
    <cellStyle name="표준 2 3 3 2" xfId="2594"/>
    <cellStyle name="표준 2 3 30" xfId="1851"/>
    <cellStyle name="표준 2 3 30 2" xfId="3018"/>
    <cellStyle name="표준 2 3 31" xfId="1867"/>
    <cellStyle name="표준 2 3 31 2" xfId="3024"/>
    <cellStyle name="표준 2 3 32" xfId="1881"/>
    <cellStyle name="표준 2 3 32 2" xfId="3029"/>
    <cellStyle name="표준 2 3 33" xfId="1892"/>
    <cellStyle name="표준 2 3 33 2" xfId="3032"/>
    <cellStyle name="표준 2 3 34" xfId="1904"/>
    <cellStyle name="표준 2 3 34 2" xfId="3037"/>
    <cellStyle name="표준 2 3 35" xfId="1913"/>
    <cellStyle name="표준 2 3 35 2" xfId="3040"/>
    <cellStyle name="표준 2 3 4" xfId="1268"/>
    <cellStyle name="표준 2 3 4 2" xfId="2749"/>
    <cellStyle name="표준 2 3 5" xfId="1324"/>
    <cellStyle name="표준 2 3 5 2" xfId="2786"/>
    <cellStyle name="표준 2 3 6" xfId="1352"/>
    <cellStyle name="표준 2 3 6 2" xfId="2804"/>
    <cellStyle name="표준 2 3 7" xfId="1377"/>
    <cellStyle name="표준 2 3 7 2" xfId="2815"/>
    <cellStyle name="표준 2 3 8" xfId="1402"/>
    <cellStyle name="표준 2 3 8 2" xfId="2827"/>
    <cellStyle name="표준 2 3 9" xfId="1426"/>
    <cellStyle name="표준 2 3 9 2" xfId="2838"/>
    <cellStyle name="표준 2 30" xfId="610"/>
    <cellStyle name="표준 2 30 2" xfId="2437"/>
    <cellStyle name="표준 2 31" xfId="612"/>
    <cellStyle name="표준 2 31 2" xfId="2438"/>
    <cellStyle name="표준 2 32" xfId="614"/>
    <cellStyle name="표준 2 32 2" xfId="2439"/>
    <cellStyle name="표준 2 33" xfId="616"/>
    <cellStyle name="표준 2 33 2" xfId="2440"/>
    <cellStyle name="표준 2 34" xfId="618"/>
    <cellStyle name="표준 2 34 2" xfId="2441"/>
    <cellStyle name="표준 2 35" xfId="620"/>
    <cellStyle name="표준 2 35 2" xfId="2442"/>
    <cellStyle name="표준 2 36" xfId="622"/>
    <cellStyle name="표준 2 36 2" xfId="2443"/>
    <cellStyle name="표준 2 37" xfId="624"/>
    <cellStyle name="표준 2 37 2" xfId="2444"/>
    <cellStyle name="표준 2 38" xfId="626"/>
    <cellStyle name="표준 2 38 2" xfId="2445"/>
    <cellStyle name="표준 2 39" xfId="628"/>
    <cellStyle name="표준 2 39 2" xfId="2446"/>
    <cellStyle name="표준 2 4" xfId="120"/>
    <cellStyle name="표준 2 4 10" xfId="1389"/>
    <cellStyle name="표준 2 4 10 2" xfId="2821"/>
    <cellStyle name="표준 2 4 11" xfId="1413"/>
    <cellStyle name="표준 2 4 11 2" xfId="2833"/>
    <cellStyle name="표준 2 4 12" xfId="1436"/>
    <cellStyle name="표준 2 4 12 2" xfId="2843"/>
    <cellStyle name="표준 2 4 13" xfId="1459"/>
    <cellStyle name="표준 2 4 13 2" xfId="2853"/>
    <cellStyle name="표준 2 4 14" xfId="1482"/>
    <cellStyle name="표준 2 4 14 2" xfId="2863"/>
    <cellStyle name="표준 2 4 15" xfId="1505"/>
    <cellStyle name="표준 2 4 15 2" xfId="2874"/>
    <cellStyle name="표준 2 4 16" xfId="1528"/>
    <cellStyle name="표준 2 4 16 2" xfId="2884"/>
    <cellStyle name="표준 2 4 17" xfId="1551"/>
    <cellStyle name="표준 2 4 17 2" xfId="2895"/>
    <cellStyle name="표준 2 4 18" xfId="1574"/>
    <cellStyle name="표준 2 4 18 2" xfId="2905"/>
    <cellStyle name="표준 2 4 19" xfId="1596"/>
    <cellStyle name="표준 2 4 19 2" xfId="2917"/>
    <cellStyle name="표준 2 4 2" xfId="309"/>
    <cellStyle name="표준 2 4 2 2" xfId="2206"/>
    <cellStyle name="표준 2 4 20" xfId="1619"/>
    <cellStyle name="표준 2 4 20 2" xfId="2929"/>
    <cellStyle name="표준 2 4 21" xfId="1641"/>
    <cellStyle name="표준 2 4 21 2" xfId="2939"/>
    <cellStyle name="표준 2 4 22" xfId="1663"/>
    <cellStyle name="표준 2 4 22 2" xfId="2949"/>
    <cellStyle name="표준 2 4 23" xfId="1683"/>
    <cellStyle name="표준 2 4 23 2" xfId="2957"/>
    <cellStyle name="표준 2 4 24" xfId="1702"/>
    <cellStyle name="표준 2 4 24 2" xfId="2964"/>
    <cellStyle name="표준 2 4 25" xfId="1720"/>
    <cellStyle name="표준 2 4 25 2" xfId="2970"/>
    <cellStyle name="표준 2 4 26" xfId="1738"/>
    <cellStyle name="표준 2 4 26 2" xfId="2976"/>
    <cellStyle name="표준 2 4 27" xfId="1755"/>
    <cellStyle name="표준 2 4 27 2" xfId="2982"/>
    <cellStyle name="표준 2 4 28" xfId="1773"/>
    <cellStyle name="표준 2 4 28 2" xfId="2989"/>
    <cellStyle name="표준 2 4 29" xfId="1791"/>
    <cellStyle name="표준 2 4 29 2" xfId="2996"/>
    <cellStyle name="표준 2 4 3" xfId="561"/>
    <cellStyle name="표준 2 4 3 2" xfId="2412"/>
    <cellStyle name="표준 2 4 30" xfId="1808"/>
    <cellStyle name="표준 2 4 30 2" xfId="3002"/>
    <cellStyle name="표준 2 4 31" xfId="1825"/>
    <cellStyle name="표준 2 4 31 2" xfId="3009"/>
    <cellStyle name="표준 2 4 32" xfId="1841"/>
    <cellStyle name="표준 2 4 32 2" xfId="3014"/>
    <cellStyle name="표준 2 4 33" xfId="1857"/>
    <cellStyle name="표준 2 4 33 2" xfId="3020"/>
    <cellStyle name="표준 2 4 34" xfId="1873"/>
    <cellStyle name="표준 2 4 34 2" xfId="3026"/>
    <cellStyle name="표준 2 4 35" xfId="1886"/>
    <cellStyle name="표준 2 4 35 2" xfId="3031"/>
    <cellStyle name="표준 2 4 36" xfId="1897"/>
    <cellStyle name="표준 2 4 36 2" xfId="3034"/>
    <cellStyle name="표준 2 4 37" xfId="2017"/>
    <cellStyle name="표준 2 4 4" xfId="1029"/>
    <cellStyle name="표준 2 4 4 2" xfId="2596"/>
    <cellStyle name="표준 2 4 5" xfId="1263"/>
    <cellStyle name="표준 2 4 5 2" xfId="2744"/>
    <cellStyle name="표준 2 4 6" xfId="1045"/>
    <cellStyle name="표준 2 4 6 2" xfId="2606"/>
    <cellStyle name="표준 2 4 7" xfId="1216"/>
    <cellStyle name="표준 2 4 7 2" xfId="2711"/>
    <cellStyle name="표준 2 4 8" xfId="1138"/>
    <cellStyle name="표준 2 4 8 2" xfId="2663"/>
    <cellStyle name="표준 2 4 9" xfId="1364"/>
    <cellStyle name="표준 2 4 9 2" xfId="2810"/>
    <cellStyle name="표준 2 40" xfId="634"/>
    <cellStyle name="표준 2 40 2" xfId="2447"/>
    <cellStyle name="표준 2 41" xfId="636"/>
    <cellStyle name="표준 2 41 2" xfId="2449"/>
    <cellStyle name="표준 2 42" xfId="635"/>
    <cellStyle name="표준 2 42 2" xfId="2448"/>
    <cellStyle name="표준 2 43" xfId="638"/>
    <cellStyle name="표준 2 43 2" xfId="2451"/>
    <cellStyle name="표준 2 44" xfId="641"/>
    <cellStyle name="표준 2 44 2" xfId="2453"/>
    <cellStyle name="표준 2 45" xfId="637"/>
    <cellStyle name="표준 2 45 2" xfId="2450"/>
    <cellStyle name="표준 2 46" xfId="644"/>
    <cellStyle name="표준 2 46 2" xfId="2455"/>
    <cellStyle name="표준 2 47" xfId="647"/>
    <cellStyle name="표준 2 47 2" xfId="2456"/>
    <cellStyle name="표준 2 48" xfId="650"/>
    <cellStyle name="표준 2 48 2" xfId="2457"/>
    <cellStyle name="표준 2 49" xfId="658"/>
    <cellStyle name="표준 2 49 2" xfId="2459"/>
    <cellStyle name="표준 2 5" xfId="194"/>
    <cellStyle name="표준 2 5 10" xfId="1313"/>
    <cellStyle name="표준 2 5 10 2" xfId="2778"/>
    <cellStyle name="표준 2 5 11" xfId="1207"/>
    <cellStyle name="표준 2 5 11 2" xfId="2706"/>
    <cellStyle name="표준 2 5 12" xfId="1175"/>
    <cellStyle name="표준 2 5 12 2" xfId="2683"/>
    <cellStyle name="표준 2 5 13" xfId="1259"/>
    <cellStyle name="표준 2 5 13 2" xfId="2740"/>
    <cellStyle name="표준 2 5 14" xfId="1348"/>
    <cellStyle name="표준 2 5 14 2" xfId="2803"/>
    <cellStyle name="표준 2 5 15" xfId="1373"/>
    <cellStyle name="표준 2 5 15 2" xfId="2814"/>
    <cellStyle name="표준 2 5 16" xfId="1398"/>
    <cellStyle name="표준 2 5 16 2" xfId="2826"/>
    <cellStyle name="표준 2 5 17" xfId="1422"/>
    <cellStyle name="표준 2 5 17 2" xfId="2837"/>
    <cellStyle name="표준 2 5 18" xfId="1445"/>
    <cellStyle name="표준 2 5 18 2" xfId="2847"/>
    <cellStyle name="표준 2 5 19" xfId="1468"/>
    <cellStyle name="표준 2 5 19 2" xfId="2857"/>
    <cellStyle name="표준 2 5 2" xfId="366"/>
    <cellStyle name="표준 2 5 2 2" xfId="2263"/>
    <cellStyle name="표준 2 5 20" xfId="1491"/>
    <cellStyle name="표준 2 5 20 2" xfId="2867"/>
    <cellStyle name="표준 2 5 21" xfId="1514"/>
    <cellStyle name="표준 2 5 21 2" xfId="2878"/>
    <cellStyle name="표준 2 5 22" xfId="1537"/>
    <cellStyle name="표준 2 5 22 2" xfId="2888"/>
    <cellStyle name="표준 2 5 23" xfId="1560"/>
    <cellStyle name="표준 2 5 23 2" xfId="2899"/>
    <cellStyle name="표준 2 5 24" xfId="1582"/>
    <cellStyle name="표준 2 5 24 2" xfId="2910"/>
    <cellStyle name="표준 2 5 25" xfId="1604"/>
    <cellStyle name="표준 2 5 25 2" xfId="2922"/>
    <cellStyle name="표준 2 5 26" xfId="1627"/>
    <cellStyle name="표준 2 5 26 2" xfId="2933"/>
    <cellStyle name="표준 2 5 27" xfId="1649"/>
    <cellStyle name="표준 2 5 27 2" xfId="2943"/>
    <cellStyle name="표준 2 5 28" xfId="1671"/>
    <cellStyle name="표준 2 5 28 2" xfId="2953"/>
    <cellStyle name="표준 2 5 29" xfId="1690"/>
    <cellStyle name="표준 2 5 29 2" xfId="2960"/>
    <cellStyle name="표준 2 5 3" xfId="560"/>
    <cellStyle name="표준 2 5 3 2" xfId="2411"/>
    <cellStyle name="표준 2 5 30" xfId="1709"/>
    <cellStyle name="표준 2 5 30 2" xfId="2967"/>
    <cellStyle name="표준 2 5 31" xfId="1727"/>
    <cellStyle name="표준 2 5 31 2" xfId="2973"/>
    <cellStyle name="표준 2 5 32" xfId="1745"/>
    <cellStyle name="표준 2 5 32 2" xfId="2979"/>
    <cellStyle name="표준 2 5 33" xfId="1762"/>
    <cellStyle name="표준 2 5 33 2" xfId="2985"/>
    <cellStyle name="표준 2 5 34" xfId="1780"/>
    <cellStyle name="표준 2 5 34 2" xfId="2992"/>
    <cellStyle name="표준 2 5 35" xfId="1798"/>
    <cellStyle name="표준 2 5 35 2" xfId="2999"/>
    <cellStyle name="표준 2 5 36" xfId="1815"/>
    <cellStyle name="표준 2 5 36 2" xfId="3006"/>
    <cellStyle name="표준 2 5 37" xfId="2091"/>
    <cellStyle name="표준 2 5 4" xfId="1028"/>
    <cellStyle name="표준 2 5 4 2" xfId="2595"/>
    <cellStyle name="표준 2 5 5" xfId="1266"/>
    <cellStyle name="표준 2 5 5 2" xfId="2747"/>
    <cellStyle name="표준 2 5 6" xfId="1330"/>
    <cellStyle name="표준 2 5 6 2" xfId="2789"/>
    <cellStyle name="표준 2 5 7" xfId="1331"/>
    <cellStyle name="표준 2 5 7 2" xfId="2790"/>
    <cellStyle name="표준 2 5 8" xfId="1329"/>
    <cellStyle name="표준 2 5 8 2" xfId="2788"/>
    <cellStyle name="표준 2 5 9" xfId="1336"/>
    <cellStyle name="표준 2 5 9 2" xfId="2794"/>
    <cellStyle name="표준 2 50" xfId="662"/>
    <cellStyle name="표준 2 50 2" xfId="2461"/>
    <cellStyle name="표준 2 51" xfId="655"/>
    <cellStyle name="표준 2 51 2" xfId="2458"/>
    <cellStyle name="표준 2 52" xfId="663"/>
    <cellStyle name="표준 2 52 2" xfId="2462"/>
    <cellStyle name="표준 2 53" xfId="660"/>
    <cellStyle name="표준 2 53 2" xfId="2460"/>
    <cellStyle name="표준 2 54" xfId="666"/>
    <cellStyle name="표준 2 54 2" xfId="2463"/>
    <cellStyle name="표준 2 55" xfId="669"/>
    <cellStyle name="표준 2 55 2" xfId="2464"/>
    <cellStyle name="표준 2 56" xfId="672"/>
    <cellStyle name="표준 2 56 2" xfId="2465"/>
    <cellStyle name="표준 2 57" xfId="675"/>
    <cellStyle name="표준 2 57 2" xfId="2466"/>
    <cellStyle name="표준 2 58" xfId="678"/>
    <cellStyle name="표준 2 58 2" xfId="2467"/>
    <cellStyle name="표준 2 59" xfId="681"/>
    <cellStyle name="표준 2 59 2" xfId="2468"/>
    <cellStyle name="표준 2 6" xfId="243"/>
    <cellStyle name="표준 2 6 10" xfId="1179"/>
    <cellStyle name="표준 2 6 10 2" xfId="2687"/>
    <cellStyle name="표준 2 6 11" xfId="1246"/>
    <cellStyle name="표준 2 6 11 2" xfId="2730"/>
    <cellStyle name="표준 2 6 12" xfId="1057"/>
    <cellStyle name="표준 2 6 12 2" xfId="2616"/>
    <cellStyle name="표준 2 6 13" xfId="1173"/>
    <cellStyle name="표준 2 6 13 2" xfId="2681"/>
    <cellStyle name="표준 2 6 14" xfId="1264"/>
    <cellStyle name="표준 2 6 14 2" xfId="2745"/>
    <cellStyle name="표준 2 6 15" xfId="1335"/>
    <cellStyle name="표준 2 6 15 2" xfId="2793"/>
    <cellStyle name="표준 2 6 16" xfId="1316"/>
    <cellStyle name="표준 2 6 16 2" xfId="2780"/>
    <cellStyle name="표준 2 6 17" xfId="1038"/>
    <cellStyle name="표준 2 6 17 2" xfId="2603"/>
    <cellStyle name="표준 2 6 18" xfId="1239"/>
    <cellStyle name="표준 2 6 18 2" xfId="2724"/>
    <cellStyle name="표준 2 6 19" xfId="1070"/>
    <cellStyle name="표준 2 6 19 2" xfId="2626"/>
    <cellStyle name="표준 2 6 2" xfId="562"/>
    <cellStyle name="표준 2 6 2 2" xfId="2413"/>
    <cellStyle name="표준 2 6 20" xfId="1142"/>
    <cellStyle name="표준 2 6 20 2" xfId="2665"/>
    <cellStyle name="표준 2 6 21" xfId="1356"/>
    <cellStyle name="표준 2 6 21 2" xfId="2805"/>
    <cellStyle name="표준 2 6 22" xfId="1381"/>
    <cellStyle name="표준 2 6 22 2" xfId="2816"/>
    <cellStyle name="표준 2 6 23" xfId="1406"/>
    <cellStyle name="표준 2 6 23 2" xfId="2828"/>
    <cellStyle name="표준 2 6 24" xfId="1430"/>
    <cellStyle name="표준 2 6 24 2" xfId="2839"/>
    <cellStyle name="표준 2 6 25" xfId="1453"/>
    <cellStyle name="표준 2 6 25 2" xfId="2849"/>
    <cellStyle name="표준 2 6 26" xfId="1476"/>
    <cellStyle name="표준 2 6 26 2" xfId="2859"/>
    <cellStyle name="표준 2 6 27" xfId="1499"/>
    <cellStyle name="표준 2 6 27 2" xfId="2870"/>
    <cellStyle name="표준 2 6 28" xfId="1522"/>
    <cellStyle name="표준 2 6 28 2" xfId="2880"/>
    <cellStyle name="표준 2 6 29" xfId="1545"/>
    <cellStyle name="표준 2 6 29 2" xfId="2890"/>
    <cellStyle name="표준 2 6 3" xfId="1030"/>
    <cellStyle name="표준 2 6 3 2" xfId="2597"/>
    <cellStyle name="표준 2 6 30" xfId="1568"/>
    <cellStyle name="표준 2 6 30 2" xfId="2901"/>
    <cellStyle name="표준 2 6 31" xfId="1590"/>
    <cellStyle name="표준 2 6 31 2" xfId="2913"/>
    <cellStyle name="표준 2 6 32" xfId="1612"/>
    <cellStyle name="표준 2 6 32 2" xfId="2924"/>
    <cellStyle name="표준 2 6 33" xfId="1635"/>
    <cellStyle name="표준 2 6 33 2" xfId="2935"/>
    <cellStyle name="표준 2 6 34" xfId="1657"/>
    <cellStyle name="표준 2 6 34 2" xfId="2945"/>
    <cellStyle name="표준 2 6 35" xfId="1679"/>
    <cellStyle name="표준 2 6 35 2" xfId="2955"/>
    <cellStyle name="표준 2 6 36" xfId="2140"/>
    <cellStyle name="표준 2 6 4" xfId="1260"/>
    <cellStyle name="표준 2 6 4 2" xfId="2741"/>
    <cellStyle name="표준 2 6 5" xfId="1343"/>
    <cellStyle name="표준 2 6 5 2" xfId="2800"/>
    <cellStyle name="표준 2 6 6" xfId="1296"/>
    <cellStyle name="표준 2 6 6 2" xfId="2766"/>
    <cellStyle name="표준 2 6 7" xfId="1252"/>
    <cellStyle name="표준 2 6 7 2" xfId="2736"/>
    <cellStyle name="표준 2 6 8" xfId="1048"/>
    <cellStyle name="표준 2 6 8 2" xfId="2608"/>
    <cellStyle name="표준 2 6 9" xfId="1206"/>
    <cellStyle name="표준 2 6 9 2" xfId="2705"/>
    <cellStyle name="표준 2 60" xfId="684"/>
    <cellStyle name="표준 2 60 2" xfId="2469"/>
    <cellStyle name="표준 2 61" xfId="687"/>
    <cellStyle name="표준 2 61 2" xfId="2470"/>
    <cellStyle name="표준 2 62" xfId="690"/>
    <cellStyle name="표준 2 62 2" xfId="2471"/>
    <cellStyle name="표준 2 63" xfId="693"/>
    <cellStyle name="표준 2 63 2" xfId="2472"/>
    <cellStyle name="표준 2 64" xfId="696"/>
    <cellStyle name="표준 2 64 2" xfId="2473"/>
    <cellStyle name="표준 2 65" xfId="699"/>
    <cellStyle name="표준 2 65 2" xfId="2474"/>
    <cellStyle name="표준 2 66" xfId="702"/>
    <cellStyle name="표준 2 66 2" xfId="2475"/>
    <cellStyle name="표준 2 67" xfId="705"/>
    <cellStyle name="표준 2 67 2" xfId="2476"/>
    <cellStyle name="표준 2 68" xfId="708"/>
    <cellStyle name="표준 2 68 2" xfId="2477"/>
    <cellStyle name="표준 2 69" xfId="711"/>
    <cellStyle name="표준 2 69 2" xfId="2478"/>
    <cellStyle name="표준 2 7" xfId="444"/>
    <cellStyle name="표준 2 7 10" xfId="1479"/>
    <cellStyle name="표준 2 7 10 2" xfId="2862"/>
    <cellStyle name="표준 2 7 11" xfId="1502"/>
    <cellStyle name="표준 2 7 11 2" xfId="2873"/>
    <cellStyle name="표준 2 7 12" xfId="1525"/>
    <cellStyle name="표준 2 7 12 2" xfId="2883"/>
    <cellStyle name="표준 2 7 13" xfId="1548"/>
    <cellStyle name="표준 2 7 13 2" xfId="2893"/>
    <cellStyle name="표준 2 7 14" xfId="1571"/>
    <cellStyle name="표준 2 7 14 2" xfId="2904"/>
    <cellStyle name="표준 2 7 15" xfId="1593"/>
    <cellStyle name="표준 2 7 15 2" xfId="2916"/>
    <cellStyle name="표준 2 7 16" xfId="1615"/>
    <cellStyle name="표준 2 7 16 2" xfId="2927"/>
    <cellStyle name="표준 2 7 17" xfId="1638"/>
    <cellStyle name="표준 2 7 17 2" xfId="2938"/>
    <cellStyle name="표준 2 7 18" xfId="1660"/>
    <cellStyle name="표준 2 7 18 2" xfId="2948"/>
    <cellStyle name="표준 2 7 19" xfId="1680"/>
    <cellStyle name="표준 2 7 19 2" xfId="2956"/>
    <cellStyle name="표준 2 7 2" xfId="564"/>
    <cellStyle name="표준 2 7 2 2" xfId="2414"/>
    <cellStyle name="표준 2 7 20" xfId="1699"/>
    <cellStyle name="표준 2 7 20 2" xfId="2963"/>
    <cellStyle name="표준 2 7 21" xfId="1717"/>
    <cellStyle name="표준 2 7 21 2" xfId="2969"/>
    <cellStyle name="표준 2 7 22" xfId="1735"/>
    <cellStyle name="표준 2 7 22 2" xfId="2975"/>
    <cellStyle name="표준 2 7 23" xfId="1752"/>
    <cellStyle name="표준 2 7 23 2" xfId="2981"/>
    <cellStyle name="표준 2 7 24" xfId="1769"/>
    <cellStyle name="표준 2 7 24 2" xfId="2987"/>
    <cellStyle name="표준 2 7 25" xfId="1787"/>
    <cellStyle name="표준 2 7 25 2" xfId="2994"/>
    <cellStyle name="표준 2 7 26" xfId="1805"/>
    <cellStyle name="표준 2 7 26 2" xfId="3001"/>
    <cellStyle name="표준 2 7 27" xfId="1822"/>
    <cellStyle name="표준 2 7 27 2" xfId="3008"/>
    <cellStyle name="표준 2 7 28" xfId="1838"/>
    <cellStyle name="표준 2 7 28 2" xfId="3013"/>
    <cellStyle name="표준 2 7 29" xfId="1854"/>
    <cellStyle name="표준 2 7 29 2" xfId="3019"/>
    <cellStyle name="표준 2 7 3" xfId="1032"/>
    <cellStyle name="표준 2 7 3 2" xfId="2598"/>
    <cellStyle name="표준 2 7 30" xfId="1870"/>
    <cellStyle name="표준 2 7 30 2" xfId="3025"/>
    <cellStyle name="표준 2 7 31" xfId="1884"/>
    <cellStyle name="표준 2 7 31 2" xfId="3030"/>
    <cellStyle name="표준 2 7 32" xfId="1895"/>
    <cellStyle name="표준 2 7 32 2" xfId="3033"/>
    <cellStyle name="표준 2 7 33" xfId="1906"/>
    <cellStyle name="표준 2 7 33 2" xfId="3038"/>
    <cellStyle name="표준 2 7 34" xfId="1915"/>
    <cellStyle name="표준 2 7 34 2" xfId="3041"/>
    <cellStyle name="표준 2 7 35" xfId="1920"/>
    <cellStyle name="표준 2 7 35 2" xfId="3043"/>
    <cellStyle name="표준 2 7 36" xfId="2340"/>
    <cellStyle name="표준 2 7 4" xfId="1255"/>
    <cellStyle name="표준 2 7 4 2" xfId="2738"/>
    <cellStyle name="표준 2 7 5" xfId="1359"/>
    <cellStyle name="표준 2 7 5 2" xfId="2808"/>
    <cellStyle name="표준 2 7 6" xfId="1384"/>
    <cellStyle name="표준 2 7 6 2" xfId="2819"/>
    <cellStyle name="표준 2 7 7" xfId="1409"/>
    <cellStyle name="표준 2 7 7 2" xfId="2831"/>
    <cellStyle name="표준 2 7 8" xfId="1433"/>
    <cellStyle name="표준 2 7 8 2" xfId="2842"/>
    <cellStyle name="표준 2 7 9" xfId="1456"/>
    <cellStyle name="표준 2 7 9 2" xfId="2852"/>
    <cellStyle name="표준 2 70" xfId="714"/>
    <cellStyle name="표준 2 70 2" xfId="2479"/>
    <cellStyle name="표준 2 71" xfId="717"/>
    <cellStyle name="표준 2 71 2" xfId="2480"/>
    <cellStyle name="표준 2 72" xfId="720"/>
    <cellStyle name="표준 2 72 2" xfId="2481"/>
    <cellStyle name="표준 2 73" xfId="723"/>
    <cellStyle name="표준 2 73 2" xfId="2482"/>
    <cellStyle name="표준 2 74" xfId="726"/>
    <cellStyle name="표준 2 74 2" xfId="2483"/>
    <cellStyle name="표준 2 75" xfId="729"/>
    <cellStyle name="표준 2 75 2" xfId="2484"/>
    <cellStyle name="표준 2 76" xfId="732"/>
    <cellStyle name="표준 2 76 2" xfId="2485"/>
    <cellStyle name="표준 2 77" xfId="735"/>
    <cellStyle name="표준 2 77 2" xfId="2486"/>
    <cellStyle name="표준 2 78" xfId="738"/>
    <cellStyle name="표준 2 78 2" xfId="2488"/>
    <cellStyle name="표준 2 79" xfId="741"/>
    <cellStyle name="표준 2 79 2" xfId="2489"/>
    <cellStyle name="표준 2 8" xfId="452"/>
    <cellStyle name="표준 2 8 10" xfId="1055"/>
    <cellStyle name="표준 2 8 10 2" xfId="2614"/>
    <cellStyle name="표준 2 8 11" xfId="1180"/>
    <cellStyle name="표준 2 8 11 2" xfId="2688"/>
    <cellStyle name="표준 2 8 12" xfId="1243"/>
    <cellStyle name="표준 2 8 12 2" xfId="2727"/>
    <cellStyle name="표준 2 8 13" xfId="1063"/>
    <cellStyle name="표준 2 8 13 2" xfId="2621"/>
    <cellStyle name="표준 2 8 14" xfId="1159"/>
    <cellStyle name="표준 2 8 14 2" xfId="2673"/>
    <cellStyle name="표준 2 8 15" xfId="1303"/>
    <cellStyle name="표준 2 8 15 2" xfId="2771"/>
    <cellStyle name="표준 2 8 16" xfId="1232"/>
    <cellStyle name="표준 2 8 16 2" xfId="2720"/>
    <cellStyle name="표준 2 8 17" xfId="1088"/>
    <cellStyle name="표준 2 8 17 2" xfId="2634"/>
    <cellStyle name="표준 2 8 18" xfId="1166"/>
    <cellStyle name="표준 2 8 18 2" xfId="2676"/>
    <cellStyle name="표준 2 8 19" xfId="1280"/>
    <cellStyle name="표준 2 8 19 2" xfId="2757"/>
    <cellStyle name="표준 2 8 2" xfId="566"/>
    <cellStyle name="표준 2 8 2 2" xfId="2415"/>
    <cellStyle name="표준 2 8 20" xfId="1297"/>
    <cellStyle name="표준 2 8 20 2" xfId="2767"/>
    <cellStyle name="표준 2 8 21" xfId="1247"/>
    <cellStyle name="표준 2 8 21 2" xfId="2731"/>
    <cellStyle name="표준 2 8 22" xfId="1056"/>
    <cellStyle name="표준 2 8 22 2" xfId="2615"/>
    <cellStyle name="표준 2 8 23" xfId="1177"/>
    <cellStyle name="표준 2 8 23 2" xfId="2685"/>
    <cellStyle name="표준 2 8 24" xfId="1251"/>
    <cellStyle name="표준 2 8 24 2" xfId="2735"/>
    <cellStyle name="표준 2 8 25" xfId="1049"/>
    <cellStyle name="표준 2 8 25 2" xfId="2609"/>
    <cellStyle name="표준 2 8 26" xfId="1203"/>
    <cellStyle name="표준 2 8 26 2" xfId="2703"/>
    <cellStyle name="표준 2 8 27" xfId="1192"/>
    <cellStyle name="표준 2 8 27 2" xfId="2696"/>
    <cellStyle name="표준 2 8 28" xfId="1130"/>
    <cellStyle name="표준 2 8 28 2" xfId="2658"/>
    <cellStyle name="표준 2 8 29" xfId="1060"/>
    <cellStyle name="표준 2 8 29 2" xfId="2619"/>
    <cellStyle name="표준 2 8 3" xfId="1034"/>
    <cellStyle name="표준 2 8 3 2" xfId="2599"/>
    <cellStyle name="표준 2 8 30" xfId="1165"/>
    <cellStyle name="표준 2 8 30 2" xfId="2675"/>
    <cellStyle name="표준 2 8 31" xfId="1281"/>
    <cellStyle name="표준 2 8 31 2" xfId="2758"/>
    <cellStyle name="표준 2 8 32" xfId="1295"/>
    <cellStyle name="표준 2 8 32 2" xfId="2765"/>
    <cellStyle name="표준 2 8 33" xfId="1254"/>
    <cellStyle name="표준 2 8 33 2" xfId="2737"/>
    <cellStyle name="표준 2 8 34" xfId="1362"/>
    <cellStyle name="표준 2 8 34 2" xfId="2809"/>
    <cellStyle name="표준 2 8 35" xfId="1387"/>
    <cellStyle name="표준 2 8 35 2" xfId="2820"/>
    <cellStyle name="표준 2 8 4" xfId="1250"/>
    <cellStyle name="표준 2 8 4 2" xfId="2734"/>
    <cellStyle name="표준 2 8 5" xfId="1050"/>
    <cellStyle name="표준 2 8 5 2" xfId="2610"/>
    <cellStyle name="표준 2 8 6" xfId="1199"/>
    <cellStyle name="표준 2 8 6 2" xfId="2699"/>
    <cellStyle name="표준 2 8 7" xfId="1202"/>
    <cellStyle name="표준 2 8 7 2" xfId="2702"/>
    <cellStyle name="표준 2 8 8" xfId="1191"/>
    <cellStyle name="표준 2 8 8 2" xfId="2695"/>
    <cellStyle name="표준 2 8 9" xfId="1132"/>
    <cellStyle name="표준 2 8 9 2" xfId="2660"/>
    <cellStyle name="표준 2 80" xfId="744"/>
    <cellStyle name="표준 2 80 2" xfId="2490"/>
    <cellStyle name="표준 2 81" xfId="747"/>
    <cellStyle name="표준 2 81 2" xfId="2491"/>
    <cellStyle name="표준 2 82" xfId="750"/>
    <cellStyle name="표준 2 82 2" xfId="2492"/>
    <cellStyle name="표준 2 83" xfId="753"/>
    <cellStyle name="표준 2 83 2" xfId="2493"/>
    <cellStyle name="표준 2 84" xfId="756"/>
    <cellStyle name="표준 2 84 2" xfId="2494"/>
    <cellStyle name="표준 2 85" xfId="759"/>
    <cellStyle name="표준 2 85 2" xfId="2495"/>
    <cellStyle name="표준 2 86" xfId="762"/>
    <cellStyle name="표준 2 86 2" xfId="2496"/>
    <cellStyle name="표준 2 87" xfId="765"/>
    <cellStyle name="표준 2 87 2" xfId="2497"/>
    <cellStyle name="표준 2 88" xfId="768"/>
    <cellStyle name="표준 2 88 2" xfId="2498"/>
    <cellStyle name="표준 2 89" xfId="771"/>
    <cellStyle name="표준 2 89 2" xfId="2499"/>
    <cellStyle name="표준 2 9" xfId="633"/>
    <cellStyle name="표준 2 9 10" xfId="1345"/>
    <cellStyle name="표준 2 9 10 2" xfId="2802"/>
    <cellStyle name="표준 2 9 11" xfId="1370"/>
    <cellStyle name="표준 2 9 11 2" xfId="2813"/>
    <cellStyle name="표준 2 9 12" xfId="1395"/>
    <cellStyle name="표준 2 9 12 2" xfId="2824"/>
    <cellStyle name="표준 2 9 13" xfId="1419"/>
    <cellStyle name="표준 2 9 13 2" xfId="2836"/>
    <cellStyle name="표준 2 9 14" xfId="1442"/>
    <cellStyle name="표준 2 9 14 2" xfId="2846"/>
    <cellStyle name="표준 2 9 15" xfId="1465"/>
    <cellStyle name="표준 2 9 15 2" xfId="2856"/>
    <cellStyle name="표준 2 9 16" xfId="1488"/>
    <cellStyle name="표준 2 9 16 2" xfId="2866"/>
    <cellStyle name="표준 2 9 17" xfId="1511"/>
    <cellStyle name="표준 2 9 17 2" xfId="2877"/>
    <cellStyle name="표준 2 9 18" xfId="1534"/>
    <cellStyle name="표준 2 9 18 2" xfId="2887"/>
    <cellStyle name="표준 2 9 19" xfId="1557"/>
    <cellStyle name="표준 2 9 19 2" xfId="2898"/>
    <cellStyle name="표준 2 9 2" xfId="568"/>
    <cellStyle name="표준 2 9 2 2" xfId="2416"/>
    <cellStyle name="표준 2 9 20" xfId="1579"/>
    <cellStyle name="표준 2 9 20 2" xfId="2909"/>
    <cellStyle name="표준 2 9 21" xfId="1601"/>
    <cellStyle name="표준 2 9 21 2" xfId="2921"/>
    <cellStyle name="표준 2 9 22" xfId="1624"/>
    <cellStyle name="표준 2 9 22 2" xfId="2932"/>
    <cellStyle name="표준 2 9 23" xfId="1646"/>
    <cellStyle name="표준 2 9 23 2" xfId="2942"/>
    <cellStyle name="표준 2 9 24" xfId="1668"/>
    <cellStyle name="표준 2 9 24 2" xfId="2952"/>
    <cellStyle name="표준 2 9 25" xfId="1687"/>
    <cellStyle name="표준 2 9 25 2" xfId="2959"/>
    <cellStyle name="표준 2 9 26" xfId="1706"/>
    <cellStyle name="표준 2 9 26 2" xfId="2966"/>
    <cellStyle name="표준 2 9 27" xfId="1724"/>
    <cellStyle name="표준 2 9 27 2" xfId="2972"/>
    <cellStyle name="표준 2 9 28" xfId="1742"/>
    <cellStyle name="표준 2 9 28 2" xfId="2978"/>
    <cellStyle name="표준 2 9 29" xfId="1759"/>
    <cellStyle name="표준 2 9 29 2" xfId="2984"/>
    <cellStyle name="표준 2 9 3" xfId="1036"/>
    <cellStyle name="표준 2 9 3 2" xfId="2601"/>
    <cellStyle name="표준 2 9 30" xfId="1777"/>
    <cellStyle name="표준 2 9 30 2" xfId="2991"/>
    <cellStyle name="표준 2 9 31" xfId="1795"/>
    <cellStyle name="표준 2 9 31 2" xfId="2998"/>
    <cellStyle name="표준 2 9 32" xfId="1812"/>
    <cellStyle name="표준 2 9 32 2" xfId="3005"/>
    <cellStyle name="표준 2 9 33" xfId="1829"/>
    <cellStyle name="표준 2 9 33 2" xfId="3011"/>
    <cellStyle name="표준 2 9 34" xfId="1845"/>
    <cellStyle name="표준 2 9 34 2" xfId="3016"/>
    <cellStyle name="표준 2 9 35" xfId="1861"/>
    <cellStyle name="표준 2 9 35 2" xfId="3022"/>
    <cellStyle name="표준 2 9 4" xfId="1245"/>
    <cellStyle name="표준 2 9 4 2" xfId="2729"/>
    <cellStyle name="표준 2 9 5" xfId="1059"/>
    <cellStyle name="표준 2 9 5 2" xfId="2618"/>
    <cellStyle name="표준 2 9 6" xfId="1168"/>
    <cellStyle name="표준 2 9 6 2" xfId="2678"/>
    <cellStyle name="표준 2 9 7" xfId="1046"/>
    <cellStyle name="표준 2 9 7 2" xfId="2607"/>
    <cellStyle name="표준 2 9 8" xfId="1213"/>
    <cellStyle name="표준 2 9 8 2" xfId="2709"/>
    <cellStyle name="표준 2 9 9" xfId="1146"/>
    <cellStyle name="표준 2 9 9 2" xfId="2666"/>
    <cellStyle name="표준 2 90" xfId="782"/>
    <cellStyle name="표준 2 90 2" xfId="2500"/>
    <cellStyle name="표준 2 91" xfId="784"/>
    <cellStyle name="표준 2 91 2" xfId="2502"/>
    <cellStyle name="표준 2 92" xfId="783"/>
    <cellStyle name="표준 2 92 2" xfId="2501"/>
    <cellStyle name="표준 2 93" xfId="786"/>
    <cellStyle name="표준 2 93 2" xfId="2504"/>
    <cellStyle name="표준 2 94" xfId="785"/>
    <cellStyle name="표준 2 94 2" xfId="2503"/>
    <cellStyle name="표준 2 95" xfId="789"/>
    <cellStyle name="표준 2 95 2" xfId="2505"/>
    <cellStyle name="표준 2 96" xfId="792"/>
    <cellStyle name="표준 2 96 2" xfId="2506"/>
    <cellStyle name="표준 2 97" xfId="794"/>
    <cellStyle name="표준 2 97 2" xfId="2507"/>
    <cellStyle name="표준 2 98" xfId="797"/>
    <cellStyle name="표준 2 98 2" xfId="2509"/>
    <cellStyle name="표준 2 99" xfId="800"/>
    <cellStyle name="표준 2 99 2" xfId="2510"/>
    <cellStyle name="표준 20" xfId="676"/>
    <cellStyle name="표준 21" xfId="679"/>
    <cellStyle name="표준 22" xfId="682"/>
    <cellStyle name="표준 23" xfId="685"/>
    <cellStyle name="표준 24" xfId="688"/>
    <cellStyle name="표준 25" xfId="691"/>
    <cellStyle name="표준 26" xfId="694"/>
    <cellStyle name="표준 27" xfId="697"/>
    <cellStyle name="표준 28" xfId="700"/>
    <cellStyle name="표준 29" xfId="703"/>
    <cellStyle name="표준 3" xfId="7"/>
    <cellStyle name="표준 3 10" xfId="577"/>
    <cellStyle name="표준 3 100" xfId="817"/>
    <cellStyle name="표준 3 101" xfId="820"/>
    <cellStyle name="표준 3 102" xfId="823"/>
    <cellStyle name="표준 3 103" xfId="826"/>
    <cellStyle name="표준 3 104" xfId="829"/>
    <cellStyle name="표준 3 105" xfId="832"/>
    <cellStyle name="표준 3 106" xfId="835"/>
    <cellStyle name="표준 3 107" xfId="838"/>
    <cellStyle name="표준 3 108" xfId="841"/>
    <cellStyle name="표준 3 109" xfId="844"/>
    <cellStyle name="표준 3 11" xfId="579"/>
    <cellStyle name="표준 3 110" xfId="847"/>
    <cellStyle name="표준 3 111" xfId="850"/>
    <cellStyle name="표준 3 112" xfId="853"/>
    <cellStyle name="표준 3 113" xfId="856"/>
    <cellStyle name="표준 3 114" xfId="859"/>
    <cellStyle name="표준 3 115" xfId="862"/>
    <cellStyle name="표준 3 116" xfId="865"/>
    <cellStyle name="표준 3 117" xfId="868"/>
    <cellStyle name="표준 3 118" xfId="871"/>
    <cellStyle name="표준 3 119" xfId="874"/>
    <cellStyle name="표준 3 12" xfId="581"/>
    <cellStyle name="표준 3 120" xfId="877"/>
    <cellStyle name="표준 3 121" xfId="880"/>
    <cellStyle name="표준 3 122" xfId="883"/>
    <cellStyle name="표준 3 123" xfId="886"/>
    <cellStyle name="표준 3 124" xfId="889"/>
    <cellStyle name="표준 3 125" xfId="892"/>
    <cellStyle name="표준 3 126" xfId="895"/>
    <cellStyle name="표준 3 127" xfId="897"/>
    <cellStyle name="표준 3 128" xfId="899"/>
    <cellStyle name="표준 3 129" xfId="901"/>
    <cellStyle name="표준 3 13" xfId="583"/>
    <cellStyle name="표준 3 130" xfId="902"/>
    <cellStyle name="표준 3 131" xfId="907"/>
    <cellStyle name="표준 3 132" xfId="908"/>
    <cellStyle name="표준 3 133" xfId="916"/>
    <cellStyle name="표준 3 134" xfId="919"/>
    <cellStyle name="표준 3 135" xfId="922"/>
    <cellStyle name="표준 3 136" xfId="925"/>
    <cellStyle name="표준 3 137" xfId="928"/>
    <cellStyle name="표준 3 138" xfId="931"/>
    <cellStyle name="표준 3 139" xfId="934"/>
    <cellStyle name="표준 3 14" xfId="585"/>
    <cellStyle name="표준 3 140" xfId="937"/>
    <cellStyle name="표준 3 141" xfId="940"/>
    <cellStyle name="표준 3 142" xfId="943"/>
    <cellStyle name="표준 3 143" xfId="946"/>
    <cellStyle name="표준 3 144" xfId="949"/>
    <cellStyle name="표준 3 145" xfId="952"/>
    <cellStyle name="표준 3 146" xfId="955"/>
    <cellStyle name="표준 3 147" xfId="958"/>
    <cellStyle name="표준 3 148" xfId="961"/>
    <cellStyle name="표준 3 149" xfId="964"/>
    <cellStyle name="표준 3 15" xfId="587"/>
    <cellStyle name="표준 3 150" xfId="967"/>
    <cellStyle name="표준 3 151" xfId="969"/>
    <cellStyle name="표준 3 152" xfId="972"/>
    <cellStyle name="표준 3 153" xfId="975"/>
    <cellStyle name="표준 3 154" xfId="978"/>
    <cellStyle name="표준 3 155" xfId="981"/>
    <cellStyle name="표준 3 156" xfId="984"/>
    <cellStyle name="표준 3 157" xfId="987"/>
    <cellStyle name="표준 3 158" xfId="990"/>
    <cellStyle name="표준 3 159" xfId="993"/>
    <cellStyle name="표준 3 16" xfId="589"/>
    <cellStyle name="표준 3 160" xfId="996"/>
    <cellStyle name="표준 3 161" xfId="999"/>
    <cellStyle name="표준 3 162" xfId="1002"/>
    <cellStyle name="표준 3 163" xfId="1005"/>
    <cellStyle name="표준 3 164" xfId="1008"/>
    <cellStyle name="표준 3 165" xfId="1011"/>
    <cellStyle name="표준 3 166" xfId="1013"/>
    <cellStyle name="표준 3 167" xfId="1014"/>
    <cellStyle name="표준 3 168" xfId="1016"/>
    <cellStyle name="표준 3 169" xfId="1017"/>
    <cellStyle name="표준 3 17" xfId="591"/>
    <cellStyle name="표준 3 170" xfId="1018"/>
    <cellStyle name="표준 3 171" xfId="552"/>
    <cellStyle name="표준 3 172" xfId="1020"/>
    <cellStyle name="표준 3 173" xfId="1291"/>
    <cellStyle name="표준 3 174" xfId="1041"/>
    <cellStyle name="표준 3 175" xfId="1229"/>
    <cellStyle name="표준 3 176" xfId="1095"/>
    <cellStyle name="표준 3 177" xfId="1145"/>
    <cellStyle name="표준 3 178" xfId="1347"/>
    <cellStyle name="표준 3 179" xfId="1372"/>
    <cellStyle name="표준 3 18" xfId="593"/>
    <cellStyle name="표준 3 180" xfId="1397"/>
    <cellStyle name="표준 3 181" xfId="1421"/>
    <cellStyle name="표준 3 182" xfId="1444"/>
    <cellStyle name="표준 3 183" xfId="1467"/>
    <cellStyle name="표준 3 184" xfId="1490"/>
    <cellStyle name="표준 3 185" xfId="1513"/>
    <cellStyle name="표준 3 186" xfId="1536"/>
    <cellStyle name="표준 3 187" xfId="1559"/>
    <cellStyle name="표준 3 188" xfId="1581"/>
    <cellStyle name="표준 3 189" xfId="1603"/>
    <cellStyle name="표준 3 19" xfId="595"/>
    <cellStyle name="표준 3 190" xfId="1626"/>
    <cellStyle name="표준 3 191" xfId="1648"/>
    <cellStyle name="표준 3 192" xfId="1670"/>
    <cellStyle name="표준 3 193" xfId="1689"/>
    <cellStyle name="표준 3 194" xfId="1708"/>
    <cellStyle name="표준 3 195" xfId="1726"/>
    <cellStyle name="표준 3 196" xfId="1744"/>
    <cellStyle name="표준 3 197" xfId="1761"/>
    <cellStyle name="표준 3 198" xfId="1779"/>
    <cellStyle name="표준 3 199" xfId="1797"/>
    <cellStyle name="표준 3 2" xfId="61"/>
    <cellStyle name="표준 3 2 10" xfId="1461"/>
    <cellStyle name="표준 3 2 11" xfId="1484"/>
    <cellStyle name="표준 3 2 12" xfId="1507"/>
    <cellStyle name="표준 3 2 13" xfId="1530"/>
    <cellStyle name="표준 3 2 14" xfId="1553"/>
    <cellStyle name="표준 3 2 15" xfId="1576"/>
    <cellStyle name="표준 3 2 16" xfId="1598"/>
    <cellStyle name="표준 3 2 17" xfId="1621"/>
    <cellStyle name="표준 3 2 18" xfId="1643"/>
    <cellStyle name="표준 3 2 19" xfId="1665"/>
    <cellStyle name="표준 3 2 2" xfId="558"/>
    <cellStyle name="표준 3 2 20" xfId="1685"/>
    <cellStyle name="표준 3 2 21" xfId="1704"/>
    <cellStyle name="표준 3 2 22" xfId="1722"/>
    <cellStyle name="표준 3 2 23" xfId="1740"/>
    <cellStyle name="표준 3 2 24" xfId="1757"/>
    <cellStyle name="표준 3 2 25" xfId="1775"/>
    <cellStyle name="표준 3 2 26" xfId="1793"/>
    <cellStyle name="표준 3 2 27" xfId="1810"/>
    <cellStyle name="표준 3 2 28" xfId="1827"/>
    <cellStyle name="표준 3 2 29" xfId="1843"/>
    <cellStyle name="표준 3 2 3" xfId="1026"/>
    <cellStyle name="표준 3 2 30" xfId="1859"/>
    <cellStyle name="표준 3 2 31" xfId="1874"/>
    <cellStyle name="표준 3 2 32" xfId="1887"/>
    <cellStyle name="표준 3 2 33" xfId="1898"/>
    <cellStyle name="표준 3 2 34" xfId="1908"/>
    <cellStyle name="표준 3 2 35" xfId="1916"/>
    <cellStyle name="표준 3 2 4" xfId="1270"/>
    <cellStyle name="표준 3 2 5" xfId="1320"/>
    <cellStyle name="표준 3 2 6" xfId="1366"/>
    <cellStyle name="표준 3 2 7" xfId="1391"/>
    <cellStyle name="표준 3 2 8" xfId="1415"/>
    <cellStyle name="표준 3 2 9" xfId="1438"/>
    <cellStyle name="표준 3 20" xfId="597"/>
    <cellStyle name="표준 3 200" xfId="1814"/>
    <cellStyle name="표준 3 201" xfId="1831"/>
    <cellStyle name="표준 3 202" xfId="1847"/>
    <cellStyle name="표준 3 21" xfId="599"/>
    <cellStyle name="표준 3 22" xfId="601"/>
    <cellStyle name="표준 3 23" xfId="603"/>
    <cellStyle name="표준 3 24" xfId="605"/>
    <cellStyle name="표준 3 25" xfId="607"/>
    <cellStyle name="표준 3 26" xfId="609"/>
    <cellStyle name="표준 3 27" xfId="611"/>
    <cellStyle name="표준 3 28" xfId="613"/>
    <cellStyle name="표준 3 29" xfId="615"/>
    <cellStyle name="표준 3 3" xfId="548"/>
    <cellStyle name="표준 3 3 10" xfId="1471"/>
    <cellStyle name="표준 3 3 11" xfId="1494"/>
    <cellStyle name="표준 3 3 12" xfId="1517"/>
    <cellStyle name="표준 3 3 13" xfId="1540"/>
    <cellStyle name="표준 3 3 14" xfId="1563"/>
    <cellStyle name="표준 3 3 15" xfId="1585"/>
    <cellStyle name="표준 3 3 16" xfId="1607"/>
    <cellStyle name="표준 3 3 17" xfId="1630"/>
    <cellStyle name="표준 3 3 18" xfId="1652"/>
    <cellStyle name="표준 3 3 19" xfId="1674"/>
    <cellStyle name="표준 3 3 2" xfId="563"/>
    <cellStyle name="표준 3 3 20" xfId="1693"/>
    <cellStyle name="표준 3 3 21" xfId="1712"/>
    <cellStyle name="표준 3 3 22" xfId="1730"/>
    <cellStyle name="표준 3 3 23" xfId="1748"/>
    <cellStyle name="표준 3 3 24" xfId="1765"/>
    <cellStyle name="표준 3 3 25" xfId="1783"/>
    <cellStyle name="표준 3 3 26" xfId="1801"/>
    <cellStyle name="표준 3 3 27" xfId="1818"/>
    <cellStyle name="표준 3 3 28" xfId="1834"/>
    <cellStyle name="표준 3 3 29" xfId="1850"/>
    <cellStyle name="표준 3 3 3" xfId="1031"/>
    <cellStyle name="표준 3 3 30" xfId="1866"/>
    <cellStyle name="표준 3 3 31" xfId="1880"/>
    <cellStyle name="표준 3 3 32" xfId="1891"/>
    <cellStyle name="표준 3 3 33" xfId="1903"/>
    <cellStyle name="표준 3 3 34" xfId="1912"/>
    <cellStyle name="표준 3 3 35" xfId="1918"/>
    <cellStyle name="표준 3 3 4" xfId="1258"/>
    <cellStyle name="표준 3 3 5" xfId="1351"/>
    <cellStyle name="표준 3 3 6" xfId="1376"/>
    <cellStyle name="표준 3 3 7" xfId="1401"/>
    <cellStyle name="표준 3 3 8" xfId="1425"/>
    <cellStyle name="표준 3 3 9" xfId="1448"/>
    <cellStyle name="표준 3 30" xfId="617"/>
    <cellStyle name="표준 3 31" xfId="619"/>
    <cellStyle name="표준 3 32" xfId="621"/>
    <cellStyle name="표준 3 33" xfId="623"/>
    <cellStyle name="표준 3 34" xfId="625"/>
    <cellStyle name="표준 3 35" xfId="627"/>
    <cellStyle name="표준 3 36" xfId="629"/>
    <cellStyle name="표준 3 37" xfId="630"/>
    <cellStyle name="표준 3 38" xfId="631"/>
    <cellStyle name="표준 3 39" xfId="632"/>
    <cellStyle name="표준 3 4" xfId="551"/>
    <cellStyle name="표준 3 4 10" xfId="1288"/>
    <cellStyle name="표준 3 4 11" xfId="1283"/>
    <cellStyle name="표준 3 4 12" xfId="1043"/>
    <cellStyle name="표준 3 4 13" xfId="1225"/>
    <cellStyle name="표준 3 4 14" xfId="1112"/>
    <cellStyle name="표준 3 4 15" xfId="1103"/>
    <cellStyle name="표준 3 4 16" xfId="1123"/>
    <cellStyle name="표준 3 4 17" xfId="1075"/>
    <cellStyle name="표준 3 4 18" xfId="1208"/>
    <cellStyle name="표준 3 4 19" xfId="1170"/>
    <cellStyle name="표준 3 4 2" xfId="565"/>
    <cellStyle name="표준 3 4 20" xfId="1273"/>
    <cellStyle name="표준 3 4 21" xfId="1044"/>
    <cellStyle name="표준 3 4 22" xfId="1221"/>
    <cellStyle name="표준 3 4 23" xfId="1124"/>
    <cellStyle name="표준 3 4 24" xfId="1073"/>
    <cellStyle name="표준 3 4 25" xfId="1134"/>
    <cellStyle name="표준 3 4 26" xfId="1051"/>
    <cellStyle name="표준 3 4 27" xfId="1277"/>
    <cellStyle name="표준 3 4 28" xfId="1306"/>
    <cellStyle name="표준 3 4 29" xfId="1224"/>
    <cellStyle name="표준 3 4 3" xfId="1033"/>
    <cellStyle name="표준 3 4 30" xfId="1115"/>
    <cellStyle name="표준 3 4 31" xfId="1097"/>
    <cellStyle name="표준 3 4 32" xfId="1140"/>
    <cellStyle name="표준 3 4 33" xfId="1361"/>
    <cellStyle name="표준 3 4 34" xfId="1386"/>
    <cellStyle name="표준 3 4 35" xfId="1411"/>
    <cellStyle name="표준 3 4 4" xfId="1253"/>
    <cellStyle name="표준 3 4 5" xfId="1047"/>
    <cellStyle name="표준 3 4 6" xfId="1210"/>
    <cellStyle name="표준 3 4 7" xfId="1164"/>
    <cellStyle name="표준 3 4 8" xfId="1287"/>
    <cellStyle name="표준 3 4 9" xfId="1285"/>
    <cellStyle name="표준 3 40" xfId="639"/>
    <cellStyle name="표준 3 41" xfId="643"/>
    <cellStyle name="표준 3 42" xfId="646"/>
    <cellStyle name="표준 3 43" xfId="649"/>
    <cellStyle name="표준 3 44" xfId="652"/>
    <cellStyle name="표준 3 45" xfId="654"/>
    <cellStyle name="표준 3 46" xfId="657"/>
    <cellStyle name="표준 3 47" xfId="659"/>
    <cellStyle name="표준 3 48" xfId="661"/>
    <cellStyle name="표준 3 49" xfId="665"/>
    <cellStyle name="표준 3 5" xfId="567"/>
    <cellStyle name="표준 3 50" xfId="668"/>
    <cellStyle name="표준 3 51" xfId="671"/>
    <cellStyle name="표준 3 52" xfId="674"/>
    <cellStyle name="표준 3 53" xfId="677"/>
    <cellStyle name="표준 3 54" xfId="680"/>
    <cellStyle name="표준 3 55" xfId="683"/>
    <cellStyle name="표준 3 56" xfId="686"/>
    <cellStyle name="표준 3 57" xfId="689"/>
    <cellStyle name="표준 3 58" xfId="692"/>
    <cellStyle name="표준 3 59" xfId="695"/>
    <cellStyle name="표준 3 6" xfId="569"/>
    <cellStyle name="표준 3 60" xfId="698"/>
    <cellStyle name="표준 3 61" xfId="701"/>
    <cellStyle name="표준 3 62" xfId="704"/>
    <cellStyle name="표준 3 63" xfId="707"/>
    <cellStyle name="표준 3 64" xfId="710"/>
    <cellStyle name="표준 3 65" xfId="713"/>
    <cellStyle name="표준 3 66" xfId="716"/>
    <cellStyle name="표준 3 67" xfId="719"/>
    <cellStyle name="표준 3 68" xfId="722"/>
    <cellStyle name="표준 3 69" xfId="725"/>
    <cellStyle name="표준 3 7" xfId="571"/>
    <cellStyle name="표준 3 70" xfId="728"/>
    <cellStyle name="표준 3 71" xfId="731"/>
    <cellStyle name="표준 3 72" xfId="734"/>
    <cellStyle name="표준 3 73" xfId="737"/>
    <cellStyle name="표준 3 74" xfId="740"/>
    <cellStyle name="표준 3 75" xfId="743"/>
    <cellStyle name="표준 3 76" xfId="746"/>
    <cellStyle name="표준 3 77" xfId="749"/>
    <cellStyle name="표준 3 78" xfId="752"/>
    <cellStyle name="표준 3 79" xfId="755"/>
    <cellStyle name="표준 3 8" xfId="573"/>
    <cellStyle name="표준 3 80" xfId="758"/>
    <cellStyle name="표준 3 81" xfId="761"/>
    <cellStyle name="표준 3 82" xfId="764"/>
    <cellStyle name="표준 3 83" xfId="767"/>
    <cellStyle name="표준 3 84" xfId="770"/>
    <cellStyle name="표준 3 85" xfId="773"/>
    <cellStyle name="표준 3 86" xfId="775"/>
    <cellStyle name="표준 3 87" xfId="777"/>
    <cellStyle name="표준 3 88" xfId="779"/>
    <cellStyle name="표준 3 89" xfId="780"/>
    <cellStyle name="표준 3 9" xfId="575"/>
    <cellStyle name="표준 3 90" xfId="788"/>
    <cellStyle name="표준 3 91" xfId="791"/>
    <cellStyle name="표준 3 92" xfId="793"/>
    <cellStyle name="표준 3 93" xfId="796"/>
    <cellStyle name="표준 3 94" xfId="799"/>
    <cellStyle name="표준 3 95" xfId="802"/>
    <cellStyle name="표준 3 96" xfId="805"/>
    <cellStyle name="표준 3 97" xfId="808"/>
    <cellStyle name="표준 3 98" xfId="811"/>
    <cellStyle name="표준 3 99" xfId="814"/>
    <cellStyle name="표준 30" xfId="706"/>
    <cellStyle name="표준 31" xfId="709"/>
    <cellStyle name="표준 32" xfId="712"/>
    <cellStyle name="표준 33" xfId="715"/>
    <cellStyle name="표준 34" xfId="718"/>
    <cellStyle name="표준 35" xfId="721"/>
    <cellStyle name="표준 36" xfId="724"/>
    <cellStyle name="표준 37" xfId="727"/>
    <cellStyle name="표준 38" xfId="730"/>
    <cellStyle name="표준 39" xfId="733"/>
    <cellStyle name="표준 4" xfId="62"/>
    <cellStyle name="표준 4 10" xfId="1178"/>
    <cellStyle name="표준 4 10 2" xfId="2686"/>
    <cellStyle name="표준 4 11" xfId="1249"/>
    <cellStyle name="표준 4 11 2" xfId="2733"/>
    <cellStyle name="표준 4 12" xfId="1053"/>
    <cellStyle name="표준 4 12 2" xfId="2612"/>
    <cellStyle name="표준 4 13" xfId="1184"/>
    <cellStyle name="표준 4 13 2" xfId="2691"/>
    <cellStyle name="표준 4 14" xfId="1230"/>
    <cellStyle name="표준 4 14 2" xfId="2719"/>
    <cellStyle name="표준 4 15" xfId="1101"/>
    <cellStyle name="표준 4 15 2" xfId="2638"/>
    <cellStyle name="표준 4 16" xfId="1128"/>
    <cellStyle name="표준 4 16 2" xfId="2657"/>
    <cellStyle name="표준 4 17" xfId="1064"/>
    <cellStyle name="표준 4 17 2" xfId="2622"/>
    <cellStyle name="표준 4 18" xfId="1157"/>
    <cellStyle name="표준 4 18 2" xfId="2672"/>
    <cellStyle name="표준 4 19" xfId="1310"/>
    <cellStyle name="표준 4 19 2" xfId="2775"/>
    <cellStyle name="표준 4 2" xfId="640"/>
    <cellStyle name="표준 4 2 2" xfId="2452"/>
    <cellStyle name="표준 4 20" xfId="1215"/>
    <cellStyle name="표준 4 20 2" xfId="2710"/>
    <cellStyle name="표준 4 21" xfId="1141"/>
    <cellStyle name="표준 4 21 2" xfId="2664"/>
    <cellStyle name="표준 4 22" xfId="1358"/>
    <cellStyle name="표준 4 22 2" xfId="2807"/>
    <cellStyle name="표준 4 23" xfId="1383"/>
    <cellStyle name="표준 4 23 2" xfId="2818"/>
    <cellStyle name="표준 4 24" xfId="1408"/>
    <cellStyle name="표준 4 24 2" xfId="2830"/>
    <cellStyle name="표준 4 25" xfId="1432"/>
    <cellStyle name="표준 4 25 2" xfId="2841"/>
    <cellStyle name="표준 4 26" xfId="1455"/>
    <cellStyle name="표준 4 26 2" xfId="2851"/>
    <cellStyle name="표준 4 27" xfId="1478"/>
    <cellStyle name="표준 4 27 2" xfId="2861"/>
    <cellStyle name="표준 4 28" xfId="1501"/>
    <cellStyle name="표준 4 28 2" xfId="2872"/>
    <cellStyle name="표준 4 29" xfId="1524"/>
    <cellStyle name="표준 4 29 2" xfId="2882"/>
    <cellStyle name="표준 4 3" xfId="1085"/>
    <cellStyle name="표준 4 3 2" xfId="2632"/>
    <cellStyle name="표준 4 30" xfId="1547"/>
    <cellStyle name="표준 4 30 2" xfId="2892"/>
    <cellStyle name="표준 4 31" xfId="1570"/>
    <cellStyle name="표준 4 31 2" xfId="2903"/>
    <cellStyle name="표준 4 32" xfId="1592"/>
    <cellStyle name="표준 4 32 2" xfId="2915"/>
    <cellStyle name="표준 4 33" xfId="1614"/>
    <cellStyle name="표준 4 33 2" xfId="2926"/>
    <cellStyle name="표준 4 34" xfId="1637"/>
    <cellStyle name="표준 4 34 2" xfId="2937"/>
    <cellStyle name="표준 4 35" xfId="1659"/>
    <cellStyle name="표준 4 35 2" xfId="2947"/>
    <cellStyle name="표준 4 36" xfId="1256"/>
    <cellStyle name="표준 4 36 2" xfId="2739"/>
    <cellStyle name="표준 4 37" xfId="1698"/>
    <cellStyle name="표준 4 37 2" xfId="2962"/>
    <cellStyle name="표준 4 4" xfId="1174"/>
    <cellStyle name="표준 4 4 2" xfId="2682"/>
    <cellStyle name="표준 4 5" xfId="1261"/>
    <cellStyle name="표준 4 5 2" xfId="2742"/>
    <cellStyle name="표준 4 6" xfId="1340"/>
    <cellStyle name="표준 4 6 2" xfId="2798"/>
    <cellStyle name="표준 4 7" xfId="1302"/>
    <cellStyle name="표준 4 7 2" xfId="2770"/>
    <cellStyle name="표준 4 8" xfId="1234"/>
    <cellStyle name="표준 4 8 2" xfId="2722"/>
    <cellStyle name="표준 4 9" xfId="1084"/>
    <cellStyle name="표준 4 9 2" xfId="2631"/>
    <cellStyle name="표준 40" xfId="736"/>
    <cellStyle name="표준 41" xfId="739"/>
    <cellStyle name="표준 42" xfId="742"/>
    <cellStyle name="표준 43" xfId="745"/>
    <cellStyle name="표준 44" xfId="748"/>
    <cellStyle name="표준 45" xfId="751"/>
    <cellStyle name="표준 46" xfId="754"/>
    <cellStyle name="표준 47" xfId="757"/>
    <cellStyle name="표준 48" xfId="760"/>
    <cellStyle name="표준 49" xfId="763"/>
    <cellStyle name="표준 5" xfId="63"/>
    <cellStyle name="표준 5 10" xfId="1189"/>
    <cellStyle name="표준 5 11" xfId="1214"/>
    <cellStyle name="표준 5 12" xfId="1144"/>
    <cellStyle name="표준 5 13" xfId="1350"/>
    <cellStyle name="표준 5 14" xfId="1375"/>
    <cellStyle name="표준 5 15" xfId="1400"/>
    <cellStyle name="표준 5 16" xfId="1424"/>
    <cellStyle name="표준 5 17" xfId="1447"/>
    <cellStyle name="표준 5 18" xfId="1470"/>
    <cellStyle name="표준 5 19" xfId="1493"/>
    <cellStyle name="표준 5 2" xfId="64"/>
    <cellStyle name="표준 5 2 2" xfId="84"/>
    <cellStyle name="표준 5 2 2 2" xfId="161"/>
    <cellStyle name="표준 5 2 2 2 2" xfId="345"/>
    <cellStyle name="표준 5 2 2 2 2 2" xfId="2242"/>
    <cellStyle name="표준 5 2 2 2 3" xfId="2058"/>
    <cellStyle name="표준 5 2 2 3" xfId="223"/>
    <cellStyle name="표준 5 2 2 3 2" xfId="407"/>
    <cellStyle name="표준 5 2 2 3 2 2" xfId="2304"/>
    <cellStyle name="표준 5 2 2 3 3" xfId="2120"/>
    <cellStyle name="표준 5 2 2 4" xfId="284"/>
    <cellStyle name="표준 5 2 2 4 2" xfId="2181"/>
    <cellStyle name="표준 5 2 2 5" xfId="486"/>
    <cellStyle name="표준 5 2 2 5 2" xfId="2381"/>
    <cellStyle name="표준 5 2 2 6" xfId="1983"/>
    <cellStyle name="표준 5 2 3" xfId="88"/>
    <cellStyle name="표준 5 2 3 2" xfId="165"/>
    <cellStyle name="표준 5 2 3 2 2" xfId="349"/>
    <cellStyle name="표준 5 2 3 2 2 2" xfId="2246"/>
    <cellStyle name="표준 5 2 3 2 3" xfId="2062"/>
    <cellStyle name="표준 5 2 3 3" xfId="227"/>
    <cellStyle name="표준 5 2 3 3 2" xfId="411"/>
    <cellStyle name="표준 5 2 3 3 2 2" xfId="2308"/>
    <cellStyle name="표준 5 2 3 3 3" xfId="2124"/>
    <cellStyle name="표준 5 2 3 4" xfId="288"/>
    <cellStyle name="표준 5 2 3 4 2" xfId="2185"/>
    <cellStyle name="표준 5 2 3 5" xfId="490"/>
    <cellStyle name="표준 5 2 3 5 2" xfId="2385"/>
    <cellStyle name="표준 5 2 3 6" xfId="1987"/>
    <cellStyle name="표준 5 2 4" xfId="141"/>
    <cellStyle name="표준 5 2 4 2" xfId="307"/>
    <cellStyle name="표준 5 2 4 2 2" xfId="2204"/>
    <cellStyle name="표준 5 2 4 3" xfId="2038"/>
    <cellStyle name="표준 5 2 5" xfId="203"/>
    <cellStyle name="표준 5 2 5 2" xfId="387"/>
    <cellStyle name="표준 5 2 5 2 2" xfId="2284"/>
    <cellStyle name="표준 5 2 5 3" xfId="2100"/>
    <cellStyle name="표준 5 2 6" xfId="264"/>
    <cellStyle name="표준 5 2 6 2" xfId="2161"/>
    <cellStyle name="표준 5 2 7" xfId="466"/>
    <cellStyle name="표준 5 2 7 2" xfId="2361"/>
    <cellStyle name="표준 5 2 8" xfId="1963"/>
    <cellStyle name="표준 5 20" xfId="1516"/>
    <cellStyle name="표준 5 21" xfId="1539"/>
    <cellStyle name="표준 5 22" xfId="1562"/>
    <cellStyle name="표준 5 23" xfId="1584"/>
    <cellStyle name="표준 5 24" xfId="1606"/>
    <cellStyle name="표준 5 25" xfId="1629"/>
    <cellStyle name="표준 5 26" xfId="1651"/>
    <cellStyle name="표준 5 27" xfId="1673"/>
    <cellStyle name="표준 5 28" xfId="1692"/>
    <cellStyle name="표준 5 29" xfId="1711"/>
    <cellStyle name="표준 5 3" xfId="70"/>
    <cellStyle name="표준 5 3 2" xfId="147"/>
    <cellStyle name="표준 5 3 2 2" xfId="331"/>
    <cellStyle name="표준 5 3 2 2 2" xfId="2228"/>
    <cellStyle name="표준 5 3 2 3" xfId="2044"/>
    <cellStyle name="표준 5 3 3" xfId="209"/>
    <cellStyle name="표준 5 3 3 2" xfId="393"/>
    <cellStyle name="표준 5 3 3 2 2" xfId="2290"/>
    <cellStyle name="표준 5 3 3 3" xfId="2106"/>
    <cellStyle name="표준 5 3 4" xfId="270"/>
    <cellStyle name="표준 5 3 4 2" xfId="2167"/>
    <cellStyle name="표준 5 3 5" xfId="472"/>
    <cellStyle name="표준 5 3 5 2" xfId="2367"/>
    <cellStyle name="표준 5 3 6" xfId="1969"/>
    <cellStyle name="표준 5 30" xfId="1729"/>
    <cellStyle name="표준 5 31" xfId="1747"/>
    <cellStyle name="표준 5 32" xfId="1764"/>
    <cellStyle name="표준 5 33" xfId="1782"/>
    <cellStyle name="표준 5 34" xfId="1800"/>
    <cellStyle name="표준 5 35" xfId="1817"/>
    <cellStyle name="표준 5 36" xfId="1833"/>
    <cellStyle name="표준 5 37" xfId="1849"/>
    <cellStyle name="표준 5 38" xfId="1865"/>
    <cellStyle name="표준 5 39" xfId="1879"/>
    <cellStyle name="표준 5 4" xfId="87"/>
    <cellStyle name="표준 5 4 2" xfId="164"/>
    <cellStyle name="표준 5 4 2 2" xfId="348"/>
    <cellStyle name="표준 5 4 2 2 2" xfId="2245"/>
    <cellStyle name="표준 5 4 2 3" xfId="2061"/>
    <cellStyle name="표준 5 4 3" xfId="226"/>
    <cellStyle name="표준 5 4 3 2" xfId="410"/>
    <cellStyle name="표준 5 4 3 2 2" xfId="2307"/>
    <cellStyle name="표준 5 4 3 3" xfId="2123"/>
    <cellStyle name="표준 5 4 4" xfId="287"/>
    <cellStyle name="표준 5 4 4 2" xfId="2184"/>
    <cellStyle name="표준 5 4 5" xfId="489"/>
    <cellStyle name="표준 5 4 5 2" xfId="2384"/>
    <cellStyle name="표준 5 4 6" xfId="1986"/>
    <cellStyle name="표준 5 40" xfId="1890"/>
    <cellStyle name="표준 5 41" xfId="1902"/>
    <cellStyle name="표준 5 42" xfId="1911"/>
    <cellStyle name="표준 5 43" xfId="1962"/>
    <cellStyle name="표준 5 5" xfId="140"/>
    <cellStyle name="표준 5 5 2" xfId="306"/>
    <cellStyle name="표준 5 5 2 2" xfId="2203"/>
    <cellStyle name="표준 5 5 3" xfId="2037"/>
    <cellStyle name="표준 5 6" xfId="202"/>
    <cellStyle name="표준 5 6 2" xfId="386"/>
    <cellStyle name="표준 5 6 2 2" xfId="2283"/>
    <cellStyle name="표준 5 6 3" xfId="2099"/>
    <cellStyle name="표준 5 7" xfId="263"/>
    <cellStyle name="표준 5 7 2" xfId="2160"/>
    <cellStyle name="표준 5 8" xfId="465"/>
    <cellStyle name="표준 5 8 2" xfId="2360"/>
    <cellStyle name="표준 5 9" xfId="781"/>
    <cellStyle name="표준 50" xfId="766"/>
    <cellStyle name="표준 51" xfId="769"/>
    <cellStyle name="표준 52" xfId="772"/>
    <cellStyle name="표준 53" xfId="774"/>
    <cellStyle name="표준 54" xfId="776"/>
    <cellStyle name="표준 55" xfId="778"/>
    <cellStyle name="표준 56" xfId="903"/>
    <cellStyle name="표준 57" xfId="795"/>
    <cellStyle name="표준 58" xfId="798"/>
    <cellStyle name="표준 59" xfId="801"/>
    <cellStyle name="표준 6" xfId="2"/>
    <cellStyle name="표준 6 10" xfId="1022"/>
    <cellStyle name="표준 6 10 2" xfId="2590"/>
    <cellStyle name="표준 6 11" xfId="1282"/>
    <cellStyle name="표준 6 11 2" xfId="2759"/>
    <cellStyle name="표준 6 12" xfId="1293"/>
    <cellStyle name="표준 6 12 2" xfId="2764"/>
    <cellStyle name="표준 6 13" xfId="1262"/>
    <cellStyle name="표준 6 13 2" xfId="2743"/>
    <cellStyle name="표준 6 14" xfId="1338"/>
    <cellStyle name="표준 6 14 2" xfId="2796"/>
    <cellStyle name="표준 6 15" xfId="1309"/>
    <cellStyle name="표준 6 15 2" xfId="2774"/>
    <cellStyle name="표준 6 16" xfId="1218"/>
    <cellStyle name="표준 6 16 2" xfId="2713"/>
    <cellStyle name="표준 6 17" xfId="1133"/>
    <cellStyle name="표준 6 17 2" xfId="2661"/>
    <cellStyle name="표준 6 18" xfId="1052"/>
    <cellStyle name="표준 6 18 2" xfId="2611"/>
    <cellStyle name="표준 6 19" xfId="1185"/>
    <cellStyle name="표준 6 19 2" xfId="2692"/>
    <cellStyle name="표준 6 2" xfId="5"/>
    <cellStyle name="표준 6 2 10" xfId="1209"/>
    <cellStyle name="표준 6 2 10 2" xfId="2707"/>
    <cellStyle name="표준 6 2 11" xfId="1167"/>
    <cellStyle name="표준 6 2 11 2" xfId="2677"/>
    <cellStyle name="표준 6 2 12" xfId="1276"/>
    <cellStyle name="표준 6 2 12 2" xfId="2754"/>
    <cellStyle name="표준 6 2 13" xfId="1308"/>
    <cellStyle name="표준 6 2 13 2" xfId="2773"/>
    <cellStyle name="표준 6 2 14" xfId="1220"/>
    <cellStyle name="표준 6 2 14 2" xfId="2714"/>
    <cellStyle name="표준 6 2 15" xfId="1126"/>
    <cellStyle name="표준 6 2 15 2" xfId="2656"/>
    <cellStyle name="표준 6 2 16" xfId="1068"/>
    <cellStyle name="표준 6 2 16 2" xfId="2624"/>
    <cellStyle name="표준 6 2 17" xfId="1150"/>
    <cellStyle name="표준 6 2 17 2" xfId="2670"/>
    <cellStyle name="표준 6 2 18" xfId="1334"/>
    <cellStyle name="표준 6 2 18 2" xfId="2792"/>
    <cellStyle name="표준 6 2 19" xfId="1319"/>
    <cellStyle name="표준 6 2 19 2" xfId="2783"/>
    <cellStyle name="표준 6 2 2" xfId="124"/>
    <cellStyle name="표준 6 2 2 2" xfId="312"/>
    <cellStyle name="표준 6 2 2 2 2" xfId="2209"/>
    <cellStyle name="표준 6 2 2 3" xfId="2021"/>
    <cellStyle name="표준 6 2 20" xfId="1105"/>
    <cellStyle name="표준 6 2 20 2" xfId="2641"/>
    <cellStyle name="표준 6 2 21" xfId="1120"/>
    <cellStyle name="표준 6 2 21 2" xfId="2652"/>
    <cellStyle name="표준 6 2 22" xfId="1080"/>
    <cellStyle name="표준 6 2 22 2" xfId="2629"/>
    <cellStyle name="표준 6 2 23" xfId="1188"/>
    <cellStyle name="표준 6 2 23 2" xfId="2693"/>
    <cellStyle name="표준 6 2 24" xfId="1217"/>
    <cellStyle name="표준 6 2 24 2" xfId="2712"/>
    <cellStyle name="표준 6 2 25" xfId="1135"/>
    <cellStyle name="표준 6 2 25 2" xfId="2662"/>
    <cellStyle name="표준 6 2 26" xfId="1368"/>
    <cellStyle name="표준 6 2 26 2" xfId="2811"/>
    <cellStyle name="표준 6 2 27" xfId="1393"/>
    <cellStyle name="표준 6 2 27 2" xfId="2822"/>
    <cellStyle name="표준 6 2 28" xfId="1417"/>
    <cellStyle name="표준 6 2 28 2" xfId="2834"/>
    <cellStyle name="표준 6 2 29" xfId="1440"/>
    <cellStyle name="표준 6 2 29 2" xfId="2844"/>
    <cellStyle name="표준 6 2 3" xfId="198"/>
    <cellStyle name="표준 6 2 3 2" xfId="370"/>
    <cellStyle name="표준 6 2 3 2 2" xfId="2267"/>
    <cellStyle name="표준 6 2 3 3" xfId="2095"/>
    <cellStyle name="표준 6 2 30" xfId="1463"/>
    <cellStyle name="표준 6 2 30 2" xfId="2854"/>
    <cellStyle name="표준 6 2 31" xfId="1486"/>
    <cellStyle name="표준 6 2 31 2" xfId="2864"/>
    <cellStyle name="표준 6 2 32" xfId="1509"/>
    <cellStyle name="표준 6 2 32 2" xfId="2875"/>
    <cellStyle name="표준 6 2 33" xfId="1532"/>
    <cellStyle name="표준 6 2 33 2" xfId="2885"/>
    <cellStyle name="표준 6 2 34" xfId="1555"/>
    <cellStyle name="표준 6 2 34 2" xfId="2896"/>
    <cellStyle name="표준 6 2 35" xfId="1577"/>
    <cellStyle name="표준 6 2 35 2" xfId="2907"/>
    <cellStyle name="표준 6 2 36" xfId="1599"/>
    <cellStyle name="표준 6 2 36 2" xfId="2919"/>
    <cellStyle name="표준 6 2 37" xfId="1622"/>
    <cellStyle name="표준 6 2 37 2" xfId="2930"/>
    <cellStyle name="표준 6 2 38" xfId="1644"/>
    <cellStyle name="표준 6 2 38 2" xfId="2940"/>
    <cellStyle name="표준 6 2 39" xfId="1666"/>
    <cellStyle name="표준 6 2 39 2" xfId="2950"/>
    <cellStyle name="표준 6 2 4" xfId="247"/>
    <cellStyle name="표준 6 2 4 2" xfId="2144"/>
    <cellStyle name="표준 6 2 40" xfId="1176"/>
    <cellStyle name="표준 6 2 40 2" xfId="2684"/>
    <cellStyle name="표준 6 2 41" xfId="1921"/>
    <cellStyle name="표준 6 2 41 2" xfId="3044"/>
    <cellStyle name="표준 6 2 42" xfId="1957"/>
    <cellStyle name="표준 6 2 5" xfId="448"/>
    <cellStyle name="표준 6 2 5 2" xfId="2344"/>
    <cellStyle name="표준 6 2 6" xfId="556"/>
    <cellStyle name="표준 6 2 6 2" xfId="2408"/>
    <cellStyle name="표준 6 2 7" xfId="1024"/>
    <cellStyle name="표준 6 2 7 2" xfId="2592"/>
    <cellStyle name="표준 6 2 8" xfId="1274"/>
    <cellStyle name="표준 6 2 8 2" xfId="2752"/>
    <cellStyle name="표준 6 2 9" xfId="1312"/>
    <cellStyle name="표준 6 2 9 2" xfId="2777"/>
    <cellStyle name="표준 6 20" xfId="1226"/>
    <cellStyle name="표준 6 20 2" xfId="2716"/>
    <cellStyle name="표준 6 21" xfId="1109"/>
    <cellStyle name="표준 6 21 2" xfId="2645"/>
    <cellStyle name="표준 6 22" xfId="1108"/>
    <cellStyle name="표준 6 22 2" xfId="2644"/>
    <cellStyle name="표준 6 23" xfId="1111"/>
    <cellStyle name="표준 6 23 2" xfId="2647"/>
    <cellStyle name="표준 6 24" xfId="1035"/>
    <cellStyle name="표준 6 24 2" xfId="2600"/>
    <cellStyle name="표준 6 25" xfId="1248"/>
    <cellStyle name="표준 6 25 2" xfId="2732"/>
    <cellStyle name="표준 6 26" xfId="1054"/>
    <cellStyle name="표준 6 26 2" xfId="2613"/>
    <cellStyle name="표준 6 27" xfId="1183"/>
    <cellStyle name="표준 6 27 2" xfId="2690"/>
    <cellStyle name="표준 6 28" xfId="1236"/>
    <cellStyle name="표준 6 28 2" xfId="2723"/>
    <cellStyle name="표준 6 29" xfId="1076"/>
    <cellStyle name="표준 6 29 2" xfId="2627"/>
    <cellStyle name="표준 6 3" xfId="65"/>
    <cellStyle name="표준 6 3 2" xfId="142"/>
    <cellStyle name="표준 6 3 2 2" xfId="326"/>
    <cellStyle name="표준 6 3 2 2 2" xfId="2223"/>
    <cellStyle name="표준 6 3 2 3" xfId="2039"/>
    <cellStyle name="표준 6 3 3" xfId="204"/>
    <cellStyle name="표준 6 3 3 2" xfId="388"/>
    <cellStyle name="표준 6 3 3 2 2" xfId="2285"/>
    <cellStyle name="표준 6 3 3 3" xfId="2101"/>
    <cellStyle name="표준 6 3 4" xfId="265"/>
    <cellStyle name="표준 6 3 4 2" xfId="2162"/>
    <cellStyle name="표준 6 3 5" xfId="467"/>
    <cellStyle name="표준 6 3 5 2" xfId="2362"/>
    <cellStyle name="표준 6 3 6" xfId="1964"/>
    <cellStyle name="표준 6 30" xfId="1200"/>
    <cellStyle name="표준 6 30 2" xfId="2700"/>
    <cellStyle name="표준 6 31" xfId="1201"/>
    <cellStyle name="표준 6 31 2" xfId="2701"/>
    <cellStyle name="표준 6 32" xfId="1198"/>
    <cellStyle name="표준 6 32 2" xfId="2698"/>
    <cellStyle name="표준 6 33" xfId="1113"/>
    <cellStyle name="표준 6 33 2" xfId="2648"/>
    <cellStyle name="표준 6 34" xfId="1100"/>
    <cellStyle name="표준 6 34 2" xfId="2637"/>
    <cellStyle name="표준 6 35" xfId="1131"/>
    <cellStyle name="표준 6 35 2" xfId="2659"/>
    <cellStyle name="표준 6 36" xfId="1058"/>
    <cellStyle name="표준 6 36 2" xfId="2617"/>
    <cellStyle name="표준 6 37" xfId="1171"/>
    <cellStyle name="표준 6 37 2" xfId="2680"/>
    <cellStyle name="표준 6 38" xfId="1271"/>
    <cellStyle name="표준 6 38 2" xfId="2750"/>
    <cellStyle name="표준 6 39" xfId="1318"/>
    <cellStyle name="표준 6 39 2" xfId="2782"/>
    <cellStyle name="표준 6 4" xfId="89"/>
    <cellStyle name="표준 6 4 2" xfId="166"/>
    <cellStyle name="표준 6 4 2 2" xfId="350"/>
    <cellStyle name="표준 6 4 2 2 2" xfId="2247"/>
    <cellStyle name="표준 6 4 2 3" xfId="2063"/>
    <cellStyle name="표준 6 4 3" xfId="228"/>
    <cellStyle name="표준 6 4 3 2" xfId="412"/>
    <cellStyle name="표준 6 4 3 2 2" xfId="2309"/>
    <cellStyle name="표준 6 4 3 3" xfId="2125"/>
    <cellStyle name="표준 6 4 4" xfId="289"/>
    <cellStyle name="표준 6 4 4 2" xfId="2186"/>
    <cellStyle name="표준 6 4 5" xfId="491"/>
    <cellStyle name="표준 6 4 5 2" xfId="2386"/>
    <cellStyle name="표준 6 4 6" xfId="1988"/>
    <cellStyle name="표준 6 40" xfId="1107"/>
    <cellStyle name="표준 6 40 2" xfId="2643"/>
    <cellStyle name="표준 6 41" xfId="1114"/>
    <cellStyle name="표준 6 41 2" xfId="2649"/>
    <cellStyle name="표준 6 42" xfId="1099"/>
    <cellStyle name="표준 6 42 2" xfId="2636"/>
    <cellStyle name="표준 6 43" xfId="1863"/>
    <cellStyle name="표준 6 43 2" xfId="3023"/>
    <cellStyle name="표준 6 44" xfId="1618"/>
    <cellStyle name="표준 6 44 2" xfId="2928"/>
    <cellStyle name="표준 6 45" xfId="1954"/>
    <cellStyle name="표준 6 5" xfId="121"/>
    <cellStyle name="표준 6 5 2" xfId="308"/>
    <cellStyle name="표준 6 5 2 2" xfId="2205"/>
    <cellStyle name="표준 6 5 3" xfId="2018"/>
    <cellStyle name="표준 6 6" xfId="195"/>
    <cellStyle name="표준 6 6 2" xfId="367"/>
    <cellStyle name="표준 6 6 2 2" xfId="2264"/>
    <cellStyle name="표준 6 6 3" xfId="2092"/>
    <cellStyle name="표준 6 7" xfId="244"/>
    <cellStyle name="표준 6 7 2" xfId="2141"/>
    <cellStyle name="표준 6 8" xfId="445"/>
    <cellStyle name="표준 6 8 2" xfId="2341"/>
    <cellStyle name="표준 6 9" xfId="554"/>
    <cellStyle name="표준 6 9 2" xfId="2406"/>
    <cellStyle name="표준 60" xfId="804"/>
    <cellStyle name="표준 61" xfId="807"/>
    <cellStyle name="표준 62" xfId="810"/>
    <cellStyle name="표준 63" xfId="813"/>
    <cellStyle name="표준 64" xfId="816"/>
    <cellStyle name="표준 65" xfId="819"/>
    <cellStyle name="표준 66" xfId="822"/>
    <cellStyle name="표준 67" xfId="825"/>
    <cellStyle name="표준 68" xfId="828"/>
    <cellStyle name="표준 69" xfId="831"/>
    <cellStyle name="표준 7" xfId="3"/>
    <cellStyle name="표준 7 10" xfId="1279"/>
    <cellStyle name="표준 7 10 2" xfId="2756"/>
    <cellStyle name="표준 7 11" xfId="1300"/>
    <cellStyle name="표준 7 11 2" xfId="2769"/>
    <cellStyle name="표준 7 12" xfId="1040"/>
    <cellStyle name="표준 7 12 2" xfId="2604"/>
    <cellStyle name="표준 7 13" xfId="1233"/>
    <cellStyle name="표준 7 13 2" xfId="2721"/>
    <cellStyle name="표준 7 14" xfId="1083"/>
    <cellStyle name="표준 7 14 2" xfId="2630"/>
    <cellStyle name="표준 7 15" xfId="1181"/>
    <cellStyle name="표준 7 15 2" xfId="2689"/>
    <cellStyle name="표준 7 16" xfId="1240"/>
    <cellStyle name="표준 7 16 2" xfId="2725"/>
    <cellStyle name="표준 7 17" xfId="1069"/>
    <cellStyle name="표준 7 17 2" xfId="2625"/>
    <cellStyle name="표준 7 18" xfId="1147"/>
    <cellStyle name="표준 7 18 2" xfId="2667"/>
    <cellStyle name="표준 7 19" xfId="1342"/>
    <cellStyle name="표준 7 19 2" xfId="2799"/>
    <cellStyle name="표준 7 2" xfId="6"/>
    <cellStyle name="표준 7 2 10" xfId="1204"/>
    <cellStyle name="표준 7 2 10 2" xfId="2704"/>
    <cellStyle name="표준 7 2 11" xfId="1190"/>
    <cellStyle name="표준 7 2 11 2" xfId="2694"/>
    <cellStyle name="표준 7 2 12" xfId="1042"/>
    <cellStyle name="표준 7 2 12 2" xfId="2605"/>
    <cellStyle name="표준 7 2 13" xfId="1227"/>
    <cellStyle name="표준 7 2 13 2" xfId="2717"/>
    <cellStyle name="표준 7 2 14" xfId="1104"/>
    <cellStyle name="표준 7 2 14 2" xfId="2640"/>
    <cellStyle name="표준 7 2 15" xfId="1122"/>
    <cellStyle name="표준 7 2 15 2" xfId="2654"/>
    <cellStyle name="표준 7 2 16" xfId="1077"/>
    <cellStyle name="표준 7 2 16 2" xfId="2628"/>
    <cellStyle name="표준 7 2 17" xfId="1197"/>
    <cellStyle name="표준 7 2 17 2" xfId="2697"/>
    <cellStyle name="표준 7 2 18" xfId="1116"/>
    <cellStyle name="표준 7 2 18 2" xfId="2650"/>
    <cellStyle name="표준 7 2 19" xfId="1094"/>
    <cellStyle name="표준 7 2 19 2" xfId="2635"/>
    <cellStyle name="표준 7 2 2" xfId="125"/>
    <cellStyle name="표준 7 2 2 2" xfId="313"/>
    <cellStyle name="표준 7 2 2 2 2" xfId="2210"/>
    <cellStyle name="표준 7 2 2 3" xfId="2022"/>
    <cellStyle name="표준 7 2 20" xfId="1148"/>
    <cellStyle name="표준 7 2 20 2" xfId="2668"/>
    <cellStyle name="표준 7 2 21" xfId="1339"/>
    <cellStyle name="표준 7 2 21 2" xfId="2797"/>
    <cellStyle name="표준 7 2 22" xfId="1305"/>
    <cellStyle name="표준 7 2 22 2" xfId="2772"/>
    <cellStyle name="표준 7 2 23" xfId="1228"/>
    <cellStyle name="표준 7 2 23 2" xfId="2718"/>
    <cellStyle name="표준 7 2 24" xfId="1102"/>
    <cellStyle name="표준 7 2 24 2" xfId="2639"/>
    <cellStyle name="표준 7 2 25" xfId="1037"/>
    <cellStyle name="표준 7 2 25 2" xfId="2602"/>
    <cellStyle name="표준 7 2 26" xfId="1242"/>
    <cellStyle name="표준 7 2 26 2" xfId="2726"/>
    <cellStyle name="표준 7 2 27" xfId="1065"/>
    <cellStyle name="표준 7 2 27 2" xfId="2623"/>
    <cellStyle name="표준 7 2 28" xfId="1155"/>
    <cellStyle name="표준 7 2 28 2" xfId="2671"/>
    <cellStyle name="표준 7 2 29" xfId="1317"/>
    <cellStyle name="표준 7 2 29 2" xfId="2781"/>
    <cellStyle name="표준 7 2 3" xfId="199"/>
    <cellStyle name="표준 7 2 3 2" xfId="371"/>
    <cellStyle name="표준 7 2 3 2 2" xfId="2268"/>
    <cellStyle name="표준 7 2 3 3" xfId="2096"/>
    <cellStyle name="표준 7 2 30" xfId="1110"/>
    <cellStyle name="표준 7 2 30 2" xfId="2646"/>
    <cellStyle name="표준 7 2 31" xfId="1106"/>
    <cellStyle name="표준 7 2 31 2" xfId="2642"/>
    <cellStyle name="표준 7 2 32" xfId="1118"/>
    <cellStyle name="표준 7 2 32 2" xfId="2651"/>
    <cellStyle name="표준 7 2 33" xfId="1087"/>
    <cellStyle name="표준 7 2 33 2" xfId="2633"/>
    <cellStyle name="표준 7 2 34" xfId="1169"/>
    <cellStyle name="표준 7 2 34 2" xfId="2679"/>
    <cellStyle name="표준 7 2 35" xfId="1275"/>
    <cellStyle name="표준 7 2 35 2" xfId="2753"/>
    <cellStyle name="표준 7 2 36" xfId="1311"/>
    <cellStyle name="표준 7 2 36 2" xfId="2776"/>
    <cellStyle name="표준 7 2 37" xfId="1212"/>
    <cellStyle name="표준 7 2 37 2" xfId="2708"/>
    <cellStyle name="표준 7 2 38" xfId="1149"/>
    <cellStyle name="표준 7 2 38 2" xfId="2669"/>
    <cellStyle name="표준 7 2 39" xfId="1337"/>
    <cellStyle name="표준 7 2 39 2" xfId="2795"/>
    <cellStyle name="표준 7 2 4" xfId="248"/>
    <cellStyle name="표준 7 2 4 2" xfId="2145"/>
    <cellStyle name="표준 7 2 40" xfId="1917"/>
    <cellStyle name="표준 7 2 40 2" xfId="3042"/>
    <cellStyle name="표준 7 2 41" xfId="1789"/>
    <cellStyle name="표준 7 2 41 2" xfId="2995"/>
    <cellStyle name="표준 7 2 42" xfId="1958"/>
    <cellStyle name="표준 7 2 5" xfId="449"/>
    <cellStyle name="표준 7 2 5 2" xfId="2345"/>
    <cellStyle name="표준 7 2 6" xfId="557"/>
    <cellStyle name="표준 7 2 6 2" xfId="2409"/>
    <cellStyle name="표준 7 2 7" xfId="1025"/>
    <cellStyle name="표준 7 2 7 2" xfId="2593"/>
    <cellStyle name="표준 7 2 8" xfId="1272"/>
    <cellStyle name="표준 7 2 8 2" xfId="2751"/>
    <cellStyle name="표준 7 2 9" xfId="1315"/>
    <cellStyle name="표준 7 2 9 2" xfId="2779"/>
    <cellStyle name="표준 7 20" xfId="1298"/>
    <cellStyle name="표준 7 20 2" xfId="2768"/>
    <cellStyle name="표준 7 21" xfId="1244"/>
    <cellStyle name="표준 7 21 2" xfId="2728"/>
    <cellStyle name="표준 7 22" xfId="1061"/>
    <cellStyle name="표준 7 22 2" xfId="2620"/>
    <cellStyle name="표준 7 23" xfId="1162"/>
    <cellStyle name="표준 7 23 2" xfId="2674"/>
    <cellStyle name="표준 7 24" xfId="1292"/>
    <cellStyle name="표준 7 24 2" xfId="2763"/>
    <cellStyle name="표준 7 25" xfId="1265"/>
    <cellStyle name="표준 7 25 2" xfId="2746"/>
    <cellStyle name="표준 7 26" xfId="1333"/>
    <cellStyle name="표준 7 26 2" xfId="2791"/>
    <cellStyle name="표준 7 27" xfId="1322"/>
    <cellStyle name="표준 7 27 2" xfId="2785"/>
    <cellStyle name="표준 7 28" xfId="1357"/>
    <cellStyle name="표준 7 28 2" xfId="2806"/>
    <cellStyle name="표준 7 29" xfId="1382"/>
    <cellStyle name="표준 7 29 2" xfId="2817"/>
    <cellStyle name="표준 7 3" xfId="102"/>
    <cellStyle name="표준 7 3 2" xfId="179"/>
    <cellStyle name="표준 7 3 2 2" xfId="363"/>
    <cellStyle name="표준 7 3 2 2 2" xfId="2260"/>
    <cellStyle name="표준 7 3 2 3" xfId="2076"/>
    <cellStyle name="표준 7 3 3" xfId="241"/>
    <cellStyle name="표준 7 3 3 2" xfId="425"/>
    <cellStyle name="표준 7 3 3 2 2" xfId="2322"/>
    <cellStyle name="표준 7 3 3 3" xfId="2138"/>
    <cellStyle name="표준 7 3 4" xfId="302"/>
    <cellStyle name="표준 7 3 4 2" xfId="2199"/>
    <cellStyle name="표준 7 3 5" xfId="504"/>
    <cellStyle name="표준 7 3 5 2" xfId="2399"/>
    <cellStyle name="표준 7 3 6" xfId="2001"/>
    <cellStyle name="표준 7 30" xfId="1407"/>
    <cellStyle name="표준 7 30 2" xfId="2829"/>
    <cellStyle name="표준 7 31" xfId="1431"/>
    <cellStyle name="표준 7 31 2" xfId="2840"/>
    <cellStyle name="표준 7 32" xfId="1454"/>
    <cellStyle name="표준 7 32 2" xfId="2850"/>
    <cellStyle name="표준 7 33" xfId="1477"/>
    <cellStyle name="표준 7 33 2" xfId="2860"/>
    <cellStyle name="표준 7 34" xfId="1500"/>
    <cellStyle name="표준 7 34 2" xfId="2871"/>
    <cellStyle name="표준 7 35" xfId="1523"/>
    <cellStyle name="표준 7 35 2" xfId="2881"/>
    <cellStyle name="표준 7 36" xfId="1546"/>
    <cellStyle name="표준 7 36 2" xfId="2891"/>
    <cellStyle name="표준 7 37" xfId="1569"/>
    <cellStyle name="표준 7 37 2" xfId="2902"/>
    <cellStyle name="표준 7 38" xfId="1591"/>
    <cellStyle name="표준 7 38 2" xfId="2914"/>
    <cellStyle name="표준 7 39" xfId="1613"/>
    <cellStyle name="표준 7 39 2" xfId="2925"/>
    <cellStyle name="표준 7 4" xfId="122"/>
    <cellStyle name="표준 7 4 2" xfId="310"/>
    <cellStyle name="표준 7 4 2 2" xfId="2207"/>
    <cellStyle name="표준 7 4 3" xfId="2019"/>
    <cellStyle name="표준 7 40" xfId="1636"/>
    <cellStyle name="표준 7 40 2" xfId="2936"/>
    <cellStyle name="표준 7 41" xfId="1658"/>
    <cellStyle name="표준 7 41 2" xfId="2946"/>
    <cellStyle name="표준 7 42" xfId="1909"/>
    <cellStyle name="표준 7 42 2" xfId="3039"/>
    <cellStyle name="표준 7 43" xfId="1771"/>
    <cellStyle name="표준 7 43 2" xfId="2988"/>
    <cellStyle name="표준 7 44" xfId="1955"/>
    <cellStyle name="표준 7 5" xfId="196"/>
    <cellStyle name="표준 7 5 2" xfId="368"/>
    <cellStyle name="표준 7 5 2 2" xfId="2265"/>
    <cellStyle name="표준 7 5 3" xfId="2093"/>
    <cellStyle name="표준 7 6" xfId="245"/>
    <cellStyle name="표준 7 6 2" xfId="2142"/>
    <cellStyle name="표준 7 7" xfId="446"/>
    <cellStyle name="표준 7 7 2" xfId="2342"/>
    <cellStyle name="표준 7 8" xfId="555"/>
    <cellStyle name="표준 7 8 2" xfId="2407"/>
    <cellStyle name="표준 7 9" xfId="1023"/>
    <cellStyle name="표준 7 9 2" xfId="2591"/>
    <cellStyle name="표준 70" xfId="834"/>
    <cellStyle name="표준 71" xfId="837"/>
    <cellStyle name="표준 72" xfId="840"/>
    <cellStyle name="표준 73" xfId="843"/>
    <cellStyle name="표준 74" xfId="846"/>
    <cellStyle name="표준 75" xfId="849"/>
    <cellStyle name="표준 76" xfId="852"/>
    <cellStyle name="표준 77" xfId="855"/>
    <cellStyle name="표준 78" xfId="858"/>
    <cellStyle name="표준 79" xfId="861"/>
    <cellStyle name="표준 8" xfId="67"/>
    <cellStyle name="표준 8 10" xfId="1321"/>
    <cellStyle name="표준 8 11" xfId="1360"/>
    <cellStyle name="표준 8 12" xfId="1385"/>
    <cellStyle name="표준 8 13" xfId="1410"/>
    <cellStyle name="표준 8 14" xfId="1434"/>
    <cellStyle name="표준 8 15" xfId="1457"/>
    <cellStyle name="표준 8 16" xfId="1480"/>
    <cellStyle name="표준 8 17" xfId="1503"/>
    <cellStyle name="표준 8 18" xfId="1526"/>
    <cellStyle name="표준 8 19" xfId="1549"/>
    <cellStyle name="표준 8 2" xfId="144"/>
    <cellStyle name="표준 8 2 2" xfId="328"/>
    <cellStyle name="표준 8 2 2 2" xfId="2225"/>
    <cellStyle name="표준 8 2 3" xfId="2041"/>
    <cellStyle name="표준 8 20" xfId="1572"/>
    <cellStyle name="표준 8 21" xfId="1594"/>
    <cellStyle name="표준 8 22" xfId="1616"/>
    <cellStyle name="표준 8 23" xfId="1639"/>
    <cellStyle name="표준 8 24" xfId="1661"/>
    <cellStyle name="표준 8 25" xfId="1681"/>
    <cellStyle name="표준 8 26" xfId="1700"/>
    <cellStyle name="표준 8 27" xfId="1718"/>
    <cellStyle name="표준 8 28" xfId="1736"/>
    <cellStyle name="표준 8 29" xfId="1753"/>
    <cellStyle name="표준 8 3" xfId="206"/>
    <cellStyle name="표준 8 3 2" xfId="390"/>
    <cellStyle name="표준 8 3 2 2" xfId="2287"/>
    <cellStyle name="표준 8 3 3" xfId="2103"/>
    <cellStyle name="표준 8 30" xfId="1770"/>
    <cellStyle name="표준 8 31" xfId="1788"/>
    <cellStyle name="표준 8 32" xfId="1806"/>
    <cellStyle name="표준 8 33" xfId="1823"/>
    <cellStyle name="표준 8 34" xfId="1839"/>
    <cellStyle name="표준 8 35" xfId="1855"/>
    <cellStyle name="표준 8 36" xfId="1871"/>
    <cellStyle name="표준 8 37" xfId="1885"/>
    <cellStyle name="표준 8 38" xfId="1896"/>
    <cellStyle name="표준 8 39" xfId="1907"/>
    <cellStyle name="표준 8 4" xfId="267"/>
    <cellStyle name="표준 8 4 2" xfId="2164"/>
    <cellStyle name="표준 8 40" xfId="1966"/>
    <cellStyle name="표준 8 5" xfId="469"/>
    <cellStyle name="표준 8 5 2" xfId="2364"/>
    <cellStyle name="표준 8 6" xfId="642"/>
    <cellStyle name="표준 8 7" xfId="1086"/>
    <cellStyle name="표준 8 8" xfId="1172"/>
    <cellStyle name="표준 8 9" xfId="1269"/>
    <cellStyle name="표준 80" xfId="864"/>
    <cellStyle name="표준 81" xfId="867"/>
    <cellStyle name="표준 82" xfId="870"/>
    <cellStyle name="표준 83" xfId="873"/>
    <cellStyle name="표준 84" xfId="876"/>
    <cellStyle name="표준 85" xfId="879"/>
    <cellStyle name="표준 86" xfId="882"/>
    <cellStyle name="표준 87" xfId="885"/>
    <cellStyle name="표준 88" xfId="888"/>
    <cellStyle name="표준 89" xfId="891"/>
    <cellStyle name="표준 9" xfId="104"/>
    <cellStyle name="표준 9 10" xfId="1304"/>
    <cellStyle name="표준 9 11" xfId="1231"/>
    <cellStyle name="표준 9 12" xfId="1098"/>
    <cellStyle name="표준 9 13" xfId="1137"/>
    <cellStyle name="표준 9 14" xfId="1365"/>
    <cellStyle name="표준 9 15" xfId="1390"/>
    <cellStyle name="표준 9 16" xfId="1414"/>
    <cellStyle name="표준 9 17" xfId="1437"/>
    <cellStyle name="표준 9 18" xfId="1460"/>
    <cellStyle name="표준 9 19" xfId="1483"/>
    <cellStyle name="표준 9 2" xfId="193"/>
    <cellStyle name="표준 9 2 2" xfId="2090"/>
    <cellStyle name="표준 9 20" xfId="1506"/>
    <cellStyle name="표준 9 21" xfId="1529"/>
    <cellStyle name="표준 9 22" xfId="1552"/>
    <cellStyle name="표준 9 23" xfId="1575"/>
    <cellStyle name="표준 9 24" xfId="1597"/>
    <cellStyle name="표준 9 25" xfId="1620"/>
    <cellStyle name="표준 9 26" xfId="1642"/>
    <cellStyle name="표준 9 27" xfId="1664"/>
    <cellStyle name="표준 9 28" xfId="1684"/>
    <cellStyle name="표준 9 29" xfId="1703"/>
    <cellStyle name="표준 9 3" xfId="365"/>
    <cellStyle name="표준 9 3 2" xfId="2262"/>
    <cellStyle name="표준 9 30" xfId="1721"/>
    <cellStyle name="표준 9 31" xfId="1739"/>
    <cellStyle name="표준 9 32" xfId="1756"/>
    <cellStyle name="표준 9 33" xfId="1774"/>
    <cellStyle name="표준 9 34" xfId="1792"/>
    <cellStyle name="표준 9 35" xfId="1809"/>
    <cellStyle name="표준 9 36" xfId="1826"/>
    <cellStyle name="표준 9 37" xfId="1842"/>
    <cellStyle name="표준 9 38" xfId="1858"/>
    <cellStyle name="표준 9 39" xfId="2003"/>
    <cellStyle name="표준 9 4" xfId="506"/>
    <cellStyle name="표준 9 4 2" xfId="2401"/>
    <cellStyle name="표준 9 5" xfId="645"/>
    <cellStyle name="표준 9 6" xfId="1089"/>
    <cellStyle name="표준 9 7" xfId="1163"/>
    <cellStyle name="표준 9 8" xfId="1289"/>
    <cellStyle name="표준 9 9" xfId="1278"/>
    <cellStyle name="표준 90" xfId="894"/>
    <cellStyle name="표준 91" xfId="896"/>
    <cellStyle name="표준 92" xfId="898"/>
    <cellStyle name="표준 93" xfId="900"/>
    <cellStyle name="표준 94" xfId="906"/>
    <cellStyle name="표준 95" xfId="909"/>
    <cellStyle name="표준 96" xfId="915"/>
    <cellStyle name="표준 97" xfId="918"/>
    <cellStyle name="표준 98" xfId="921"/>
    <cellStyle name="표준 99" xfId="924"/>
    <cellStyle name="표준_CAL (2)_EKH2006.08(해수)-추가" xfId="118"/>
    <cellStyle name="표준_EKH2006.02(해수)-추가" xfId="119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7" name="Line 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8" name="Line 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099" name="Line 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0" name="Line 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1" name="Line 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2" name="Line 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3" name="Line 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4" name="Line 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5" name="Line 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6" name="Line 1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7" name="Line 1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8" name="Line 1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09" name="Line 1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0" name="Line 1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1" name="Line 1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2" name="Line 1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3" name="Line 1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4" name="Line 1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5" name="Line 1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6" name="Line 2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7" name="Line 2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8" name="Line 2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19" name="Line 2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0" name="Line 2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1" name="Line 2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2" name="Line 2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3" name="Line 2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4" name="Line 2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5" name="Line 2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6" name="Line 3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7" name="Line 3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8" name="Line 3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29" name="Line 3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0" name="Line 3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1" name="Line 3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2" name="Line 3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3" name="Line 3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4" name="Line 3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5" name="Line 39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6" name="Line 40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7" name="Line 41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8" name="Line 42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39" name="Line 43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0" name="Line 44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1" name="Line 45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2" name="Line 46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3" name="Line 47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33</xdr:row>
      <xdr:rowOff>142875</xdr:rowOff>
    </xdr:from>
    <xdr:to>
      <xdr:col>14</xdr:col>
      <xdr:colOff>0</xdr:colOff>
      <xdr:row>34</xdr:row>
      <xdr:rowOff>0</xdr:rowOff>
    </xdr:to>
    <xdr:sp macro="" textlink="">
      <xdr:nvSpPr>
        <xdr:cNvPr id="2144" name="Line 48"/>
        <xdr:cNvSpPr>
          <a:spLocks noChangeShapeType="1"/>
        </xdr:cNvSpPr>
      </xdr:nvSpPr>
      <xdr:spPr bwMode="auto">
        <a:xfrm>
          <a:off x="6172200" y="49149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55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6" customWidth="1"/>
    <col min="2" max="2" width="2.77734375" style="6" customWidth="1"/>
    <col min="3" max="5" width="8.88671875" style="6" customWidth="1"/>
    <col min="6" max="6" width="5.44140625" style="6" customWidth="1"/>
    <col min="7" max="7" width="8.88671875" style="6" customWidth="1"/>
    <col min="8" max="8" width="2.77734375" style="6" customWidth="1"/>
    <col min="9" max="10" width="8.88671875" style="6" customWidth="1"/>
    <col min="11" max="11" width="6" style="9" bestFit="1" customWidth="1"/>
    <col min="12" max="15" width="6" style="8" bestFit="1" customWidth="1"/>
    <col min="16" max="17" width="5.109375" style="14" bestFit="1" customWidth="1"/>
    <col min="18" max="19" width="6" style="8" bestFit="1" customWidth="1"/>
    <col min="20" max="21" width="6.109375" style="8" customWidth="1"/>
    <col min="22" max="25" width="6.88671875" style="9" bestFit="1" customWidth="1"/>
    <col min="26" max="26" width="7.6640625" style="9" bestFit="1" customWidth="1"/>
    <col min="27" max="27" width="6.88671875" style="9" bestFit="1" customWidth="1"/>
    <col min="28" max="31" width="7.6640625" style="9" bestFit="1" customWidth="1"/>
    <col min="32" max="34" width="6.88671875" style="9" bestFit="1" customWidth="1"/>
    <col min="35" max="35" width="8.5546875" style="9" bestFit="1" customWidth="1"/>
    <col min="36" max="37" width="7.6640625" style="9" bestFit="1" customWidth="1"/>
    <col min="38" max="39" width="5.109375" style="9" bestFit="1" customWidth="1"/>
    <col min="40" max="41" width="6" style="8" bestFit="1" customWidth="1"/>
    <col min="42" max="42" width="6.21875" style="9" customWidth="1"/>
    <col min="43" max="16384" width="8.88671875" style="6"/>
  </cols>
  <sheetData>
    <row r="1" spans="1:42" s="2" customFormat="1" ht="15" customHeight="1">
      <c r="A1" s="136" t="s">
        <v>111</v>
      </c>
      <c r="B1" s="136"/>
      <c r="C1" s="138" t="s">
        <v>115</v>
      </c>
      <c r="D1" s="138" t="s">
        <v>116</v>
      </c>
      <c r="E1" s="138" t="s">
        <v>117</v>
      </c>
      <c r="F1" s="139" t="s">
        <v>112</v>
      </c>
      <c r="G1" s="100" t="s">
        <v>0</v>
      </c>
      <c r="H1" s="101" t="s">
        <v>1</v>
      </c>
      <c r="I1" s="1" t="s">
        <v>86</v>
      </c>
      <c r="J1" s="1" t="s">
        <v>87</v>
      </c>
      <c r="K1" s="104" t="s">
        <v>118</v>
      </c>
      <c r="L1" s="134" t="s">
        <v>2</v>
      </c>
      <c r="M1" s="134"/>
      <c r="N1" s="134" t="s">
        <v>3</v>
      </c>
      <c r="O1" s="134"/>
      <c r="P1" s="134" t="s">
        <v>4</v>
      </c>
      <c r="Q1" s="134"/>
      <c r="R1" s="134" t="s">
        <v>5</v>
      </c>
      <c r="S1" s="134"/>
      <c r="T1" s="134" t="s">
        <v>6</v>
      </c>
      <c r="U1" s="134"/>
      <c r="V1" s="135" t="s">
        <v>7</v>
      </c>
      <c r="W1" s="135"/>
      <c r="X1" s="135" t="s">
        <v>8</v>
      </c>
      <c r="Y1" s="135"/>
      <c r="Z1" s="135" t="s">
        <v>9</v>
      </c>
      <c r="AA1" s="135"/>
      <c r="AB1" s="135" t="s">
        <v>10</v>
      </c>
      <c r="AC1" s="135"/>
      <c r="AD1" s="135" t="s">
        <v>11</v>
      </c>
      <c r="AE1" s="135"/>
      <c r="AF1" s="135" t="s">
        <v>12</v>
      </c>
      <c r="AG1" s="135"/>
      <c r="AH1" s="135" t="s">
        <v>13</v>
      </c>
      <c r="AI1" s="135"/>
      <c r="AJ1" s="135" t="s">
        <v>14</v>
      </c>
      <c r="AK1" s="135"/>
      <c r="AL1" s="135" t="s">
        <v>119</v>
      </c>
      <c r="AM1" s="135"/>
      <c r="AN1" s="134" t="s">
        <v>120</v>
      </c>
      <c r="AO1" s="134"/>
      <c r="AP1" s="99" t="s">
        <v>15</v>
      </c>
    </row>
    <row r="2" spans="1:42" s="2" customFormat="1" ht="15" customHeight="1">
      <c r="A2" s="136" t="s">
        <v>121</v>
      </c>
      <c r="B2" s="136" t="s">
        <v>122</v>
      </c>
      <c r="C2" s="138"/>
      <c r="D2" s="138"/>
      <c r="E2" s="138"/>
      <c r="F2" s="139"/>
      <c r="G2" s="136" t="s">
        <v>16</v>
      </c>
      <c r="H2" s="137" t="s">
        <v>17</v>
      </c>
      <c r="I2" s="1" t="s">
        <v>88</v>
      </c>
      <c r="J2" s="1" t="s">
        <v>89</v>
      </c>
      <c r="K2" s="105" t="s">
        <v>123</v>
      </c>
      <c r="L2" s="134" t="s">
        <v>124</v>
      </c>
      <c r="M2" s="134"/>
      <c r="N2" s="134" t="s">
        <v>18</v>
      </c>
      <c r="O2" s="134"/>
      <c r="P2" s="134" t="s">
        <v>19</v>
      </c>
      <c r="Q2" s="134"/>
      <c r="R2" s="134" t="s">
        <v>20</v>
      </c>
      <c r="S2" s="134"/>
      <c r="T2" s="134" t="s">
        <v>21</v>
      </c>
      <c r="U2" s="134"/>
      <c r="V2" s="135" t="s">
        <v>946</v>
      </c>
      <c r="W2" s="135"/>
      <c r="X2" s="135" t="s">
        <v>941</v>
      </c>
      <c r="Y2" s="135"/>
      <c r="Z2" s="135" t="s">
        <v>942</v>
      </c>
      <c r="AA2" s="135"/>
      <c r="AB2" s="135" t="s">
        <v>22</v>
      </c>
      <c r="AC2" s="135"/>
      <c r="AD2" s="135" t="s">
        <v>943</v>
      </c>
      <c r="AE2" s="135"/>
      <c r="AF2" s="135" t="s">
        <v>23</v>
      </c>
      <c r="AG2" s="135"/>
      <c r="AH2" s="135" t="s">
        <v>944</v>
      </c>
      <c r="AI2" s="135"/>
      <c r="AJ2" s="135" t="s">
        <v>945</v>
      </c>
      <c r="AK2" s="135"/>
      <c r="AL2" s="135" t="s">
        <v>125</v>
      </c>
      <c r="AM2" s="140"/>
      <c r="AN2" s="134" t="s">
        <v>126</v>
      </c>
      <c r="AO2" s="134"/>
      <c r="AP2" s="99" t="s">
        <v>24</v>
      </c>
    </row>
    <row r="3" spans="1:42" s="2" customFormat="1" ht="15" customHeight="1">
      <c r="A3" s="136"/>
      <c r="B3" s="136"/>
      <c r="C3" s="138"/>
      <c r="D3" s="138"/>
      <c r="E3" s="138"/>
      <c r="F3" s="139"/>
      <c r="G3" s="136"/>
      <c r="H3" s="137"/>
      <c r="I3" s="3"/>
      <c r="J3" s="3"/>
      <c r="K3" s="105" t="s">
        <v>127</v>
      </c>
      <c r="L3" s="134" t="s">
        <v>128</v>
      </c>
      <c r="M3" s="134"/>
      <c r="N3" s="134"/>
      <c r="O3" s="134"/>
      <c r="P3" s="134"/>
      <c r="Q3" s="134"/>
      <c r="R3" s="134" t="s">
        <v>129</v>
      </c>
      <c r="S3" s="134"/>
      <c r="T3" s="134"/>
      <c r="U3" s="134"/>
      <c r="V3" s="135" t="s">
        <v>113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 t="s">
        <v>114</v>
      </c>
      <c r="AM3" s="135"/>
      <c r="AN3" s="134" t="s">
        <v>130</v>
      </c>
      <c r="AO3" s="134"/>
      <c r="AP3" s="99" t="s">
        <v>131</v>
      </c>
    </row>
    <row r="4" spans="1:42" s="5" customFormat="1" ht="15" customHeight="1">
      <c r="A4" s="100">
        <v>2014</v>
      </c>
      <c r="B4" s="100">
        <v>8</v>
      </c>
      <c r="C4" s="101"/>
      <c r="D4" s="101"/>
      <c r="E4" s="101"/>
      <c r="F4" s="4"/>
      <c r="G4" s="100"/>
      <c r="H4" s="101"/>
      <c r="I4" s="101"/>
      <c r="J4" s="101"/>
      <c r="K4" s="99"/>
      <c r="L4" s="98" t="s">
        <v>25</v>
      </c>
      <c r="M4" s="98" t="s">
        <v>26</v>
      </c>
      <c r="N4" s="98" t="s">
        <v>25</v>
      </c>
      <c r="O4" s="98" t="s">
        <v>26</v>
      </c>
      <c r="P4" s="98" t="s">
        <v>25</v>
      </c>
      <c r="Q4" s="98" t="s">
        <v>26</v>
      </c>
      <c r="R4" s="98" t="s">
        <v>25</v>
      </c>
      <c r="S4" s="98" t="s">
        <v>26</v>
      </c>
      <c r="T4" s="98" t="s">
        <v>25</v>
      </c>
      <c r="U4" s="98" t="s">
        <v>26</v>
      </c>
      <c r="V4" s="99" t="s">
        <v>25</v>
      </c>
      <c r="W4" s="99" t="s">
        <v>26</v>
      </c>
      <c r="X4" s="99" t="s">
        <v>25</v>
      </c>
      <c r="Y4" s="99" t="s">
        <v>26</v>
      </c>
      <c r="Z4" s="99" t="s">
        <v>25</v>
      </c>
      <c r="AA4" s="99" t="s">
        <v>26</v>
      </c>
      <c r="AB4" s="99" t="s">
        <v>25</v>
      </c>
      <c r="AC4" s="99" t="s">
        <v>26</v>
      </c>
      <c r="AD4" s="99" t="s">
        <v>25</v>
      </c>
      <c r="AE4" s="99" t="s">
        <v>26</v>
      </c>
      <c r="AF4" s="99" t="s">
        <v>25</v>
      </c>
      <c r="AG4" s="99" t="s">
        <v>26</v>
      </c>
      <c r="AH4" s="99" t="s">
        <v>25</v>
      </c>
      <c r="AI4" s="99" t="s">
        <v>26</v>
      </c>
      <c r="AJ4" s="99" t="s">
        <v>25</v>
      </c>
      <c r="AK4" s="99" t="s">
        <v>26</v>
      </c>
      <c r="AL4" s="99" t="s">
        <v>25</v>
      </c>
      <c r="AM4" s="99" t="s">
        <v>26</v>
      </c>
      <c r="AN4" s="98" t="s">
        <v>25</v>
      </c>
      <c r="AO4" s="98" t="s">
        <v>132</v>
      </c>
      <c r="AP4" s="99" t="s">
        <v>25</v>
      </c>
    </row>
    <row r="5" spans="1:42" s="73" customFormat="1" ht="15" customHeight="1">
      <c r="A5" s="130">
        <v>2014</v>
      </c>
      <c r="B5" s="130">
        <v>8</v>
      </c>
      <c r="C5" s="40">
        <v>13</v>
      </c>
      <c r="D5" s="38">
        <v>0.48472222222222222</v>
      </c>
      <c r="E5" s="39" t="s">
        <v>134</v>
      </c>
      <c r="F5" s="128" t="s">
        <v>94</v>
      </c>
      <c r="G5" s="129" t="s">
        <v>27</v>
      </c>
      <c r="H5" s="129" t="s">
        <v>143</v>
      </c>
      <c r="I5" s="129" t="s">
        <v>144</v>
      </c>
      <c r="J5" s="129" t="s">
        <v>145</v>
      </c>
      <c r="K5" s="106">
        <v>7</v>
      </c>
      <c r="L5" s="74">
        <v>23.81</v>
      </c>
      <c r="M5" s="74">
        <v>22.78</v>
      </c>
      <c r="N5" s="74">
        <v>32.53</v>
      </c>
      <c r="O5" s="74">
        <v>33.22</v>
      </c>
      <c r="P5" s="74">
        <v>8.31</v>
      </c>
      <c r="Q5" s="74">
        <v>8.3000000000000007</v>
      </c>
      <c r="R5" s="74">
        <v>9.23</v>
      </c>
      <c r="S5" s="74">
        <v>9.07</v>
      </c>
      <c r="T5" s="80">
        <v>2.66</v>
      </c>
      <c r="U5" s="81">
        <v>1.55</v>
      </c>
      <c r="V5" s="70">
        <v>0.2</v>
      </c>
      <c r="W5" s="70">
        <v>0.1</v>
      </c>
      <c r="X5" s="70">
        <v>1.4E-2</v>
      </c>
      <c r="Y5" s="70">
        <v>1.4E-2</v>
      </c>
      <c r="Z5" s="70">
        <v>0.61599999999999999</v>
      </c>
      <c r="AA5" s="70">
        <v>1.0640000000000001</v>
      </c>
      <c r="AB5" s="70">
        <f>V5+X5+Z5</f>
        <v>0.83000000000000007</v>
      </c>
      <c r="AC5" s="70">
        <f>W5+Y5+AA5</f>
        <v>1.1780000000000002</v>
      </c>
      <c r="AD5" s="70">
        <v>189.72758000000002</v>
      </c>
      <c r="AE5" s="70">
        <v>207.93507</v>
      </c>
      <c r="AF5" s="107">
        <v>2.0150000000000001</v>
      </c>
      <c r="AG5" s="107">
        <v>2.1234999999999999</v>
      </c>
      <c r="AH5" s="70">
        <v>19.342605000000002</v>
      </c>
      <c r="AI5" s="70">
        <v>16.517265000000002</v>
      </c>
      <c r="AJ5" s="70">
        <v>13.901999999999999</v>
      </c>
      <c r="AK5" s="70">
        <v>17.64</v>
      </c>
      <c r="AL5" s="70">
        <v>2.2000000000000002</v>
      </c>
      <c r="AM5" s="70">
        <v>1.8</v>
      </c>
      <c r="AN5" s="82">
        <v>17.64</v>
      </c>
      <c r="AO5" s="82">
        <v>17.64</v>
      </c>
      <c r="AP5" s="48">
        <v>4</v>
      </c>
    </row>
    <row r="6" spans="1:42" s="73" customFormat="1" ht="15" customHeight="1">
      <c r="A6" s="131">
        <v>2014</v>
      </c>
      <c r="B6" s="131">
        <v>8</v>
      </c>
      <c r="C6" s="40">
        <v>7</v>
      </c>
      <c r="D6" s="38">
        <v>0.70277777777777783</v>
      </c>
      <c r="E6" s="39" t="s">
        <v>134</v>
      </c>
      <c r="F6" s="133" t="s">
        <v>95</v>
      </c>
      <c r="G6" s="132" t="s">
        <v>28</v>
      </c>
      <c r="H6" s="129" t="s">
        <v>143</v>
      </c>
      <c r="I6" s="129" t="s">
        <v>146</v>
      </c>
      <c r="J6" s="129" t="s">
        <v>147</v>
      </c>
      <c r="K6" s="106">
        <v>10</v>
      </c>
      <c r="L6" s="74">
        <v>24.12</v>
      </c>
      <c r="M6" s="74">
        <v>21.43</v>
      </c>
      <c r="N6" s="74">
        <v>32.33</v>
      </c>
      <c r="O6" s="74">
        <v>33.57</v>
      </c>
      <c r="P6" s="74">
        <v>8.23</v>
      </c>
      <c r="Q6" s="74">
        <v>8.2200000000000006</v>
      </c>
      <c r="R6" s="74">
        <v>8.31</v>
      </c>
      <c r="S6" s="74">
        <v>8.3800000000000008</v>
      </c>
      <c r="T6" s="80">
        <v>1.8</v>
      </c>
      <c r="U6" s="81">
        <v>1.38</v>
      </c>
      <c r="V6" s="70">
        <v>55.6</v>
      </c>
      <c r="W6" s="70">
        <v>3.9</v>
      </c>
      <c r="X6" s="70">
        <v>2.6179999999999999</v>
      </c>
      <c r="Y6" s="70">
        <v>0.98</v>
      </c>
      <c r="Z6" s="70">
        <v>28.231000000000002</v>
      </c>
      <c r="AA6" s="70">
        <v>10.563000000000001</v>
      </c>
      <c r="AB6" s="70">
        <f t="shared" ref="AB6:AB54" si="0">V6+X6+Z6</f>
        <v>86.449000000000012</v>
      </c>
      <c r="AC6" s="70">
        <f t="shared" ref="AC6:AC54" si="1">W6+Y6+AA6</f>
        <v>15.443000000000001</v>
      </c>
      <c r="AD6" s="70">
        <v>277.95067999999998</v>
      </c>
      <c r="AE6" s="70">
        <v>160.16972999999999</v>
      </c>
      <c r="AF6" s="107">
        <v>2.1240000000000001</v>
      </c>
      <c r="AG6" s="107">
        <v>2.3559999999999999</v>
      </c>
      <c r="AH6" s="70">
        <v>29.446435000000001</v>
      </c>
      <c r="AI6" s="70">
        <v>14.157390000000001</v>
      </c>
      <c r="AJ6" s="70">
        <v>141.28800000000001</v>
      </c>
      <c r="AK6" s="70">
        <v>77.251999999999995</v>
      </c>
      <c r="AL6" s="70">
        <v>0.6</v>
      </c>
      <c r="AM6" s="70">
        <v>1.4</v>
      </c>
      <c r="AN6" s="82">
        <v>17.47</v>
      </c>
      <c r="AO6" s="82">
        <v>7.26</v>
      </c>
      <c r="AP6" s="48">
        <v>3</v>
      </c>
    </row>
    <row r="7" spans="1:42" s="73" customFormat="1" ht="15" customHeight="1">
      <c r="A7" s="131"/>
      <c r="B7" s="131"/>
      <c r="C7" s="40">
        <v>7</v>
      </c>
      <c r="D7" s="38">
        <v>0.71319444444444446</v>
      </c>
      <c r="E7" s="39" t="s">
        <v>134</v>
      </c>
      <c r="F7" s="133"/>
      <c r="G7" s="132"/>
      <c r="H7" s="129" t="s">
        <v>148</v>
      </c>
      <c r="I7" s="129" t="s">
        <v>149</v>
      </c>
      <c r="J7" s="129" t="s">
        <v>150</v>
      </c>
      <c r="K7" s="106">
        <v>6</v>
      </c>
      <c r="L7" s="74">
        <v>24.41</v>
      </c>
      <c r="M7" s="74">
        <v>22.68</v>
      </c>
      <c r="N7" s="74">
        <v>31.85</v>
      </c>
      <c r="O7" s="74">
        <v>33.29</v>
      </c>
      <c r="P7" s="74">
        <v>8.3000000000000007</v>
      </c>
      <c r="Q7" s="74">
        <v>8.2799999999999994</v>
      </c>
      <c r="R7" s="74">
        <v>9.6300000000000008</v>
      </c>
      <c r="S7" s="74">
        <v>9.52</v>
      </c>
      <c r="T7" s="80">
        <v>2.15</v>
      </c>
      <c r="U7" s="81">
        <v>1.77</v>
      </c>
      <c r="V7" s="70">
        <v>1.2</v>
      </c>
      <c r="W7" s="70">
        <v>0.6</v>
      </c>
      <c r="X7" s="70">
        <v>2.9540000000000002</v>
      </c>
      <c r="Y7" s="70">
        <v>1.708</v>
      </c>
      <c r="Z7" s="70">
        <v>17.318000000000001</v>
      </c>
      <c r="AA7" s="70">
        <v>9.1560000000000006</v>
      </c>
      <c r="AB7" s="70">
        <f t="shared" si="0"/>
        <v>21.472000000000001</v>
      </c>
      <c r="AC7" s="70">
        <f t="shared" si="1"/>
        <v>11.464</v>
      </c>
      <c r="AD7" s="70">
        <v>241.08503999999999</v>
      </c>
      <c r="AE7" s="70">
        <v>227.69515999999999</v>
      </c>
      <c r="AF7" s="107">
        <v>2.0619999999999998</v>
      </c>
      <c r="AG7" s="107">
        <v>2.5575000000000001</v>
      </c>
      <c r="AH7" s="70">
        <v>26.239639999999998</v>
      </c>
      <c r="AI7" s="70">
        <v>22.566914999999998</v>
      </c>
      <c r="AJ7" s="70">
        <v>304.69600000000003</v>
      </c>
      <c r="AK7" s="70">
        <v>195.566</v>
      </c>
      <c r="AL7" s="70">
        <v>2.1</v>
      </c>
      <c r="AM7" s="70">
        <v>0.2</v>
      </c>
      <c r="AN7" s="82">
        <v>16.59</v>
      </c>
      <c r="AO7" s="82">
        <v>15.72</v>
      </c>
      <c r="AP7" s="48">
        <v>2</v>
      </c>
    </row>
    <row r="8" spans="1:42" s="73" customFormat="1" ht="15" customHeight="1">
      <c r="A8" s="130">
        <v>2014</v>
      </c>
      <c r="B8" s="130">
        <v>8</v>
      </c>
      <c r="C8" s="40">
        <v>7</v>
      </c>
      <c r="D8" s="38">
        <v>0.5541666666666667</v>
      </c>
      <c r="E8" s="39" t="s">
        <v>134</v>
      </c>
      <c r="F8" s="128" t="s">
        <v>96</v>
      </c>
      <c r="G8" s="129" t="s">
        <v>30</v>
      </c>
      <c r="H8" s="129" t="s">
        <v>143</v>
      </c>
      <c r="I8" s="129" t="s">
        <v>151</v>
      </c>
      <c r="J8" s="129" t="s">
        <v>152</v>
      </c>
      <c r="K8" s="106">
        <v>4</v>
      </c>
      <c r="L8" s="74">
        <v>20.83</v>
      </c>
      <c r="M8" s="74">
        <v>18.45</v>
      </c>
      <c r="N8" s="74">
        <v>33.08</v>
      </c>
      <c r="O8" s="74">
        <v>33.590000000000003</v>
      </c>
      <c r="P8" s="74">
        <v>8.25</v>
      </c>
      <c r="Q8" s="74">
        <v>8.23</v>
      </c>
      <c r="R8" s="74">
        <v>10.32</v>
      </c>
      <c r="S8" s="74">
        <v>10.72</v>
      </c>
      <c r="T8" s="80">
        <v>2.38</v>
      </c>
      <c r="U8" s="81">
        <v>1.6</v>
      </c>
      <c r="V8" s="70">
        <v>2.2999999999999998</v>
      </c>
      <c r="W8" s="70">
        <v>12.3</v>
      </c>
      <c r="X8" s="70">
        <v>1.1060000000000001</v>
      </c>
      <c r="Y8" s="70">
        <v>1.26</v>
      </c>
      <c r="Z8" s="70">
        <v>9.9260000000000002</v>
      </c>
      <c r="AA8" s="70">
        <v>6.7060000000000004</v>
      </c>
      <c r="AB8" s="70">
        <f t="shared" si="0"/>
        <v>13.332000000000001</v>
      </c>
      <c r="AC8" s="70">
        <f t="shared" si="1"/>
        <v>20.266000000000002</v>
      </c>
      <c r="AD8" s="70">
        <v>321.65307999999999</v>
      </c>
      <c r="AE8" s="70">
        <v>264.69576000000006</v>
      </c>
      <c r="AF8" s="70">
        <v>3.1469999999999998</v>
      </c>
      <c r="AG8" s="70">
        <v>7.657</v>
      </c>
      <c r="AH8" s="70">
        <v>41.108480000000007</v>
      </c>
      <c r="AI8" s="70">
        <v>31.894505000000002</v>
      </c>
      <c r="AJ8" s="70">
        <v>280.46199999999999</v>
      </c>
      <c r="AK8" s="70">
        <v>241.542</v>
      </c>
      <c r="AL8" s="70">
        <v>3</v>
      </c>
      <c r="AM8" s="70">
        <v>2.2999999999999998</v>
      </c>
      <c r="AN8" s="82">
        <v>69.94</v>
      </c>
      <c r="AO8" s="82">
        <v>49.44</v>
      </c>
      <c r="AP8" s="48">
        <v>2</v>
      </c>
    </row>
    <row r="9" spans="1:42" s="73" customFormat="1" ht="15" customHeight="1">
      <c r="A9" s="131">
        <v>2014</v>
      </c>
      <c r="B9" s="131">
        <v>8</v>
      </c>
      <c r="C9" s="40">
        <v>14</v>
      </c>
      <c r="D9" s="38">
        <v>0.64652777777777781</v>
      </c>
      <c r="E9" s="39" t="s">
        <v>134</v>
      </c>
      <c r="F9" s="133" t="s">
        <v>97</v>
      </c>
      <c r="G9" s="132" t="s">
        <v>32</v>
      </c>
      <c r="H9" s="129" t="s">
        <v>143</v>
      </c>
      <c r="I9" s="129" t="s">
        <v>153</v>
      </c>
      <c r="J9" s="129" t="s">
        <v>154</v>
      </c>
      <c r="K9" s="106">
        <v>10</v>
      </c>
      <c r="L9" s="74">
        <v>23.04</v>
      </c>
      <c r="M9" s="74">
        <v>21.24</v>
      </c>
      <c r="N9" s="74">
        <v>33.17</v>
      </c>
      <c r="O9" s="74">
        <v>33.61</v>
      </c>
      <c r="P9" s="74">
        <v>8.25</v>
      </c>
      <c r="Q9" s="74">
        <v>8.19</v>
      </c>
      <c r="R9" s="74">
        <v>9.1</v>
      </c>
      <c r="S9" s="74">
        <v>7.89</v>
      </c>
      <c r="T9" s="80">
        <v>1.65</v>
      </c>
      <c r="U9" s="81">
        <v>0.56999999999999995</v>
      </c>
      <c r="V9" s="70">
        <v>0.7</v>
      </c>
      <c r="W9" s="70">
        <v>0.7</v>
      </c>
      <c r="X9" s="70">
        <v>3.57</v>
      </c>
      <c r="Y9" s="70">
        <v>1.3859999999999999</v>
      </c>
      <c r="Z9" s="70">
        <v>41.524000000000001</v>
      </c>
      <c r="AA9" s="70">
        <v>12.964</v>
      </c>
      <c r="AB9" s="70">
        <f t="shared" si="0"/>
        <v>45.793999999999997</v>
      </c>
      <c r="AC9" s="70">
        <f t="shared" si="1"/>
        <v>15.05</v>
      </c>
      <c r="AD9" s="70">
        <v>300.33633000000003</v>
      </c>
      <c r="AE9" s="70">
        <v>194.18993999999998</v>
      </c>
      <c r="AF9" s="70">
        <v>1.55</v>
      </c>
      <c r="AG9" s="70">
        <v>1.3640000000000001</v>
      </c>
      <c r="AH9" s="70">
        <v>19.476370000000003</v>
      </c>
      <c r="AI9" s="70">
        <v>13.105404999999999</v>
      </c>
      <c r="AJ9" s="70">
        <v>36.274000000000001</v>
      </c>
      <c r="AK9" s="70">
        <v>20.943999999999999</v>
      </c>
      <c r="AL9" s="70">
        <v>3</v>
      </c>
      <c r="AM9" s="70">
        <v>2.5</v>
      </c>
      <c r="AN9" s="82">
        <v>12.79</v>
      </c>
      <c r="AO9" s="82">
        <v>3.42</v>
      </c>
      <c r="AP9" s="48">
        <v>4</v>
      </c>
    </row>
    <row r="10" spans="1:42" s="73" customFormat="1" ht="15" customHeight="1">
      <c r="A10" s="131"/>
      <c r="B10" s="131"/>
      <c r="C10" s="40">
        <v>14</v>
      </c>
      <c r="D10" s="38">
        <v>0.69097222222222221</v>
      </c>
      <c r="E10" s="39" t="s">
        <v>134</v>
      </c>
      <c r="F10" s="133"/>
      <c r="G10" s="132"/>
      <c r="H10" s="129" t="s">
        <v>148</v>
      </c>
      <c r="I10" s="129" t="s">
        <v>155</v>
      </c>
      <c r="J10" s="129" t="s">
        <v>156</v>
      </c>
      <c r="K10" s="106">
        <v>16</v>
      </c>
      <c r="L10" s="74">
        <v>22.31</v>
      </c>
      <c r="M10" s="74">
        <v>18.41</v>
      </c>
      <c r="N10" s="74">
        <v>32.76</v>
      </c>
      <c r="O10" s="74">
        <v>33.69</v>
      </c>
      <c r="P10" s="74">
        <v>8.25</v>
      </c>
      <c r="Q10" s="74">
        <v>8.18</v>
      </c>
      <c r="R10" s="74">
        <v>9.66</v>
      </c>
      <c r="S10" s="74">
        <v>8.0500000000000007</v>
      </c>
      <c r="T10" s="80">
        <v>1</v>
      </c>
      <c r="U10" s="81">
        <v>0.42</v>
      </c>
      <c r="V10" s="70">
        <v>1.1000000000000001</v>
      </c>
      <c r="W10" s="70">
        <v>0.1</v>
      </c>
      <c r="X10" s="70">
        <v>1.0640000000000001</v>
      </c>
      <c r="Y10" s="70">
        <v>1.2529999999999999</v>
      </c>
      <c r="Z10" s="70">
        <v>7.4690000000000003</v>
      </c>
      <c r="AA10" s="70">
        <v>17.667999999999999</v>
      </c>
      <c r="AB10" s="70">
        <f t="shared" si="0"/>
        <v>9.6330000000000009</v>
      </c>
      <c r="AC10" s="70">
        <f t="shared" si="1"/>
        <v>19.021000000000001</v>
      </c>
      <c r="AD10" s="70">
        <v>223.10133999999999</v>
      </c>
      <c r="AE10" s="70">
        <v>188.79265999999998</v>
      </c>
      <c r="AF10" s="70">
        <v>1.194</v>
      </c>
      <c r="AG10" s="70">
        <v>1.6895</v>
      </c>
      <c r="AH10" s="70">
        <v>16.204940000000001</v>
      </c>
      <c r="AI10" s="70">
        <v>12.884684999999999</v>
      </c>
      <c r="AJ10" s="70">
        <v>59.71</v>
      </c>
      <c r="AK10" s="70">
        <v>76.328000000000003</v>
      </c>
      <c r="AL10" s="70">
        <v>1.9</v>
      </c>
      <c r="AM10" s="70">
        <v>1.1000000000000001</v>
      </c>
      <c r="AN10" s="82">
        <v>9.4</v>
      </c>
      <c r="AO10" s="82">
        <v>0.46</v>
      </c>
      <c r="AP10" s="48">
        <v>3</v>
      </c>
    </row>
    <row r="11" spans="1:42" s="73" customFormat="1" ht="15" customHeight="1">
      <c r="A11" s="131">
        <v>2014</v>
      </c>
      <c r="B11" s="131">
        <v>8</v>
      </c>
      <c r="C11" s="40">
        <v>17</v>
      </c>
      <c r="D11" s="38">
        <v>0.3611111111111111</v>
      </c>
      <c r="E11" s="39" t="s">
        <v>134</v>
      </c>
      <c r="F11" s="133" t="s">
        <v>98</v>
      </c>
      <c r="G11" s="132" t="s">
        <v>33</v>
      </c>
      <c r="H11" s="129" t="s">
        <v>143</v>
      </c>
      <c r="I11" s="129" t="s">
        <v>157</v>
      </c>
      <c r="J11" s="129" t="s">
        <v>158</v>
      </c>
      <c r="K11" s="106">
        <v>10</v>
      </c>
      <c r="L11" s="74">
        <v>23.32</v>
      </c>
      <c r="M11" s="74">
        <v>21.96</v>
      </c>
      <c r="N11" s="74">
        <v>32.47</v>
      </c>
      <c r="O11" s="74">
        <v>33.42</v>
      </c>
      <c r="P11" s="74">
        <v>8.1999999999999993</v>
      </c>
      <c r="Q11" s="74">
        <v>8.1999999999999993</v>
      </c>
      <c r="R11" s="74">
        <v>7.97</v>
      </c>
      <c r="S11" s="74">
        <v>8.34</v>
      </c>
      <c r="T11" s="80">
        <v>1.22</v>
      </c>
      <c r="U11" s="81">
        <v>1.22</v>
      </c>
      <c r="V11" s="70">
        <v>7.2</v>
      </c>
      <c r="W11" s="70">
        <v>0.7</v>
      </c>
      <c r="X11" s="70">
        <v>2.3660000000000001</v>
      </c>
      <c r="Y11" s="70">
        <v>1.274</v>
      </c>
      <c r="Z11" s="70">
        <v>103.71899999999999</v>
      </c>
      <c r="AA11" s="70">
        <v>39.557000000000002</v>
      </c>
      <c r="AB11" s="70">
        <f t="shared" si="0"/>
        <v>113.285</v>
      </c>
      <c r="AC11" s="70">
        <f t="shared" si="1"/>
        <v>41.530999999999999</v>
      </c>
      <c r="AD11" s="70">
        <v>337.62505000000004</v>
      </c>
      <c r="AE11" s="70">
        <v>251.00578999999996</v>
      </c>
      <c r="AF11" s="70">
        <v>1.8754999999999999</v>
      </c>
      <c r="AG11" s="70">
        <v>1.6274999999999999</v>
      </c>
      <c r="AH11" s="70">
        <v>16.108840000000001</v>
      </c>
      <c r="AI11" s="70">
        <v>13.945815</v>
      </c>
      <c r="AJ11" s="70">
        <v>79.072000000000003</v>
      </c>
      <c r="AK11" s="70">
        <v>45.345999999999997</v>
      </c>
      <c r="AL11" s="70">
        <v>2.2999999999999998</v>
      </c>
      <c r="AM11" s="70">
        <v>2.7</v>
      </c>
      <c r="AN11" s="82">
        <v>2.52</v>
      </c>
      <c r="AO11" s="82">
        <v>4.0599999999999996</v>
      </c>
      <c r="AP11" s="48">
        <v>4</v>
      </c>
    </row>
    <row r="12" spans="1:42" s="73" customFormat="1" ht="15" customHeight="1">
      <c r="A12" s="131"/>
      <c r="B12" s="131"/>
      <c r="C12" s="40">
        <v>17</v>
      </c>
      <c r="D12" s="38">
        <v>0.50694444444444442</v>
      </c>
      <c r="E12" s="39" t="s">
        <v>134</v>
      </c>
      <c r="F12" s="133"/>
      <c r="G12" s="132"/>
      <c r="H12" s="129" t="s">
        <v>148</v>
      </c>
      <c r="I12" s="129" t="s">
        <v>159</v>
      </c>
      <c r="J12" s="129" t="s">
        <v>160</v>
      </c>
      <c r="K12" s="106">
        <v>8</v>
      </c>
      <c r="L12" s="74">
        <v>23.75</v>
      </c>
      <c r="M12" s="74">
        <v>22.45</v>
      </c>
      <c r="N12" s="74">
        <v>32.19</v>
      </c>
      <c r="O12" s="74">
        <v>33.32</v>
      </c>
      <c r="P12" s="74">
        <v>8.2200000000000006</v>
      </c>
      <c r="Q12" s="74">
        <v>8.2200000000000006</v>
      </c>
      <c r="R12" s="74">
        <v>8.39</v>
      </c>
      <c r="S12" s="74">
        <v>8.2100000000000009</v>
      </c>
      <c r="T12" s="80">
        <v>1.2</v>
      </c>
      <c r="U12" s="81">
        <v>1.27</v>
      </c>
      <c r="V12" s="70">
        <v>0.5</v>
      </c>
      <c r="W12" s="70">
        <v>0.2</v>
      </c>
      <c r="X12" s="70">
        <v>1.512</v>
      </c>
      <c r="Y12" s="70">
        <v>0.84</v>
      </c>
      <c r="Z12" s="70">
        <v>0.84</v>
      </c>
      <c r="AA12" s="70">
        <v>37.009</v>
      </c>
      <c r="AB12" s="70">
        <f t="shared" si="0"/>
        <v>2.8519999999999999</v>
      </c>
      <c r="AC12" s="70">
        <f t="shared" si="1"/>
        <v>38.048999999999999</v>
      </c>
      <c r="AD12" s="70">
        <v>278.25049000000001</v>
      </c>
      <c r="AE12" s="70">
        <v>265.53303</v>
      </c>
      <c r="AF12" s="70">
        <v>2.1549999999999998</v>
      </c>
      <c r="AG12" s="70">
        <v>2.0615000000000001</v>
      </c>
      <c r="AH12" s="70">
        <v>13.12323</v>
      </c>
      <c r="AI12" s="70">
        <v>12.58445</v>
      </c>
      <c r="AJ12" s="70">
        <v>159.46</v>
      </c>
      <c r="AK12" s="70">
        <v>93.254000000000005</v>
      </c>
      <c r="AL12" s="70">
        <v>1.9</v>
      </c>
      <c r="AM12" s="70">
        <v>5.0999999999999996</v>
      </c>
      <c r="AN12" s="82">
        <v>2.5499999999999998</v>
      </c>
      <c r="AO12" s="82">
        <v>2.29</v>
      </c>
      <c r="AP12" s="48">
        <v>5</v>
      </c>
    </row>
    <row r="13" spans="1:42" s="73" customFormat="1" ht="15" customHeight="1">
      <c r="A13" s="130">
        <v>2014</v>
      </c>
      <c r="B13" s="130">
        <v>8</v>
      </c>
      <c r="C13" s="40">
        <v>17</v>
      </c>
      <c r="D13" s="38" t="s">
        <v>930</v>
      </c>
      <c r="E13" s="39" t="s">
        <v>134</v>
      </c>
      <c r="F13" s="128" t="s">
        <v>99</v>
      </c>
      <c r="G13" s="129" t="s">
        <v>34</v>
      </c>
      <c r="H13" s="129" t="s">
        <v>143</v>
      </c>
      <c r="I13" s="129" t="s">
        <v>161</v>
      </c>
      <c r="J13" s="129" t="s">
        <v>162</v>
      </c>
      <c r="K13" s="106">
        <v>9</v>
      </c>
      <c r="L13" s="74">
        <v>23.48</v>
      </c>
      <c r="M13" s="74">
        <v>22.37</v>
      </c>
      <c r="N13" s="74">
        <v>33.42</v>
      </c>
      <c r="O13" s="74">
        <v>33.520000000000003</v>
      </c>
      <c r="P13" s="74">
        <v>8.2200000000000006</v>
      </c>
      <c r="Q13" s="74">
        <v>8.2200000000000006</v>
      </c>
      <c r="R13" s="74">
        <v>8.6199999999999992</v>
      </c>
      <c r="S13" s="74">
        <v>8.83</v>
      </c>
      <c r="T13" s="80">
        <v>1.31</v>
      </c>
      <c r="U13" s="81">
        <v>1.39</v>
      </c>
      <c r="V13" s="70">
        <v>0.3</v>
      </c>
      <c r="W13" s="70">
        <v>0.1</v>
      </c>
      <c r="X13" s="70">
        <v>0.42699999999999999</v>
      </c>
      <c r="Y13" s="70">
        <v>0.182</v>
      </c>
      <c r="Z13" s="70">
        <v>3.1850000000000001</v>
      </c>
      <c r="AA13" s="70">
        <v>1.4419999999999999</v>
      </c>
      <c r="AB13" s="70">
        <f t="shared" si="0"/>
        <v>3.9119999999999999</v>
      </c>
      <c r="AC13" s="70">
        <f t="shared" si="1"/>
        <v>1.724</v>
      </c>
      <c r="AD13" s="70">
        <v>190.14351999999997</v>
      </c>
      <c r="AE13" s="70">
        <v>189.43393</v>
      </c>
      <c r="AF13" s="70">
        <v>2.1234999999999999</v>
      </c>
      <c r="AG13" s="70">
        <v>1.5965</v>
      </c>
      <c r="AH13" s="70">
        <v>19.434985000000001</v>
      </c>
      <c r="AI13" s="70">
        <v>15.570834999999999</v>
      </c>
      <c r="AJ13" s="70">
        <v>30.8</v>
      </c>
      <c r="AK13" s="70">
        <v>23.673999999999999</v>
      </c>
      <c r="AL13" s="70">
        <v>2.5</v>
      </c>
      <c r="AM13" s="70">
        <v>1.9</v>
      </c>
      <c r="AN13" s="82">
        <v>3.65</v>
      </c>
      <c r="AO13" s="82">
        <v>3.88</v>
      </c>
      <c r="AP13" s="48">
        <v>3</v>
      </c>
    </row>
    <row r="14" spans="1:42" s="73" customFormat="1" ht="15" customHeight="1">
      <c r="A14" s="130">
        <v>2014</v>
      </c>
      <c r="B14" s="130">
        <v>8</v>
      </c>
      <c r="C14" s="40">
        <v>17</v>
      </c>
      <c r="D14" s="38">
        <v>0.75555555555555554</v>
      </c>
      <c r="E14" s="39" t="s">
        <v>134</v>
      </c>
      <c r="F14" s="128" t="s">
        <v>100</v>
      </c>
      <c r="G14" s="129" t="s">
        <v>35</v>
      </c>
      <c r="H14" s="129" t="s">
        <v>143</v>
      </c>
      <c r="I14" s="129" t="s">
        <v>163</v>
      </c>
      <c r="J14" s="129" t="s">
        <v>164</v>
      </c>
      <c r="K14" s="106">
        <v>11</v>
      </c>
      <c r="L14" s="74">
        <v>23.06</v>
      </c>
      <c r="M14" s="74">
        <v>22.4</v>
      </c>
      <c r="N14" s="74">
        <v>32.92</v>
      </c>
      <c r="O14" s="74">
        <v>32.99</v>
      </c>
      <c r="P14" s="74">
        <v>8.27</v>
      </c>
      <c r="Q14" s="74">
        <v>8.27</v>
      </c>
      <c r="R14" s="74">
        <v>10.32</v>
      </c>
      <c r="S14" s="74">
        <v>10.28</v>
      </c>
      <c r="T14" s="80">
        <v>1.87</v>
      </c>
      <c r="U14" s="81">
        <v>1.25</v>
      </c>
      <c r="V14" s="70">
        <v>0.5</v>
      </c>
      <c r="W14" s="70">
        <v>0.3</v>
      </c>
      <c r="X14" s="70">
        <v>0.46200000000000002</v>
      </c>
      <c r="Y14" s="70">
        <v>0.32900000000000001</v>
      </c>
      <c r="Z14" s="70">
        <v>0.67200000000000004</v>
      </c>
      <c r="AA14" s="70">
        <v>0.36399999999999999</v>
      </c>
      <c r="AB14" s="70">
        <f t="shared" si="0"/>
        <v>1.6339999999999999</v>
      </c>
      <c r="AC14" s="70">
        <f t="shared" si="1"/>
        <v>0.99299999999999999</v>
      </c>
      <c r="AD14" s="70">
        <v>265.88905</v>
      </c>
      <c r="AE14" s="70">
        <v>265.29209000000003</v>
      </c>
      <c r="AF14" s="70">
        <v>1.845</v>
      </c>
      <c r="AG14" s="70">
        <v>1.6739999999999999</v>
      </c>
      <c r="AH14" s="70">
        <v>15.734515000000002</v>
      </c>
      <c r="AI14" s="70">
        <v>16.177970000000002</v>
      </c>
      <c r="AJ14" s="70">
        <v>29.904000000000003</v>
      </c>
      <c r="AK14" s="70">
        <v>24.57</v>
      </c>
      <c r="AL14" s="70">
        <v>2.6</v>
      </c>
      <c r="AM14" s="70">
        <v>2.5</v>
      </c>
      <c r="AN14" s="82">
        <v>4.29</v>
      </c>
      <c r="AO14" s="82">
        <v>3.86</v>
      </c>
      <c r="AP14" s="48">
        <v>4</v>
      </c>
    </row>
    <row r="15" spans="1:42" s="73" customFormat="1" ht="15" customHeight="1">
      <c r="A15" s="130">
        <v>2014</v>
      </c>
      <c r="B15" s="130">
        <v>8</v>
      </c>
      <c r="C15" s="40">
        <v>19</v>
      </c>
      <c r="D15" s="38">
        <v>0.49444444444444446</v>
      </c>
      <c r="E15" s="39" t="s">
        <v>931</v>
      </c>
      <c r="F15" s="128" t="s">
        <v>101</v>
      </c>
      <c r="G15" s="129" t="s">
        <v>36</v>
      </c>
      <c r="H15" s="129" t="s">
        <v>143</v>
      </c>
      <c r="I15" s="129" t="s">
        <v>165</v>
      </c>
      <c r="J15" s="129" t="s">
        <v>166</v>
      </c>
      <c r="K15" s="106">
        <v>6</v>
      </c>
      <c r="L15" s="74">
        <v>22.65</v>
      </c>
      <c r="M15" s="74">
        <v>22.7</v>
      </c>
      <c r="N15" s="74">
        <v>1.32</v>
      </c>
      <c r="O15" s="74">
        <v>29.67</v>
      </c>
      <c r="P15" s="74">
        <v>8.16</v>
      </c>
      <c r="Q15" s="74">
        <v>8.17</v>
      </c>
      <c r="R15" s="74">
        <v>6.85</v>
      </c>
      <c r="S15" s="74">
        <v>6.73</v>
      </c>
      <c r="T15" s="80">
        <v>1.53</v>
      </c>
      <c r="U15" s="81">
        <v>0.83</v>
      </c>
      <c r="V15" s="70">
        <v>69.599999999999994</v>
      </c>
      <c r="W15" s="70">
        <v>52</v>
      </c>
      <c r="X15" s="70">
        <v>5.4109999999999996</v>
      </c>
      <c r="Y15" s="70">
        <v>3.556</v>
      </c>
      <c r="Z15" s="70">
        <v>229.27099999999999</v>
      </c>
      <c r="AA15" s="70">
        <v>81.956000000000003</v>
      </c>
      <c r="AB15" s="70">
        <f t="shared" si="0"/>
        <v>304.28199999999998</v>
      </c>
      <c r="AC15" s="70">
        <f t="shared" si="1"/>
        <v>137.512</v>
      </c>
      <c r="AD15" s="70">
        <v>495.85865000000001</v>
      </c>
      <c r="AE15" s="70">
        <v>342.70495</v>
      </c>
      <c r="AF15" s="70">
        <v>37.618499999999997</v>
      </c>
      <c r="AG15" s="70">
        <v>16.492000000000001</v>
      </c>
      <c r="AH15" s="70">
        <v>44.751754999999996</v>
      </c>
      <c r="AI15" s="70">
        <v>30.216629999999999</v>
      </c>
      <c r="AJ15" s="70">
        <v>487.36799999999999</v>
      </c>
      <c r="AK15" s="70">
        <v>295.10599999999999</v>
      </c>
      <c r="AL15" s="70">
        <v>28</v>
      </c>
      <c r="AM15" s="70">
        <v>2</v>
      </c>
      <c r="AN15" s="82">
        <v>0.46</v>
      </c>
      <c r="AO15" s="82">
        <v>2.4700000000000002</v>
      </c>
      <c r="AP15" s="48">
        <v>5</v>
      </c>
    </row>
    <row r="16" spans="1:42" s="73" customFormat="1" ht="15" customHeight="1">
      <c r="A16" s="130">
        <v>2014</v>
      </c>
      <c r="B16" s="130">
        <v>8</v>
      </c>
      <c r="C16" s="40">
        <v>19</v>
      </c>
      <c r="D16" s="38">
        <v>0.54305555555555551</v>
      </c>
      <c r="E16" s="39" t="s">
        <v>134</v>
      </c>
      <c r="F16" s="128" t="s">
        <v>102</v>
      </c>
      <c r="G16" s="129" t="s">
        <v>37</v>
      </c>
      <c r="H16" s="129" t="s">
        <v>143</v>
      </c>
      <c r="I16" s="129" t="s">
        <v>167</v>
      </c>
      <c r="J16" s="129" t="s">
        <v>168</v>
      </c>
      <c r="K16" s="106">
        <v>10</v>
      </c>
      <c r="L16" s="74">
        <v>20.309999999999999</v>
      </c>
      <c r="M16" s="74">
        <v>21.68</v>
      </c>
      <c r="N16" s="74">
        <v>2.3199999999999998</v>
      </c>
      <c r="O16" s="74">
        <v>26.92</v>
      </c>
      <c r="P16" s="74">
        <v>7.8</v>
      </c>
      <c r="Q16" s="74">
        <v>8.25</v>
      </c>
      <c r="R16" s="74">
        <v>9.56</v>
      </c>
      <c r="S16" s="74">
        <v>8.1199999999999992</v>
      </c>
      <c r="T16" s="80">
        <v>4.96</v>
      </c>
      <c r="U16" s="81">
        <v>0.81</v>
      </c>
      <c r="V16" s="70">
        <v>8.8000000000000007</v>
      </c>
      <c r="W16" s="70">
        <v>28.4</v>
      </c>
      <c r="X16" s="70">
        <v>4.7880000000000003</v>
      </c>
      <c r="Y16" s="70">
        <v>0.39900000000000002</v>
      </c>
      <c r="Z16" s="70">
        <v>1019.998</v>
      </c>
      <c r="AA16" s="70">
        <v>19.606999999999999</v>
      </c>
      <c r="AB16" s="70">
        <f t="shared" si="0"/>
        <v>1033.586</v>
      </c>
      <c r="AC16" s="70">
        <f t="shared" si="1"/>
        <v>48.405999999999999</v>
      </c>
      <c r="AD16" s="70">
        <v>2112.5700000000002</v>
      </c>
      <c r="AE16" s="70">
        <v>234.76670000000001</v>
      </c>
      <c r="AF16" s="70">
        <v>33.448999999999998</v>
      </c>
      <c r="AG16" s="70">
        <v>4.2934999999999999</v>
      </c>
      <c r="AH16" s="70">
        <v>41.070349999999998</v>
      </c>
      <c r="AI16" s="70">
        <v>14.91534</v>
      </c>
      <c r="AJ16" s="70">
        <v>3097.2060000000001</v>
      </c>
      <c r="AK16" s="70">
        <v>274.94600000000003</v>
      </c>
      <c r="AL16" s="70">
        <v>9.8000000000000007</v>
      </c>
      <c r="AM16" s="70">
        <v>5.4</v>
      </c>
      <c r="AN16" s="82">
        <v>0.96</v>
      </c>
      <c r="AO16" s="82">
        <v>0.75</v>
      </c>
      <c r="AP16" s="48">
        <v>1</v>
      </c>
    </row>
    <row r="17" spans="1:42" s="73" customFormat="1" ht="15" customHeight="1">
      <c r="A17" s="131">
        <v>2014</v>
      </c>
      <c r="B17" s="131">
        <v>8</v>
      </c>
      <c r="C17" s="40">
        <v>20</v>
      </c>
      <c r="D17" s="38">
        <v>0.62916666666666665</v>
      </c>
      <c r="E17" s="40" t="s">
        <v>861</v>
      </c>
      <c r="F17" s="133" t="s">
        <v>103</v>
      </c>
      <c r="G17" s="132" t="s">
        <v>39</v>
      </c>
      <c r="H17" s="129" t="s">
        <v>143</v>
      </c>
      <c r="I17" s="129" t="s">
        <v>169</v>
      </c>
      <c r="J17" s="129" t="s">
        <v>170</v>
      </c>
      <c r="K17" s="106">
        <v>9</v>
      </c>
      <c r="L17" s="74">
        <v>22.31</v>
      </c>
      <c r="M17" s="74">
        <v>22.33</v>
      </c>
      <c r="N17" s="74">
        <v>0.35</v>
      </c>
      <c r="O17" s="74">
        <v>22.01</v>
      </c>
      <c r="P17" s="74">
        <v>7.73</v>
      </c>
      <c r="Q17" s="74">
        <v>8.1999999999999993</v>
      </c>
      <c r="R17" s="74">
        <v>6.85</v>
      </c>
      <c r="S17" s="74">
        <v>6.79</v>
      </c>
      <c r="T17" s="80">
        <v>3.96</v>
      </c>
      <c r="U17" s="81">
        <v>2.52</v>
      </c>
      <c r="V17" s="70">
        <v>571.9</v>
      </c>
      <c r="W17" s="70">
        <v>295.2</v>
      </c>
      <c r="X17" s="70">
        <v>69.838999999999999</v>
      </c>
      <c r="Y17" s="70">
        <v>27.888000000000002</v>
      </c>
      <c r="Z17" s="70">
        <v>1826.461</v>
      </c>
      <c r="AA17" s="70">
        <v>774.88599999999997</v>
      </c>
      <c r="AB17" s="70">
        <f t="shared" si="0"/>
        <v>2468.1999999999998</v>
      </c>
      <c r="AC17" s="70">
        <f t="shared" si="1"/>
        <v>1097.9739999999999</v>
      </c>
      <c r="AD17" s="70">
        <v>2567.1999999999998</v>
      </c>
      <c r="AE17" s="70">
        <v>1099.9100000000001</v>
      </c>
      <c r="AF17" s="70">
        <v>32.658999999999999</v>
      </c>
      <c r="AG17" s="70">
        <v>27.404</v>
      </c>
      <c r="AH17" s="70">
        <v>42.683125000000004</v>
      </c>
      <c r="AI17" s="70">
        <v>41.101349999999996</v>
      </c>
      <c r="AJ17" s="70">
        <v>1995.056</v>
      </c>
      <c r="AK17" s="70">
        <v>1453.088</v>
      </c>
      <c r="AL17" s="70">
        <v>4.8</v>
      </c>
      <c r="AM17" s="70">
        <v>3.7</v>
      </c>
      <c r="AN17" s="82">
        <v>6.09</v>
      </c>
      <c r="AO17" s="82">
        <v>1.85</v>
      </c>
      <c r="AP17" s="48">
        <v>1.5</v>
      </c>
    </row>
    <row r="18" spans="1:42" s="73" customFormat="1" ht="15" customHeight="1">
      <c r="A18" s="131"/>
      <c r="B18" s="131"/>
      <c r="C18" s="40">
        <v>20</v>
      </c>
      <c r="D18" s="38">
        <v>0.60763888888888895</v>
      </c>
      <c r="E18" s="40" t="s">
        <v>861</v>
      </c>
      <c r="F18" s="133"/>
      <c r="G18" s="132"/>
      <c r="H18" s="129" t="s">
        <v>148</v>
      </c>
      <c r="I18" s="129" t="s">
        <v>171</v>
      </c>
      <c r="J18" s="129" t="s">
        <v>172</v>
      </c>
      <c r="K18" s="106">
        <v>20</v>
      </c>
      <c r="L18" s="74">
        <v>21.89</v>
      </c>
      <c r="M18" s="74">
        <v>21.28</v>
      </c>
      <c r="N18" s="74">
        <v>1.03</v>
      </c>
      <c r="O18" s="74">
        <v>30.89</v>
      </c>
      <c r="P18" s="74">
        <v>8.74</v>
      </c>
      <c r="Q18" s="74">
        <v>8.1999999999999993</v>
      </c>
      <c r="R18" s="74">
        <v>10.99</v>
      </c>
      <c r="S18" s="74">
        <v>6.06</v>
      </c>
      <c r="T18" s="80">
        <v>6.7</v>
      </c>
      <c r="U18" s="81">
        <v>1.05</v>
      </c>
      <c r="V18" s="70">
        <v>158.1</v>
      </c>
      <c r="W18" s="70">
        <v>49.9</v>
      </c>
      <c r="X18" s="70">
        <v>17.689</v>
      </c>
      <c r="Y18" s="70">
        <v>1.946</v>
      </c>
      <c r="Z18" s="70">
        <v>730.68100000000004</v>
      </c>
      <c r="AA18" s="70">
        <v>11.081</v>
      </c>
      <c r="AB18" s="70">
        <f t="shared" si="0"/>
        <v>906.47</v>
      </c>
      <c r="AC18" s="70">
        <f t="shared" si="1"/>
        <v>62.926999999999992</v>
      </c>
      <c r="AD18" s="70">
        <v>1246.1926399999998</v>
      </c>
      <c r="AE18" s="70">
        <v>214.83062999999999</v>
      </c>
      <c r="AF18" s="70">
        <v>4.9909999999999997</v>
      </c>
      <c r="AG18" s="70">
        <v>6.2</v>
      </c>
      <c r="AH18" s="70">
        <v>85.002620000000007</v>
      </c>
      <c r="AI18" s="70">
        <v>16.485489999999999</v>
      </c>
      <c r="AJ18" s="70">
        <v>1469.258</v>
      </c>
      <c r="AK18" s="70">
        <v>524.07600000000002</v>
      </c>
      <c r="AL18" s="70">
        <v>8.1999999999999993</v>
      </c>
      <c r="AM18" s="70">
        <v>2.8</v>
      </c>
      <c r="AN18" s="82">
        <v>58.82</v>
      </c>
      <c r="AO18" s="82">
        <v>0.26</v>
      </c>
      <c r="AP18" s="48">
        <v>5</v>
      </c>
    </row>
    <row r="19" spans="1:42" s="73" customFormat="1" ht="15" customHeight="1">
      <c r="A19" s="130">
        <v>2014</v>
      </c>
      <c r="B19" s="130">
        <v>8</v>
      </c>
      <c r="C19" s="40">
        <v>20</v>
      </c>
      <c r="D19" s="38">
        <v>0.46666666666666662</v>
      </c>
      <c r="E19" s="39" t="s">
        <v>134</v>
      </c>
      <c r="F19" s="128" t="s">
        <v>104</v>
      </c>
      <c r="G19" s="129" t="s">
        <v>41</v>
      </c>
      <c r="H19" s="129" t="s">
        <v>143</v>
      </c>
      <c r="I19" s="129" t="s">
        <v>173</v>
      </c>
      <c r="J19" s="129" t="s">
        <v>174</v>
      </c>
      <c r="K19" s="106">
        <v>9</v>
      </c>
      <c r="L19" s="74">
        <v>23.2</v>
      </c>
      <c r="M19" s="74">
        <v>23.32</v>
      </c>
      <c r="N19" s="74">
        <v>0.76</v>
      </c>
      <c r="O19" s="74">
        <v>30.01</v>
      </c>
      <c r="P19" s="74">
        <v>8.1999999999999993</v>
      </c>
      <c r="Q19" s="74">
        <v>8.18</v>
      </c>
      <c r="R19" s="74">
        <v>6.99</v>
      </c>
      <c r="S19" s="74">
        <v>6.8</v>
      </c>
      <c r="T19" s="80">
        <v>1.48</v>
      </c>
      <c r="U19" s="81">
        <v>0.71</v>
      </c>
      <c r="V19" s="70">
        <v>37.9</v>
      </c>
      <c r="W19" s="70">
        <v>32.9</v>
      </c>
      <c r="X19" s="70">
        <v>5.0259999999999998</v>
      </c>
      <c r="Y19" s="70">
        <v>2.0859999999999999</v>
      </c>
      <c r="Z19" s="70">
        <v>283.94799999999998</v>
      </c>
      <c r="AA19" s="70">
        <v>61.005000000000003</v>
      </c>
      <c r="AB19" s="70">
        <f t="shared" si="0"/>
        <v>326.87399999999997</v>
      </c>
      <c r="AC19" s="70">
        <f t="shared" si="1"/>
        <v>95.991</v>
      </c>
      <c r="AD19" s="70">
        <v>491.02402999999993</v>
      </c>
      <c r="AE19" s="70">
        <v>253.28547999999998</v>
      </c>
      <c r="AF19" s="70">
        <v>18.010999999999999</v>
      </c>
      <c r="AG19" s="70">
        <v>7.6725000000000003</v>
      </c>
      <c r="AH19" s="70">
        <v>31.171585</v>
      </c>
      <c r="AI19" s="70">
        <v>14.889145000000001</v>
      </c>
      <c r="AJ19" s="70">
        <v>1401.106</v>
      </c>
      <c r="AK19" s="70">
        <v>492.77199999999999</v>
      </c>
      <c r="AL19" s="70">
        <v>2.1</v>
      </c>
      <c r="AM19" s="70">
        <v>1.1000000000000001</v>
      </c>
      <c r="AN19" s="82">
        <v>2.29</v>
      </c>
      <c r="AO19" s="82">
        <v>0.26</v>
      </c>
      <c r="AP19" s="48">
        <v>6</v>
      </c>
    </row>
    <row r="20" spans="1:42" s="73" customFormat="1" ht="15" customHeight="1">
      <c r="A20" s="130">
        <v>2014</v>
      </c>
      <c r="B20" s="130">
        <v>8</v>
      </c>
      <c r="C20" s="40">
        <v>19</v>
      </c>
      <c r="D20" s="38">
        <v>0.77916666666666667</v>
      </c>
      <c r="E20" s="39" t="s">
        <v>134</v>
      </c>
      <c r="F20" s="128" t="s">
        <v>105</v>
      </c>
      <c r="G20" s="129" t="s">
        <v>40</v>
      </c>
      <c r="H20" s="129" t="s">
        <v>143</v>
      </c>
      <c r="I20" s="129" t="s">
        <v>175</v>
      </c>
      <c r="J20" s="129" t="s">
        <v>176</v>
      </c>
      <c r="K20" s="106">
        <v>7</v>
      </c>
      <c r="L20" s="74">
        <v>23.57</v>
      </c>
      <c r="M20" s="74">
        <v>23.58</v>
      </c>
      <c r="N20" s="74">
        <v>0.12</v>
      </c>
      <c r="O20" s="74">
        <v>26.91</v>
      </c>
      <c r="P20" s="74">
        <v>8.1300000000000008</v>
      </c>
      <c r="Q20" s="74">
        <v>8.1300000000000008</v>
      </c>
      <c r="R20" s="74">
        <v>6.44</v>
      </c>
      <c r="S20" s="74">
        <v>5.98</v>
      </c>
      <c r="T20" s="80">
        <v>2.15</v>
      </c>
      <c r="U20" s="81">
        <v>0.89</v>
      </c>
      <c r="V20" s="70">
        <v>59.6</v>
      </c>
      <c r="W20" s="70">
        <v>84.6</v>
      </c>
      <c r="X20" s="70">
        <v>9.4220000000000006</v>
      </c>
      <c r="Y20" s="70">
        <v>6.335</v>
      </c>
      <c r="Z20" s="70">
        <v>1104.894</v>
      </c>
      <c r="AA20" s="70">
        <v>198.828</v>
      </c>
      <c r="AB20" s="70">
        <f t="shared" si="0"/>
        <v>1173.9159999999999</v>
      </c>
      <c r="AC20" s="70">
        <f t="shared" si="1"/>
        <v>289.76299999999998</v>
      </c>
      <c r="AD20" s="70">
        <v>1272.1099999999999</v>
      </c>
      <c r="AE20" s="70">
        <v>406.04291000000001</v>
      </c>
      <c r="AF20" s="70">
        <v>52.39</v>
      </c>
      <c r="AG20" s="70">
        <v>24.598500000000001</v>
      </c>
      <c r="AH20" s="70">
        <v>62.44</v>
      </c>
      <c r="AI20" s="70">
        <v>27.264189999999999</v>
      </c>
      <c r="AJ20" s="70">
        <v>2422.4899999999998</v>
      </c>
      <c r="AK20" s="70">
        <v>763.56</v>
      </c>
      <c r="AL20" s="70">
        <v>4.9000000000000004</v>
      </c>
      <c r="AM20" s="70">
        <v>2.6</v>
      </c>
      <c r="AN20" s="82">
        <v>0.28999999999999998</v>
      </c>
      <c r="AO20" s="82">
        <v>0.03</v>
      </c>
      <c r="AP20" s="48">
        <v>2</v>
      </c>
    </row>
    <row r="21" spans="1:42" s="73" customFormat="1" ht="15" customHeight="1">
      <c r="A21" s="130">
        <v>2014</v>
      </c>
      <c r="B21" s="130">
        <v>8</v>
      </c>
      <c r="C21" s="62">
        <v>13</v>
      </c>
      <c r="D21" s="67">
        <v>0.6875</v>
      </c>
      <c r="E21" s="68" t="s">
        <v>134</v>
      </c>
      <c r="F21" s="128" t="s">
        <v>106</v>
      </c>
      <c r="G21" s="129" t="s">
        <v>42</v>
      </c>
      <c r="H21" s="129" t="s">
        <v>143</v>
      </c>
      <c r="I21" s="129" t="s">
        <v>862</v>
      </c>
      <c r="J21" s="129" t="s">
        <v>863</v>
      </c>
      <c r="K21" s="27">
        <v>13.3</v>
      </c>
      <c r="L21" s="26">
        <v>21.85</v>
      </c>
      <c r="M21" s="26">
        <v>20.34</v>
      </c>
      <c r="N21" s="26">
        <v>29.71</v>
      </c>
      <c r="O21" s="26">
        <v>31.94</v>
      </c>
      <c r="P21" s="26">
        <v>7.86</v>
      </c>
      <c r="Q21" s="26">
        <v>8.01</v>
      </c>
      <c r="R21" s="26">
        <v>5.38</v>
      </c>
      <c r="S21" s="26">
        <v>5.23</v>
      </c>
      <c r="T21" s="80">
        <v>2.15</v>
      </c>
      <c r="U21" s="81">
        <v>0.37</v>
      </c>
      <c r="V21" s="70">
        <v>423</v>
      </c>
      <c r="W21" s="70">
        <v>147.80000000000001</v>
      </c>
      <c r="X21" s="70">
        <v>26.11</v>
      </c>
      <c r="Y21" s="70">
        <v>6.1879999999999997</v>
      </c>
      <c r="Z21" s="70">
        <v>1478.47</v>
      </c>
      <c r="AA21" s="70">
        <v>123.452</v>
      </c>
      <c r="AB21" s="70">
        <f t="shared" si="0"/>
        <v>1927.58</v>
      </c>
      <c r="AC21" s="70">
        <f t="shared" si="1"/>
        <v>277.44</v>
      </c>
      <c r="AD21" s="70">
        <v>1955.77</v>
      </c>
      <c r="AE21" s="70">
        <v>465.02267000000001</v>
      </c>
      <c r="AF21" s="70">
        <v>92.224999999999994</v>
      </c>
      <c r="AG21" s="70">
        <v>10.4315</v>
      </c>
      <c r="AH21" s="70">
        <v>114.155795</v>
      </c>
      <c r="AI21" s="70">
        <v>52.304749999999999</v>
      </c>
      <c r="AJ21" s="70">
        <v>2430.12</v>
      </c>
      <c r="AK21" s="70">
        <v>456.47</v>
      </c>
      <c r="AL21" s="70">
        <v>5</v>
      </c>
      <c r="AM21" s="70">
        <v>5.6</v>
      </c>
      <c r="AN21" s="26">
        <v>10.44</v>
      </c>
      <c r="AO21" s="26">
        <v>0.06</v>
      </c>
      <c r="AP21" s="27">
        <v>2.2999999999999998</v>
      </c>
    </row>
    <row r="22" spans="1:42" s="73" customFormat="1" ht="15" customHeight="1">
      <c r="A22" s="130">
        <v>2014</v>
      </c>
      <c r="B22" s="130">
        <v>8</v>
      </c>
      <c r="C22" s="63">
        <v>16</v>
      </c>
      <c r="D22" s="66">
        <v>0.56041666666666667</v>
      </c>
      <c r="E22" s="68" t="s">
        <v>133</v>
      </c>
      <c r="F22" s="57" t="s">
        <v>177</v>
      </c>
      <c r="G22" s="58" t="s">
        <v>178</v>
      </c>
      <c r="H22" s="129" t="s">
        <v>143</v>
      </c>
      <c r="I22" s="129" t="s">
        <v>864</v>
      </c>
      <c r="J22" s="129" t="s">
        <v>865</v>
      </c>
      <c r="K22" s="27">
        <v>5.7</v>
      </c>
      <c r="L22" s="26">
        <v>22.71</v>
      </c>
      <c r="M22" s="26">
        <v>22.79</v>
      </c>
      <c r="N22" s="26">
        <v>31.83</v>
      </c>
      <c r="O22" s="26">
        <v>31.88</v>
      </c>
      <c r="P22" s="26">
        <v>8.0500000000000007</v>
      </c>
      <c r="Q22" s="26">
        <v>8.0500000000000007</v>
      </c>
      <c r="R22" s="26">
        <v>7.33</v>
      </c>
      <c r="S22" s="26">
        <v>6.95</v>
      </c>
      <c r="T22" s="80">
        <v>1.53</v>
      </c>
      <c r="U22" s="81">
        <v>2.25</v>
      </c>
      <c r="V22" s="70">
        <v>15.6</v>
      </c>
      <c r="W22" s="70">
        <v>28.5</v>
      </c>
      <c r="X22" s="70">
        <v>6.0549999999999997</v>
      </c>
      <c r="Y22" s="70">
        <v>5.8449999999999998</v>
      </c>
      <c r="Z22" s="70">
        <v>83.481999999999999</v>
      </c>
      <c r="AA22" s="70">
        <v>77.573999999999998</v>
      </c>
      <c r="AB22" s="70">
        <f t="shared" si="0"/>
        <v>105.137</v>
      </c>
      <c r="AC22" s="70">
        <f t="shared" si="1"/>
        <v>111.919</v>
      </c>
      <c r="AD22" s="70">
        <v>304.90424999999999</v>
      </c>
      <c r="AE22" s="70">
        <v>371.09660000000002</v>
      </c>
      <c r="AF22" s="70">
        <v>6.0609999999999999</v>
      </c>
      <c r="AG22" s="70">
        <v>9.9975000000000005</v>
      </c>
      <c r="AH22" s="70">
        <v>31.119814999999999</v>
      </c>
      <c r="AI22" s="70">
        <v>43.551279999999998</v>
      </c>
      <c r="AJ22" s="70">
        <v>387.072</v>
      </c>
      <c r="AK22" s="70">
        <v>427.60199999999998</v>
      </c>
      <c r="AL22" s="70">
        <v>4.5999999999999996</v>
      </c>
      <c r="AM22" s="70">
        <v>34.6</v>
      </c>
      <c r="AN22" s="26">
        <v>2.37</v>
      </c>
      <c r="AO22" s="26">
        <v>3.19</v>
      </c>
      <c r="AP22" s="27">
        <v>3.1</v>
      </c>
    </row>
    <row r="23" spans="1:42" s="73" customFormat="1" ht="15" customHeight="1">
      <c r="A23" s="131">
        <v>2014</v>
      </c>
      <c r="B23" s="131">
        <v>8</v>
      </c>
      <c r="C23" s="62">
        <v>16</v>
      </c>
      <c r="D23" s="67">
        <v>0.7416666666666667</v>
      </c>
      <c r="E23" s="68" t="s">
        <v>133</v>
      </c>
      <c r="F23" s="133" t="s">
        <v>179</v>
      </c>
      <c r="G23" s="132" t="s">
        <v>44</v>
      </c>
      <c r="H23" s="129" t="s">
        <v>143</v>
      </c>
      <c r="I23" s="129" t="s">
        <v>866</v>
      </c>
      <c r="J23" s="129" t="s">
        <v>867</v>
      </c>
      <c r="K23" s="27">
        <v>15.2</v>
      </c>
      <c r="L23" s="75">
        <v>22.24</v>
      </c>
      <c r="M23" s="75">
        <v>20.23</v>
      </c>
      <c r="N23" s="75">
        <v>30.92</v>
      </c>
      <c r="O23" s="75">
        <v>32.54</v>
      </c>
      <c r="P23" s="26">
        <v>8.06</v>
      </c>
      <c r="Q23" s="26">
        <v>8.06</v>
      </c>
      <c r="R23" s="26">
        <v>7.07</v>
      </c>
      <c r="S23" s="26">
        <v>6.09</v>
      </c>
      <c r="T23" s="80">
        <v>1.25</v>
      </c>
      <c r="U23" s="81">
        <v>0.16</v>
      </c>
      <c r="V23" s="70">
        <v>141.30000000000001</v>
      </c>
      <c r="W23" s="70">
        <v>77.599999999999994</v>
      </c>
      <c r="X23" s="70">
        <v>23.617999999999999</v>
      </c>
      <c r="Y23" s="70">
        <v>11.067</v>
      </c>
      <c r="Z23" s="70">
        <v>184.667</v>
      </c>
      <c r="AA23" s="70">
        <v>117.41800000000001</v>
      </c>
      <c r="AB23" s="70">
        <f t="shared" si="0"/>
        <v>349.58500000000004</v>
      </c>
      <c r="AC23" s="70">
        <f t="shared" si="1"/>
        <v>206.08500000000001</v>
      </c>
      <c r="AD23" s="70">
        <v>497.82249999999999</v>
      </c>
      <c r="AE23" s="70">
        <v>336.59667999999999</v>
      </c>
      <c r="AF23" s="70">
        <v>22.568000000000001</v>
      </c>
      <c r="AG23" s="70">
        <v>20.258500000000002</v>
      </c>
      <c r="AH23" s="70">
        <v>36.206294999999997</v>
      </c>
      <c r="AI23" s="70">
        <v>28.233560000000001</v>
      </c>
      <c r="AJ23" s="70">
        <v>604.11400000000003</v>
      </c>
      <c r="AK23" s="70">
        <v>555.94000000000005</v>
      </c>
      <c r="AL23" s="70">
        <v>4.4000000000000004</v>
      </c>
      <c r="AM23" s="70">
        <v>6</v>
      </c>
      <c r="AN23" s="26">
        <v>3.2</v>
      </c>
      <c r="AO23" s="26">
        <v>0.99</v>
      </c>
      <c r="AP23" s="27">
        <v>3.9</v>
      </c>
    </row>
    <row r="24" spans="1:42" s="73" customFormat="1" ht="15" customHeight="1">
      <c r="A24" s="131"/>
      <c r="B24" s="131"/>
      <c r="C24" s="62">
        <v>22</v>
      </c>
      <c r="D24" s="67">
        <v>0.45</v>
      </c>
      <c r="E24" s="68" t="s">
        <v>133</v>
      </c>
      <c r="F24" s="133"/>
      <c r="G24" s="132"/>
      <c r="H24" s="129" t="s">
        <v>148</v>
      </c>
      <c r="I24" s="129" t="s">
        <v>868</v>
      </c>
      <c r="J24" s="129" t="s">
        <v>869</v>
      </c>
      <c r="K24" s="27">
        <v>6.5</v>
      </c>
      <c r="L24" s="26">
        <v>23.24</v>
      </c>
      <c r="M24" s="26">
        <v>23.17</v>
      </c>
      <c r="N24" s="26">
        <v>28.07</v>
      </c>
      <c r="O24" s="26">
        <v>29.39</v>
      </c>
      <c r="P24" s="26">
        <v>8.14</v>
      </c>
      <c r="Q24" s="26">
        <v>8.16</v>
      </c>
      <c r="R24" s="26">
        <v>7.02</v>
      </c>
      <c r="S24" s="26">
        <v>7.18</v>
      </c>
      <c r="T24" s="80">
        <v>0.83</v>
      </c>
      <c r="U24" s="81">
        <v>0.6</v>
      </c>
      <c r="V24" s="70">
        <v>39.9</v>
      </c>
      <c r="W24" s="70">
        <v>27.1</v>
      </c>
      <c r="X24" s="70">
        <v>17.149999999999999</v>
      </c>
      <c r="Y24" s="70">
        <v>15.106</v>
      </c>
      <c r="Z24" s="70">
        <v>246.113</v>
      </c>
      <c r="AA24" s="70">
        <v>206.50700000000001</v>
      </c>
      <c r="AB24" s="70">
        <f t="shared" si="0"/>
        <v>303.16300000000001</v>
      </c>
      <c r="AC24" s="70">
        <f t="shared" si="1"/>
        <v>248.71300000000002</v>
      </c>
      <c r="AD24" s="70">
        <v>442.1046</v>
      </c>
      <c r="AE24" s="70">
        <v>408.50963999999999</v>
      </c>
      <c r="AF24" s="70">
        <v>12.865</v>
      </c>
      <c r="AG24" s="70">
        <v>9.5169999999999995</v>
      </c>
      <c r="AH24" s="70">
        <v>22.609075000000001</v>
      </c>
      <c r="AI24" s="70">
        <v>19.926955</v>
      </c>
      <c r="AJ24" s="70">
        <v>748.846</v>
      </c>
      <c r="AK24" s="70">
        <v>675.96199999999999</v>
      </c>
      <c r="AL24" s="70">
        <v>3</v>
      </c>
      <c r="AM24" s="70">
        <v>1.8</v>
      </c>
      <c r="AN24" s="26">
        <v>0.52</v>
      </c>
      <c r="AO24" s="26">
        <v>0.56999999999999995</v>
      </c>
      <c r="AP24" s="27">
        <v>2.6</v>
      </c>
    </row>
    <row r="25" spans="1:42" s="73" customFormat="1" ht="15" customHeight="1">
      <c r="A25" s="131"/>
      <c r="B25" s="131"/>
      <c r="C25" s="62">
        <v>22</v>
      </c>
      <c r="D25" s="67">
        <v>0.48749999999999999</v>
      </c>
      <c r="E25" s="68" t="s">
        <v>133</v>
      </c>
      <c r="F25" s="133"/>
      <c r="G25" s="132"/>
      <c r="H25" s="129" t="s">
        <v>180</v>
      </c>
      <c r="I25" s="129" t="s">
        <v>870</v>
      </c>
      <c r="J25" s="129" t="s">
        <v>871</v>
      </c>
      <c r="K25" s="27">
        <v>13</v>
      </c>
      <c r="L25" s="26">
        <v>25.22</v>
      </c>
      <c r="M25" s="26">
        <v>21.54</v>
      </c>
      <c r="N25" s="26">
        <v>27.98</v>
      </c>
      <c r="O25" s="26">
        <v>32.380000000000003</v>
      </c>
      <c r="P25" s="26">
        <v>8.25</v>
      </c>
      <c r="Q25" s="26">
        <v>8.1</v>
      </c>
      <c r="R25" s="26">
        <v>9.0500000000000007</v>
      </c>
      <c r="S25" s="26">
        <v>5.71</v>
      </c>
      <c r="T25" s="80">
        <v>2.11</v>
      </c>
      <c r="U25" s="81">
        <v>0.31</v>
      </c>
      <c r="V25" s="70">
        <v>19.100000000000001</v>
      </c>
      <c r="W25" s="70">
        <v>44.2</v>
      </c>
      <c r="X25" s="70">
        <v>18.081</v>
      </c>
      <c r="Y25" s="70">
        <v>14.888999999999999</v>
      </c>
      <c r="Z25" s="70">
        <v>431.48700000000002</v>
      </c>
      <c r="AA25" s="70">
        <v>91.147000000000006</v>
      </c>
      <c r="AB25" s="70">
        <f t="shared" si="0"/>
        <v>468.66800000000001</v>
      </c>
      <c r="AC25" s="70">
        <f t="shared" si="1"/>
        <v>150.23599999999999</v>
      </c>
      <c r="AD25" s="70">
        <v>608.47402</v>
      </c>
      <c r="AE25" s="70">
        <v>316.65382</v>
      </c>
      <c r="AF25" s="70">
        <v>3.8904999999999998</v>
      </c>
      <c r="AG25" s="70">
        <v>14.275499999999999</v>
      </c>
      <c r="AH25" s="70">
        <v>25.336144999999998</v>
      </c>
      <c r="AI25" s="70">
        <v>22.61233</v>
      </c>
      <c r="AJ25" s="70">
        <v>910.89599999999996</v>
      </c>
      <c r="AK25" s="70">
        <v>614.61400000000003</v>
      </c>
      <c r="AL25" s="70">
        <v>10.9</v>
      </c>
      <c r="AM25" s="70">
        <v>5.6</v>
      </c>
      <c r="AN25" s="26">
        <v>8.18</v>
      </c>
      <c r="AO25" s="26">
        <v>1.39</v>
      </c>
      <c r="AP25" s="27">
        <v>2.1</v>
      </c>
    </row>
    <row r="26" spans="1:42" s="73" customFormat="1" ht="15" customHeight="1">
      <c r="A26" s="131"/>
      <c r="B26" s="131"/>
      <c r="C26" s="62">
        <v>16</v>
      </c>
      <c r="D26" s="67">
        <v>0.77430555555555547</v>
      </c>
      <c r="E26" s="68" t="s">
        <v>133</v>
      </c>
      <c r="F26" s="133"/>
      <c r="G26" s="132"/>
      <c r="H26" s="129" t="s">
        <v>181</v>
      </c>
      <c r="I26" s="129" t="s">
        <v>872</v>
      </c>
      <c r="J26" s="129" t="s">
        <v>873</v>
      </c>
      <c r="K26" s="27">
        <v>13.8</v>
      </c>
      <c r="L26" s="75">
        <v>20.079999999999998</v>
      </c>
      <c r="M26" s="75">
        <v>21.75</v>
      </c>
      <c r="N26" s="75">
        <v>30.76</v>
      </c>
      <c r="O26" s="75">
        <v>31.41</v>
      </c>
      <c r="P26" s="26">
        <v>7.9</v>
      </c>
      <c r="Q26" s="26">
        <v>8.01</v>
      </c>
      <c r="R26" s="26">
        <v>10.029999999999999</v>
      </c>
      <c r="S26" s="26">
        <v>5.37</v>
      </c>
      <c r="T26" s="80">
        <v>2</v>
      </c>
      <c r="U26" s="81">
        <v>0.66</v>
      </c>
      <c r="V26" s="70">
        <v>641.70000000000005</v>
      </c>
      <c r="W26" s="70">
        <v>124.8</v>
      </c>
      <c r="X26" s="70">
        <v>70.77</v>
      </c>
      <c r="Y26" s="70">
        <v>14.028</v>
      </c>
      <c r="Z26" s="70">
        <v>229.95</v>
      </c>
      <c r="AA26" s="70">
        <v>133.65100000000001</v>
      </c>
      <c r="AB26" s="70">
        <f t="shared" si="0"/>
        <v>942.42000000000007</v>
      </c>
      <c r="AC26" s="70">
        <f t="shared" si="1"/>
        <v>272.47900000000004</v>
      </c>
      <c r="AD26" s="70">
        <v>1132.5002500000001</v>
      </c>
      <c r="AE26" s="70">
        <v>464.11966999999999</v>
      </c>
      <c r="AF26" s="70">
        <v>71.532499999999999</v>
      </c>
      <c r="AG26" s="70">
        <v>27.605499999999999</v>
      </c>
      <c r="AH26" s="70">
        <v>94.437780000000004</v>
      </c>
      <c r="AI26" s="70">
        <v>39.033805000000001</v>
      </c>
      <c r="AJ26" s="70">
        <v>1025.3320000000001</v>
      </c>
      <c r="AK26" s="70">
        <v>574</v>
      </c>
      <c r="AL26" s="70">
        <v>6</v>
      </c>
      <c r="AM26" s="70">
        <v>6.2</v>
      </c>
      <c r="AN26" s="26">
        <v>1.39</v>
      </c>
      <c r="AO26" s="26">
        <v>0.52</v>
      </c>
      <c r="AP26" s="27">
        <v>1.9</v>
      </c>
    </row>
    <row r="27" spans="1:42" s="73" customFormat="1" ht="15" customHeight="1">
      <c r="A27" s="131"/>
      <c r="B27" s="131"/>
      <c r="C27" s="62">
        <v>16</v>
      </c>
      <c r="D27" s="67">
        <v>0.75</v>
      </c>
      <c r="E27" s="68" t="s">
        <v>133</v>
      </c>
      <c r="F27" s="133"/>
      <c r="G27" s="132"/>
      <c r="H27" s="129" t="s">
        <v>90</v>
      </c>
      <c r="I27" s="129" t="s">
        <v>874</v>
      </c>
      <c r="J27" s="129" t="s">
        <v>875</v>
      </c>
      <c r="K27" s="27">
        <v>11.4</v>
      </c>
      <c r="L27" s="75">
        <v>22.7</v>
      </c>
      <c r="M27" s="75">
        <v>21.8</v>
      </c>
      <c r="N27" s="75">
        <v>30.84</v>
      </c>
      <c r="O27" s="75">
        <v>32.08</v>
      </c>
      <c r="P27" s="26">
        <v>8.1199999999999992</v>
      </c>
      <c r="Q27" s="26">
        <v>8.1199999999999992</v>
      </c>
      <c r="R27" s="26">
        <v>7.74</v>
      </c>
      <c r="S27" s="26">
        <v>6.55</v>
      </c>
      <c r="T27" s="80">
        <v>1.27</v>
      </c>
      <c r="U27" s="81">
        <v>0.65</v>
      </c>
      <c r="V27" s="70">
        <v>93.2</v>
      </c>
      <c r="W27" s="70">
        <v>48.7</v>
      </c>
      <c r="X27" s="70">
        <v>19.187000000000001</v>
      </c>
      <c r="Y27" s="70">
        <v>11.865</v>
      </c>
      <c r="Z27" s="70">
        <v>161.85400000000001</v>
      </c>
      <c r="AA27" s="70">
        <v>113.74299999999999</v>
      </c>
      <c r="AB27" s="70">
        <f t="shared" si="0"/>
        <v>274.24099999999999</v>
      </c>
      <c r="AC27" s="70">
        <f t="shared" si="1"/>
        <v>174.30799999999999</v>
      </c>
      <c r="AD27" s="70">
        <v>482.41032000000001</v>
      </c>
      <c r="AE27" s="70">
        <v>383.39546000000001</v>
      </c>
      <c r="AF27" s="70">
        <v>16.0425</v>
      </c>
      <c r="AG27" s="70">
        <v>15.779</v>
      </c>
      <c r="AH27" s="70">
        <v>33.501545</v>
      </c>
      <c r="AI27" s="70">
        <v>24.912220000000001</v>
      </c>
      <c r="AJ27" s="70">
        <v>569.28200000000004</v>
      </c>
      <c r="AK27" s="70">
        <v>531.16</v>
      </c>
      <c r="AL27" s="70">
        <v>6</v>
      </c>
      <c r="AM27" s="70">
        <v>7</v>
      </c>
      <c r="AN27" s="26">
        <v>8.1199999999999992</v>
      </c>
      <c r="AO27" s="26">
        <v>0.99</v>
      </c>
      <c r="AP27" s="27">
        <v>2.9</v>
      </c>
    </row>
    <row r="28" spans="1:42" s="73" customFormat="1" ht="15" customHeight="1">
      <c r="A28" s="131"/>
      <c r="B28" s="131"/>
      <c r="C28" s="62">
        <v>22</v>
      </c>
      <c r="D28" s="67">
        <v>0.45833333333333331</v>
      </c>
      <c r="E28" s="68" t="s">
        <v>133</v>
      </c>
      <c r="F28" s="133"/>
      <c r="G28" s="132"/>
      <c r="H28" s="129" t="s">
        <v>91</v>
      </c>
      <c r="I28" s="129" t="s">
        <v>876</v>
      </c>
      <c r="J28" s="129" t="s">
        <v>877</v>
      </c>
      <c r="K28" s="27">
        <v>7</v>
      </c>
      <c r="L28" s="26">
        <v>22.85</v>
      </c>
      <c r="M28" s="26">
        <v>22.8</v>
      </c>
      <c r="N28" s="26">
        <v>30.59</v>
      </c>
      <c r="O28" s="26">
        <v>30.78</v>
      </c>
      <c r="P28" s="26">
        <v>8.1300000000000008</v>
      </c>
      <c r="Q28" s="26">
        <v>8.1300000000000008</v>
      </c>
      <c r="R28" s="26">
        <v>6.57</v>
      </c>
      <c r="S28" s="26">
        <v>6.68</v>
      </c>
      <c r="T28" s="80">
        <v>0.73</v>
      </c>
      <c r="U28" s="81">
        <v>0.48</v>
      </c>
      <c r="V28" s="70">
        <v>164.7</v>
      </c>
      <c r="W28" s="70">
        <v>54</v>
      </c>
      <c r="X28" s="70">
        <v>24.030999999999999</v>
      </c>
      <c r="Y28" s="70">
        <v>19.271000000000001</v>
      </c>
      <c r="Z28" s="70">
        <v>318.976</v>
      </c>
      <c r="AA28" s="70">
        <v>213.63300000000001</v>
      </c>
      <c r="AB28" s="70">
        <f t="shared" si="0"/>
        <v>507.70699999999999</v>
      </c>
      <c r="AC28" s="70">
        <f t="shared" si="1"/>
        <v>286.904</v>
      </c>
      <c r="AD28" s="70">
        <v>647.05269999999996</v>
      </c>
      <c r="AE28" s="70">
        <v>455.15246000000002</v>
      </c>
      <c r="AF28" s="70">
        <v>25.7455</v>
      </c>
      <c r="AG28" s="70">
        <v>17.824999999999999</v>
      </c>
      <c r="AH28" s="70">
        <v>35.493915000000001</v>
      </c>
      <c r="AI28" s="70">
        <v>23.001380000000001</v>
      </c>
      <c r="AJ28" s="70">
        <v>808.73800000000006</v>
      </c>
      <c r="AK28" s="70">
        <v>674.29600000000005</v>
      </c>
      <c r="AL28" s="70">
        <v>3.6</v>
      </c>
      <c r="AM28" s="70">
        <v>4.8</v>
      </c>
      <c r="AN28" s="26">
        <v>0.11</v>
      </c>
      <c r="AO28" s="26">
        <v>0.52</v>
      </c>
      <c r="AP28" s="27">
        <v>2.2999999999999998</v>
      </c>
    </row>
    <row r="29" spans="1:42" s="73" customFormat="1" ht="15" customHeight="1">
      <c r="A29" s="131"/>
      <c r="B29" s="131"/>
      <c r="C29" s="62">
        <v>22</v>
      </c>
      <c r="D29" s="67">
        <v>0.49652777777777773</v>
      </c>
      <c r="E29" s="68" t="s">
        <v>133</v>
      </c>
      <c r="F29" s="133"/>
      <c r="G29" s="132"/>
      <c r="H29" s="129" t="s">
        <v>92</v>
      </c>
      <c r="I29" s="129" t="s">
        <v>878</v>
      </c>
      <c r="J29" s="129" t="s">
        <v>879</v>
      </c>
      <c r="K29" s="27">
        <v>11.5</v>
      </c>
      <c r="L29" s="26">
        <v>25.91</v>
      </c>
      <c r="M29" s="26">
        <v>21.89</v>
      </c>
      <c r="N29" s="26">
        <v>28.33</v>
      </c>
      <c r="O29" s="26">
        <v>32.270000000000003</v>
      </c>
      <c r="P29" s="26">
        <v>8.17</v>
      </c>
      <c r="Q29" s="26">
        <v>8.07</v>
      </c>
      <c r="R29" s="26">
        <v>7.81</v>
      </c>
      <c r="S29" s="26">
        <v>6.22</v>
      </c>
      <c r="T29" s="26">
        <v>1.35</v>
      </c>
      <c r="U29" s="26">
        <v>0.51</v>
      </c>
      <c r="V29" s="70">
        <v>46.6</v>
      </c>
      <c r="W29" s="70">
        <v>109.6</v>
      </c>
      <c r="X29" s="70">
        <v>17.36</v>
      </c>
      <c r="Y29" s="70">
        <v>12.369</v>
      </c>
      <c r="Z29" s="70">
        <v>439.34100000000001</v>
      </c>
      <c r="AA29" s="70">
        <v>127.58199999999999</v>
      </c>
      <c r="AB29" s="70">
        <f t="shared" si="0"/>
        <v>503.30099999999999</v>
      </c>
      <c r="AC29" s="70">
        <f t="shared" si="1"/>
        <v>249.55099999999999</v>
      </c>
      <c r="AD29" s="70">
        <v>685.89115000000004</v>
      </c>
      <c r="AE29" s="70">
        <v>429.45805000000001</v>
      </c>
      <c r="AF29" s="70">
        <v>11.454499999999999</v>
      </c>
      <c r="AG29" s="70">
        <v>19.561</v>
      </c>
      <c r="AH29" s="70">
        <v>26.31466</v>
      </c>
      <c r="AI29" s="70">
        <v>33.531615000000002</v>
      </c>
      <c r="AJ29" s="70">
        <v>905.14200000000005</v>
      </c>
      <c r="AK29" s="70">
        <v>777.19600000000003</v>
      </c>
      <c r="AL29" s="70">
        <v>4.5999999999999996</v>
      </c>
      <c r="AM29" s="70">
        <v>5</v>
      </c>
      <c r="AN29" s="26">
        <v>4.58</v>
      </c>
      <c r="AO29" s="26">
        <v>2.3199999999999998</v>
      </c>
      <c r="AP29" s="27">
        <v>2.4</v>
      </c>
    </row>
    <row r="30" spans="1:42" s="73" customFormat="1" ht="15" customHeight="1">
      <c r="A30" s="131"/>
      <c r="B30" s="131"/>
      <c r="C30" s="62">
        <v>22</v>
      </c>
      <c r="D30" s="67">
        <v>0.57638888888888895</v>
      </c>
      <c r="E30" s="68" t="s">
        <v>133</v>
      </c>
      <c r="F30" s="133"/>
      <c r="G30" s="132"/>
      <c r="H30" s="129" t="s">
        <v>93</v>
      </c>
      <c r="I30" s="129" t="s">
        <v>880</v>
      </c>
      <c r="J30" s="129" t="s">
        <v>881</v>
      </c>
      <c r="K30" s="27">
        <v>9.6999999999999993</v>
      </c>
      <c r="L30" s="26">
        <v>23.06</v>
      </c>
      <c r="M30" s="26">
        <v>22.38</v>
      </c>
      <c r="N30" s="26">
        <v>29.27</v>
      </c>
      <c r="O30" s="26">
        <v>31.78</v>
      </c>
      <c r="P30" s="26">
        <v>8.08</v>
      </c>
      <c r="Q30" s="26">
        <v>8.08</v>
      </c>
      <c r="R30" s="26">
        <v>6.39</v>
      </c>
      <c r="S30" s="26">
        <v>5.81</v>
      </c>
      <c r="T30" s="26">
        <v>0.97</v>
      </c>
      <c r="U30" s="26">
        <v>0.26</v>
      </c>
      <c r="V30" s="70">
        <v>80.8</v>
      </c>
      <c r="W30" s="70">
        <v>47.7</v>
      </c>
      <c r="X30" s="70">
        <v>20.440000000000001</v>
      </c>
      <c r="Y30" s="70">
        <v>18.123000000000001</v>
      </c>
      <c r="Z30" s="70">
        <v>359.34500000000003</v>
      </c>
      <c r="AA30" s="70">
        <v>149.79300000000001</v>
      </c>
      <c r="AB30" s="70">
        <f t="shared" si="0"/>
        <v>460.58500000000004</v>
      </c>
      <c r="AC30" s="70">
        <f t="shared" si="1"/>
        <v>215.61600000000001</v>
      </c>
      <c r="AD30" s="70">
        <v>650.73861999999997</v>
      </c>
      <c r="AE30" s="70">
        <v>398.74799999999999</v>
      </c>
      <c r="AF30" s="70">
        <v>21.715499999999999</v>
      </c>
      <c r="AG30" s="70">
        <v>16.8795</v>
      </c>
      <c r="AH30" s="70">
        <v>31.194990000000001</v>
      </c>
      <c r="AI30" s="70">
        <v>23.216830000000002</v>
      </c>
      <c r="AJ30" s="70">
        <v>965.18799999999999</v>
      </c>
      <c r="AK30" s="70">
        <v>652.07799999999997</v>
      </c>
      <c r="AL30" s="70">
        <v>7.8</v>
      </c>
      <c r="AM30" s="70">
        <v>6.4</v>
      </c>
      <c r="AN30" s="26">
        <v>1.91</v>
      </c>
      <c r="AO30" s="26">
        <v>0.06</v>
      </c>
      <c r="AP30" s="27">
        <v>2.2999999999999998</v>
      </c>
    </row>
    <row r="31" spans="1:42" s="73" customFormat="1" ht="15" customHeight="1">
      <c r="A31" s="130">
        <v>2014</v>
      </c>
      <c r="B31" s="130">
        <v>8</v>
      </c>
      <c r="C31" s="62">
        <v>12</v>
      </c>
      <c r="D31" s="67">
        <v>0.74722222222222223</v>
      </c>
      <c r="E31" s="68" t="s">
        <v>133</v>
      </c>
      <c r="F31" s="128" t="s">
        <v>182</v>
      </c>
      <c r="G31" s="129" t="s">
        <v>183</v>
      </c>
      <c r="H31" s="129" t="s">
        <v>143</v>
      </c>
      <c r="I31" s="129" t="s">
        <v>882</v>
      </c>
      <c r="J31" s="129" t="s">
        <v>883</v>
      </c>
      <c r="K31" s="27">
        <v>16.8</v>
      </c>
      <c r="L31" s="26">
        <v>23.91</v>
      </c>
      <c r="M31" s="26">
        <v>22.1</v>
      </c>
      <c r="N31" s="26">
        <v>30.19</v>
      </c>
      <c r="O31" s="26">
        <v>31.61</v>
      </c>
      <c r="P31" s="26">
        <v>8.01</v>
      </c>
      <c r="Q31" s="26">
        <v>8.0299999999999994</v>
      </c>
      <c r="R31" s="26">
        <v>6.65</v>
      </c>
      <c r="S31" s="26">
        <v>6.13</v>
      </c>
      <c r="T31" s="26">
        <v>1.2</v>
      </c>
      <c r="U31" s="26">
        <v>0.43</v>
      </c>
      <c r="V31" s="70">
        <v>85.6</v>
      </c>
      <c r="W31" s="70">
        <v>41.9</v>
      </c>
      <c r="X31" s="70">
        <v>31.003</v>
      </c>
      <c r="Y31" s="70">
        <v>20.951000000000001</v>
      </c>
      <c r="Z31" s="70">
        <v>212.744</v>
      </c>
      <c r="AA31" s="70">
        <v>118.21599999999999</v>
      </c>
      <c r="AB31" s="70">
        <f t="shared" si="0"/>
        <v>329.34699999999998</v>
      </c>
      <c r="AC31" s="70">
        <f t="shared" si="1"/>
        <v>181.06700000000001</v>
      </c>
      <c r="AD31" s="70">
        <v>370.16118999999998</v>
      </c>
      <c r="AE31" s="70">
        <v>341.46706999999998</v>
      </c>
      <c r="AF31" s="70">
        <v>25.358000000000001</v>
      </c>
      <c r="AG31" s="70">
        <v>17.204999999999998</v>
      </c>
      <c r="AH31" s="70">
        <v>28.11</v>
      </c>
      <c r="AI31" s="70">
        <v>18.851254999999998</v>
      </c>
      <c r="AJ31" s="70">
        <v>757.66600000000005</v>
      </c>
      <c r="AK31" s="70">
        <v>563.29</v>
      </c>
      <c r="AL31" s="70">
        <v>7.6</v>
      </c>
      <c r="AM31" s="70">
        <v>8.4</v>
      </c>
      <c r="AN31" s="26">
        <v>1.36</v>
      </c>
      <c r="AO31" s="26">
        <v>0.26</v>
      </c>
      <c r="AP31" s="27">
        <v>1.9</v>
      </c>
    </row>
    <row r="32" spans="1:42" s="73" customFormat="1" ht="15" customHeight="1">
      <c r="A32" s="130">
        <v>2014</v>
      </c>
      <c r="B32" s="130">
        <v>8</v>
      </c>
      <c r="C32" s="62">
        <v>12</v>
      </c>
      <c r="D32" s="64">
        <v>0.47361111111111115</v>
      </c>
      <c r="E32" s="68" t="s">
        <v>133</v>
      </c>
      <c r="F32" s="128" t="s">
        <v>184</v>
      </c>
      <c r="G32" s="129" t="s">
        <v>46</v>
      </c>
      <c r="H32" s="129" t="s">
        <v>143</v>
      </c>
      <c r="I32" s="129" t="s">
        <v>884</v>
      </c>
      <c r="J32" s="129" t="s">
        <v>885</v>
      </c>
      <c r="K32" s="27">
        <v>13.7</v>
      </c>
      <c r="L32" s="26">
        <v>24.79</v>
      </c>
      <c r="M32" s="26">
        <v>22.55</v>
      </c>
      <c r="N32" s="26">
        <v>31.16</v>
      </c>
      <c r="O32" s="26">
        <v>32.619999999999997</v>
      </c>
      <c r="P32" s="26">
        <v>8.15</v>
      </c>
      <c r="Q32" s="26">
        <v>7.75</v>
      </c>
      <c r="R32" s="26">
        <v>9.3800000000000008</v>
      </c>
      <c r="S32" s="26">
        <v>2.15</v>
      </c>
      <c r="T32" s="26">
        <v>3.16</v>
      </c>
      <c r="U32" s="26">
        <v>0.8</v>
      </c>
      <c r="V32" s="70">
        <v>20.9</v>
      </c>
      <c r="W32" s="70">
        <v>189.8</v>
      </c>
      <c r="X32" s="70">
        <v>2.177</v>
      </c>
      <c r="Y32" s="70">
        <v>7.9939999999999998</v>
      </c>
      <c r="Z32" s="70">
        <v>5.7610000000000001</v>
      </c>
      <c r="AA32" s="70">
        <v>22.518999999999998</v>
      </c>
      <c r="AB32" s="70">
        <f t="shared" si="0"/>
        <v>28.837999999999997</v>
      </c>
      <c r="AC32" s="70">
        <f t="shared" si="1"/>
        <v>220.31300000000002</v>
      </c>
      <c r="AD32" s="70">
        <v>475.09840000000003</v>
      </c>
      <c r="AE32" s="70">
        <v>535.31862999999998</v>
      </c>
      <c r="AF32" s="70">
        <v>6.4790000000000001</v>
      </c>
      <c r="AG32" s="70">
        <v>54.436</v>
      </c>
      <c r="AH32" s="70">
        <v>74.387600000000006</v>
      </c>
      <c r="AI32" s="70">
        <v>82.115435000000005</v>
      </c>
      <c r="AJ32" s="70">
        <v>537.64200000000005</v>
      </c>
      <c r="AK32" s="70">
        <v>951.46799999999996</v>
      </c>
      <c r="AL32" s="70">
        <v>8</v>
      </c>
      <c r="AM32" s="70">
        <v>8</v>
      </c>
      <c r="AN32" s="26">
        <v>30.22</v>
      </c>
      <c r="AO32" s="26">
        <v>2.37</v>
      </c>
      <c r="AP32" s="27">
        <v>1.9</v>
      </c>
    </row>
    <row r="33" spans="1:42" s="73" customFormat="1" ht="15" customHeight="1">
      <c r="A33" s="131">
        <v>2014</v>
      </c>
      <c r="B33" s="131">
        <v>8</v>
      </c>
      <c r="C33" s="63">
        <v>23</v>
      </c>
      <c r="D33" s="66">
        <v>0.39305555555555555</v>
      </c>
      <c r="E33" s="68" t="s">
        <v>134</v>
      </c>
      <c r="F33" s="133" t="s">
        <v>185</v>
      </c>
      <c r="G33" s="132" t="s">
        <v>55</v>
      </c>
      <c r="H33" s="129" t="s">
        <v>143</v>
      </c>
      <c r="I33" s="129" t="s">
        <v>886</v>
      </c>
      <c r="J33" s="129" t="s">
        <v>887</v>
      </c>
      <c r="K33" s="27">
        <v>17.5</v>
      </c>
      <c r="L33" s="32">
        <v>23.93</v>
      </c>
      <c r="M33" s="32">
        <v>21.21</v>
      </c>
      <c r="N33" s="32">
        <v>24.15</v>
      </c>
      <c r="O33" s="32">
        <v>32.64</v>
      </c>
      <c r="P33" s="32">
        <v>8.14</v>
      </c>
      <c r="Q33" s="32">
        <v>8.01</v>
      </c>
      <c r="R33" s="32">
        <v>8.14</v>
      </c>
      <c r="S33" s="32">
        <v>5.21</v>
      </c>
      <c r="T33" s="26">
        <v>1.35</v>
      </c>
      <c r="U33" s="26">
        <v>1.41</v>
      </c>
      <c r="V33" s="70">
        <v>28.2</v>
      </c>
      <c r="W33" s="70">
        <v>43.2</v>
      </c>
      <c r="X33" s="70">
        <v>31.885000000000002</v>
      </c>
      <c r="Y33" s="70">
        <v>29.19</v>
      </c>
      <c r="Z33" s="70">
        <v>802.00400000000002</v>
      </c>
      <c r="AA33" s="70">
        <v>90.923000000000002</v>
      </c>
      <c r="AB33" s="70">
        <f t="shared" si="0"/>
        <v>862.08900000000006</v>
      </c>
      <c r="AC33" s="70">
        <f t="shared" si="1"/>
        <v>163.31299999999999</v>
      </c>
      <c r="AD33" s="70">
        <v>940.82659999999987</v>
      </c>
      <c r="AE33" s="70">
        <v>310.09810999999996</v>
      </c>
      <c r="AF33" s="70">
        <v>13.563000000000001</v>
      </c>
      <c r="AG33" s="70">
        <v>13.919</v>
      </c>
      <c r="AH33" s="70">
        <v>42.062350000000002</v>
      </c>
      <c r="AI33" s="70">
        <v>28.915869999999998</v>
      </c>
      <c r="AJ33" s="70">
        <v>1740.788</v>
      </c>
      <c r="AK33" s="70">
        <v>710.64</v>
      </c>
      <c r="AL33" s="70">
        <v>4.2</v>
      </c>
      <c r="AM33" s="70">
        <v>5.6</v>
      </c>
      <c r="AN33" s="26">
        <v>2.2599999999999998</v>
      </c>
      <c r="AO33" s="26">
        <v>0.24</v>
      </c>
      <c r="AP33" s="27">
        <v>1.9</v>
      </c>
    </row>
    <row r="34" spans="1:42" s="73" customFormat="1" ht="15" customHeight="1">
      <c r="A34" s="131"/>
      <c r="B34" s="131"/>
      <c r="C34" s="63">
        <v>23</v>
      </c>
      <c r="D34" s="67">
        <v>0.4201388888888889</v>
      </c>
      <c r="E34" s="68" t="s">
        <v>134</v>
      </c>
      <c r="F34" s="133"/>
      <c r="G34" s="132"/>
      <c r="H34" s="129" t="s">
        <v>148</v>
      </c>
      <c r="I34" s="129" t="s">
        <v>888</v>
      </c>
      <c r="J34" s="129" t="s">
        <v>889</v>
      </c>
      <c r="K34" s="27">
        <v>5.0999999999999996</v>
      </c>
      <c r="L34" s="32">
        <v>24.27</v>
      </c>
      <c r="M34" s="32">
        <v>24.31</v>
      </c>
      <c r="N34" s="32">
        <v>19.8</v>
      </c>
      <c r="O34" s="32">
        <v>19.809999999999999</v>
      </c>
      <c r="P34" s="32">
        <v>8.18</v>
      </c>
      <c r="Q34" s="32">
        <v>8.16</v>
      </c>
      <c r="R34" s="32">
        <v>8.5399999999999991</v>
      </c>
      <c r="S34" s="32">
        <v>7.77</v>
      </c>
      <c r="T34" s="26">
        <v>1.9</v>
      </c>
      <c r="U34" s="26">
        <v>1.67</v>
      </c>
      <c r="V34" s="70">
        <v>41.6</v>
      </c>
      <c r="W34" s="70">
        <v>60.1</v>
      </c>
      <c r="X34" s="70">
        <v>39.031999999999996</v>
      </c>
      <c r="Y34" s="70">
        <v>36.246000000000002</v>
      </c>
      <c r="Z34" s="70">
        <v>988.74300000000005</v>
      </c>
      <c r="AA34" s="70">
        <v>831.55799999999999</v>
      </c>
      <c r="AB34" s="70">
        <f t="shared" si="0"/>
        <v>1069.375</v>
      </c>
      <c r="AC34" s="70">
        <f t="shared" si="1"/>
        <v>927.904</v>
      </c>
      <c r="AD34" s="70">
        <v>1108.4676400000001</v>
      </c>
      <c r="AE34" s="70">
        <v>986.14382999999998</v>
      </c>
      <c r="AF34" s="70">
        <v>17.376000000000001</v>
      </c>
      <c r="AG34" s="70">
        <v>18.073</v>
      </c>
      <c r="AH34" s="70">
        <v>44.901484999999994</v>
      </c>
      <c r="AI34" s="70">
        <v>42.1755</v>
      </c>
      <c r="AJ34" s="70">
        <v>1972.39</v>
      </c>
      <c r="AK34" s="70">
        <v>1754.2280000000001</v>
      </c>
      <c r="AL34" s="70">
        <v>3.4</v>
      </c>
      <c r="AM34" s="70">
        <v>3.8</v>
      </c>
      <c r="AN34" s="26">
        <v>2.0299999999999998</v>
      </c>
      <c r="AO34" s="26">
        <v>1.63</v>
      </c>
      <c r="AP34" s="27">
        <v>1.7</v>
      </c>
    </row>
    <row r="35" spans="1:42" s="73" customFormat="1" ht="15" customHeight="1">
      <c r="A35" s="131">
        <v>2014</v>
      </c>
      <c r="B35" s="131">
        <v>8</v>
      </c>
      <c r="C35" s="62">
        <v>22</v>
      </c>
      <c r="D35" s="61">
        <v>0.65763888888888888</v>
      </c>
      <c r="E35" s="60" t="s">
        <v>133</v>
      </c>
      <c r="F35" s="133" t="s">
        <v>186</v>
      </c>
      <c r="G35" s="132" t="s">
        <v>56</v>
      </c>
      <c r="H35" s="129" t="s">
        <v>143</v>
      </c>
      <c r="I35" s="129" t="s">
        <v>890</v>
      </c>
      <c r="J35" s="129" t="s">
        <v>891</v>
      </c>
      <c r="K35" s="49">
        <v>9.3000000000000007</v>
      </c>
      <c r="L35" s="76">
        <v>24.5</v>
      </c>
      <c r="M35" s="76">
        <v>23.2</v>
      </c>
      <c r="N35" s="76">
        <v>31</v>
      </c>
      <c r="O35" s="76">
        <v>32.299999999999997</v>
      </c>
      <c r="P35" s="77">
        <v>8.18</v>
      </c>
      <c r="Q35" s="77">
        <v>8.09</v>
      </c>
      <c r="R35" s="77">
        <v>8.74</v>
      </c>
      <c r="S35" s="77">
        <v>6.55</v>
      </c>
      <c r="T35" s="26">
        <v>1.48</v>
      </c>
      <c r="U35" s="26">
        <v>1.3</v>
      </c>
      <c r="V35" s="70">
        <v>7.9</v>
      </c>
      <c r="W35" s="70">
        <v>26.2</v>
      </c>
      <c r="X35" s="70">
        <v>4.641</v>
      </c>
      <c r="Y35" s="70">
        <v>7.4829999999999997</v>
      </c>
      <c r="Z35" s="70">
        <v>49.433999999999997</v>
      </c>
      <c r="AA35" s="70">
        <v>35.412999999999997</v>
      </c>
      <c r="AB35" s="70">
        <f t="shared" si="0"/>
        <v>61.974999999999994</v>
      </c>
      <c r="AC35" s="70">
        <f t="shared" si="1"/>
        <v>69.096000000000004</v>
      </c>
      <c r="AD35" s="70">
        <v>155.09942000000001</v>
      </c>
      <c r="AE35" s="70">
        <v>254.65145999999999</v>
      </c>
      <c r="AF35" s="70">
        <v>3.9060000000000001</v>
      </c>
      <c r="AG35" s="70">
        <v>7.0369999999999999</v>
      </c>
      <c r="AH35" s="70">
        <v>11.48302</v>
      </c>
      <c r="AI35" s="70">
        <v>22.856919999999999</v>
      </c>
      <c r="AJ35" s="70">
        <v>308.54599999999999</v>
      </c>
      <c r="AK35" s="70">
        <v>437.90600000000001</v>
      </c>
      <c r="AL35" s="70">
        <v>6.2</v>
      </c>
      <c r="AM35" s="70">
        <v>10.6</v>
      </c>
      <c r="AN35" s="26">
        <v>8.99</v>
      </c>
      <c r="AO35" s="26">
        <v>6.38</v>
      </c>
      <c r="AP35" s="47">
        <v>3.2</v>
      </c>
    </row>
    <row r="36" spans="1:42" s="73" customFormat="1" ht="15" customHeight="1">
      <c r="A36" s="131"/>
      <c r="B36" s="131"/>
      <c r="C36" s="62">
        <v>28</v>
      </c>
      <c r="D36" s="61">
        <v>0.3833333333333333</v>
      </c>
      <c r="E36" s="60" t="s">
        <v>861</v>
      </c>
      <c r="F36" s="133"/>
      <c r="G36" s="132"/>
      <c r="H36" s="129" t="s">
        <v>148</v>
      </c>
      <c r="I36" s="129" t="s">
        <v>892</v>
      </c>
      <c r="J36" s="129" t="s">
        <v>893</v>
      </c>
      <c r="K36" s="49">
        <v>9.3000000000000007</v>
      </c>
      <c r="L36" s="76">
        <v>23.4</v>
      </c>
      <c r="M36" s="76">
        <v>21.89</v>
      </c>
      <c r="N36" s="76">
        <v>29.81</v>
      </c>
      <c r="O36" s="76">
        <v>32.28</v>
      </c>
      <c r="P36" s="77">
        <v>8.2200000000000006</v>
      </c>
      <c r="Q36" s="77">
        <v>8.0500000000000007</v>
      </c>
      <c r="R36" s="77">
        <v>6.8</v>
      </c>
      <c r="S36" s="77">
        <v>4.05</v>
      </c>
      <c r="T36" s="26">
        <v>3.43</v>
      </c>
      <c r="U36" s="26">
        <v>2.34</v>
      </c>
      <c r="V36" s="70">
        <v>31.4</v>
      </c>
      <c r="W36" s="70">
        <v>50.1</v>
      </c>
      <c r="X36" s="70">
        <v>16.065000000000001</v>
      </c>
      <c r="Y36" s="70">
        <v>24.99</v>
      </c>
      <c r="Z36" s="70">
        <v>95.213999999999999</v>
      </c>
      <c r="AA36" s="70">
        <v>90.040999999999997</v>
      </c>
      <c r="AB36" s="70">
        <f t="shared" si="0"/>
        <v>142.679</v>
      </c>
      <c r="AC36" s="70">
        <f t="shared" si="1"/>
        <v>165.131</v>
      </c>
      <c r="AD36" s="70">
        <v>480.79800999999998</v>
      </c>
      <c r="AE36" s="70">
        <v>340.26299999999998</v>
      </c>
      <c r="AF36" s="70">
        <v>8.9280000000000008</v>
      </c>
      <c r="AG36" s="70">
        <v>21.4055</v>
      </c>
      <c r="AH36" s="70">
        <v>46.012835000000003</v>
      </c>
      <c r="AI36" s="70">
        <v>40.407259999999994</v>
      </c>
      <c r="AJ36" s="70">
        <v>585.13</v>
      </c>
      <c r="AK36" s="70">
        <v>786.8</v>
      </c>
      <c r="AL36" s="70">
        <v>5.4</v>
      </c>
      <c r="AM36" s="70">
        <v>4.8</v>
      </c>
      <c r="AN36" s="26">
        <v>18.5</v>
      </c>
      <c r="AO36" s="26">
        <v>6.38</v>
      </c>
      <c r="AP36" s="47">
        <v>2.6</v>
      </c>
    </row>
    <row r="37" spans="1:42" s="73" customFormat="1" ht="15" customHeight="1">
      <c r="A37" s="130">
        <v>2014</v>
      </c>
      <c r="B37" s="130">
        <v>8</v>
      </c>
      <c r="C37" s="62">
        <v>22</v>
      </c>
      <c r="D37" s="61">
        <v>0.5131944444444444</v>
      </c>
      <c r="E37" s="60" t="s">
        <v>133</v>
      </c>
      <c r="F37" s="128" t="s">
        <v>187</v>
      </c>
      <c r="G37" s="129" t="s">
        <v>188</v>
      </c>
      <c r="H37" s="129" t="s">
        <v>143</v>
      </c>
      <c r="I37" s="129" t="s">
        <v>894</v>
      </c>
      <c r="J37" s="129" t="s">
        <v>895</v>
      </c>
      <c r="K37" s="49">
        <v>11.3</v>
      </c>
      <c r="L37" s="76">
        <v>24.2</v>
      </c>
      <c r="M37" s="76">
        <v>23.7</v>
      </c>
      <c r="N37" s="76">
        <v>28.8</v>
      </c>
      <c r="O37" s="76">
        <v>30.5</v>
      </c>
      <c r="P37" s="77">
        <v>8.27</v>
      </c>
      <c r="Q37" s="77">
        <v>8.09</v>
      </c>
      <c r="R37" s="78">
        <v>10.3</v>
      </c>
      <c r="S37" s="78">
        <v>7.01</v>
      </c>
      <c r="T37" s="26">
        <v>2.2400000000000002</v>
      </c>
      <c r="U37" s="26">
        <v>1.67</v>
      </c>
      <c r="V37" s="70">
        <v>5.8</v>
      </c>
      <c r="W37" s="70">
        <v>4.4000000000000004</v>
      </c>
      <c r="X37" s="70">
        <v>30.204999999999998</v>
      </c>
      <c r="Y37" s="70">
        <v>31.422999999999998</v>
      </c>
      <c r="Z37" s="70">
        <v>143.39500000000001</v>
      </c>
      <c r="AA37" s="70">
        <v>91.686000000000007</v>
      </c>
      <c r="AB37" s="70">
        <f t="shared" si="0"/>
        <v>179.4</v>
      </c>
      <c r="AC37" s="70">
        <f t="shared" si="1"/>
        <v>127.50900000000001</v>
      </c>
      <c r="AD37" s="70">
        <v>520.73791000000006</v>
      </c>
      <c r="AE37" s="70">
        <v>346.36889000000002</v>
      </c>
      <c r="AF37" s="70">
        <v>4.6349999999999998</v>
      </c>
      <c r="AG37" s="70">
        <v>9.1449999999999996</v>
      </c>
      <c r="AH37" s="70">
        <v>28.877120000000001</v>
      </c>
      <c r="AI37" s="70">
        <v>27.652930000000001</v>
      </c>
      <c r="AJ37" s="70">
        <v>818.69200000000001</v>
      </c>
      <c r="AK37" s="70">
        <v>615.10400000000004</v>
      </c>
      <c r="AL37" s="70">
        <v>6.2</v>
      </c>
      <c r="AM37" s="70">
        <v>9.1999999999999993</v>
      </c>
      <c r="AN37" s="26">
        <v>10.119999999999999</v>
      </c>
      <c r="AO37" s="26">
        <v>0.52</v>
      </c>
      <c r="AP37" s="47">
        <v>2</v>
      </c>
    </row>
    <row r="38" spans="1:42" s="73" customFormat="1" ht="15" customHeight="1">
      <c r="A38" s="130">
        <v>2014</v>
      </c>
      <c r="B38" s="130">
        <v>8</v>
      </c>
      <c r="C38" s="62">
        <v>23</v>
      </c>
      <c r="D38" s="59">
        <v>0.60277777777777775</v>
      </c>
      <c r="E38" s="60" t="s">
        <v>133</v>
      </c>
      <c r="F38" s="128" t="s">
        <v>189</v>
      </c>
      <c r="G38" s="129" t="s">
        <v>48</v>
      </c>
      <c r="H38" s="129" t="s">
        <v>143</v>
      </c>
      <c r="I38" s="129" t="s">
        <v>896</v>
      </c>
      <c r="J38" s="129" t="s">
        <v>897</v>
      </c>
      <c r="K38" s="49">
        <v>8.1999999999999993</v>
      </c>
      <c r="L38" s="76">
        <v>28.68</v>
      </c>
      <c r="M38" s="76">
        <v>23.61</v>
      </c>
      <c r="N38" s="76">
        <v>22.83</v>
      </c>
      <c r="O38" s="76">
        <v>32.35</v>
      </c>
      <c r="P38" s="77">
        <v>8.11</v>
      </c>
      <c r="Q38" s="77">
        <v>7.95</v>
      </c>
      <c r="R38" s="77">
        <v>7.07</v>
      </c>
      <c r="S38" s="77">
        <v>4.38</v>
      </c>
      <c r="T38" s="26">
        <v>2.64</v>
      </c>
      <c r="U38" s="26">
        <v>1.19</v>
      </c>
      <c r="V38" s="70">
        <v>13</v>
      </c>
      <c r="W38" s="70">
        <v>1</v>
      </c>
      <c r="X38" s="107">
        <v>184.71600000000001</v>
      </c>
      <c r="Y38" s="107">
        <v>315.084</v>
      </c>
      <c r="Z38" s="107">
        <v>1283.4010000000001</v>
      </c>
      <c r="AA38" s="107">
        <v>651.65800000000002</v>
      </c>
      <c r="AB38" s="70">
        <f t="shared" si="0"/>
        <v>1481.1170000000002</v>
      </c>
      <c r="AC38" s="70">
        <f t="shared" si="1"/>
        <v>967.74199999999996</v>
      </c>
      <c r="AD38" s="70">
        <v>1511.62</v>
      </c>
      <c r="AE38" s="70">
        <v>999.48</v>
      </c>
      <c r="AF38" s="107">
        <v>111.321</v>
      </c>
      <c r="AG38" s="107">
        <v>108.53100000000001</v>
      </c>
      <c r="AH38" s="70">
        <v>130.88</v>
      </c>
      <c r="AI38" s="70">
        <v>110.94</v>
      </c>
      <c r="AJ38" s="107">
        <v>5042.2120000000004</v>
      </c>
      <c r="AK38" s="107">
        <v>4206.9160000000002</v>
      </c>
      <c r="AL38" s="70">
        <v>18</v>
      </c>
      <c r="AM38" s="70">
        <v>12.2</v>
      </c>
      <c r="AN38" s="26">
        <v>4.09</v>
      </c>
      <c r="AO38" s="26">
        <v>3.16</v>
      </c>
      <c r="AP38" s="47">
        <v>0.8</v>
      </c>
    </row>
    <row r="39" spans="1:42" s="73" customFormat="1" ht="15" customHeight="1">
      <c r="A39" s="131">
        <v>2014</v>
      </c>
      <c r="B39" s="131">
        <v>8</v>
      </c>
      <c r="C39" s="62">
        <v>27</v>
      </c>
      <c r="D39" s="59">
        <v>0.5625</v>
      </c>
      <c r="E39" s="60" t="s">
        <v>134</v>
      </c>
      <c r="F39" s="133" t="s">
        <v>190</v>
      </c>
      <c r="G39" s="132" t="s">
        <v>57</v>
      </c>
      <c r="H39" s="129" t="s">
        <v>143</v>
      </c>
      <c r="I39" s="129" t="s">
        <v>898</v>
      </c>
      <c r="J39" s="129" t="s">
        <v>899</v>
      </c>
      <c r="K39" s="49">
        <v>8.6999999999999993</v>
      </c>
      <c r="L39" s="76">
        <v>24.47</v>
      </c>
      <c r="M39" s="76">
        <v>23.65</v>
      </c>
      <c r="N39" s="76">
        <v>24.24</v>
      </c>
      <c r="O39" s="76">
        <v>30.74</v>
      </c>
      <c r="P39" s="77">
        <v>8.18</v>
      </c>
      <c r="Q39" s="77">
        <v>8.0500000000000007</v>
      </c>
      <c r="R39" s="77">
        <v>7.22</v>
      </c>
      <c r="S39" s="77">
        <v>4.29</v>
      </c>
      <c r="T39" s="26">
        <v>1.39</v>
      </c>
      <c r="U39" s="26">
        <v>1.69</v>
      </c>
      <c r="V39" s="70">
        <v>20</v>
      </c>
      <c r="W39" s="70">
        <v>37.6</v>
      </c>
      <c r="X39" s="70">
        <v>48.713000000000001</v>
      </c>
      <c r="Y39" s="70">
        <v>65.968000000000004</v>
      </c>
      <c r="Z39" s="70">
        <v>490.29399999999998</v>
      </c>
      <c r="AA39" s="70">
        <v>162.29499999999999</v>
      </c>
      <c r="AB39" s="70">
        <f t="shared" si="0"/>
        <v>559.00699999999995</v>
      </c>
      <c r="AC39" s="70">
        <f t="shared" si="1"/>
        <v>265.863</v>
      </c>
      <c r="AD39" s="70">
        <v>625.17999999999995</v>
      </c>
      <c r="AE39" s="70">
        <v>435.60656999999998</v>
      </c>
      <c r="AF39" s="70">
        <v>20.661999999999999</v>
      </c>
      <c r="AG39" s="70">
        <v>21.731000000000002</v>
      </c>
      <c r="AH39" s="70">
        <v>45.991135</v>
      </c>
      <c r="AI39" s="70">
        <v>48.607844999999998</v>
      </c>
      <c r="AJ39" s="70">
        <v>1661.1420000000001</v>
      </c>
      <c r="AK39" s="70">
        <v>1040.172</v>
      </c>
      <c r="AL39" s="70">
        <v>8.4</v>
      </c>
      <c r="AM39" s="70">
        <v>6.4</v>
      </c>
      <c r="AN39" s="26">
        <v>1.62</v>
      </c>
      <c r="AO39" s="26">
        <v>0.96</v>
      </c>
      <c r="AP39" s="47">
        <v>1.6</v>
      </c>
    </row>
    <row r="40" spans="1:42" s="73" customFormat="1" ht="15" customHeight="1">
      <c r="A40" s="131"/>
      <c r="B40" s="131"/>
      <c r="C40" s="62">
        <v>27</v>
      </c>
      <c r="D40" s="59">
        <v>0.56666666666666665</v>
      </c>
      <c r="E40" s="60" t="s">
        <v>134</v>
      </c>
      <c r="F40" s="133"/>
      <c r="G40" s="132"/>
      <c r="H40" s="129" t="s">
        <v>148</v>
      </c>
      <c r="I40" s="129" t="s">
        <v>900</v>
      </c>
      <c r="J40" s="129" t="s">
        <v>901</v>
      </c>
      <c r="K40" s="49">
        <v>12.3</v>
      </c>
      <c r="L40" s="76">
        <v>24.55</v>
      </c>
      <c r="M40" s="76">
        <v>23.29</v>
      </c>
      <c r="N40" s="76">
        <v>23.14</v>
      </c>
      <c r="O40" s="76">
        <v>31.42</v>
      </c>
      <c r="P40" s="77">
        <v>8.16</v>
      </c>
      <c r="Q40" s="77">
        <v>8.07</v>
      </c>
      <c r="R40" s="77">
        <v>7.36</v>
      </c>
      <c r="S40" s="77">
        <v>4.2699999999999996</v>
      </c>
      <c r="T40" s="26">
        <v>1.99</v>
      </c>
      <c r="U40" s="26">
        <v>1.59</v>
      </c>
      <c r="V40" s="70">
        <v>19.899999999999999</v>
      </c>
      <c r="W40" s="70">
        <v>35.5</v>
      </c>
      <c r="X40" s="70">
        <v>50.414000000000001</v>
      </c>
      <c r="Y40" s="70">
        <v>57.75</v>
      </c>
      <c r="Z40" s="70">
        <v>486.416</v>
      </c>
      <c r="AA40" s="70">
        <v>111.916</v>
      </c>
      <c r="AB40" s="70">
        <f t="shared" si="0"/>
        <v>556.73</v>
      </c>
      <c r="AC40" s="70">
        <f t="shared" si="1"/>
        <v>205.166</v>
      </c>
      <c r="AD40" s="70">
        <v>601.62528999999995</v>
      </c>
      <c r="AE40" s="70">
        <v>506.44677999999999</v>
      </c>
      <c r="AF40" s="70">
        <v>20.29</v>
      </c>
      <c r="AG40" s="70">
        <v>19.375</v>
      </c>
      <c r="AH40" s="70">
        <v>52.307850000000002</v>
      </c>
      <c r="AI40" s="70">
        <v>42.865560000000002</v>
      </c>
      <c r="AJ40" s="70">
        <v>1664.6</v>
      </c>
      <c r="AK40" s="70">
        <v>946.80600000000004</v>
      </c>
      <c r="AL40" s="70">
        <v>4.5999999999999996</v>
      </c>
      <c r="AM40" s="70">
        <v>14.4</v>
      </c>
      <c r="AN40" s="26">
        <v>2.06</v>
      </c>
      <c r="AO40" s="26">
        <v>1.1599999999999999</v>
      </c>
      <c r="AP40" s="47">
        <v>1.5</v>
      </c>
    </row>
    <row r="41" spans="1:42" s="73" customFormat="1" ht="15" customHeight="1">
      <c r="A41" s="131"/>
      <c r="B41" s="131"/>
      <c r="C41" s="62">
        <v>27</v>
      </c>
      <c r="D41" s="59">
        <v>0.55555555555555558</v>
      </c>
      <c r="E41" s="60" t="s">
        <v>134</v>
      </c>
      <c r="F41" s="133"/>
      <c r="G41" s="132"/>
      <c r="H41" s="129" t="s">
        <v>180</v>
      </c>
      <c r="I41" s="129" t="s">
        <v>902</v>
      </c>
      <c r="J41" s="129" t="s">
        <v>903</v>
      </c>
      <c r="K41" s="49">
        <v>10.5</v>
      </c>
      <c r="L41" s="76">
        <v>24.55</v>
      </c>
      <c r="M41" s="76">
        <v>23.42</v>
      </c>
      <c r="N41" s="76">
        <v>23.09</v>
      </c>
      <c r="O41" s="76">
        <v>31</v>
      </c>
      <c r="P41" s="77">
        <v>8.1199999999999992</v>
      </c>
      <c r="Q41" s="77">
        <v>8.08</v>
      </c>
      <c r="R41" s="77">
        <v>7.02</v>
      </c>
      <c r="S41" s="77">
        <v>5.0199999999999996</v>
      </c>
      <c r="T41" s="26">
        <v>1.85</v>
      </c>
      <c r="U41" s="26">
        <v>1.71</v>
      </c>
      <c r="V41" s="70">
        <v>23.2</v>
      </c>
      <c r="W41" s="70">
        <v>25.7</v>
      </c>
      <c r="X41" s="70">
        <v>48.496000000000002</v>
      </c>
      <c r="Y41" s="70">
        <v>61.789000000000001</v>
      </c>
      <c r="Z41" s="70">
        <v>487.35399999999998</v>
      </c>
      <c r="AA41" s="70">
        <v>192.99700000000001</v>
      </c>
      <c r="AB41" s="70">
        <f t="shared" si="0"/>
        <v>559.04999999999995</v>
      </c>
      <c r="AC41" s="70">
        <f t="shared" si="1"/>
        <v>280.48599999999999</v>
      </c>
      <c r="AD41" s="70">
        <v>570.41999999999996</v>
      </c>
      <c r="AE41" s="70">
        <v>299.45</v>
      </c>
      <c r="AF41" s="70">
        <v>20.800999999999998</v>
      </c>
      <c r="AG41" s="70">
        <v>18.770499999999998</v>
      </c>
      <c r="AH41" s="70">
        <v>25.762239999999998</v>
      </c>
      <c r="AI41" s="70">
        <v>31.984870000000001</v>
      </c>
      <c r="AJ41" s="70">
        <v>1653.4559999999999</v>
      </c>
      <c r="AK41" s="70">
        <v>1034.7819999999999</v>
      </c>
      <c r="AL41" s="70">
        <v>5</v>
      </c>
      <c r="AM41" s="70">
        <v>8.1999999999999993</v>
      </c>
      <c r="AN41" s="26">
        <v>1.42</v>
      </c>
      <c r="AO41" s="26">
        <v>1.19</v>
      </c>
      <c r="AP41" s="47">
        <v>1.8</v>
      </c>
    </row>
    <row r="42" spans="1:42" s="73" customFormat="1" ht="15" customHeight="1">
      <c r="A42" s="131">
        <v>2014</v>
      </c>
      <c r="B42" s="131">
        <v>8</v>
      </c>
      <c r="C42" s="62">
        <v>13</v>
      </c>
      <c r="D42" s="59">
        <v>0.49444444444444446</v>
      </c>
      <c r="E42" s="60" t="s">
        <v>940</v>
      </c>
      <c r="F42" s="133" t="s">
        <v>191</v>
      </c>
      <c r="G42" s="132" t="s">
        <v>58</v>
      </c>
      <c r="H42" s="129" t="s">
        <v>143</v>
      </c>
      <c r="I42" s="129" t="s">
        <v>904</v>
      </c>
      <c r="J42" s="129" t="s">
        <v>905</v>
      </c>
      <c r="K42" s="49">
        <v>15</v>
      </c>
      <c r="L42" s="79">
        <v>22.5427</v>
      </c>
      <c r="M42" s="79">
        <v>21.0031</v>
      </c>
      <c r="N42" s="79">
        <v>32.459600000000002</v>
      </c>
      <c r="O42" s="79">
        <v>32.991700000000002</v>
      </c>
      <c r="P42" s="78">
        <v>8.19</v>
      </c>
      <c r="Q42" s="78">
        <v>8.16</v>
      </c>
      <c r="R42" s="78">
        <v>6.87</v>
      </c>
      <c r="S42" s="78">
        <v>7.14</v>
      </c>
      <c r="T42" s="26">
        <v>0.52</v>
      </c>
      <c r="U42" s="26">
        <v>0.38</v>
      </c>
      <c r="V42" s="70">
        <v>16</v>
      </c>
      <c r="W42" s="70">
        <v>5.9</v>
      </c>
      <c r="X42" s="70">
        <v>1.288</v>
      </c>
      <c r="Y42" s="70">
        <v>1.82</v>
      </c>
      <c r="Z42" s="70">
        <v>91.882000000000005</v>
      </c>
      <c r="AA42" s="70">
        <v>68.061000000000007</v>
      </c>
      <c r="AB42" s="70">
        <f t="shared" si="0"/>
        <v>109.17</v>
      </c>
      <c r="AC42" s="70">
        <f t="shared" si="1"/>
        <v>75.781000000000006</v>
      </c>
      <c r="AD42" s="70">
        <v>177.95603</v>
      </c>
      <c r="AE42" s="70">
        <v>217.01981000000001</v>
      </c>
      <c r="AF42" s="70">
        <v>4.3710000000000004</v>
      </c>
      <c r="AG42" s="70">
        <v>5.5490000000000004</v>
      </c>
      <c r="AH42" s="70">
        <v>9.0033300000000001</v>
      </c>
      <c r="AI42" s="70">
        <v>10.733750000000001</v>
      </c>
      <c r="AJ42" s="70">
        <v>386.80599999999998</v>
      </c>
      <c r="AK42" s="70">
        <v>315.96600000000001</v>
      </c>
      <c r="AL42" s="70">
        <v>6.6</v>
      </c>
      <c r="AM42" s="70">
        <v>12</v>
      </c>
      <c r="AN42" s="26">
        <v>3.31</v>
      </c>
      <c r="AO42" s="26">
        <v>0.99</v>
      </c>
      <c r="AP42" s="47">
        <v>9</v>
      </c>
    </row>
    <row r="43" spans="1:42" s="73" customFormat="1" ht="15" customHeight="1">
      <c r="A43" s="131"/>
      <c r="B43" s="131"/>
      <c r="C43" s="62">
        <v>13</v>
      </c>
      <c r="D43" s="59">
        <v>0.51388888888888895</v>
      </c>
      <c r="E43" s="60" t="s">
        <v>940</v>
      </c>
      <c r="F43" s="133"/>
      <c r="G43" s="132"/>
      <c r="H43" s="129" t="s">
        <v>148</v>
      </c>
      <c r="I43" s="129" t="s">
        <v>906</v>
      </c>
      <c r="J43" s="129" t="s">
        <v>907</v>
      </c>
      <c r="K43" s="49">
        <v>6</v>
      </c>
      <c r="L43" s="79">
        <v>22.284300000000002</v>
      </c>
      <c r="M43" s="79">
        <v>22.0505</v>
      </c>
      <c r="N43" s="79">
        <v>32.046199999999999</v>
      </c>
      <c r="O43" s="79">
        <v>32.5441</v>
      </c>
      <c r="P43" s="78">
        <v>8.16</v>
      </c>
      <c r="Q43" s="78">
        <v>8.16</v>
      </c>
      <c r="R43" s="78">
        <v>7.03</v>
      </c>
      <c r="S43" s="78">
        <v>7.18</v>
      </c>
      <c r="T43" s="26">
        <v>0.54</v>
      </c>
      <c r="U43" s="26">
        <v>0.56000000000000005</v>
      </c>
      <c r="V43" s="70">
        <v>19.3</v>
      </c>
      <c r="W43" s="70">
        <v>23.9</v>
      </c>
      <c r="X43" s="70">
        <v>2.464</v>
      </c>
      <c r="Y43" s="70">
        <v>4.7530000000000001</v>
      </c>
      <c r="Z43" s="70">
        <v>628.55100000000004</v>
      </c>
      <c r="AA43" s="70">
        <v>542.42999999999995</v>
      </c>
      <c r="AB43" s="70">
        <f t="shared" si="0"/>
        <v>650.31500000000005</v>
      </c>
      <c r="AC43" s="70">
        <f t="shared" si="1"/>
        <v>571.08299999999997</v>
      </c>
      <c r="AD43" s="70">
        <v>748.09595000000002</v>
      </c>
      <c r="AE43" s="70">
        <v>573.88</v>
      </c>
      <c r="AF43" s="70">
        <v>23.297000000000001</v>
      </c>
      <c r="AG43" s="70">
        <v>4.2625000000000002</v>
      </c>
      <c r="AH43" s="70">
        <v>29.407064999999999</v>
      </c>
      <c r="AI43" s="70">
        <v>14.361370000000001</v>
      </c>
      <c r="AJ43" s="70">
        <v>1769.04</v>
      </c>
      <c r="AK43" s="70">
        <v>1495.13</v>
      </c>
      <c r="AL43" s="70">
        <v>7.2</v>
      </c>
      <c r="AM43" s="70">
        <v>8.4</v>
      </c>
      <c r="AN43" s="26">
        <v>1.85</v>
      </c>
      <c r="AO43" s="26">
        <v>1.45</v>
      </c>
      <c r="AP43" s="47">
        <v>5</v>
      </c>
    </row>
    <row r="44" spans="1:42" s="73" customFormat="1" ht="15" customHeight="1">
      <c r="A44" s="130">
        <v>2014</v>
      </c>
      <c r="B44" s="130">
        <v>8</v>
      </c>
      <c r="C44" s="62">
        <v>13</v>
      </c>
      <c r="D44" s="59">
        <v>0.40069444444444446</v>
      </c>
      <c r="E44" s="68" t="s">
        <v>939</v>
      </c>
      <c r="F44" s="128" t="s">
        <v>192</v>
      </c>
      <c r="G44" s="129" t="s">
        <v>59</v>
      </c>
      <c r="H44" s="129" t="s">
        <v>143</v>
      </c>
      <c r="I44" s="129" t="s">
        <v>908</v>
      </c>
      <c r="J44" s="129" t="s">
        <v>909</v>
      </c>
      <c r="K44" s="49">
        <v>5</v>
      </c>
      <c r="L44" s="79">
        <v>22.071999999999999</v>
      </c>
      <c r="M44" s="79">
        <v>21.8169</v>
      </c>
      <c r="N44" s="79">
        <v>32.471600000000002</v>
      </c>
      <c r="O44" s="79">
        <v>32.579599999999999</v>
      </c>
      <c r="P44" s="77">
        <v>8.19</v>
      </c>
      <c r="Q44" s="77">
        <v>8.19</v>
      </c>
      <c r="R44" s="77">
        <v>7.04</v>
      </c>
      <c r="S44" s="77">
        <v>7.44</v>
      </c>
      <c r="T44" s="26">
        <v>0.73</v>
      </c>
      <c r="U44" s="26">
        <v>0.9</v>
      </c>
      <c r="V44" s="70">
        <v>7.6</v>
      </c>
      <c r="W44" s="70">
        <v>7.1</v>
      </c>
      <c r="X44" s="70">
        <v>1.974</v>
      </c>
      <c r="Y44" s="70">
        <v>1.7290000000000001</v>
      </c>
      <c r="Z44" s="70">
        <v>59.030999999999999</v>
      </c>
      <c r="AA44" s="70">
        <v>53.767000000000003</v>
      </c>
      <c r="AB44" s="70">
        <f t="shared" si="0"/>
        <v>68.605000000000004</v>
      </c>
      <c r="AC44" s="70">
        <f t="shared" si="1"/>
        <v>62.596000000000004</v>
      </c>
      <c r="AD44" s="70">
        <v>292.26771000000002</v>
      </c>
      <c r="AE44" s="70">
        <v>255.35566</v>
      </c>
      <c r="AF44" s="70">
        <v>4.1230000000000002</v>
      </c>
      <c r="AG44" s="70">
        <v>4.03</v>
      </c>
      <c r="AH44" s="70">
        <v>11.14729</v>
      </c>
      <c r="AI44" s="70">
        <v>9.9201549999999994</v>
      </c>
      <c r="AJ44" s="70">
        <v>492.88400000000001</v>
      </c>
      <c r="AK44" s="70">
        <v>422.49200000000002</v>
      </c>
      <c r="AL44" s="70">
        <v>9.6</v>
      </c>
      <c r="AM44" s="70">
        <v>9.6</v>
      </c>
      <c r="AN44" s="26">
        <v>5.86</v>
      </c>
      <c r="AO44" s="26">
        <v>1.91</v>
      </c>
      <c r="AP44" s="49">
        <v>4.5</v>
      </c>
    </row>
    <row r="45" spans="1:42" s="73" customFormat="1" ht="15" customHeight="1">
      <c r="A45" s="131">
        <v>2014</v>
      </c>
      <c r="B45" s="131">
        <v>8</v>
      </c>
      <c r="C45" s="62">
        <v>13</v>
      </c>
      <c r="D45" s="59">
        <v>0.24305555555555555</v>
      </c>
      <c r="E45" s="60" t="s">
        <v>134</v>
      </c>
      <c r="F45" s="133" t="s">
        <v>193</v>
      </c>
      <c r="G45" s="132" t="s">
        <v>60</v>
      </c>
      <c r="H45" s="129" t="s">
        <v>143</v>
      </c>
      <c r="I45" s="129" t="s">
        <v>910</v>
      </c>
      <c r="J45" s="129" t="s">
        <v>911</v>
      </c>
      <c r="K45" s="49">
        <v>17</v>
      </c>
      <c r="L45" s="79">
        <v>23.140699999999999</v>
      </c>
      <c r="M45" s="79">
        <v>20.860700000000001</v>
      </c>
      <c r="N45" s="79">
        <v>32.276299999999999</v>
      </c>
      <c r="O45" s="79">
        <v>32.846400000000003</v>
      </c>
      <c r="P45" s="78">
        <v>8.15</v>
      </c>
      <c r="Q45" s="78">
        <v>8.18</v>
      </c>
      <c r="R45" s="78">
        <v>6.84</v>
      </c>
      <c r="S45" s="78">
        <v>7.48</v>
      </c>
      <c r="T45" s="26">
        <v>1.02</v>
      </c>
      <c r="U45" s="26">
        <v>0.87</v>
      </c>
      <c r="V45" s="70">
        <v>3.3</v>
      </c>
      <c r="W45" s="70">
        <v>3.3</v>
      </c>
      <c r="X45" s="70">
        <v>2.387</v>
      </c>
      <c r="Y45" s="70">
        <v>1.54</v>
      </c>
      <c r="Z45" s="70">
        <v>554.73599999999999</v>
      </c>
      <c r="AA45" s="70">
        <v>49.238</v>
      </c>
      <c r="AB45" s="70">
        <f t="shared" si="0"/>
        <v>560.423</v>
      </c>
      <c r="AC45" s="70">
        <f t="shared" si="1"/>
        <v>54.078000000000003</v>
      </c>
      <c r="AD45" s="70">
        <v>570.11</v>
      </c>
      <c r="AE45" s="70">
        <v>97.975989999999996</v>
      </c>
      <c r="AF45" s="70">
        <v>3.3170000000000002</v>
      </c>
      <c r="AG45" s="70">
        <v>3.3944999999999999</v>
      </c>
      <c r="AH45" s="70">
        <v>12.219424999999999</v>
      </c>
      <c r="AI45" s="70">
        <v>4.6958799999999998</v>
      </c>
      <c r="AJ45" s="70">
        <v>1447.922</v>
      </c>
      <c r="AK45" s="70">
        <v>302.988</v>
      </c>
      <c r="AL45" s="70">
        <v>13.6</v>
      </c>
      <c r="AM45" s="70">
        <v>9.6</v>
      </c>
      <c r="AN45" s="26">
        <v>6.73</v>
      </c>
      <c r="AO45" s="26">
        <v>0.99</v>
      </c>
      <c r="AP45" s="47">
        <v>7.5</v>
      </c>
    </row>
    <row r="46" spans="1:42" s="73" customFormat="1" ht="15" customHeight="1">
      <c r="A46" s="131"/>
      <c r="B46" s="131"/>
      <c r="C46" s="62">
        <v>13</v>
      </c>
      <c r="D46" s="59">
        <v>0.26041666666666669</v>
      </c>
      <c r="E46" s="60" t="s">
        <v>134</v>
      </c>
      <c r="F46" s="133"/>
      <c r="G46" s="132"/>
      <c r="H46" s="129" t="s">
        <v>148</v>
      </c>
      <c r="I46" s="129" t="s">
        <v>912</v>
      </c>
      <c r="J46" s="129" t="s">
        <v>913</v>
      </c>
      <c r="K46" s="49">
        <v>2</v>
      </c>
      <c r="L46" s="79">
        <v>23.209800000000001</v>
      </c>
      <c r="M46" s="79">
        <v>23.123699999999999</v>
      </c>
      <c r="N46" s="79">
        <v>32.2151</v>
      </c>
      <c r="O46" s="79">
        <v>32.440199999999997</v>
      </c>
      <c r="P46" s="78">
        <v>8.16</v>
      </c>
      <c r="Q46" s="78">
        <v>8.11</v>
      </c>
      <c r="R46" s="78">
        <v>7.53</v>
      </c>
      <c r="S46" s="78">
        <v>8.3800000000000008</v>
      </c>
      <c r="T46" s="26">
        <v>1.44</v>
      </c>
      <c r="U46" s="26">
        <v>1.41</v>
      </c>
      <c r="V46" s="70">
        <v>94.6</v>
      </c>
      <c r="W46" s="70">
        <v>63.5</v>
      </c>
      <c r="X46" s="70">
        <v>4.7389999999999999</v>
      </c>
      <c r="Y46" s="70">
        <v>4.6689999999999996</v>
      </c>
      <c r="Z46" s="70">
        <v>451.95499999999998</v>
      </c>
      <c r="AA46" s="70">
        <v>537.06799999999998</v>
      </c>
      <c r="AB46" s="70">
        <f t="shared" si="0"/>
        <v>551.29399999999998</v>
      </c>
      <c r="AC46" s="70">
        <f t="shared" si="1"/>
        <v>605.23699999999997</v>
      </c>
      <c r="AD46" s="70">
        <v>556.64</v>
      </c>
      <c r="AE46" s="70">
        <v>614.22</v>
      </c>
      <c r="AF46" s="70">
        <v>4.4020000000000001</v>
      </c>
      <c r="AG46" s="70">
        <v>4.2160000000000002</v>
      </c>
      <c r="AH46" s="70">
        <v>24.953605</v>
      </c>
      <c r="AI46" s="70">
        <v>20.674520000000001</v>
      </c>
      <c r="AJ46" s="70">
        <v>1394.624</v>
      </c>
      <c r="AK46" s="70">
        <v>1552.39</v>
      </c>
      <c r="AL46" s="70">
        <v>15.2</v>
      </c>
      <c r="AM46" s="70">
        <v>12.6</v>
      </c>
      <c r="AN46" s="26">
        <v>29.02</v>
      </c>
      <c r="AO46" s="26">
        <v>29.02</v>
      </c>
      <c r="AP46" s="47">
        <v>2</v>
      </c>
    </row>
    <row r="47" spans="1:42" s="73" customFormat="1" ht="15" customHeight="1">
      <c r="A47" s="131">
        <v>2014</v>
      </c>
      <c r="B47" s="131">
        <v>8</v>
      </c>
      <c r="C47" s="62">
        <v>13</v>
      </c>
      <c r="D47" s="59">
        <v>0.58333333333333337</v>
      </c>
      <c r="E47" s="60" t="s">
        <v>940</v>
      </c>
      <c r="F47" s="133" t="s">
        <v>194</v>
      </c>
      <c r="G47" s="132" t="s">
        <v>61</v>
      </c>
      <c r="H47" s="129" t="s">
        <v>143</v>
      </c>
      <c r="I47" s="129" t="s">
        <v>914</v>
      </c>
      <c r="J47" s="129" t="s">
        <v>915</v>
      </c>
      <c r="K47" s="49">
        <v>8</v>
      </c>
      <c r="L47" s="79">
        <v>21.6797</v>
      </c>
      <c r="M47" s="79">
        <v>21.056899999999999</v>
      </c>
      <c r="N47" s="79">
        <v>32.749200000000002</v>
      </c>
      <c r="O47" s="79">
        <v>33.099600000000002</v>
      </c>
      <c r="P47" s="77">
        <v>8.18</v>
      </c>
      <c r="Q47" s="77">
        <v>8.18</v>
      </c>
      <c r="R47" s="77">
        <v>7.47</v>
      </c>
      <c r="S47" s="77">
        <v>7.2</v>
      </c>
      <c r="T47" s="26">
        <v>3.37</v>
      </c>
      <c r="U47" s="26">
        <v>3.57</v>
      </c>
      <c r="V47" s="70">
        <v>2.2000000000000002</v>
      </c>
      <c r="W47" s="70">
        <v>2.6</v>
      </c>
      <c r="X47" s="70">
        <v>1.5609999999999999</v>
      </c>
      <c r="Y47" s="70">
        <v>1.274</v>
      </c>
      <c r="Z47" s="70">
        <v>156.59700000000001</v>
      </c>
      <c r="AA47" s="70">
        <v>105.133</v>
      </c>
      <c r="AB47" s="70">
        <f t="shared" si="0"/>
        <v>160.358</v>
      </c>
      <c r="AC47" s="70">
        <f t="shared" si="1"/>
        <v>109.00699999999999</v>
      </c>
      <c r="AD47" s="70">
        <v>273.06957999999997</v>
      </c>
      <c r="AE47" s="70">
        <v>260.51549999999997</v>
      </c>
      <c r="AF47" s="70">
        <v>3.4569999999999999</v>
      </c>
      <c r="AG47" s="70">
        <v>3.379</v>
      </c>
      <c r="AH47" s="70">
        <v>9.7806549999999994</v>
      </c>
      <c r="AI47" s="70">
        <v>9.5166900000000005</v>
      </c>
      <c r="AJ47" s="70">
        <v>379.28800000000001</v>
      </c>
      <c r="AK47" s="70">
        <v>331.24</v>
      </c>
      <c r="AL47" s="70">
        <v>7.8</v>
      </c>
      <c r="AM47" s="70">
        <v>6.4</v>
      </c>
      <c r="AN47" s="26">
        <v>7.71</v>
      </c>
      <c r="AO47" s="26">
        <v>4.58</v>
      </c>
      <c r="AP47" s="49">
        <v>4</v>
      </c>
    </row>
    <row r="48" spans="1:42" s="73" customFormat="1" ht="15" customHeight="1">
      <c r="A48" s="131"/>
      <c r="B48" s="131"/>
      <c r="C48" s="62">
        <v>13</v>
      </c>
      <c r="D48" s="59">
        <v>0.59583333333333333</v>
      </c>
      <c r="E48" s="60" t="s">
        <v>940</v>
      </c>
      <c r="F48" s="133"/>
      <c r="G48" s="132"/>
      <c r="H48" s="129" t="s">
        <v>148</v>
      </c>
      <c r="I48" s="129" t="s">
        <v>916</v>
      </c>
      <c r="J48" s="129" t="s">
        <v>917</v>
      </c>
      <c r="K48" s="49">
        <v>5</v>
      </c>
      <c r="L48" s="79">
        <v>23.142099999999999</v>
      </c>
      <c r="M48" s="79">
        <v>21.694700000000001</v>
      </c>
      <c r="N48" s="79">
        <v>32.354100000000003</v>
      </c>
      <c r="O48" s="79">
        <v>32.928699999999999</v>
      </c>
      <c r="P48" s="78">
        <v>8.16</v>
      </c>
      <c r="Q48" s="78">
        <v>8.17</v>
      </c>
      <c r="R48" s="78">
        <v>7.53</v>
      </c>
      <c r="S48" s="78">
        <v>7</v>
      </c>
      <c r="T48" s="26">
        <v>5.44</v>
      </c>
      <c r="U48" s="26">
        <v>7.07</v>
      </c>
      <c r="V48" s="70">
        <v>24.5</v>
      </c>
      <c r="W48" s="70">
        <v>2.5</v>
      </c>
      <c r="X48" s="70">
        <v>2.5059999999999998</v>
      </c>
      <c r="Y48" s="70">
        <v>1.897</v>
      </c>
      <c r="Z48" s="70">
        <v>254.709</v>
      </c>
      <c r="AA48" s="70">
        <v>184.76499999999999</v>
      </c>
      <c r="AB48" s="70">
        <f t="shared" si="0"/>
        <v>281.71500000000003</v>
      </c>
      <c r="AC48" s="70">
        <f t="shared" si="1"/>
        <v>189.16199999999998</v>
      </c>
      <c r="AD48" s="70">
        <v>292.14999999999998</v>
      </c>
      <c r="AE48" s="70">
        <v>404.85822999999999</v>
      </c>
      <c r="AF48" s="70">
        <v>6.8049999999999997</v>
      </c>
      <c r="AG48" s="70">
        <v>5.673</v>
      </c>
      <c r="AH48" s="70">
        <v>10.10445</v>
      </c>
      <c r="AI48" s="70">
        <v>15.19434</v>
      </c>
      <c r="AJ48" s="70">
        <v>489.66399999999999</v>
      </c>
      <c r="AK48" s="70">
        <v>418.6</v>
      </c>
      <c r="AL48" s="70">
        <v>18.600000000000001</v>
      </c>
      <c r="AM48" s="70">
        <v>7.6</v>
      </c>
      <c r="AN48" s="26">
        <v>6.79</v>
      </c>
      <c r="AO48" s="26">
        <v>6.38</v>
      </c>
      <c r="AP48" s="47">
        <v>2</v>
      </c>
    </row>
    <row r="49" spans="1:42" s="73" customFormat="1" ht="15" customHeight="1">
      <c r="A49" s="130">
        <v>2014</v>
      </c>
      <c r="B49" s="130">
        <v>8</v>
      </c>
      <c r="C49" s="63">
        <v>26</v>
      </c>
      <c r="D49" s="59">
        <v>0.51250000000000007</v>
      </c>
      <c r="E49" s="68" t="s">
        <v>133</v>
      </c>
      <c r="F49" s="128" t="s">
        <v>195</v>
      </c>
      <c r="G49" s="129" t="s">
        <v>51</v>
      </c>
      <c r="H49" s="129" t="s">
        <v>143</v>
      </c>
      <c r="I49" s="129" t="s">
        <v>918</v>
      </c>
      <c r="J49" s="129" t="s">
        <v>919</v>
      </c>
      <c r="K49" s="49">
        <v>6.3</v>
      </c>
      <c r="L49" s="76">
        <v>22.93</v>
      </c>
      <c r="M49" s="76">
        <v>22.77</v>
      </c>
      <c r="N49" s="76">
        <v>31.55</v>
      </c>
      <c r="O49" s="76">
        <v>31.65</v>
      </c>
      <c r="P49" s="77">
        <v>8.18</v>
      </c>
      <c r="Q49" s="77">
        <v>8.1999999999999993</v>
      </c>
      <c r="R49" s="77">
        <v>6.85</v>
      </c>
      <c r="S49" s="77">
        <v>6.89</v>
      </c>
      <c r="T49" s="26">
        <v>0.61</v>
      </c>
      <c r="U49" s="26">
        <v>0.47</v>
      </c>
      <c r="V49" s="70">
        <v>33.9</v>
      </c>
      <c r="W49" s="70">
        <v>33.299999999999997</v>
      </c>
      <c r="X49" s="70">
        <v>15.239000000000001</v>
      </c>
      <c r="Y49" s="70">
        <v>15.099</v>
      </c>
      <c r="Z49" s="70">
        <v>60.920999999999999</v>
      </c>
      <c r="AA49" s="70">
        <v>61.186999999999998</v>
      </c>
      <c r="AB49" s="70">
        <f t="shared" si="0"/>
        <v>110.06</v>
      </c>
      <c r="AC49" s="70">
        <f t="shared" si="1"/>
        <v>109.586</v>
      </c>
      <c r="AD49" s="70">
        <v>278.11160999999998</v>
      </c>
      <c r="AE49" s="70">
        <v>270.08456999999999</v>
      </c>
      <c r="AF49" s="70">
        <v>9.827</v>
      </c>
      <c r="AG49" s="70">
        <v>11.702500000000001</v>
      </c>
      <c r="AH49" s="70">
        <v>24.790855000000001</v>
      </c>
      <c r="AI49" s="70">
        <v>24.781245000000002</v>
      </c>
      <c r="AJ49" s="70">
        <v>531.49599999999998</v>
      </c>
      <c r="AK49" s="70">
        <v>510.17399999999998</v>
      </c>
      <c r="AL49" s="70">
        <v>10.4</v>
      </c>
      <c r="AM49" s="70">
        <v>11.2</v>
      </c>
      <c r="AN49" s="26">
        <v>0.46</v>
      </c>
      <c r="AO49" s="26">
        <v>0.46</v>
      </c>
      <c r="AP49" s="47">
        <v>1.4</v>
      </c>
    </row>
    <row r="50" spans="1:42" s="73" customFormat="1" ht="15" customHeight="1">
      <c r="A50" s="131">
        <v>2014</v>
      </c>
      <c r="B50" s="131">
        <v>8</v>
      </c>
      <c r="C50" s="63">
        <v>21</v>
      </c>
      <c r="D50" s="67">
        <v>0.54027777777777775</v>
      </c>
      <c r="E50" s="68" t="s">
        <v>134</v>
      </c>
      <c r="F50" s="133" t="s">
        <v>196</v>
      </c>
      <c r="G50" s="132" t="s">
        <v>62</v>
      </c>
      <c r="H50" s="129" t="s">
        <v>143</v>
      </c>
      <c r="I50" s="129" t="s">
        <v>920</v>
      </c>
      <c r="J50" s="129" t="s">
        <v>921</v>
      </c>
      <c r="K50" s="27">
        <v>5</v>
      </c>
      <c r="L50" s="32">
        <v>24.26</v>
      </c>
      <c r="M50" s="32">
        <v>23.83</v>
      </c>
      <c r="N50" s="32">
        <v>23.46</v>
      </c>
      <c r="O50" s="32">
        <v>29.22</v>
      </c>
      <c r="P50" s="32">
        <v>8.0500000000000007</v>
      </c>
      <c r="Q50" s="32">
        <v>8.08</v>
      </c>
      <c r="R50" s="32">
        <v>6.26</v>
      </c>
      <c r="S50" s="32">
        <v>6.26</v>
      </c>
      <c r="T50" s="26">
        <v>1.25</v>
      </c>
      <c r="U50" s="26">
        <v>1.35</v>
      </c>
      <c r="V50" s="70">
        <v>103.9</v>
      </c>
      <c r="W50" s="70">
        <v>87.4</v>
      </c>
      <c r="X50" s="70">
        <v>52.822000000000003</v>
      </c>
      <c r="Y50" s="70">
        <v>50.386000000000003</v>
      </c>
      <c r="Z50" s="70">
        <v>678.59400000000005</v>
      </c>
      <c r="AA50" s="70">
        <v>612.64</v>
      </c>
      <c r="AB50" s="70">
        <f t="shared" si="0"/>
        <v>835.31600000000003</v>
      </c>
      <c r="AC50" s="70">
        <f t="shared" si="1"/>
        <v>750.42599999999993</v>
      </c>
      <c r="AD50" s="70">
        <v>955.48</v>
      </c>
      <c r="AE50" s="70">
        <v>751.58</v>
      </c>
      <c r="AF50" s="70">
        <v>36.951999999999998</v>
      </c>
      <c r="AG50" s="70">
        <v>34.286000000000001</v>
      </c>
      <c r="AH50" s="70">
        <v>37.75</v>
      </c>
      <c r="AI50" s="70">
        <v>35.44</v>
      </c>
      <c r="AJ50" s="70">
        <v>1301.2860000000001</v>
      </c>
      <c r="AK50" s="70">
        <v>1204.028</v>
      </c>
      <c r="AL50" s="70">
        <v>9.1</v>
      </c>
      <c r="AM50" s="70">
        <v>9.6</v>
      </c>
      <c r="AN50" s="26">
        <v>1.1599999999999999</v>
      </c>
      <c r="AO50" s="26">
        <v>0.96</v>
      </c>
      <c r="AP50" s="43">
        <v>1.5</v>
      </c>
    </row>
    <row r="51" spans="1:42" s="73" customFormat="1" ht="15" customHeight="1">
      <c r="A51" s="131"/>
      <c r="B51" s="131"/>
      <c r="C51" s="63">
        <v>21</v>
      </c>
      <c r="D51" s="67">
        <v>0.38263888888888892</v>
      </c>
      <c r="E51" s="68" t="s">
        <v>932</v>
      </c>
      <c r="F51" s="133"/>
      <c r="G51" s="132"/>
      <c r="H51" s="129" t="s">
        <v>148</v>
      </c>
      <c r="I51" s="129" t="s">
        <v>922</v>
      </c>
      <c r="J51" s="129" t="s">
        <v>923</v>
      </c>
      <c r="K51" s="27">
        <v>16.5</v>
      </c>
      <c r="L51" s="32">
        <v>24.73</v>
      </c>
      <c r="M51" s="32">
        <v>23.57</v>
      </c>
      <c r="N51" s="32">
        <v>10.61</v>
      </c>
      <c r="O51" s="32">
        <v>30.48</v>
      </c>
      <c r="P51" s="32">
        <v>8.02</v>
      </c>
      <c r="Q51" s="32">
        <v>8.1</v>
      </c>
      <c r="R51" s="32">
        <v>5.97</v>
      </c>
      <c r="S51" s="32">
        <v>5.71</v>
      </c>
      <c r="T51" s="26">
        <v>1.25</v>
      </c>
      <c r="U51" s="26">
        <v>0.93</v>
      </c>
      <c r="V51" s="70">
        <v>64.099999999999994</v>
      </c>
      <c r="W51" s="70">
        <v>30.7</v>
      </c>
      <c r="X51" s="70">
        <v>51.639000000000003</v>
      </c>
      <c r="Y51" s="70">
        <v>37.555</v>
      </c>
      <c r="Z51" s="70">
        <v>682.73800000000006</v>
      </c>
      <c r="AA51" s="70">
        <v>215.6</v>
      </c>
      <c r="AB51" s="70">
        <f t="shared" si="0"/>
        <v>798.47700000000009</v>
      </c>
      <c r="AC51" s="70">
        <f t="shared" si="1"/>
        <v>283.85500000000002</v>
      </c>
      <c r="AD51" s="70">
        <v>799.55</v>
      </c>
      <c r="AE51" s="70">
        <v>313.37907999999999</v>
      </c>
      <c r="AF51" s="70">
        <v>28.783999999999999</v>
      </c>
      <c r="AG51" s="70">
        <v>22.8005</v>
      </c>
      <c r="AH51" s="70">
        <v>41.303159999999998</v>
      </c>
      <c r="AI51" s="70">
        <v>24.838594999999998</v>
      </c>
      <c r="AJ51" s="70">
        <v>1277.0940000000001</v>
      </c>
      <c r="AK51" s="70">
        <v>617.72199999999998</v>
      </c>
      <c r="AL51" s="70">
        <v>5.9</v>
      </c>
      <c r="AM51" s="70">
        <v>7.2</v>
      </c>
      <c r="AN51" s="26">
        <v>1.36</v>
      </c>
      <c r="AO51" s="26">
        <v>0.28999999999999998</v>
      </c>
      <c r="AP51" s="27">
        <v>1.5</v>
      </c>
    </row>
    <row r="52" spans="1:42" s="73" customFormat="1" ht="15" customHeight="1">
      <c r="A52" s="131">
        <v>2014</v>
      </c>
      <c r="B52" s="132">
        <v>8</v>
      </c>
      <c r="C52" s="62">
        <v>16</v>
      </c>
      <c r="D52" s="59">
        <v>0.68333333333333324</v>
      </c>
      <c r="E52" s="60" t="s">
        <v>133</v>
      </c>
      <c r="F52" s="128" t="s">
        <v>198</v>
      </c>
      <c r="G52" s="129" t="s">
        <v>63</v>
      </c>
      <c r="H52" s="129" t="s">
        <v>143</v>
      </c>
      <c r="I52" s="129" t="s">
        <v>924</v>
      </c>
      <c r="J52" s="129" t="s">
        <v>925</v>
      </c>
      <c r="K52" s="49">
        <v>10.199999999999999</v>
      </c>
      <c r="L52" s="76">
        <v>24.45</v>
      </c>
      <c r="M52" s="76">
        <v>24.29</v>
      </c>
      <c r="N52" s="76">
        <v>31.56</v>
      </c>
      <c r="O52" s="76">
        <v>31.56</v>
      </c>
      <c r="P52" s="77">
        <v>8.25</v>
      </c>
      <c r="Q52" s="77">
        <v>8.24</v>
      </c>
      <c r="R52" s="78">
        <v>7.31</v>
      </c>
      <c r="S52" s="78">
        <v>6.9</v>
      </c>
      <c r="T52" s="26">
        <v>1.52</v>
      </c>
      <c r="U52" s="26">
        <v>1.7</v>
      </c>
      <c r="V52" s="70">
        <v>33.9</v>
      </c>
      <c r="W52" s="70">
        <v>19.2</v>
      </c>
      <c r="X52" s="70">
        <v>4.1369999999999996</v>
      </c>
      <c r="Y52" s="70">
        <v>4.1719999999999997</v>
      </c>
      <c r="Z52" s="70">
        <v>20.349</v>
      </c>
      <c r="AA52" s="70">
        <v>21.161000000000001</v>
      </c>
      <c r="AB52" s="70">
        <f t="shared" si="0"/>
        <v>58.385999999999996</v>
      </c>
      <c r="AC52" s="70">
        <f t="shared" si="1"/>
        <v>44.533000000000001</v>
      </c>
      <c r="AD52" s="70">
        <v>208.55814000000004</v>
      </c>
      <c r="AE52" s="70">
        <v>224.55489</v>
      </c>
      <c r="AF52" s="70">
        <v>11.640499999999999</v>
      </c>
      <c r="AG52" s="70">
        <v>12.5085</v>
      </c>
      <c r="AH52" s="70">
        <v>12.208885000000002</v>
      </c>
      <c r="AI52" s="70">
        <v>15.09173</v>
      </c>
      <c r="AJ52" s="70">
        <v>285.65600000000001</v>
      </c>
      <c r="AK52" s="70">
        <v>292.89400000000001</v>
      </c>
      <c r="AL52" s="70">
        <v>6.9</v>
      </c>
      <c r="AM52" s="70">
        <v>9</v>
      </c>
      <c r="AN52" s="26">
        <v>5.89</v>
      </c>
      <c r="AO52" s="26">
        <v>5.45</v>
      </c>
      <c r="AP52" s="47">
        <v>2</v>
      </c>
    </row>
    <row r="53" spans="1:42" s="73" customFormat="1" ht="15" customHeight="1">
      <c r="A53" s="131"/>
      <c r="B53" s="132"/>
      <c r="C53" s="62">
        <v>14</v>
      </c>
      <c r="D53" s="59">
        <v>0.51180555555555551</v>
      </c>
      <c r="E53" s="60" t="s">
        <v>932</v>
      </c>
      <c r="F53" s="128" t="s">
        <v>200</v>
      </c>
      <c r="G53" s="129" t="s">
        <v>64</v>
      </c>
      <c r="H53" s="129" t="s">
        <v>143</v>
      </c>
      <c r="I53" s="129" t="s">
        <v>926</v>
      </c>
      <c r="J53" s="129" t="s">
        <v>927</v>
      </c>
      <c r="K53" s="49">
        <v>10.5</v>
      </c>
      <c r="L53" s="77">
        <v>24.37</v>
      </c>
      <c r="M53" s="77">
        <v>24.33</v>
      </c>
      <c r="N53" s="77">
        <v>25.89</v>
      </c>
      <c r="O53" s="77">
        <v>26.21</v>
      </c>
      <c r="P53" s="77">
        <v>7.8</v>
      </c>
      <c r="Q53" s="77">
        <v>7.82</v>
      </c>
      <c r="R53" s="77">
        <v>5.81</v>
      </c>
      <c r="S53" s="77">
        <v>5.76</v>
      </c>
      <c r="T53" s="26">
        <v>1.42</v>
      </c>
      <c r="U53" s="26">
        <v>1.52</v>
      </c>
      <c r="V53" s="70">
        <v>198.5</v>
      </c>
      <c r="W53" s="70">
        <v>185.4</v>
      </c>
      <c r="X53" s="70">
        <v>39.808999999999997</v>
      </c>
      <c r="Y53" s="70">
        <v>37.295999999999999</v>
      </c>
      <c r="Z53" s="70">
        <v>583.56200000000001</v>
      </c>
      <c r="AA53" s="70">
        <v>554.65899999999999</v>
      </c>
      <c r="AB53" s="70">
        <f t="shared" si="0"/>
        <v>821.87099999999998</v>
      </c>
      <c r="AC53" s="70">
        <f t="shared" si="1"/>
        <v>777.35500000000002</v>
      </c>
      <c r="AD53" s="70">
        <v>1017.33429</v>
      </c>
      <c r="AE53" s="70">
        <v>936.97037</v>
      </c>
      <c r="AF53" s="70">
        <v>60.14</v>
      </c>
      <c r="AG53" s="70">
        <v>58.838000000000001</v>
      </c>
      <c r="AH53" s="70">
        <v>97.260019999999997</v>
      </c>
      <c r="AI53" s="70">
        <v>98.073925000000003</v>
      </c>
      <c r="AJ53" s="70">
        <v>1315.3420000000001</v>
      </c>
      <c r="AK53" s="70">
        <v>1275.0360000000001</v>
      </c>
      <c r="AL53" s="70">
        <v>3.9</v>
      </c>
      <c r="AM53" s="70">
        <v>7.3</v>
      </c>
      <c r="AN53" s="26">
        <v>0.75</v>
      </c>
      <c r="AO53" s="26">
        <v>1.6</v>
      </c>
      <c r="AP53" s="49">
        <v>0.9</v>
      </c>
    </row>
    <row r="54" spans="1:42" s="73" customFormat="1" ht="15" customHeight="1">
      <c r="A54" s="130">
        <v>2014</v>
      </c>
      <c r="B54" s="129">
        <v>8</v>
      </c>
      <c r="C54" s="62">
        <v>12</v>
      </c>
      <c r="D54" s="59">
        <v>0.40833333333333338</v>
      </c>
      <c r="E54" s="60" t="s">
        <v>133</v>
      </c>
      <c r="F54" s="128" t="s">
        <v>201</v>
      </c>
      <c r="G54" s="129" t="s">
        <v>54</v>
      </c>
      <c r="H54" s="129" t="s">
        <v>143</v>
      </c>
      <c r="I54" s="129" t="s">
        <v>928</v>
      </c>
      <c r="J54" s="129" t="s">
        <v>929</v>
      </c>
      <c r="K54" s="49">
        <v>12.3</v>
      </c>
      <c r="L54" s="77">
        <v>25.62</v>
      </c>
      <c r="M54" s="77">
        <v>25.1</v>
      </c>
      <c r="N54" s="77">
        <v>27.31</v>
      </c>
      <c r="O54" s="77">
        <v>29.28</v>
      </c>
      <c r="P54" s="77">
        <v>7.69</v>
      </c>
      <c r="Q54" s="77">
        <v>7.74</v>
      </c>
      <c r="R54" s="77">
        <v>6.21</v>
      </c>
      <c r="S54" s="77">
        <v>5.53</v>
      </c>
      <c r="T54" s="26">
        <v>1.53</v>
      </c>
      <c r="U54" s="26">
        <v>1.94</v>
      </c>
      <c r="V54" s="70">
        <v>376.9</v>
      </c>
      <c r="W54" s="70">
        <v>320.3</v>
      </c>
      <c r="X54" s="70">
        <v>45.646999999999998</v>
      </c>
      <c r="Y54" s="70">
        <v>35.384999999999998</v>
      </c>
      <c r="Z54" s="70">
        <v>578.34</v>
      </c>
      <c r="AA54" s="70">
        <v>296.36599999999999</v>
      </c>
      <c r="AB54" s="70">
        <f t="shared" si="0"/>
        <v>1000.8869999999999</v>
      </c>
      <c r="AC54" s="70">
        <f t="shared" si="1"/>
        <v>652.05099999999993</v>
      </c>
      <c r="AD54" s="70">
        <v>1207.94625</v>
      </c>
      <c r="AE54" s="70">
        <v>807.53273999999999</v>
      </c>
      <c r="AF54" s="70">
        <v>76.105000000000004</v>
      </c>
      <c r="AG54" s="70">
        <v>85.048500000000004</v>
      </c>
      <c r="AH54" s="70">
        <v>85.419569999999993</v>
      </c>
      <c r="AI54" s="70">
        <v>86.060029999999998</v>
      </c>
      <c r="AJ54" s="70">
        <v>989.1</v>
      </c>
      <c r="AK54" s="70">
        <v>918.33</v>
      </c>
      <c r="AL54" s="70">
        <v>5.9</v>
      </c>
      <c r="AM54" s="70">
        <v>9</v>
      </c>
      <c r="AN54" s="26">
        <v>0.7</v>
      </c>
      <c r="AO54" s="26">
        <v>0.23</v>
      </c>
      <c r="AP54" s="49">
        <v>1.5</v>
      </c>
    </row>
    <row r="55" spans="1:42" s="73" customFormat="1">
      <c r="K55" s="1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4"/>
      <c r="AO55" s="14"/>
      <c r="AP55" s="15"/>
    </row>
  </sheetData>
  <mergeCells count="96">
    <mergeCell ref="AN3:AO3"/>
    <mergeCell ref="AN1:AO1"/>
    <mergeCell ref="AD2:AE2"/>
    <mergeCell ref="AF2:AG2"/>
    <mergeCell ref="AH2:AI2"/>
    <mergeCell ref="AJ2:AK2"/>
    <mergeCell ref="AL2:AM2"/>
    <mergeCell ref="AN2:AO2"/>
    <mergeCell ref="AD1:AE1"/>
    <mergeCell ref="AF1:AG1"/>
    <mergeCell ref="AH1:AI1"/>
    <mergeCell ref="AJ1:AK1"/>
    <mergeCell ref="AL1:AM1"/>
    <mergeCell ref="AL3:AM3"/>
    <mergeCell ref="V3:AK3"/>
    <mergeCell ref="X2:Y2"/>
    <mergeCell ref="A1:B1"/>
    <mergeCell ref="L1:M1"/>
    <mergeCell ref="A2:A3"/>
    <mergeCell ref="B2:B3"/>
    <mergeCell ref="L2:M2"/>
    <mergeCell ref="G2:G3"/>
    <mergeCell ref="H2:H3"/>
    <mergeCell ref="L3:M3"/>
    <mergeCell ref="E1:E3"/>
    <mergeCell ref="C1:C3"/>
    <mergeCell ref="D1:D3"/>
    <mergeCell ref="F1:F3"/>
    <mergeCell ref="V1:W1"/>
    <mergeCell ref="X1:Y1"/>
    <mergeCell ref="Z1:AA1"/>
    <mergeCell ref="AB1:AC1"/>
    <mergeCell ref="V2:W2"/>
    <mergeCell ref="Z2:AA2"/>
    <mergeCell ref="AB2:AC2"/>
    <mergeCell ref="R1:S1"/>
    <mergeCell ref="P3:Q3"/>
    <mergeCell ref="N2:O2"/>
    <mergeCell ref="P2:Q2"/>
    <mergeCell ref="R2:S2"/>
    <mergeCell ref="N1:O1"/>
    <mergeCell ref="R3:U3"/>
    <mergeCell ref="T1:U1"/>
    <mergeCell ref="N3:O3"/>
    <mergeCell ref="T2:U2"/>
    <mergeCell ref="F11:F12"/>
    <mergeCell ref="F17:F18"/>
    <mergeCell ref="P1:Q1"/>
    <mergeCell ref="G6:G7"/>
    <mergeCell ref="G9:G10"/>
    <mergeCell ref="G17:G18"/>
    <mergeCell ref="G11:G12"/>
    <mergeCell ref="F6:F7"/>
    <mergeCell ref="F9:F10"/>
    <mergeCell ref="G33:G34"/>
    <mergeCell ref="G35:G36"/>
    <mergeCell ref="G39:G41"/>
    <mergeCell ref="F35:F36"/>
    <mergeCell ref="F39:F41"/>
    <mergeCell ref="F33:F34"/>
    <mergeCell ref="G42:G43"/>
    <mergeCell ref="G45:G46"/>
    <mergeCell ref="G47:G48"/>
    <mergeCell ref="B52:B53"/>
    <mergeCell ref="B50:B51"/>
    <mergeCell ref="F50:F51"/>
    <mergeCell ref="G50:G51"/>
    <mergeCell ref="F45:F46"/>
    <mergeCell ref="F47:F48"/>
    <mergeCell ref="F42:F43"/>
    <mergeCell ref="A6:A7"/>
    <mergeCell ref="B6:B7"/>
    <mergeCell ref="A9:A10"/>
    <mergeCell ref="B9:B10"/>
    <mergeCell ref="A11:A12"/>
    <mergeCell ref="B11:B12"/>
    <mergeCell ref="A17:A18"/>
    <mergeCell ref="B17:B18"/>
    <mergeCell ref="A23:A30"/>
    <mergeCell ref="B23:B30"/>
    <mergeCell ref="G23:G30"/>
    <mergeCell ref="F23:F30"/>
    <mergeCell ref="A33:A34"/>
    <mergeCell ref="B33:B34"/>
    <mergeCell ref="A35:A36"/>
    <mergeCell ref="B35:B36"/>
    <mergeCell ref="A39:A41"/>
    <mergeCell ref="B39:B41"/>
    <mergeCell ref="A50:A51"/>
    <mergeCell ref="A52:A53"/>
    <mergeCell ref="A42:A43"/>
    <mergeCell ref="B42:B43"/>
    <mergeCell ref="A45:A46"/>
    <mergeCell ref="B45:B46"/>
    <mergeCell ref="A47:A48"/>
    <mergeCell ref="B47:B48"/>
  </mergeCells>
  <phoneticPr fontId="20" type="noConversion"/>
  <pageMargins left="0.74803149606299213" right="0.74803149606299213" top="0.98425196850393704" bottom="0.98425196850393704" header="0.51181102362204722" footer="0.51181102362204722"/>
  <pageSetup paperSize="8" scale="59" fitToHeight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308"/>
  <sheetViews>
    <sheetView zoomScale="85" zoomScaleNormal="85" workbookViewId="0">
      <pane xSplit="8" ySplit="4" topLeftCell="I5" activePane="bottomRight" state="frozen"/>
      <selection pane="topRight" activeCell="G1" sqref="G1"/>
      <selection pane="bottomLeft" activeCell="A5" sqref="A5"/>
      <selection pane="bottomRight" sqref="A1:B1"/>
    </sheetView>
  </sheetViews>
  <sheetFormatPr defaultRowHeight="13.5"/>
  <cols>
    <col min="1" max="1" width="5.44140625" style="6" customWidth="1"/>
    <col min="2" max="2" width="2.77734375" style="6" customWidth="1"/>
    <col min="3" max="4" width="8.88671875" style="6" customWidth="1"/>
    <col min="5" max="5" width="8.44140625" style="6" customWidth="1"/>
    <col min="6" max="6" width="5.44140625" style="6" customWidth="1"/>
    <col min="7" max="7" width="8.88671875" style="6" customWidth="1"/>
    <col min="8" max="8" width="2.77734375" style="6" customWidth="1"/>
    <col min="9" max="10" width="8.88671875" style="6" customWidth="1"/>
    <col min="11" max="11" width="5.77734375" style="9" bestFit="1" customWidth="1"/>
    <col min="12" max="13" width="6" style="8" bestFit="1" customWidth="1"/>
    <col min="14" max="15" width="6.21875" style="8" customWidth="1"/>
    <col min="16" max="17" width="5.109375" style="14" bestFit="1" customWidth="1"/>
    <col min="18" max="19" width="6" style="8" bestFit="1" customWidth="1"/>
    <col min="20" max="21" width="6.6640625" style="8" customWidth="1"/>
    <col min="22" max="24" width="6.88671875" style="9" bestFit="1" customWidth="1"/>
    <col min="25" max="25" width="6.109375" style="9" bestFit="1" customWidth="1"/>
    <col min="26" max="26" width="7.6640625" style="9" bestFit="1" customWidth="1"/>
    <col min="27" max="27" width="6.88671875" style="9" bestFit="1" customWidth="1"/>
    <col min="28" max="31" width="7.6640625" style="9" bestFit="1" customWidth="1"/>
    <col min="32" max="33" width="6.109375" style="9" bestFit="1" customWidth="1"/>
    <col min="34" max="35" width="6.88671875" style="9" bestFit="1" customWidth="1"/>
    <col min="36" max="37" width="7.6640625" style="9" bestFit="1" customWidth="1"/>
    <col min="38" max="38" width="5.21875" style="9" bestFit="1" customWidth="1"/>
    <col min="39" max="39" width="6" style="9" bestFit="1" customWidth="1"/>
    <col min="40" max="41" width="6" style="8" bestFit="1" customWidth="1"/>
    <col min="42" max="42" width="6.21875" style="9" customWidth="1"/>
    <col min="43" max="16384" width="8.88671875" style="6"/>
  </cols>
  <sheetData>
    <row r="1" spans="1:45" s="2" customFormat="1" ht="15" customHeight="1">
      <c r="A1" s="136" t="s">
        <v>947</v>
      </c>
      <c r="B1" s="136"/>
      <c r="C1" s="138" t="s">
        <v>948</v>
      </c>
      <c r="D1" s="138" t="s">
        <v>949</v>
      </c>
      <c r="E1" s="138" t="s">
        <v>950</v>
      </c>
      <c r="F1" s="139" t="s">
        <v>951</v>
      </c>
      <c r="G1" s="100" t="s">
        <v>0</v>
      </c>
      <c r="H1" s="101" t="s">
        <v>1</v>
      </c>
      <c r="I1" s="1" t="s">
        <v>952</v>
      </c>
      <c r="J1" s="1" t="s">
        <v>953</v>
      </c>
      <c r="K1" s="104" t="s">
        <v>954</v>
      </c>
      <c r="L1" s="134" t="s">
        <v>2</v>
      </c>
      <c r="M1" s="134"/>
      <c r="N1" s="134" t="s">
        <v>3</v>
      </c>
      <c r="O1" s="134"/>
      <c r="P1" s="134" t="s">
        <v>4</v>
      </c>
      <c r="Q1" s="134"/>
      <c r="R1" s="134" t="s">
        <v>5</v>
      </c>
      <c r="S1" s="134"/>
      <c r="T1" s="134" t="s">
        <v>6</v>
      </c>
      <c r="U1" s="134"/>
      <c r="V1" s="135" t="s">
        <v>7</v>
      </c>
      <c r="W1" s="135"/>
      <c r="X1" s="135" t="s">
        <v>8</v>
      </c>
      <c r="Y1" s="135"/>
      <c r="Z1" s="135" t="s">
        <v>9</v>
      </c>
      <c r="AA1" s="135"/>
      <c r="AB1" s="135" t="s">
        <v>10</v>
      </c>
      <c r="AC1" s="135"/>
      <c r="AD1" s="135" t="s">
        <v>11</v>
      </c>
      <c r="AE1" s="135"/>
      <c r="AF1" s="135" t="s">
        <v>12</v>
      </c>
      <c r="AG1" s="135"/>
      <c r="AH1" s="135" t="s">
        <v>13</v>
      </c>
      <c r="AI1" s="135"/>
      <c r="AJ1" s="135" t="s">
        <v>14</v>
      </c>
      <c r="AK1" s="135"/>
      <c r="AL1" s="135" t="s">
        <v>955</v>
      </c>
      <c r="AM1" s="135"/>
      <c r="AN1" s="134" t="s">
        <v>956</v>
      </c>
      <c r="AO1" s="134"/>
      <c r="AP1" s="99" t="s">
        <v>15</v>
      </c>
    </row>
    <row r="2" spans="1:45" s="2" customFormat="1" ht="15" customHeight="1">
      <c r="A2" s="136" t="s">
        <v>957</v>
      </c>
      <c r="B2" s="136" t="s">
        <v>958</v>
      </c>
      <c r="C2" s="138"/>
      <c r="D2" s="138"/>
      <c r="E2" s="138"/>
      <c r="F2" s="139"/>
      <c r="G2" s="136" t="s">
        <v>16</v>
      </c>
      <c r="H2" s="137" t="s">
        <v>17</v>
      </c>
      <c r="I2" s="1" t="s">
        <v>959</v>
      </c>
      <c r="J2" s="1" t="s">
        <v>960</v>
      </c>
      <c r="K2" s="105" t="s">
        <v>961</v>
      </c>
      <c r="L2" s="134" t="s">
        <v>962</v>
      </c>
      <c r="M2" s="134"/>
      <c r="N2" s="134" t="s">
        <v>18</v>
      </c>
      <c r="O2" s="134"/>
      <c r="P2" s="134" t="s">
        <v>19</v>
      </c>
      <c r="Q2" s="134"/>
      <c r="R2" s="134" t="s">
        <v>20</v>
      </c>
      <c r="S2" s="134"/>
      <c r="T2" s="134" t="s">
        <v>21</v>
      </c>
      <c r="U2" s="134"/>
      <c r="V2" s="135" t="s">
        <v>946</v>
      </c>
      <c r="W2" s="135"/>
      <c r="X2" s="135" t="s">
        <v>941</v>
      </c>
      <c r="Y2" s="135"/>
      <c r="Z2" s="135" t="s">
        <v>942</v>
      </c>
      <c r="AA2" s="135"/>
      <c r="AB2" s="135" t="s">
        <v>22</v>
      </c>
      <c r="AC2" s="135"/>
      <c r="AD2" s="135" t="s">
        <v>943</v>
      </c>
      <c r="AE2" s="135"/>
      <c r="AF2" s="135" t="s">
        <v>23</v>
      </c>
      <c r="AG2" s="135"/>
      <c r="AH2" s="135" t="s">
        <v>944</v>
      </c>
      <c r="AI2" s="135"/>
      <c r="AJ2" s="135" t="s">
        <v>945</v>
      </c>
      <c r="AK2" s="135"/>
      <c r="AL2" s="135" t="s">
        <v>963</v>
      </c>
      <c r="AM2" s="140"/>
      <c r="AN2" s="134" t="s">
        <v>964</v>
      </c>
      <c r="AO2" s="134"/>
      <c r="AP2" s="99" t="s">
        <v>24</v>
      </c>
    </row>
    <row r="3" spans="1:45" s="2" customFormat="1" ht="15" customHeight="1">
      <c r="A3" s="136"/>
      <c r="B3" s="136"/>
      <c r="C3" s="138"/>
      <c r="D3" s="138"/>
      <c r="E3" s="138"/>
      <c r="F3" s="139"/>
      <c r="G3" s="136"/>
      <c r="H3" s="137"/>
      <c r="I3" s="102"/>
      <c r="J3" s="102"/>
      <c r="K3" s="105" t="s">
        <v>965</v>
      </c>
      <c r="L3" s="134" t="s">
        <v>966</v>
      </c>
      <c r="M3" s="134"/>
      <c r="N3" s="134"/>
      <c r="O3" s="134"/>
      <c r="P3" s="134"/>
      <c r="Q3" s="134"/>
      <c r="R3" s="134" t="s">
        <v>967</v>
      </c>
      <c r="S3" s="134"/>
      <c r="T3" s="134"/>
      <c r="U3" s="134"/>
      <c r="V3" s="135" t="s">
        <v>968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 t="s">
        <v>967</v>
      </c>
      <c r="AM3" s="135"/>
      <c r="AN3" s="134" t="s">
        <v>968</v>
      </c>
      <c r="AO3" s="134"/>
      <c r="AP3" s="99" t="s">
        <v>969</v>
      </c>
    </row>
    <row r="4" spans="1:45" s="5" customFormat="1" ht="15" customHeight="1">
      <c r="A4" s="100">
        <v>2014</v>
      </c>
      <c r="B4" s="100">
        <v>8</v>
      </c>
      <c r="C4" s="101"/>
      <c r="D4" s="101"/>
      <c r="E4" s="101"/>
      <c r="F4" s="4"/>
      <c r="G4" s="100"/>
      <c r="H4" s="101"/>
      <c r="I4" s="101"/>
      <c r="J4" s="101"/>
      <c r="K4" s="99"/>
      <c r="L4" s="98" t="s">
        <v>25</v>
      </c>
      <c r="M4" s="98" t="s">
        <v>26</v>
      </c>
      <c r="N4" s="98" t="s">
        <v>25</v>
      </c>
      <c r="O4" s="98" t="s">
        <v>26</v>
      </c>
      <c r="P4" s="98" t="s">
        <v>25</v>
      </c>
      <c r="Q4" s="98" t="s">
        <v>26</v>
      </c>
      <c r="R4" s="98" t="s">
        <v>25</v>
      </c>
      <c r="S4" s="98" t="s">
        <v>26</v>
      </c>
      <c r="T4" s="98" t="s">
        <v>25</v>
      </c>
      <c r="U4" s="98" t="s">
        <v>26</v>
      </c>
      <c r="V4" s="99" t="s">
        <v>25</v>
      </c>
      <c r="W4" s="99" t="s">
        <v>26</v>
      </c>
      <c r="X4" s="99" t="s">
        <v>25</v>
      </c>
      <c r="Y4" s="99" t="s">
        <v>26</v>
      </c>
      <c r="Z4" s="99" t="s">
        <v>25</v>
      </c>
      <c r="AA4" s="99" t="s">
        <v>26</v>
      </c>
      <c r="AB4" s="99" t="s">
        <v>25</v>
      </c>
      <c r="AC4" s="99" t="s">
        <v>26</v>
      </c>
      <c r="AD4" s="99" t="s">
        <v>25</v>
      </c>
      <c r="AE4" s="99" t="s">
        <v>26</v>
      </c>
      <c r="AF4" s="99" t="s">
        <v>25</v>
      </c>
      <c r="AG4" s="99" t="s">
        <v>26</v>
      </c>
      <c r="AH4" s="99" t="s">
        <v>25</v>
      </c>
      <c r="AI4" s="99" t="s">
        <v>26</v>
      </c>
      <c r="AJ4" s="99" t="s">
        <v>25</v>
      </c>
      <c r="AK4" s="99" t="s">
        <v>26</v>
      </c>
      <c r="AL4" s="99" t="s">
        <v>25</v>
      </c>
      <c r="AM4" s="99" t="s">
        <v>26</v>
      </c>
      <c r="AN4" s="98" t="s">
        <v>25</v>
      </c>
      <c r="AO4" s="98" t="s">
        <v>970</v>
      </c>
      <c r="AP4" s="99" t="s">
        <v>25</v>
      </c>
    </row>
    <row r="5" spans="1:45" s="73" customFormat="1" ht="15" customHeight="1">
      <c r="A5" s="131">
        <f>A$4</f>
        <v>2014</v>
      </c>
      <c r="B5" s="131">
        <v>8</v>
      </c>
      <c r="C5" s="51">
        <v>13</v>
      </c>
      <c r="D5" s="52">
        <v>0.4604166666666667</v>
      </c>
      <c r="E5" s="53" t="s">
        <v>134</v>
      </c>
      <c r="F5" s="133" t="s">
        <v>971</v>
      </c>
      <c r="G5" s="132" t="s">
        <v>27</v>
      </c>
      <c r="H5" s="129">
        <v>1</v>
      </c>
      <c r="I5" s="83" t="s">
        <v>202</v>
      </c>
      <c r="J5" s="83" t="s">
        <v>203</v>
      </c>
      <c r="K5" s="37">
        <v>50</v>
      </c>
      <c r="L5" s="35">
        <v>22.2</v>
      </c>
      <c r="M5" s="35">
        <v>7.39</v>
      </c>
      <c r="N5" s="35">
        <v>32.32</v>
      </c>
      <c r="O5" s="35">
        <v>34.19</v>
      </c>
      <c r="P5" s="35">
        <v>8.19</v>
      </c>
      <c r="Q5" s="33">
        <v>8.18</v>
      </c>
      <c r="R5" s="33">
        <v>7.94</v>
      </c>
      <c r="S5" s="33">
        <v>10.130000000000001</v>
      </c>
      <c r="T5" s="33">
        <v>1.63</v>
      </c>
      <c r="U5" s="33">
        <v>1.33</v>
      </c>
      <c r="V5" s="120">
        <v>0.1</v>
      </c>
      <c r="W5" s="121">
        <v>10.8</v>
      </c>
      <c r="X5" s="120">
        <v>1.4E-2</v>
      </c>
      <c r="Y5" s="121">
        <v>2.016</v>
      </c>
      <c r="Z5" s="120">
        <v>9.66</v>
      </c>
      <c r="AA5" s="121">
        <v>16.233000000000001</v>
      </c>
      <c r="AB5" s="120">
        <f>V5+X5+Z5</f>
        <v>9.7740000000000009</v>
      </c>
      <c r="AC5" s="120">
        <f>W5+Y5+AA5</f>
        <v>29.048999999999999</v>
      </c>
      <c r="AD5" s="120">
        <v>170.13220000000001</v>
      </c>
      <c r="AE5" s="121">
        <v>179.64589999999998</v>
      </c>
      <c r="AF5" s="120">
        <v>1.5660000000000001</v>
      </c>
      <c r="AG5" s="121">
        <v>5.859</v>
      </c>
      <c r="AH5" s="120">
        <v>8.2429000000000006</v>
      </c>
      <c r="AI5" s="121">
        <v>14.487074999999999</v>
      </c>
      <c r="AJ5" s="120">
        <v>103.922</v>
      </c>
      <c r="AK5" s="120">
        <v>236.34800000000001</v>
      </c>
      <c r="AL5" s="108">
        <v>0.9</v>
      </c>
      <c r="AM5" s="108">
        <v>0.3</v>
      </c>
      <c r="AN5" s="109">
        <v>0.98</v>
      </c>
      <c r="AO5" s="110">
        <v>0.6</v>
      </c>
      <c r="AP5" s="44">
        <v>7</v>
      </c>
      <c r="AQ5" s="16"/>
      <c r="AR5" s="16"/>
      <c r="AS5" s="16"/>
    </row>
    <row r="6" spans="1:45" s="73" customFormat="1" ht="15" customHeight="1">
      <c r="A6" s="132"/>
      <c r="B6" s="131"/>
      <c r="C6" s="54">
        <v>13</v>
      </c>
      <c r="D6" s="52">
        <v>0.4770833333333333</v>
      </c>
      <c r="E6" s="53" t="s">
        <v>134</v>
      </c>
      <c r="F6" s="132"/>
      <c r="G6" s="132"/>
      <c r="H6" s="129">
        <v>2</v>
      </c>
      <c r="I6" s="83" t="s">
        <v>204</v>
      </c>
      <c r="J6" s="83" t="s">
        <v>145</v>
      </c>
      <c r="K6" s="37">
        <v>18</v>
      </c>
      <c r="L6" s="35">
        <v>23.39</v>
      </c>
      <c r="M6" s="35">
        <v>22</v>
      </c>
      <c r="N6" s="35">
        <v>33.22</v>
      </c>
      <c r="O6" s="35">
        <v>33.369999999999997</v>
      </c>
      <c r="P6" s="35">
        <v>8.25</v>
      </c>
      <c r="Q6" s="33">
        <v>8.25</v>
      </c>
      <c r="R6" s="33">
        <v>8.15</v>
      </c>
      <c r="S6" s="33">
        <v>8.01</v>
      </c>
      <c r="T6" s="33">
        <v>1.29</v>
      </c>
      <c r="U6" s="33">
        <v>1.24</v>
      </c>
      <c r="V6" s="120">
        <v>0.3</v>
      </c>
      <c r="W6" s="121">
        <v>0.4</v>
      </c>
      <c r="X6" s="120">
        <v>0.252</v>
      </c>
      <c r="Y6" s="121">
        <v>0.29399999999999998</v>
      </c>
      <c r="Z6" s="120">
        <v>0.65800000000000003</v>
      </c>
      <c r="AA6" s="121">
        <v>1.3720000000000001</v>
      </c>
      <c r="AB6" s="120">
        <f t="shared" ref="AB6:AB69" si="0">V6+X6+Z6</f>
        <v>1.21</v>
      </c>
      <c r="AC6" s="120">
        <f t="shared" ref="AC6:AC69" si="1">W6+Y6+AA6</f>
        <v>2.0659999999999998</v>
      </c>
      <c r="AD6" s="120">
        <v>170.54113999999998</v>
      </c>
      <c r="AE6" s="121">
        <v>174.36901999999998</v>
      </c>
      <c r="AF6" s="120">
        <v>1.504</v>
      </c>
      <c r="AG6" s="121">
        <v>2.6040000000000001</v>
      </c>
      <c r="AH6" s="120">
        <v>8.4216149999999992</v>
      </c>
      <c r="AI6" s="121">
        <v>8.854375000000001</v>
      </c>
      <c r="AJ6" s="120">
        <v>24.681999999999999</v>
      </c>
      <c r="AK6" s="120">
        <v>19.306000000000001</v>
      </c>
      <c r="AL6" s="108">
        <v>0.5</v>
      </c>
      <c r="AM6" s="108">
        <v>0.1</v>
      </c>
      <c r="AN6" s="109">
        <v>0.57999999999999996</v>
      </c>
      <c r="AO6" s="110">
        <v>0.53</v>
      </c>
      <c r="AP6" s="44">
        <v>10</v>
      </c>
      <c r="AQ6" s="16"/>
      <c r="AR6" s="16"/>
      <c r="AS6" s="16"/>
    </row>
    <row r="7" spans="1:45" s="73" customFormat="1" ht="15" customHeight="1">
      <c r="A7" s="131">
        <f>A$4</f>
        <v>2014</v>
      </c>
      <c r="B7" s="131">
        <v>8</v>
      </c>
      <c r="C7" s="55" t="s">
        <v>933</v>
      </c>
      <c r="D7" s="52">
        <v>0.7055555555555556</v>
      </c>
      <c r="E7" s="53" t="s">
        <v>134</v>
      </c>
      <c r="F7" s="133" t="s">
        <v>972</v>
      </c>
      <c r="G7" s="132" t="s">
        <v>28</v>
      </c>
      <c r="H7" s="129">
        <v>1</v>
      </c>
      <c r="I7" s="83" t="s">
        <v>205</v>
      </c>
      <c r="J7" s="83" t="s">
        <v>206</v>
      </c>
      <c r="K7" s="37">
        <v>17</v>
      </c>
      <c r="L7" s="35">
        <v>24.08</v>
      </c>
      <c r="M7" s="35">
        <v>16.600000000000001</v>
      </c>
      <c r="N7" s="35">
        <v>32.94</v>
      </c>
      <c r="O7" s="35">
        <v>33.58</v>
      </c>
      <c r="P7" s="35">
        <v>8.2799999999999994</v>
      </c>
      <c r="Q7" s="33">
        <v>8.23</v>
      </c>
      <c r="R7" s="33">
        <v>8.5500000000000007</v>
      </c>
      <c r="S7" s="33">
        <v>7.86</v>
      </c>
      <c r="T7" s="33">
        <v>1.99</v>
      </c>
      <c r="U7" s="33">
        <v>1.52</v>
      </c>
      <c r="V7" s="120">
        <v>1.6</v>
      </c>
      <c r="W7" s="121">
        <v>0.5</v>
      </c>
      <c r="X7" s="120">
        <v>0.41299999999999998</v>
      </c>
      <c r="Y7" s="121">
        <v>0.14699999999999999</v>
      </c>
      <c r="Z7" s="120">
        <v>0.48299999999999998</v>
      </c>
      <c r="AA7" s="121">
        <v>1.47</v>
      </c>
      <c r="AB7" s="120">
        <f t="shared" si="0"/>
        <v>2.496</v>
      </c>
      <c r="AC7" s="120">
        <f t="shared" si="1"/>
        <v>2.117</v>
      </c>
      <c r="AD7" s="120">
        <v>144.53334000000001</v>
      </c>
      <c r="AE7" s="121">
        <v>137.36267999999998</v>
      </c>
      <c r="AF7" s="120">
        <v>1.6120000000000001</v>
      </c>
      <c r="AG7" s="121">
        <v>2.2629999999999999</v>
      </c>
      <c r="AH7" s="120">
        <v>12.00196</v>
      </c>
      <c r="AI7" s="121">
        <v>7.4561200000000003</v>
      </c>
      <c r="AJ7" s="120">
        <v>15.497999999999999</v>
      </c>
      <c r="AK7" s="120">
        <v>13.664</v>
      </c>
      <c r="AL7" s="108">
        <v>2.4</v>
      </c>
      <c r="AM7" s="108">
        <v>1.4</v>
      </c>
      <c r="AN7" s="109">
        <v>5.5</v>
      </c>
      <c r="AO7" s="110">
        <v>2.84</v>
      </c>
      <c r="AP7" s="44">
        <v>6</v>
      </c>
      <c r="AQ7" s="16"/>
      <c r="AR7" s="16"/>
      <c r="AS7" s="16"/>
    </row>
    <row r="8" spans="1:45" s="73" customFormat="1" ht="15" customHeight="1">
      <c r="A8" s="132"/>
      <c r="B8" s="131"/>
      <c r="C8" s="54">
        <v>13</v>
      </c>
      <c r="D8" s="56">
        <v>0.69861111111111107</v>
      </c>
      <c r="E8" s="53" t="s">
        <v>134</v>
      </c>
      <c r="F8" s="132"/>
      <c r="G8" s="132"/>
      <c r="H8" s="129">
        <v>2</v>
      </c>
      <c r="I8" s="83" t="s">
        <v>207</v>
      </c>
      <c r="J8" s="83" t="s">
        <v>208</v>
      </c>
      <c r="K8" s="37">
        <v>21</v>
      </c>
      <c r="L8" s="35">
        <v>23.73</v>
      </c>
      <c r="M8" s="35">
        <v>14.61</v>
      </c>
      <c r="N8" s="35">
        <v>33.159999999999997</v>
      </c>
      <c r="O8" s="35">
        <v>33.79</v>
      </c>
      <c r="P8" s="35">
        <v>8.25</v>
      </c>
      <c r="Q8" s="33">
        <v>8.1999999999999993</v>
      </c>
      <c r="R8" s="33">
        <v>8.06</v>
      </c>
      <c r="S8" s="33">
        <v>8.8800000000000008</v>
      </c>
      <c r="T8" s="33">
        <v>1.48</v>
      </c>
      <c r="U8" s="33">
        <v>1.36</v>
      </c>
      <c r="V8" s="120">
        <v>0.6</v>
      </c>
      <c r="W8" s="121">
        <v>1.7</v>
      </c>
      <c r="X8" s="120">
        <v>0.23799999999999999</v>
      </c>
      <c r="Y8" s="121">
        <v>0.105</v>
      </c>
      <c r="Z8" s="120">
        <v>0.308</v>
      </c>
      <c r="AA8" s="121">
        <v>1.2809999999999999</v>
      </c>
      <c r="AB8" s="120">
        <f t="shared" si="0"/>
        <v>1.1459999999999999</v>
      </c>
      <c r="AC8" s="120">
        <f t="shared" si="1"/>
        <v>3.0859999999999999</v>
      </c>
      <c r="AD8" s="120">
        <v>146.61031</v>
      </c>
      <c r="AE8" s="121">
        <v>138.64389</v>
      </c>
      <c r="AF8" s="120">
        <v>1.4730000000000001</v>
      </c>
      <c r="AG8" s="121">
        <v>2.1855000000000002</v>
      </c>
      <c r="AH8" s="120">
        <v>6.7559849999999999</v>
      </c>
      <c r="AI8" s="121">
        <v>9.2632650000000023</v>
      </c>
      <c r="AJ8" s="120">
        <v>4.508</v>
      </c>
      <c r="AK8" s="120">
        <v>60.927999999999997</v>
      </c>
      <c r="AL8" s="108">
        <v>19.8</v>
      </c>
      <c r="AM8" s="108">
        <v>2.1</v>
      </c>
      <c r="AN8" s="109">
        <v>0.57999999999999996</v>
      </c>
      <c r="AO8" s="110">
        <v>2.78</v>
      </c>
      <c r="AP8" s="44">
        <v>7</v>
      </c>
    </row>
    <row r="9" spans="1:45" s="73" customFormat="1" ht="15" customHeight="1">
      <c r="A9" s="132"/>
      <c r="B9" s="131"/>
      <c r="C9" s="54">
        <v>13</v>
      </c>
      <c r="D9" s="56">
        <v>0.69374999999999998</v>
      </c>
      <c r="E9" s="53" t="s">
        <v>134</v>
      </c>
      <c r="F9" s="132"/>
      <c r="G9" s="132"/>
      <c r="H9" s="129">
        <v>3</v>
      </c>
      <c r="I9" s="83" t="s">
        <v>209</v>
      </c>
      <c r="J9" s="83" t="s">
        <v>210</v>
      </c>
      <c r="K9" s="37">
        <v>29</v>
      </c>
      <c r="L9" s="35">
        <v>23.91</v>
      </c>
      <c r="M9" s="35">
        <v>10.31</v>
      </c>
      <c r="N9" s="35">
        <v>33.17</v>
      </c>
      <c r="O9" s="35">
        <v>34.049999999999997</v>
      </c>
      <c r="P9" s="35">
        <v>8.25</v>
      </c>
      <c r="Q9" s="33">
        <v>8.18</v>
      </c>
      <c r="R9" s="33">
        <v>8.2200000000000006</v>
      </c>
      <c r="S9" s="33">
        <v>9.99</v>
      </c>
      <c r="T9" s="33">
        <v>1.61</v>
      </c>
      <c r="U9" s="33">
        <v>1.43</v>
      </c>
      <c r="V9" s="120">
        <v>0.5</v>
      </c>
      <c r="W9" s="121">
        <v>2.2000000000000002</v>
      </c>
      <c r="X9" s="120">
        <v>0.25900000000000001</v>
      </c>
      <c r="Y9" s="121">
        <v>5.6000000000000001E-2</v>
      </c>
      <c r="Z9" s="120">
        <v>0.83299999999999996</v>
      </c>
      <c r="AA9" s="121">
        <v>2.0299999999999998</v>
      </c>
      <c r="AB9" s="120">
        <f t="shared" si="0"/>
        <v>1.5920000000000001</v>
      </c>
      <c r="AC9" s="120">
        <f t="shared" si="1"/>
        <v>4.2859999999999996</v>
      </c>
      <c r="AD9" s="120">
        <v>137.11054000000001</v>
      </c>
      <c r="AE9" s="121">
        <v>136.9991</v>
      </c>
      <c r="AF9" s="120">
        <v>1.2869999999999999</v>
      </c>
      <c r="AG9" s="121">
        <v>3.1930000000000001</v>
      </c>
      <c r="AH9" s="120">
        <v>8.5635950000000012</v>
      </c>
      <c r="AI9" s="121">
        <v>10.54899</v>
      </c>
      <c r="AJ9" s="120">
        <v>8.8620000000000001</v>
      </c>
      <c r="AK9" s="120">
        <v>160.51</v>
      </c>
      <c r="AL9" s="108">
        <v>1</v>
      </c>
      <c r="AM9" s="108">
        <v>0.9</v>
      </c>
      <c r="AN9" s="109">
        <v>0.56999999999999995</v>
      </c>
      <c r="AO9" s="110">
        <v>0.93</v>
      </c>
      <c r="AP9" s="44">
        <v>8</v>
      </c>
    </row>
    <row r="10" spans="1:45" s="73" customFormat="1" ht="15" customHeight="1">
      <c r="A10" s="132"/>
      <c r="B10" s="131"/>
      <c r="C10" s="54">
        <v>7</v>
      </c>
      <c r="D10" s="56">
        <v>0.67569444444444438</v>
      </c>
      <c r="E10" s="53" t="s">
        <v>134</v>
      </c>
      <c r="F10" s="132"/>
      <c r="G10" s="132"/>
      <c r="H10" s="129">
        <v>4</v>
      </c>
      <c r="I10" s="83" t="s">
        <v>211</v>
      </c>
      <c r="J10" s="83" t="s">
        <v>212</v>
      </c>
      <c r="K10" s="37">
        <v>45</v>
      </c>
      <c r="L10" s="35">
        <v>24.55</v>
      </c>
      <c r="M10" s="35">
        <v>6.87</v>
      </c>
      <c r="N10" s="35">
        <v>33.630000000000003</v>
      </c>
      <c r="O10" s="35">
        <v>33.99</v>
      </c>
      <c r="P10" s="35">
        <v>8.2200000000000006</v>
      </c>
      <c r="Q10" s="33">
        <v>8.18</v>
      </c>
      <c r="R10" s="33">
        <v>7.84</v>
      </c>
      <c r="S10" s="33">
        <v>10.44</v>
      </c>
      <c r="T10" s="33">
        <v>1.26</v>
      </c>
      <c r="U10" s="33">
        <v>1.05</v>
      </c>
      <c r="V10" s="120">
        <v>1.3</v>
      </c>
      <c r="W10" s="121">
        <v>12.5</v>
      </c>
      <c r="X10" s="120">
        <v>0.36399999999999999</v>
      </c>
      <c r="Y10" s="121">
        <v>1.722</v>
      </c>
      <c r="Z10" s="120">
        <v>2.31</v>
      </c>
      <c r="AA10" s="121">
        <v>13.608000000000001</v>
      </c>
      <c r="AB10" s="120">
        <f t="shared" si="0"/>
        <v>3.9740000000000002</v>
      </c>
      <c r="AC10" s="120">
        <f t="shared" si="1"/>
        <v>27.83</v>
      </c>
      <c r="AD10" s="120">
        <v>134.8802</v>
      </c>
      <c r="AE10" s="121">
        <v>149.01319999999998</v>
      </c>
      <c r="AF10" s="120">
        <v>1.4259999999999999</v>
      </c>
      <c r="AG10" s="121">
        <v>7.2074999999999996</v>
      </c>
      <c r="AH10" s="120">
        <v>5.3667199999999999</v>
      </c>
      <c r="AI10" s="121">
        <v>13.26676</v>
      </c>
      <c r="AJ10" s="120">
        <v>46.508000000000003</v>
      </c>
      <c r="AK10" s="120">
        <v>171.108</v>
      </c>
      <c r="AL10" s="108">
        <v>0.1</v>
      </c>
      <c r="AM10" s="108">
        <v>0.2</v>
      </c>
      <c r="AN10" s="109">
        <v>0.52</v>
      </c>
      <c r="AO10" s="110">
        <v>0.52</v>
      </c>
      <c r="AP10" s="44">
        <v>10</v>
      </c>
    </row>
    <row r="11" spans="1:45" s="73" customFormat="1" ht="15" customHeight="1">
      <c r="A11" s="131">
        <f>A$4</f>
        <v>2014</v>
      </c>
      <c r="B11" s="131">
        <v>8</v>
      </c>
      <c r="C11" s="54">
        <v>7</v>
      </c>
      <c r="D11" s="56">
        <v>0.63124999999999998</v>
      </c>
      <c r="E11" s="53" t="s">
        <v>134</v>
      </c>
      <c r="F11" s="133" t="s">
        <v>107</v>
      </c>
      <c r="G11" s="132" t="s">
        <v>29</v>
      </c>
      <c r="H11" s="129">
        <v>1</v>
      </c>
      <c r="I11" s="83" t="s">
        <v>213</v>
      </c>
      <c r="J11" s="83" t="s">
        <v>214</v>
      </c>
      <c r="K11" s="37">
        <v>30</v>
      </c>
      <c r="L11" s="35">
        <v>23.35</v>
      </c>
      <c r="M11" s="35">
        <v>8.75</v>
      </c>
      <c r="N11" s="35">
        <v>33.700000000000003</v>
      </c>
      <c r="O11" s="35">
        <v>34.049999999999997</v>
      </c>
      <c r="P11" s="35">
        <v>8.2100000000000009</v>
      </c>
      <c r="Q11" s="33">
        <v>8.2100000000000009</v>
      </c>
      <c r="R11" s="33">
        <v>8.2899999999999991</v>
      </c>
      <c r="S11" s="33">
        <v>10.7</v>
      </c>
      <c r="T11" s="33">
        <v>0.73</v>
      </c>
      <c r="U11" s="33">
        <v>0.62</v>
      </c>
      <c r="V11" s="120">
        <v>0.3</v>
      </c>
      <c r="W11" s="121">
        <v>0.8</v>
      </c>
      <c r="X11" s="120">
        <v>0.26600000000000001</v>
      </c>
      <c r="Y11" s="121">
        <v>0.161</v>
      </c>
      <c r="Z11" s="120">
        <v>0.32200000000000001</v>
      </c>
      <c r="AA11" s="121">
        <v>0.17499999999999999</v>
      </c>
      <c r="AB11" s="120">
        <f t="shared" si="0"/>
        <v>0.88800000000000012</v>
      </c>
      <c r="AC11" s="120">
        <f t="shared" si="1"/>
        <v>1.1360000000000001</v>
      </c>
      <c r="AD11" s="120">
        <v>170.22012000000001</v>
      </c>
      <c r="AE11" s="121">
        <v>166.91058999999998</v>
      </c>
      <c r="AF11" s="120">
        <v>1.5189999999999999</v>
      </c>
      <c r="AG11" s="121">
        <v>2.2164999999999999</v>
      </c>
      <c r="AH11" s="120">
        <v>8.0748800000000021</v>
      </c>
      <c r="AI11" s="121">
        <v>10.005095000000001</v>
      </c>
      <c r="AJ11" s="120">
        <v>47.585999999999999</v>
      </c>
      <c r="AK11" s="120">
        <v>124.95</v>
      </c>
      <c r="AL11" s="108">
        <v>0.59999999999999432</v>
      </c>
      <c r="AM11" s="108">
        <v>0.80000000000001137</v>
      </c>
      <c r="AN11" s="109">
        <v>0.13</v>
      </c>
      <c r="AO11" s="110">
        <v>0.11</v>
      </c>
      <c r="AP11" s="44">
        <v>11</v>
      </c>
    </row>
    <row r="12" spans="1:45" s="73" customFormat="1" ht="15" customHeight="1">
      <c r="A12" s="132"/>
      <c r="B12" s="131"/>
      <c r="C12" s="54">
        <v>7</v>
      </c>
      <c r="D12" s="56">
        <v>0.59791666666666665</v>
      </c>
      <c r="E12" s="53" t="s">
        <v>134</v>
      </c>
      <c r="F12" s="132"/>
      <c r="G12" s="132"/>
      <c r="H12" s="129">
        <v>2</v>
      </c>
      <c r="I12" s="83" t="s">
        <v>215</v>
      </c>
      <c r="J12" s="83" t="s">
        <v>216</v>
      </c>
      <c r="K12" s="37">
        <v>30</v>
      </c>
      <c r="L12" s="35">
        <v>23.89</v>
      </c>
      <c r="M12" s="35">
        <v>11.12</v>
      </c>
      <c r="N12" s="35">
        <v>33.74</v>
      </c>
      <c r="O12" s="35">
        <v>34.06</v>
      </c>
      <c r="P12" s="35">
        <v>8.2200000000000006</v>
      </c>
      <c r="Q12" s="33">
        <v>8.2100000000000009</v>
      </c>
      <c r="R12" s="33">
        <v>7.91</v>
      </c>
      <c r="S12" s="33">
        <v>10.68</v>
      </c>
      <c r="T12" s="33">
        <v>0.46</v>
      </c>
      <c r="U12" s="33">
        <v>0.26</v>
      </c>
      <c r="V12" s="120">
        <v>0.5</v>
      </c>
      <c r="W12" s="121">
        <v>0.4</v>
      </c>
      <c r="X12" s="120">
        <v>1.4E-2</v>
      </c>
      <c r="Y12" s="121">
        <v>0.19600000000000001</v>
      </c>
      <c r="Z12" s="120">
        <v>0.89600000000000002</v>
      </c>
      <c r="AA12" s="121">
        <v>0.224</v>
      </c>
      <c r="AB12" s="120">
        <f t="shared" si="0"/>
        <v>1.4100000000000001</v>
      </c>
      <c r="AC12" s="120">
        <f t="shared" si="1"/>
        <v>0.82000000000000006</v>
      </c>
      <c r="AD12" s="120">
        <v>166.23334</v>
      </c>
      <c r="AE12" s="121">
        <v>172.52977000000001</v>
      </c>
      <c r="AF12" s="120">
        <v>1.395</v>
      </c>
      <c r="AG12" s="121">
        <v>2.4645000000000001</v>
      </c>
      <c r="AH12" s="120">
        <v>6.5526249999999999</v>
      </c>
      <c r="AI12" s="121">
        <v>9.821885</v>
      </c>
      <c r="AJ12" s="120">
        <v>52.22</v>
      </c>
      <c r="AK12" s="120">
        <v>113.806</v>
      </c>
      <c r="AL12" s="108">
        <v>0.9</v>
      </c>
      <c r="AM12" s="108">
        <v>0.4</v>
      </c>
      <c r="AN12" s="109">
        <v>0.03</v>
      </c>
      <c r="AO12" s="110">
        <v>0.26</v>
      </c>
      <c r="AP12" s="44">
        <v>9</v>
      </c>
    </row>
    <row r="13" spans="1:45" s="73" customFormat="1" ht="15" customHeight="1">
      <c r="A13" s="132"/>
      <c r="B13" s="131"/>
      <c r="C13" s="54">
        <v>7</v>
      </c>
      <c r="D13" s="56">
        <v>0.66666666666666663</v>
      </c>
      <c r="E13" s="53" t="s">
        <v>134</v>
      </c>
      <c r="F13" s="132"/>
      <c r="G13" s="132"/>
      <c r="H13" s="129">
        <v>3</v>
      </c>
      <c r="I13" s="83" t="s">
        <v>217</v>
      </c>
      <c r="J13" s="83" t="s">
        <v>218</v>
      </c>
      <c r="K13" s="37">
        <v>56</v>
      </c>
      <c r="L13" s="35">
        <v>23.85</v>
      </c>
      <c r="M13" s="35">
        <v>4.82</v>
      </c>
      <c r="N13" s="35">
        <v>33.46</v>
      </c>
      <c r="O13" s="35">
        <v>33.96</v>
      </c>
      <c r="P13" s="35">
        <v>8.23</v>
      </c>
      <c r="Q13" s="33">
        <v>8.11</v>
      </c>
      <c r="R13" s="33">
        <v>7.99</v>
      </c>
      <c r="S13" s="33">
        <v>10.51</v>
      </c>
      <c r="T13" s="33">
        <v>0.41</v>
      </c>
      <c r="U13" s="33">
        <v>0.18</v>
      </c>
      <c r="V13" s="120">
        <v>0.6</v>
      </c>
      <c r="W13" s="121">
        <v>4.4000000000000004</v>
      </c>
      <c r="X13" s="120">
        <v>0.32900000000000001</v>
      </c>
      <c r="Y13" s="121">
        <v>3.9550000000000001</v>
      </c>
      <c r="Z13" s="120">
        <v>2.0649999999999999</v>
      </c>
      <c r="AA13" s="121">
        <v>64.855000000000004</v>
      </c>
      <c r="AB13" s="120">
        <f t="shared" si="0"/>
        <v>2.9939999999999998</v>
      </c>
      <c r="AC13" s="120">
        <f t="shared" si="1"/>
        <v>73.210000000000008</v>
      </c>
      <c r="AD13" s="120">
        <v>180.66356000000002</v>
      </c>
      <c r="AE13" s="121">
        <v>247.07080999999997</v>
      </c>
      <c r="AF13" s="120">
        <v>1.4570000000000001</v>
      </c>
      <c r="AG13" s="121">
        <v>10.8035</v>
      </c>
      <c r="AH13" s="120">
        <v>7.0131299999999994</v>
      </c>
      <c r="AI13" s="121">
        <v>17.712005000000001</v>
      </c>
      <c r="AJ13" s="120">
        <v>57.777999999999999</v>
      </c>
      <c r="AK13" s="120">
        <v>245.602</v>
      </c>
      <c r="AL13" s="108">
        <v>0.7</v>
      </c>
      <c r="AM13" s="108">
        <v>0.6</v>
      </c>
      <c r="AN13" s="109">
        <v>0.46</v>
      </c>
      <c r="AO13" s="110">
        <v>0.23</v>
      </c>
      <c r="AP13" s="44">
        <v>11</v>
      </c>
    </row>
    <row r="14" spans="1:45" s="73" customFormat="1" ht="15" customHeight="1">
      <c r="A14" s="132"/>
      <c r="B14" s="131"/>
      <c r="C14" s="54">
        <v>7</v>
      </c>
      <c r="D14" s="56">
        <v>0.65069444444444446</v>
      </c>
      <c r="E14" s="53" t="s">
        <v>134</v>
      </c>
      <c r="F14" s="132"/>
      <c r="G14" s="132"/>
      <c r="H14" s="129">
        <v>4</v>
      </c>
      <c r="I14" s="83" t="s">
        <v>219</v>
      </c>
      <c r="J14" s="83" t="s">
        <v>220</v>
      </c>
      <c r="K14" s="37">
        <v>38</v>
      </c>
      <c r="L14" s="35">
        <v>23.57</v>
      </c>
      <c r="M14" s="35">
        <v>6.23</v>
      </c>
      <c r="N14" s="35">
        <v>33.44</v>
      </c>
      <c r="O14" s="35">
        <v>33.950000000000003</v>
      </c>
      <c r="P14" s="35">
        <v>8.2200000000000006</v>
      </c>
      <c r="Q14" s="33">
        <v>8.18</v>
      </c>
      <c r="R14" s="33">
        <v>8.16</v>
      </c>
      <c r="S14" s="33">
        <v>10.76</v>
      </c>
      <c r="T14" s="33">
        <v>1.22</v>
      </c>
      <c r="U14" s="33">
        <v>0.23</v>
      </c>
      <c r="V14" s="120">
        <v>0.7</v>
      </c>
      <c r="W14" s="121">
        <v>7.4</v>
      </c>
      <c r="X14" s="120">
        <v>0.224</v>
      </c>
      <c r="Y14" s="121">
        <v>2.1560000000000001</v>
      </c>
      <c r="Z14" s="120">
        <v>2.016</v>
      </c>
      <c r="AA14" s="121">
        <v>18.34</v>
      </c>
      <c r="AB14" s="120">
        <f t="shared" si="0"/>
        <v>2.94</v>
      </c>
      <c r="AC14" s="120">
        <f t="shared" si="1"/>
        <v>27.896000000000001</v>
      </c>
      <c r="AD14" s="120">
        <v>184.33891</v>
      </c>
      <c r="AE14" s="121">
        <v>197.42589999999998</v>
      </c>
      <c r="AF14" s="120">
        <v>1.55</v>
      </c>
      <c r="AG14" s="121">
        <v>6.4480000000000004</v>
      </c>
      <c r="AH14" s="120">
        <v>8.8957599999999992</v>
      </c>
      <c r="AI14" s="121">
        <v>14.36881</v>
      </c>
      <c r="AJ14" s="120">
        <v>57.021999999999998</v>
      </c>
      <c r="AK14" s="120">
        <v>179.018</v>
      </c>
      <c r="AL14" s="108">
        <v>0.1</v>
      </c>
      <c r="AM14" s="108">
        <v>0.1</v>
      </c>
      <c r="AN14" s="109">
        <v>0.26</v>
      </c>
      <c r="AO14" s="110">
        <v>0.03</v>
      </c>
      <c r="AP14" s="44">
        <v>10</v>
      </c>
    </row>
    <row r="15" spans="1:45" s="73" customFormat="1" ht="15" customHeight="1">
      <c r="A15" s="143">
        <f>A$4</f>
        <v>2014</v>
      </c>
      <c r="B15" s="131">
        <v>8</v>
      </c>
      <c r="C15" s="54">
        <v>7</v>
      </c>
      <c r="D15" s="56">
        <v>0.56111111111111112</v>
      </c>
      <c r="E15" s="53" t="s">
        <v>134</v>
      </c>
      <c r="F15" s="133" t="s">
        <v>973</v>
      </c>
      <c r="G15" s="132" t="s">
        <v>30</v>
      </c>
      <c r="H15" s="129">
        <v>1</v>
      </c>
      <c r="I15" s="83" t="s">
        <v>221</v>
      </c>
      <c r="J15" s="83" t="s">
        <v>222</v>
      </c>
      <c r="K15" s="37">
        <v>14.5</v>
      </c>
      <c r="L15" s="35">
        <v>22.21</v>
      </c>
      <c r="M15" s="35">
        <v>18.95</v>
      </c>
      <c r="N15" s="35">
        <v>33.56</v>
      </c>
      <c r="O15" s="35">
        <v>33.78</v>
      </c>
      <c r="P15" s="35">
        <v>8.2100000000000009</v>
      </c>
      <c r="Q15" s="33">
        <v>8.19</v>
      </c>
      <c r="R15" s="33">
        <v>8.85</v>
      </c>
      <c r="S15" s="33">
        <v>8.69</v>
      </c>
      <c r="T15" s="33">
        <v>0.88</v>
      </c>
      <c r="U15" s="33">
        <v>0.77</v>
      </c>
      <c r="V15" s="121">
        <v>0.4</v>
      </c>
      <c r="W15" s="121">
        <v>2</v>
      </c>
      <c r="X15" s="121">
        <v>0.434</v>
      </c>
      <c r="Y15" s="121">
        <v>0.32900000000000001</v>
      </c>
      <c r="Z15" s="121">
        <v>2.1560000000000001</v>
      </c>
      <c r="AA15" s="121">
        <v>1.5049999999999999</v>
      </c>
      <c r="AB15" s="120">
        <f t="shared" si="0"/>
        <v>2.99</v>
      </c>
      <c r="AC15" s="120">
        <f t="shared" si="1"/>
        <v>3.8340000000000001</v>
      </c>
      <c r="AD15" s="121">
        <v>164.64384999999999</v>
      </c>
      <c r="AE15" s="121">
        <v>142.821</v>
      </c>
      <c r="AF15" s="121">
        <v>2.7440000000000002</v>
      </c>
      <c r="AG15" s="121">
        <v>2.6194999999999999</v>
      </c>
      <c r="AH15" s="121">
        <v>12.106275</v>
      </c>
      <c r="AI15" s="121">
        <v>8.7824550000000006</v>
      </c>
      <c r="AJ15" s="121">
        <v>60.55</v>
      </c>
      <c r="AK15" s="121">
        <v>49.728000000000002</v>
      </c>
      <c r="AL15" s="111">
        <v>1.4</v>
      </c>
      <c r="AM15" s="111">
        <v>0.5</v>
      </c>
      <c r="AN15" s="112">
        <v>4.99</v>
      </c>
      <c r="AO15" s="112">
        <v>1.45</v>
      </c>
      <c r="AP15" s="44">
        <v>7</v>
      </c>
    </row>
    <row r="16" spans="1:45" s="73" customFormat="1" ht="15" customHeight="1">
      <c r="A16" s="143"/>
      <c r="B16" s="131"/>
      <c r="C16" s="54">
        <v>7</v>
      </c>
      <c r="D16" s="56">
        <v>0.56805555555555554</v>
      </c>
      <c r="E16" s="53" t="s">
        <v>134</v>
      </c>
      <c r="F16" s="132"/>
      <c r="G16" s="132"/>
      <c r="H16" s="129">
        <v>2</v>
      </c>
      <c r="I16" s="83" t="s">
        <v>223</v>
      </c>
      <c r="J16" s="83" t="s">
        <v>224</v>
      </c>
      <c r="K16" s="37">
        <v>21</v>
      </c>
      <c r="L16" s="35">
        <v>22.28</v>
      </c>
      <c r="M16" s="35">
        <v>13.73</v>
      </c>
      <c r="N16" s="35">
        <v>33.6</v>
      </c>
      <c r="O16" s="35">
        <v>34</v>
      </c>
      <c r="P16" s="35">
        <v>8.2200000000000006</v>
      </c>
      <c r="Q16" s="33">
        <v>8.2100000000000009</v>
      </c>
      <c r="R16" s="33">
        <v>8.82</v>
      </c>
      <c r="S16" s="33">
        <v>9.99</v>
      </c>
      <c r="T16" s="33">
        <v>1.03</v>
      </c>
      <c r="U16" s="33">
        <v>0.99</v>
      </c>
      <c r="V16" s="121">
        <v>0.2</v>
      </c>
      <c r="W16" s="121">
        <v>0.6</v>
      </c>
      <c r="X16" s="121">
        <v>0.17499999999999999</v>
      </c>
      <c r="Y16" s="121">
        <v>0.28000000000000003</v>
      </c>
      <c r="Z16" s="121">
        <v>1.1759999999999999</v>
      </c>
      <c r="AA16" s="121">
        <v>2.2890000000000001</v>
      </c>
      <c r="AB16" s="120">
        <f t="shared" si="0"/>
        <v>1.5509999999999999</v>
      </c>
      <c r="AC16" s="120">
        <f t="shared" si="1"/>
        <v>3.169</v>
      </c>
      <c r="AD16" s="121">
        <v>151.08001999999999</v>
      </c>
      <c r="AE16" s="121">
        <v>158.81193999999999</v>
      </c>
      <c r="AF16" s="121">
        <v>2.0310000000000001</v>
      </c>
      <c r="AG16" s="121">
        <v>2.2320000000000002</v>
      </c>
      <c r="AH16" s="121">
        <v>8.0759650000000001</v>
      </c>
      <c r="AI16" s="121">
        <v>10.48606</v>
      </c>
      <c r="AJ16" s="121">
        <v>46.186</v>
      </c>
      <c r="AK16" s="121">
        <v>73.373999999999995</v>
      </c>
      <c r="AL16" s="111">
        <v>0.9</v>
      </c>
      <c r="AM16" s="111">
        <v>0.9</v>
      </c>
      <c r="AN16" s="112">
        <v>2.3199999999999998</v>
      </c>
      <c r="AO16" s="112">
        <v>0.12</v>
      </c>
      <c r="AP16" s="44">
        <v>7</v>
      </c>
    </row>
    <row r="17" spans="1:42" s="73" customFormat="1" ht="15" customHeight="1">
      <c r="A17" s="143"/>
      <c r="B17" s="131"/>
      <c r="C17" s="54">
        <v>7</v>
      </c>
      <c r="D17" s="56">
        <v>0.57291666666666663</v>
      </c>
      <c r="E17" s="53" t="s">
        <v>134</v>
      </c>
      <c r="F17" s="132"/>
      <c r="G17" s="132"/>
      <c r="H17" s="129">
        <v>3</v>
      </c>
      <c r="I17" s="83" t="s">
        <v>225</v>
      </c>
      <c r="J17" s="83" t="s">
        <v>226</v>
      </c>
      <c r="K17" s="37">
        <v>24</v>
      </c>
      <c r="L17" s="35">
        <v>22.48</v>
      </c>
      <c r="M17" s="35">
        <v>11.74</v>
      </c>
      <c r="N17" s="35">
        <v>33.520000000000003</v>
      </c>
      <c r="O17" s="35">
        <v>34.19</v>
      </c>
      <c r="P17" s="35">
        <v>8.2100000000000009</v>
      </c>
      <c r="Q17" s="33">
        <v>8.2200000000000006</v>
      </c>
      <c r="R17" s="33">
        <v>8.76</v>
      </c>
      <c r="S17" s="33">
        <v>10.57</v>
      </c>
      <c r="T17" s="33">
        <v>0.98</v>
      </c>
      <c r="U17" s="33">
        <v>0.65</v>
      </c>
      <c r="V17" s="121">
        <v>0.4</v>
      </c>
      <c r="W17" s="121">
        <v>0.6</v>
      </c>
      <c r="X17" s="121">
        <v>1.4E-2</v>
      </c>
      <c r="Y17" s="121">
        <v>0.308</v>
      </c>
      <c r="Z17" s="121">
        <v>0.81899999999999995</v>
      </c>
      <c r="AA17" s="121">
        <v>0.44800000000000001</v>
      </c>
      <c r="AB17" s="120">
        <f t="shared" si="0"/>
        <v>1.2330000000000001</v>
      </c>
      <c r="AC17" s="120">
        <f t="shared" si="1"/>
        <v>1.3559999999999999</v>
      </c>
      <c r="AD17" s="121">
        <v>161.15029000000001</v>
      </c>
      <c r="AE17" s="121">
        <v>150.25493</v>
      </c>
      <c r="AF17" s="121">
        <v>2</v>
      </c>
      <c r="AG17" s="121">
        <v>2.294</v>
      </c>
      <c r="AH17" s="121">
        <v>7.68459</v>
      </c>
      <c r="AI17" s="121">
        <v>7.2622150000000003</v>
      </c>
      <c r="AJ17" s="121">
        <v>43.917999999999999</v>
      </c>
      <c r="AK17" s="121">
        <v>118.944</v>
      </c>
      <c r="AL17" s="111">
        <v>1.4</v>
      </c>
      <c r="AM17" s="111">
        <v>0.2</v>
      </c>
      <c r="AN17" s="112">
        <v>2.3199999999999998</v>
      </c>
      <c r="AO17" s="112">
        <v>0.06</v>
      </c>
      <c r="AP17" s="44">
        <v>8</v>
      </c>
    </row>
    <row r="18" spans="1:42" s="73" customFormat="1" ht="15" customHeight="1">
      <c r="A18" s="143"/>
      <c r="B18" s="131"/>
      <c r="C18" s="54">
        <v>7</v>
      </c>
      <c r="D18" s="56">
        <v>0.58194444444444449</v>
      </c>
      <c r="E18" s="53" t="s">
        <v>134</v>
      </c>
      <c r="F18" s="132"/>
      <c r="G18" s="132"/>
      <c r="H18" s="129">
        <v>4</v>
      </c>
      <c r="I18" s="83" t="s">
        <v>227</v>
      </c>
      <c r="J18" s="83" t="s">
        <v>228</v>
      </c>
      <c r="K18" s="37">
        <v>36</v>
      </c>
      <c r="L18" s="35">
        <v>23.86</v>
      </c>
      <c r="M18" s="35">
        <v>7.92</v>
      </c>
      <c r="N18" s="35">
        <v>33.75</v>
      </c>
      <c r="O18" s="35">
        <v>34</v>
      </c>
      <c r="P18" s="35">
        <v>8.2200000000000006</v>
      </c>
      <c r="Q18" s="33">
        <v>8.18</v>
      </c>
      <c r="R18" s="33">
        <v>7.98</v>
      </c>
      <c r="S18" s="33">
        <v>10.75</v>
      </c>
      <c r="T18" s="33">
        <v>0.8</v>
      </c>
      <c r="U18" s="33">
        <v>0.21</v>
      </c>
      <c r="V18" s="121">
        <v>1.7</v>
      </c>
      <c r="W18" s="121">
        <v>9.4</v>
      </c>
      <c r="X18" s="121">
        <v>0.13300000000000001</v>
      </c>
      <c r="Y18" s="121">
        <v>1.071</v>
      </c>
      <c r="Z18" s="121">
        <v>1.0289999999999999</v>
      </c>
      <c r="AA18" s="121">
        <v>10.423</v>
      </c>
      <c r="AB18" s="120">
        <f t="shared" si="0"/>
        <v>2.8620000000000001</v>
      </c>
      <c r="AC18" s="120">
        <f t="shared" si="1"/>
        <v>20.893999999999998</v>
      </c>
      <c r="AD18" s="121">
        <v>153.69185999999999</v>
      </c>
      <c r="AE18" s="121">
        <v>165.72471999999999</v>
      </c>
      <c r="AF18" s="121">
        <v>1.9530000000000001</v>
      </c>
      <c r="AG18" s="121">
        <v>4.3244999999999996</v>
      </c>
      <c r="AH18" s="121">
        <v>6.1389299999999993</v>
      </c>
      <c r="AI18" s="121">
        <v>11.276405</v>
      </c>
      <c r="AJ18" s="121">
        <v>52.457999999999998</v>
      </c>
      <c r="AK18" s="121">
        <v>158.56399999999999</v>
      </c>
      <c r="AL18" s="111">
        <v>0.9</v>
      </c>
      <c r="AM18" s="111">
        <v>0.4</v>
      </c>
      <c r="AN18" s="112">
        <v>0.41</v>
      </c>
      <c r="AO18" s="112">
        <v>0.52</v>
      </c>
      <c r="AP18" s="44">
        <v>9</v>
      </c>
    </row>
    <row r="19" spans="1:42" s="73" customFormat="1" ht="15" customHeight="1">
      <c r="A19" s="143"/>
      <c r="B19" s="131"/>
      <c r="C19" s="54">
        <v>14</v>
      </c>
      <c r="D19" s="93">
        <v>0.45694444444444443</v>
      </c>
      <c r="E19" s="53" t="s">
        <v>134</v>
      </c>
      <c r="F19" s="132"/>
      <c r="G19" s="132"/>
      <c r="H19" s="129">
        <v>5</v>
      </c>
      <c r="I19" s="83" t="s">
        <v>229</v>
      </c>
      <c r="J19" s="83" t="s">
        <v>230</v>
      </c>
      <c r="K19" s="37">
        <v>24</v>
      </c>
      <c r="L19" s="35">
        <v>23.68</v>
      </c>
      <c r="M19" s="35">
        <v>13.28</v>
      </c>
      <c r="N19" s="35">
        <v>33.15</v>
      </c>
      <c r="O19" s="35">
        <v>34.020000000000003</v>
      </c>
      <c r="P19" s="35">
        <v>8.24</v>
      </c>
      <c r="Q19" s="33">
        <v>8.1999999999999993</v>
      </c>
      <c r="R19" s="33">
        <v>8.16</v>
      </c>
      <c r="S19" s="33">
        <v>10.039999999999999</v>
      </c>
      <c r="T19" s="33">
        <v>0.81</v>
      </c>
      <c r="U19" s="33">
        <v>0.68</v>
      </c>
      <c r="V19" s="121">
        <v>0.9</v>
      </c>
      <c r="W19" s="121">
        <v>5.0999999999999996</v>
      </c>
      <c r="X19" s="121">
        <v>1.4E-2</v>
      </c>
      <c r="Y19" s="121">
        <v>0.28699999999999998</v>
      </c>
      <c r="Z19" s="121">
        <v>2.9609999999999999</v>
      </c>
      <c r="AA19" s="121">
        <v>2.9889999999999999</v>
      </c>
      <c r="AB19" s="120">
        <f t="shared" si="0"/>
        <v>3.875</v>
      </c>
      <c r="AC19" s="120">
        <f t="shared" si="1"/>
        <v>8.3759999999999994</v>
      </c>
      <c r="AD19" s="121">
        <v>166.74301000000003</v>
      </c>
      <c r="AE19" s="121">
        <v>162.18867</v>
      </c>
      <c r="AF19" s="121">
        <v>1.9530000000000001</v>
      </c>
      <c r="AG19" s="121">
        <v>2.6970000000000001</v>
      </c>
      <c r="AH19" s="121">
        <v>8.1751649999999998</v>
      </c>
      <c r="AI19" s="121">
        <v>9.6916849999999997</v>
      </c>
      <c r="AJ19" s="121">
        <v>10.612</v>
      </c>
      <c r="AK19" s="121">
        <v>135.67400000000001</v>
      </c>
      <c r="AL19" s="111">
        <v>1.5</v>
      </c>
      <c r="AM19" s="111">
        <v>1.1000000000000001</v>
      </c>
      <c r="AN19" s="112">
        <v>1.91</v>
      </c>
      <c r="AO19" s="112">
        <v>0.57999999999999996</v>
      </c>
      <c r="AP19" s="44">
        <v>7</v>
      </c>
    </row>
    <row r="20" spans="1:42" s="73" customFormat="1" ht="15" customHeight="1">
      <c r="A20" s="131">
        <f>A$4</f>
        <v>2014</v>
      </c>
      <c r="B20" s="131">
        <f>B$4</f>
        <v>8</v>
      </c>
      <c r="C20" s="54">
        <v>14</v>
      </c>
      <c r="D20" s="56">
        <v>0.5083333333333333</v>
      </c>
      <c r="E20" s="53" t="s">
        <v>134</v>
      </c>
      <c r="F20" s="133" t="s">
        <v>108</v>
      </c>
      <c r="G20" s="132" t="s">
        <v>31</v>
      </c>
      <c r="H20" s="129">
        <v>1</v>
      </c>
      <c r="I20" s="83" t="s">
        <v>231</v>
      </c>
      <c r="J20" s="83" t="s">
        <v>232</v>
      </c>
      <c r="K20" s="37">
        <v>18</v>
      </c>
      <c r="L20" s="35">
        <v>23.68</v>
      </c>
      <c r="M20" s="35">
        <v>15.76</v>
      </c>
      <c r="N20" s="35">
        <v>33.25</v>
      </c>
      <c r="O20" s="35">
        <v>33.799999999999997</v>
      </c>
      <c r="P20" s="35">
        <v>8.23</v>
      </c>
      <c r="Q20" s="33">
        <v>8.1999999999999993</v>
      </c>
      <c r="R20" s="33">
        <v>8</v>
      </c>
      <c r="S20" s="33">
        <v>8.5</v>
      </c>
      <c r="T20" s="33">
        <v>1.03</v>
      </c>
      <c r="U20" s="33">
        <v>1.24</v>
      </c>
      <c r="V20" s="121">
        <v>0.4</v>
      </c>
      <c r="W20" s="121">
        <v>0.8</v>
      </c>
      <c r="X20" s="121">
        <v>0.63</v>
      </c>
      <c r="Y20" s="121">
        <v>6.3E-2</v>
      </c>
      <c r="Z20" s="121">
        <v>17.465</v>
      </c>
      <c r="AA20" s="121">
        <v>0.71399999999999997</v>
      </c>
      <c r="AB20" s="120">
        <f t="shared" si="0"/>
        <v>18.495000000000001</v>
      </c>
      <c r="AC20" s="120">
        <f t="shared" si="1"/>
        <v>1.577</v>
      </c>
      <c r="AD20" s="121">
        <v>221.09017</v>
      </c>
      <c r="AE20" s="121">
        <v>211.74258</v>
      </c>
      <c r="AF20" s="121">
        <v>2.6349999999999998</v>
      </c>
      <c r="AG20" s="121">
        <v>2.4180000000000001</v>
      </c>
      <c r="AH20" s="121">
        <v>12.585224999999999</v>
      </c>
      <c r="AI20" s="121">
        <v>12.73387</v>
      </c>
      <c r="AJ20" s="121">
        <v>100.604</v>
      </c>
      <c r="AK20" s="121">
        <v>51.31</v>
      </c>
      <c r="AL20" s="111">
        <v>1.9</v>
      </c>
      <c r="AM20" s="111">
        <v>1.9</v>
      </c>
      <c r="AN20" s="112">
        <v>0.49</v>
      </c>
      <c r="AO20" s="112">
        <v>1.39</v>
      </c>
      <c r="AP20" s="44">
        <v>6</v>
      </c>
    </row>
    <row r="21" spans="1:42" s="73" customFormat="1" ht="15" customHeight="1">
      <c r="A21" s="132"/>
      <c r="B21" s="131"/>
      <c r="C21" s="54">
        <v>14</v>
      </c>
      <c r="D21" s="56">
        <v>0.50069444444444444</v>
      </c>
      <c r="E21" s="53" t="s">
        <v>134</v>
      </c>
      <c r="F21" s="132"/>
      <c r="G21" s="132"/>
      <c r="H21" s="129">
        <v>2</v>
      </c>
      <c r="I21" s="83" t="s">
        <v>233</v>
      </c>
      <c r="J21" s="83" t="s">
        <v>234</v>
      </c>
      <c r="K21" s="37">
        <v>23</v>
      </c>
      <c r="L21" s="35">
        <v>23.88</v>
      </c>
      <c r="M21" s="35">
        <v>12.06</v>
      </c>
      <c r="N21" s="35">
        <v>33.21</v>
      </c>
      <c r="O21" s="35">
        <v>34.06</v>
      </c>
      <c r="P21" s="35">
        <v>8.25</v>
      </c>
      <c r="Q21" s="33">
        <v>8.19</v>
      </c>
      <c r="R21" s="33">
        <v>8.24</v>
      </c>
      <c r="S21" s="33">
        <v>10.210000000000001</v>
      </c>
      <c r="T21" s="33">
        <v>1.3</v>
      </c>
      <c r="U21" s="33">
        <v>1.43</v>
      </c>
      <c r="V21" s="121">
        <v>2.5</v>
      </c>
      <c r="W21" s="121">
        <v>0.6</v>
      </c>
      <c r="X21" s="121">
        <v>1.4E-2</v>
      </c>
      <c r="Y21" s="121">
        <v>9.0999999999999998E-2</v>
      </c>
      <c r="Z21" s="121">
        <v>0.97299999999999998</v>
      </c>
      <c r="AA21" s="121">
        <v>1.155</v>
      </c>
      <c r="AB21" s="120">
        <f t="shared" si="0"/>
        <v>3.4869999999999997</v>
      </c>
      <c r="AC21" s="120">
        <f t="shared" si="1"/>
        <v>1.8460000000000001</v>
      </c>
      <c r="AD21" s="121">
        <v>200.93010000000001</v>
      </c>
      <c r="AE21" s="121">
        <v>202.5247</v>
      </c>
      <c r="AF21" s="121">
        <v>2.2629999999999999</v>
      </c>
      <c r="AG21" s="121">
        <v>2.4954999999999998</v>
      </c>
      <c r="AH21" s="121">
        <v>6.7356800000000003</v>
      </c>
      <c r="AI21" s="121">
        <v>11.354835</v>
      </c>
      <c r="AJ21" s="121">
        <v>6.4540000000000006</v>
      </c>
      <c r="AK21" s="121">
        <v>115.934</v>
      </c>
      <c r="AL21" s="111">
        <v>1.9</v>
      </c>
      <c r="AM21" s="111">
        <v>1.9</v>
      </c>
      <c r="AN21" s="112">
        <v>0.5</v>
      </c>
      <c r="AO21" s="112">
        <v>1.1299999999999999</v>
      </c>
      <c r="AP21" s="44">
        <v>7</v>
      </c>
    </row>
    <row r="22" spans="1:42" s="73" customFormat="1" ht="15" customHeight="1">
      <c r="A22" s="132"/>
      <c r="B22" s="131"/>
      <c r="C22" s="54">
        <v>14</v>
      </c>
      <c r="D22" s="56">
        <v>0.51458333333333328</v>
      </c>
      <c r="E22" s="53" t="s">
        <v>134</v>
      </c>
      <c r="F22" s="132"/>
      <c r="G22" s="132"/>
      <c r="H22" s="129">
        <v>3</v>
      </c>
      <c r="I22" s="83" t="s">
        <v>235</v>
      </c>
      <c r="J22" s="83" t="s">
        <v>236</v>
      </c>
      <c r="K22" s="37">
        <v>35</v>
      </c>
      <c r="L22" s="35">
        <v>23.82</v>
      </c>
      <c r="M22" s="35">
        <v>11.19</v>
      </c>
      <c r="N22" s="35">
        <v>33.200000000000003</v>
      </c>
      <c r="O22" s="35">
        <v>34.049999999999997</v>
      </c>
      <c r="P22" s="35">
        <v>8.25</v>
      </c>
      <c r="Q22" s="33">
        <v>8.18</v>
      </c>
      <c r="R22" s="33">
        <v>8.27</v>
      </c>
      <c r="S22" s="33">
        <v>10.3</v>
      </c>
      <c r="T22" s="33">
        <v>0.77</v>
      </c>
      <c r="U22" s="33">
        <v>1.22</v>
      </c>
      <c r="V22" s="121">
        <v>0.2</v>
      </c>
      <c r="W22" s="121">
        <v>0.2</v>
      </c>
      <c r="X22" s="121">
        <v>9.0999999999999998E-2</v>
      </c>
      <c r="Y22" s="121">
        <v>5.6000000000000001E-2</v>
      </c>
      <c r="Z22" s="121">
        <v>6.0620000000000003</v>
      </c>
      <c r="AA22" s="121">
        <v>1.806</v>
      </c>
      <c r="AB22" s="120">
        <f t="shared" si="0"/>
        <v>6.3530000000000006</v>
      </c>
      <c r="AC22" s="120">
        <f t="shared" si="1"/>
        <v>2.0620000000000003</v>
      </c>
      <c r="AD22" s="121">
        <v>205.30286000000001</v>
      </c>
      <c r="AE22" s="121">
        <v>166.11895999999999</v>
      </c>
      <c r="AF22" s="121">
        <v>2.2010000000000001</v>
      </c>
      <c r="AG22" s="121">
        <v>3.1</v>
      </c>
      <c r="AH22" s="121">
        <v>8.94815</v>
      </c>
      <c r="AI22" s="121">
        <v>7.1400750000000004</v>
      </c>
      <c r="AJ22" s="121">
        <v>20.972000000000001</v>
      </c>
      <c r="AK22" s="121">
        <v>148.37200000000001</v>
      </c>
      <c r="AL22" s="111">
        <v>1.8000000000000114</v>
      </c>
      <c r="AM22" s="111">
        <v>1.2000000000000171</v>
      </c>
      <c r="AN22" s="112">
        <v>0.49</v>
      </c>
      <c r="AO22" s="112">
        <v>0.15</v>
      </c>
      <c r="AP22" s="44">
        <v>7</v>
      </c>
    </row>
    <row r="23" spans="1:42" s="73" customFormat="1" ht="15" customHeight="1">
      <c r="A23" s="132"/>
      <c r="B23" s="131"/>
      <c r="C23" s="54">
        <v>14</v>
      </c>
      <c r="D23" s="56">
        <v>0.48888888888888887</v>
      </c>
      <c r="E23" s="53" t="s">
        <v>134</v>
      </c>
      <c r="F23" s="132"/>
      <c r="G23" s="132"/>
      <c r="H23" s="129">
        <v>4</v>
      </c>
      <c r="I23" s="83" t="s">
        <v>237</v>
      </c>
      <c r="J23" s="83" t="s">
        <v>238</v>
      </c>
      <c r="K23" s="37">
        <v>25</v>
      </c>
      <c r="L23" s="35">
        <v>23.69</v>
      </c>
      <c r="M23" s="35">
        <v>13.37</v>
      </c>
      <c r="N23" s="35">
        <v>33.270000000000003</v>
      </c>
      <c r="O23" s="35">
        <v>33.979999999999997</v>
      </c>
      <c r="P23" s="35">
        <v>8.24</v>
      </c>
      <c r="Q23" s="33">
        <v>8.19</v>
      </c>
      <c r="R23" s="33">
        <v>8.0500000000000007</v>
      </c>
      <c r="S23" s="33">
        <v>10.25</v>
      </c>
      <c r="T23" s="33">
        <v>0.86</v>
      </c>
      <c r="U23" s="33">
        <v>0.52</v>
      </c>
      <c r="V23" s="121">
        <v>0.5</v>
      </c>
      <c r="W23" s="121">
        <v>0.3</v>
      </c>
      <c r="X23" s="121">
        <v>0.11899999999999999</v>
      </c>
      <c r="Y23" s="121">
        <v>0.28699999999999998</v>
      </c>
      <c r="Z23" s="121">
        <v>0.88200000000000001</v>
      </c>
      <c r="AA23" s="121">
        <v>2.7650000000000001</v>
      </c>
      <c r="AB23" s="120">
        <f t="shared" si="0"/>
        <v>1.5009999999999999</v>
      </c>
      <c r="AC23" s="120">
        <f t="shared" si="1"/>
        <v>3.3520000000000003</v>
      </c>
      <c r="AD23" s="121">
        <v>177.11644999999999</v>
      </c>
      <c r="AE23" s="121">
        <v>202.71726999999998</v>
      </c>
      <c r="AF23" s="121">
        <v>1.891</v>
      </c>
      <c r="AG23" s="121">
        <v>3.286</v>
      </c>
      <c r="AH23" s="121">
        <v>5.8106400000000002</v>
      </c>
      <c r="AI23" s="121">
        <v>9.952395000000001</v>
      </c>
      <c r="AJ23" s="121">
        <v>6.3</v>
      </c>
      <c r="AK23" s="121">
        <v>134.82</v>
      </c>
      <c r="AL23" s="111">
        <v>1.7</v>
      </c>
      <c r="AM23" s="111">
        <v>0.6</v>
      </c>
      <c r="AN23" s="112">
        <v>0.28999999999999998</v>
      </c>
      <c r="AO23" s="112">
        <v>0.28999999999999998</v>
      </c>
      <c r="AP23" s="44">
        <v>8</v>
      </c>
    </row>
    <row r="24" spans="1:42" s="73" customFormat="1" ht="15" customHeight="1">
      <c r="A24" s="132"/>
      <c r="B24" s="131"/>
      <c r="C24" s="54">
        <v>14</v>
      </c>
      <c r="D24" s="56">
        <v>0.57708333333333328</v>
      </c>
      <c r="E24" s="53" t="s">
        <v>134</v>
      </c>
      <c r="F24" s="132"/>
      <c r="G24" s="132"/>
      <c r="H24" s="129">
        <v>5</v>
      </c>
      <c r="I24" s="83" t="s">
        <v>239</v>
      </c>
      <c r="J24" s="83" t="s">
        <v>240</v>
      </c>
      <c r="K24" s="37">
        <v>80</v>
      </c>
      <c r="L24" s="35">
        <v>23.32</v>
      </c>
      <c r="M24" s="35">
        <v>3.71</v>
      </c>
      <c r="N24" s="35">
        <v>33.35</v>
      </c>
      <c r="O24" s="35">
        <v>33.94</v>
      </c>
      <c r="P24" s="35">
        <v>8.24</v>
      </c>
      <c r="Q24" s="33">
        <v>8.0399999999999991</v>
      </c>
      <c r="R24" s="33">
        <v>8.33</v>
      </c>
      <c r="S24" s="33">
        <v>10.59</v>
      </c>
      <c r="T24" s="33">
        <v>0.93</v>
      </c>
      <c r="U24" s="33">
        <v>0.73</v>
      </c>
      <c r="V24" s="121">
        <v>1.4</v>
      </c>
      <c r="W24" s="121">
        <v>0.4</v>
      </c>
      <c r="X24" s="121">
        <v>0.224</v>
      </c>
      <c r="Y24" s="121">
        <v>2.2189999999999999</v>
      </c>
      <c r="Z24" s="121">
        <v>0.7</v>
      </c>
      <c r="AA24" s="121">
        <v>18.934999999999999</v>
      </c>
      <c r="AB24" s="120">
        <f t="shared" si="0"/>
        <v>2.3239999999999998</v>
      </c>
      <c r="AC24" s="120">
        <f t="shared" si="1"/>
        <v>21.553999999999998</v>
      </c>
      <c r="AD24" s="121">
        <v>201.90638999999999</v>
      </c>
      <c r="AE24" s="121">
        <v>217.65254000000002</v>
      </c>
      <c r="AF24" s="121">
        <v>1.7829999999999999</v>
      </c>
      <c r="AG24" s="121">
        <v>5.8745000000000003</v>
      </c>
      <c r="AH24" s="121">
        <v>7.2650049999999995</v>
      </c>
      <c r="AI24" s="121">
        <v>12.206869999999999</v>
      </c>
      <c r="AJ24" s="121">
        <v>2.548</v>
      </c>
      <c r="AK24" s="121">
        <v>186.67599999999999</v>
      </c>
      <c r="AL24" s="111">
        <v>1.5</v>
      </c>
      <c r="AM24" s="111">
        <v>1.2</v>
      </c>
      <c r="AN24" s="112">
        <v>0.72</v>
      </c>
      <c r="AO24" s="112">
        <v>0.03</v>
      </c>
      <c r="AP24" s="44">
        <v>8</v>
      </c>
    </row>
    <row r="25" spans="1:42" s="73" customFormat="1" ht="15" customHeight="1">
      <c r="A25" s="132"/>
      <c r="B25" s="131"/>
      <c r="C25" s="54">
        <v>14</v>
      </c>
      <c r="D25" s="56">
        <v>0.55625000000000002</v>
      </c>
      <c r="E25" s="53" t="s">
        <v>134</v>
      </c>
      <c r="F25" s="132"/>
      <c r="G25" s="132"/>
      <c r="H25" s="129">
        <v>6</v>
      </c>
      <c r="I25" s="83" t="s">
        <v>241</v>
      </c>
      <c r="J25" s="83" t="s">
        <v>242</v>
      </c>
      <c r="K25" s="37">
        <v>94</v>
      </c>
      <c r="L25" s="35">
        <v>23.75</v>
      </c>
      <c r="M25" s="35">
        <v>3.09</v>
      </c>
      <c r="N25" s="35">
        <v>33.14</v>
      </c>
      <c r="O25" s="35">
        <v>33.93</v>
      </c>
      <c r="P25" s="35">
        <v>8.25</v>
      </c>
      <c r="Q25" s="33">
        <v>8.01</v>
      </c>
      <c r="R25" s="33">
        <v>8.7100000000000009</v>
      </c>
      <c r="S25" s="33">
        <v>10</v>
      </c>
      <c r="T25" s="33">
        <v>1.22</v>
      </c>
      <c r="U25" s="33">
        <v>0.15</v>
      </c>
      <c r="V25" s="121">
        <v>0.4</v>
      </c>
      <c r="W25" s="121">
        <v>0.5</v>
      </c>
      <c r="X25" s="121">
        <v>0.20300000000000001</v>
      </c>
      <c r="Y25" s="121">
        <v>0.72799999999999998</v>
      </c>
      <c r="Z25" s="121">
        <v>0.67900000000000005</v>
      </c>
      <c r="AA25" s="121">
        <v>119.322</v>
      </c>
      <c r="AB25" s="120">
        <f t="shared" si="0"/>
        <v>1.282</v>
      </c>
      <c r="AC25" s="120">
        <f t="shared" si="1"/>
        <v>120.55</v>
      </c>
      <c r="AD25" s="121">
        <v>201.93788999999998</v>
      </c>
      <c r="AE25" s="121">
        <v>322.84028000000001</v>
      </c>
      <c r="AF25" s="121">
        <v>1.9530000000000001</v>
      </c>
      <c r="AG25" s="121">
        <v>18.5535</v>
      </c>
      <c r="AH25" s="121">
        <v>7.8011500000000016</v>
      </c>
      <c r="AI25" s="121">
        <v>24.051815000000001</v>
      </c>
      <c r="AJ25" s="121">
        <v>5.4320000000000004</v>
      </c>
      <c r="AK25" s="121">
        <v>355.488</v>
      </c>
      <c r="AL25" s="111">
        <v>1.9</v>
      </c>
      <c r="AM25" s="111">
        <v>1.9</v>
      </c>
      <c r="AN25" s="112">
        <v>0.93</v>
      </c>
      <c r="AO25" s="112">
        <v>7.0000000000000007E-2</v>
      </c>
      <c r="AP25" s="44">
        <v>7</v>
      </c>
    </row>
    <row r="26" spans="1:42" s="73" customFormat="1" ht="15" customHeight="1">
      <c r="A26" s="132"/>
      <c r="B26" s="131"/>
      <c r="C26" s="54">
        <v>14</v>
      </c>
      <c r="D26" s="56">
        <v>0.54236111111111118</v>
      </c>
      <c r="E26" s="53" t="s">
        <v>134</v>
      </c>
      <c r="F26" s="132"/>
      <c r="G26" s="132"/>
      <c r="H26" s="129">
        <v>7</v>
      </c>
      <c r="I26" s="83" t="s">
        <v>243</v>
      </c>
      <c r="J26" s="83" t="s">
        <v>244</v>
      </c>
      <c r="K26" s="36">
        <v>40</v>
      </c>
      <c r="L26" s="35">
        <v>23.87</v>
      </c>
      <c r="M26" s="35">
        <v>8.23</v>
      </c>
      <c r="N26" s="35">
        <v>33.07</v>
      </c>
      <c r="O26" s="35">
        <v>33.94</v>
      </c>
      <c r="P26" s="35">
        <v>8.26</v>
      </c>
      <c r="Q26" s="33">
        <v>8.1999999999999993</v>
      </c>
      <c r="R26" s="33">
        <v>8.36</v>
      </c>
      <c r="S26" s="33">
        <v>10.53</v>
      </c>
      <c r="T26" s="33">
        <v>0.83</v>
      </c>
      <c r="U26" s="33">
        <v>0.18</v>
      </c>
      <c r="V26" s="121">
        <v>0.3</v>
      </c>
      <c r="W26" s="121">
        <v>41.6</v>
      </c>
      <c r="X26" s="121">
        <v>0.161</v>
      </c>
      <c r="Y26" s="121">
        <v>0.224</v>
      </c>
      <c r="Z26" s="121">
        <v>0.48299999999999998</v>
      </c>
      <c r="AA26" s="121">
        <v>2.4569999999999999</v>
      </c>
      <c r="AB26" s="120">
        <f t="shared" si="0"/>
        <v>0.94399999999999995</v>
      </c>
      <c r="AC26" s="120">
        <f t="shared" si="1"/>
        <v>44.280999999999999</v>
      </c>
      <c r="AD26" s="121">
        <v>208.00394999999997</v>
      </c>
      <c r="AE26" s="121">
        <v>193.79954999999998</v>
      </c>
      <c r="AF26" s="121">
        <v>2.0459999999999998</v>
      </c>
      <c r="AG26" s="121">
        <v>3.9834999999999998</v>
      </c>
      <c r="AH26" s="121">
        <v>8.7770299999999999</v>
      </c>
      <c r="AI26" s="121">
        <v>9.3651000000000018</v>
      </c>
      <c r="AJ26" s="121">
        <v>2.1139999999999999</v>
      </c>
      <c r="AK26" s="121">
        <v>167.94399999999999</v>
      </c>
      <c r="AL26" s="111">
        <v>1.8</v>
      </c>
      <c r="AM26" s="111">
        <v>1.3</v>
      </c>
      <c r="AN26" s="112">
        <v>0.73</v>
      </c>
      <c r="AO26" s="112">
        <v>0.06</v>
      </c>
      <c r="AP26" s="44">
        <v>7</v>
      </c>
    </row>
    <row r="27" spans="1:42" s="73" customFormat="1" ht="15" customHeight="1">
      <c r="A27" s="131">
        <f>A$4</f>
        <v>2014</v>
      </c>
      <c r="B27" s="131">
        <f>B$4</f>
        <v>8</v>
      </c>
      <c r="C27" s="54">
        <v>14</v>
      </c>
      <c r="D27" s="56">
        <v>0.65555555555555556</v>
      </c>
      <c r="E27" s="53" t="s">
        <v>134</v>
      </c>
      <c r="F27" s="133" t="s">
        <v>974</v>
      </c>
      <c r="G27" s="132" t="s">
        <v>32</v>
      </c>
      <c r="H27" s="129">
        <v>1</v>
      </c>
      <c r="I27" s="83" t="s">
        <v>245</v>
      </c>
      <c r="J27" s="83" t="s">
        <v>246</v>
      </c>
      <c r="K27" s="37">
        <v>19</v>
      </c>
      <c r="L27" s="35">
        <v>23.41</v>
      </c>
      <c r="M27" s="35">
        <v>11.78</v>
      </c>
      <c r="N27" s="35">
        <v>33.36</v>
      </c>
      <c r="O27" s="35">
        <v>34.07</v>
      </c>
      <c r="P27" s="35">
        <v>8.24</v>
      </c>
      <c r="Q27" s="33">
        <v>8.1999999999999993</v>
      </c>
      <c r="R27" s="33">
        <v>8.5500000000000007</v>
      </c>
      <c r="S27" s="33">
        <v>10.3</v>
      </c>
      <c r="T27" s="33">
        <v>0.6</v>
      </c>
      <c r="U27" s="33">
        <v>1.2</v>
      </c>
      <c r="V27" s="121">
        <v>0.2</v>
      </c>
      <c r="W27" s="121">
        <v>0.2</v>
      </c>
      <c r="X27" s="121">
        <v>0.105</v>
      </c>
      <c r="Y27" s="121">
        <v>0.29399999999999998</v>
      </c>
      <c r="Z27" s="121">
        <v>0.33600000000000002</v>
      </c>
      <c r="AA27" s="121">
        <v>1.3160000000000001</v>
      </c>
      <c r="AB27" s="120">
        <f t="shared" si="0"/>
        <v>0.64100000000000001</v>
      </c>
      <c r="AC27" s="120">
        <f t="shared" si="1"/>
        <v>1.81</v>
      </c>
      <c r="AD27" s="121">
        <v>163.99705</v>
      </c>
      <c r="AE27" s="121">
        <v>158.87207000000001</v>
      </c>
      <c r="AF27" s="121">
        <v>0.93</v>
      </c>
      <c r="AG27" s="121">
        <v>1.9375</v>
      </c>
      <c r="AH27" s="121">
        <v>10.471489999999999</v>
      </c>
      <c r="AI27" s="121">
        <v>9.1744500000000002</v>
      </c>
      <c r="AJ27" s="121">
        <v>7.5459999999999994</v>
      </c>
      <c r="AK27" s="121">
        <v>107.002</v>
      </c>
      <c r="AL27" s="111">
        <v>2.6</v>
      </c>
      <c r="AM27" s="111">
        <v>1.3</v>
      </c>
      <c r="AN27" s="112">
        <v>0.96</v>
      </c>
      <c r="AO27" s="112">
        <v>0.23</v>
      </c>
      <c r="AP27" s="44">
        <v>7</v>
      </c>
    </row>
    <row r="28" spans="1:42" s="73" customFormat="1" ht="15" customHeight="1">
      <c r="A28" s="132"/>
      <c r="B28" s="131"/>
      <c r="C28" s="54">
        <v>14</v>
      </c>
      <c r="D28" s="56">
        <v>0.67291666666666661</v>
      </c>
      <c r="E28" s="53" t="s">
        <v>134</v>
      </c>
      <c r="F28" s="132"/>
      <c r="G28" s="132"/>
      <c r="H28" s="129">
        <v>2</v>
      </c>
      <c r="I28" s="83" t="s">
        <v>247</v>
      </c>
      <c r="J28" s="83" t="s">
        <v>248</v>
      </c>
      <c r="K28" s="37">
        <v>29</v>
      </c>
      <c r="L28" s="35">
        <v>23.39</v>
      </c>
      <c r="M28" s="35">
        <v>8.99</v>
      </c>
      <c r="N28" s="35">
        <v>33.340000000000003</v>
      </c>
      <c r="O28" s="35">
        <v>34.01</v>
      </c>
      <c r="P28" s="35">
        <v>8.25</v>
      </c>
      <c r="Q28" s="33">
        <v>8.17</v>
      </c>
      <c r="R28" s="33">
        <v>8.5</v>
      </c>
      <c r="S28" s="33">
        <v>10.64</v>
      </c>
      <c r="T28" s="33">
        <v>0.83</v>
      </c>
      <c r="U28" s="33">
        <v>0.73</v>
      </c>
      <c r="V28" s="121">
        <v>1.1000000000000001</v>
      </c>
      <c r="W28" s="121">
        <v>0.1</v>
      </c>
      <c r="X28" s="121">
        <v>0.19600000000000001</v>
      </c>
      <c r="Y28" s="121">
        <v>0.58799999999999997</v>
      </c>
      <c r="Z28" s="121">
        <v>0.66500000000000004</v>
      </c>
      <c r="AA28" s="121">
        <v>6.0970000000000004</v>
      </c>
      <c r="AB28" s="120">
        <f t="shared" si="0"/>
        <v>1.9610000000000001</v>
      </c>
      <c r="AC28" s="120">
        <f t="shared" si="1"/>
        <v>6.7850000000000001</v>
      </c>
      <c r="AD28" s="121">
        <v>184.3065</v>
      </c>
      <c r="AE28" s="121">
        <v>161.95242000000002</v>
      </c>
      <c r="AF28" s="121">
        <v>0.93</v>
      </c>
      <c r="AG28" s="121">
        <v>2.3715000000000002</v>
      </c>
      <c r="AH28" s="121">
        <v>9.2468350000000008</v>
      </c>
      <c r="AI28" s="121">
        <v>10.151570000000001</v>
      </c>
      <c r="AJ28" s="121">
        <v>11.788</v>
      </c>
      <c r="AK28" s="121">
        <v>122.90600000000001</v>
      </c>
      <c r="AL28" s="111">
        <v>3</v>
      </c>
      <c r="AM28" s="111">
        <v>0.8</v>
      </c>
      <c r="AN28" s="112">
        <v>1.23</v>
      </c>
      <c r="AO28" s="112">
        <v>0.19</v>
      </c>
      <c r="AP28" s="44">
        <v>6</v>
      </c>
    </row>
    <row r="29" spans="1:42" s="73" customFormat="1" ht="15" customHeight="1">
      <c r="A29" s="132"/>
      <c r="B29" s="131"/>
      <c r="C29" s="54">
        <v>14</v>
      </c>
      <c r="D29" s="56">
        <v>0.66388888888888886</v>
      </c>
      <c r="E29" s="53" t="s">
        <v>134</v>
      </c>
      <c r="F29" s="132"/>
      <c r="G29" s="132"/>
      <c r="H29" s="129">
        <v>3</v>
      </c>
      <c r="I29" s="83" t="s">
        <v>249</v>
      </c>
      <c r="J29" s="83" t="s">
        <v>250</v>
      </c>
      <c r="K29" s="37">
        <v>23</v>
      </c>
      <c r="L29" s="35">
        <v>23.35</v>
      </c>
      <c r="M29" s="35">
        <v>10.64</v>
      </c>
      <c r="N29" s="35">
        <v>33.22</v>
      </c>
      <c r="O29" s="35">
        <v>34.090000000000003</v>
      </c>
      <c r="P29" s="35">
        <v>8.25</v>
      </c>
      <c r="Q29" s="33">
        <v>8.17</v>
      </c>
      <c r="R29" s="33">
        <v>8.64</v>
      </c>
      <c r="S29" s="33">
        <v>10.4</v>
      </c>
      <c r="T29" s="33">
        <v>0.65</v>
      </c>
      <c r="U29" s="33">
        <v>1.32</v>
      </c>
      <c r="V29" s="121">
        <v>0.2</v>
      </c>
      <c r="W29" s="121">
        <v>0.8</v>
      </c>
      <c r="X29" s="121">
        <v>0.29399999999999998</v>
      </c>
      <c r="Y29" s="121">
        <v>0.56000000000000005</v>
      </c>
      <c r="Z29" s="121">
        <v>4.3819999999999997</v>
      </c>
      <c r="AA29" s="121">
        <v>5.1029999999999998</v>
      </c>
      <c r="AB29" s="120">
        <f t="shared" si="0"/>
        <v>4.8759999999999994</v>
      </c>
      <c r="AC29" s="120">
        <f t="shared" si="1"/>
        <v>6.4630000000000001</v>
      </c>
      <c r="AD29" s="121">
        <v>173.04832999999999</v>
      </c>
      <c r="AE29" s="121">
        <v>161.64518999999999</v>
      </c>
      <c r="AF29" s="121">
        <v>1.0229999999999999</v>
      </c>
      <c r="AG29" s="121">
        <v>2.2010000000000001</v>
      </c>
      <c r="AH29" s="121">
        <v>9.0168149999999994</v>
      </c>
      <c r="AI29" s="121">
        <v>9.5056849999999997</v>
      </c>
      <c r="AJ29" s="121">
        <v>0.19600000000000001</v>
      </c>
      <c r="AK29" s="121">
        <v>121.67400000000001</v>
      </c>
      <c r="AL29" s="111">
        <v>2.1</v>
      </c>
      <c r="AM29" s="111">
        <v>1.7</v>
      </c>
      <c r="AN29" s="112">
        <v>1.83</v>
      </c>
      <c r="AO29" s="112">
        <v>0.26</v>
      </c>
      <c r="AP29" s="44">
        <v>7</v>
      </c>
    </row>
    <row r="30" spans="1:42" s="73" customFormat="1" ht="15" customHeight="1">
      <c r="A30" s="132"/>
      <c r="B30" s="131"/>
      <c r="C30" s="54">
        <v>14</v>
      </c>
      <c r="D30" s="56">
        <v>0.62222222222222223</v>
      </c>
      <c r="E30" s="53" t="s">
        <v>134</v>
      </c>
      <c r="F30" s="132"/>
      <c r="G30" s="132"/>
      <c r="H30" s="129">
        <v>4</v>
      </c>
      <c r="I30" s="83" t="s">
        <v>251</v>
      </c>
      <c r="J30" s="83" t="s">
        <v>252</v>
      </c>
      <c r="K30" s="37">
        <v>43</v>
      </c>
      <c r="L30" s="35">
        <v>23.59</v>
      </c>
      <c r="M30" s="35">
        <v>7.76</v>
      </c>
      <c r="N30" s="35">
        <v>33.42</v>
      </c>
      <c r="O30" s="35">
        <v>34</v>
      </c>
      <c r="P30" s="35">
        <v>8.2100000000000009</v>
      </c>
      <c r="Q30" s="33">
        <v>8.17</v>
      </c>
      <c r="R30" s="33">
        <v>8.0500000000000007</v>
      </c>
      <c r="S30" s="33">
        <v>10.85</v>
      </c>
      <c r="T30" s="33">
        <v>1.1399999999999999</v>
      </c>
      <c r="U30" s="33">
        <v>0.5</v>
      </c>
      <c r="V30" s="121">
        <v>0.2</v>
      </c>
      <c r="W30" s="121">
        <v>23.5</v>
      </c>
      <c r="X30" s="121">
        <v>2.8000000000000001E-2</v>
      </c>
      <c r="Y30" s="121">
        <v>0.63700000000000001</v>
      </c>
      <c r="Z30" s="121">
        <v>0.60199999999999998</v>
      </c>
      <c r="AA30" s="121">
        <v>5.6840000000000002</v>
      </c>
      <c r="AB30" s="120">
        <f t="shared" si="0"/>
        <v>0.83</v>
      </c>
      <c r="AC30" s="120">
        <f t="shared" si="1"/>
        <v>29.821000000000002</v>
      </c>
      <c r="AD30" s="121">
        <v>164.78210000000001</v>
      </c>
      <c r="AE30" s="121">
        <v>153.44300999999999</v>
      </c>
      <c r="AF30" s="121">
        <v>1.2090000000000001</v>
      </c>
      <c r="AG30" s="121">
        <v>2.7280000000000002</v>
      </c>
      <c r="AH30" s="121">
        <v>7.7416300000000007</v>
      </c>
      <c r="AI30" s="121">
        <v>11.15535</v>
      </c>
      <c r="AJ30" s="121">
        <v>4.9420000000000002</v>
      </c>
      <c r="AK30" s="121">
        <v>139.02000000000001</v>
      </c>
      <c r="AL30" s="111">
        <v>1.8</v>
      </c>
      <c r="AM30" s="111">
        <v>1.2</v>
      </c>
      <c r="AN30" s="112">
        <v>0.52</v>
      </c>
      <c r="AO30" s="112">
        <v>0.06</v>
      </c>
      <c r="AP30" s="44">
        <v>7</v>
      </c>
    </row>
    <row r="31" spans="1:42" s="73" customFormat="1" ht="15" customHeight="1">
      <c r="A31" s="131">
        <f>A$4</f>
        <v>2014</v>
      </c>
      <c r="B31" s="131">
        <f>B$4</f>
        <v>8</v>
      </c>
      <c r="C31" s="54">
        <v>17</v>
      </c>
      <c r="D31" s="56">
        <v>0.38472222222222219</v>
      </c>
      <c r="E31" s="53" t="s">
        <v>134</v>
      </c>
      <c r="F31" s="133" t="s">
        <v>975</v>
      </c>
      <c r="G31" s="132" t="s">
        <v>33</v>
      </c>
      <c r="H31" s="129">
        <v>1</v>
      </c>
      <c r="I31" s="83" t="s">
        <v>253</v>
      </c>
      <c r="J31" s="83" t="s">
        <v>254</v>
      </c>
      <c r="K31" s="37">
        <v>62</v>
      </c>
      <c r="L31" s="35">
        <v>23.32</v>
      </c>
      <c r="M31" s="35">
        <v>5.32</v>
      </c>
      <c r="N31" s="35">
        <v>33.19</v>
      </c>
      <c r="O31" s="35">
        <v>34.020000000000003</v>
      </c>
      <c r="P31" s="35">
        <v>8.23</v>
      </c>
      <c r="Q31" s="33">
        <v>8.09</v>
      </c>
      <c r="R31" s="33">
        <v>8.43</v>
      </c>
      <c r="S31" s="33">
        <v>10.36</v>
      </c>
      <c r="T31" s="33">
        <v>1.29</v>
      </c>
      <c r="U31" s="33">
        <v>1.1000000000000001</v>
      </c>
      <c r="V31" s="121">
        <v>4.8</v>
      </c>
      <c r="W31" s="121">
        <v>0.4</v>
      </c>
      <c r="X31" s="121">
        <v>0.308</v>
      </c>
      <c r="Y31" s="121">
        <v>2.4569999999999999</v>
      </c>
      <c r="Z31" s="121">
        <v>0.60899999999999999</v>
      </c>
      <c r="AA31" s="121">
        <v>76.838999999999999</v>
      </c>
      <c r="AB31" s="120">
        <f t="shared" si="0"/>
        <v>5.7169999999999996</v>
      </c>
      <c r="AC31" s="120">
        <f t="shared" si="1"/>
        <v>79.695999999999998</v>
      </c>
      <c r="AD31" s="121">
        <v>202.4365</v>
      </c>
      <c r="AE31" s="121">
        <v>265.16413</v>
      </c>
      <c r="AF31" s="121">
        <v>0.96099999999999997</v>
      </c>
      <c r="AG31" s="121">
        <v>10.353999999999999</v>
      </c>
      <c r="AH31" s="121">
        <v>7.5613649999999994</v>
      </c>
      <c r="AI31" s="121">
        <v>19.54054</v>
      </c>
      <c r="AJ31" s="121">
        <v>9.6319999999999997</v>
      </c>
      <c r="AK31" s="121">
        <v>241.19200000000001</v>
      </c>
      <c r="AL31" s="111">
        <v>1.3</v>
      </c>
      <c r="AM31" s="111">
        <v>2.1</v>
      </c>
      <c r="AN31" s="112">
        <v>0.08</v>
      </c>
      <c r="AO31" s="112">
        <v>0.06</v>
      </c>
      <c r="AP31" s="44">
        <v>8</v>
      </c>
    </row>
    <row r="32" spans="1:42" s="73" customFormat="1" ht="15" customHeight="1">
      <c r="A32" s="132"/>
      <c r="B32" s="131"/>
      <c r="C32" s="54">
        <v>17</v>
      </c>
      <c r="D32" s="56">
        <v>0.3659722222222222</v>
      </c>
      <c r="E32" s="53" t="s">
        <v>134</v>
      </c>
      <c r="F32" s="132"/>
      <c r="G32" s="132"/>
      <c r="H32" s="129">
        <v>2</v>
      </c>
      <c r="I32" s="83" t="s">
        <v>255</v>
      </c>
      <c r="J32" s="83" t="s">
        <v>256</v>
      </c>
      <c r="K32" s="37">
        <v>18</v>
      </c>
      <c r="L32" s="35">
        <v>23.07</v>
      </c>
      <c r="M32" s="35">
        <v>20.96</v>
      </c>
      <c r="N32" s="35">
        <v>33.24</v>
      </c>
      <c r="O32" s="35">
        <v>33.479999999999997</v>
      </c>
      <c r="P32" s="35">
        <v>8.2200000000000006</v>
      </c>
      <c r="Q32" s="33">
        <v>8.18</v>
      </c>
      <c r="R32" s="33">
        <v>8.5</v>
      </c>
      <c r="S32" s="33">
        <v>8.6</v>
      </c>
      <c r="T32" s="33">
        <v>1.31</v>
      </c>
      <c r="U32" s="33">
        <v>1.34</v>
      </c>
      <c r="V32" s="121">
        <v>0.1</v>
      </c>
      <c r="W32" s="121">
        <v>0.4</v>
      </c>
      <c r="X32" s="121">
        <v>0.252</v>
      </c>
      <c r="Y32" s="121">
        <v>0.36399999999999999</v>
      </c>
      <c r="Z32" s="121">
        <v>21.875</v>
      </c>
      <c r="AA32" s="121">
        <v>2.8000000000000001E-2</v>
      </c>
      <c r="AB32" s="120">
        <f t="shared" si="0"/>
        <v>22.227</v>
      </c>
      <c r="AC32" s="120">
        <f t="shared" si="1"/>
        <v>0.79200000000000004</v>
      </c>
      <c r="AD32" s="121">
        <v>230.35173</v>
      </c>
      <c r="AE32" s="121">
        <v>200.69378</v>
      </c>
      <c r="AF32" s="121">
        <v>1.5189999999999999</v>
      </c>
      <c r="AG32" s="121">
        <v>1.0694999999999999</v>
      </c>
      <c r="AH32" s="121">
        <v>9.0050349999999995</v>
      </c>
      <c r="AI32" s="121">
        <v>7.8904299999999994</v>
      </c>
      <c r="AJ32" s="121">
        <v>15.371999999999998</v>
      </c>
      <c r="AK32" s="121">
        <v>4.9000000000000004</v>
      </c>
      <c r="AL32" s="111">
        <v>3</v>
      </c>
      <c r="AM32" s="111">
        <v>1.2</v>
      </c>
      <c r="AN32" s="112">
        <v>0.38</v>
      </c>
      <c r="AO32" s="112">
        <v>0.28999999999999998</v>
      </c>
      <c r="AP32" s="44">
        <v>7</v>
      </c>
    </row>
    <row r="33" spans="1:42" s="73" customFormat="1" ht="15" customHeight="1">
      <c r="A33" s="132"/>
      <c r="B33" s="131"/>
      <c r="C33" s="54">
        <v>17</v>
      </c>
      <c r="D33" s="56">
        <v>0.37361111111111112</v>
      </c>
      <c r="E33" s="53" t="s">
        <v>134</v>
      </c>
      <c r="F33" s="132"/>
      <c r="G33" s="132"/>
      <c r="H33" s="129">
        <v>3</v>
      </c>
      <c r="I33" s="83" t="s">
        <v>257</v>
      </c>
      <c r="J33" s="83" t="s">
        <v>258</v>
      </c>
      <c r="K33" s="37">
        <v>40</v>
      </c>
      <c r="L33" s="35">
        <v>22.9</v>
      </c>
      <c r="M33" s="35">
        <v>9.2899999999999991</v>
      </c>
      <c r="N33" s="35">
        <v>33.32</v>
      </c>
      <c r="O33" s="35">
        <v>34.049999999999997</v>
      </c>
      <c r="P33" s="35">
        <v>8.25</v>
      </c>
      <c r="Q33" s="33">
        <v>8.16</v>
      </c>
      <c r="R33" s="33">
        <v>8.7100000000000009</v>
      </c>
      <c r="S33" s="33">
        <v>10.94</v>
      </c>
      <c r="T33" s="33">
        <v>1.67</v>
      </c>
      <c r="U33" s="33">
        <v>0.53</v>
      </c>
      <c r="V33" s="121">
        <v>8.1999999999999993</v>
      </c>
      <c r="W33" s="121">
        <v>0.2</v>
      </c>
      <c r="X33" s="121">
        <v>0.14699999999999999</v>
      </c>
      <c r="Y33" s="121">
        <v>0.32200000000000001</v>
      </c>
      <c r="Z33" s="121">
        <v>29.021999999999998</v>
      </c>
      <c r="AA33" s="121">
        <v>5.6840000000000002</v>
      </c>
      <c r="AB33" s="120">
        <f t="shared" si="0"/>
        <v>37.369</v>
      </c>
      <c r="AC33" s="120">
        <f t="shared" si="1"/>
        <v>6.2060000000000004</v>
      </c>
      <c r="AD33" s="121">
        <v>233.60827</v>
      </c>
      <c r="AE33" s="121">
        <v>204.38635000000002</v>
      </c>
      <c r="AF33" s="121">
        <v>1.1005</v>
      </c>
      <c r="AG33" s="121">
        <v>2.7124999999999999</v>
      </c>
      <c r="AH33" s="121">
        <v>7.2236200000000004</v>
      </c>
      <c r="AI33" s="121">
        <v>12.03637</v>
      </c>
      <c r="AJ33" s="121">
        <v>19.39</v>
      </c>
      <c r="AK33" s="121">
        <v>176.75</v>
      </c>
      <c r="AL33" s="111">
        <v>1.6</v>
      </c>
      <c r="AM33" s="111">
        <v>1.1000000000000001</v>
      </c>
      <c r="AN33" s="112">
        <v>0.96</v>
      </c>
      <c r="AO33" s="112">
        <v>0.06</v>
      </c>
      <c r="AP33" s="44">
        <v>7</v>
      </c>
    </row>
    <row r="34" spans="1:42" s="73" customFormat="1" ht="15" customHeight="1">
      <c r="A34" s="132"/>
      <c r="B34" s="131"/>
      <c r="C34" s="54">
        <v>17</v>
      </c>
      <c r="D34" s="56">
        <v>0.49722222222222223</v>
      </c>
      <c r="E34" s="53" t="s">
        <v>134</v>
      </c>
      <c r="F34" s="132"/>
      <c r="G34" s="132"/>
      <c r="H34" s="129">
        <v>4</v>
      </c>
      <c r="I34" s="83" t="s">
        <v>259</v>
      </c>
      <c r="J34" s="83" t="s">
        <v>260</v>
      </c>
      <c r="K34" s="37">
        <v>52</v>
      </c>
      <c r="L34" s="35">
        <v>23.53</v>
      </c>
      <c r="M34" s="35">
        <v>9.4700000000000006</v>
      </c>
      <c r="N34" s="35">
        <v>33.24</v>
      </c>
      <c r="O34" s="35">
        <v>34.04</v>
      </c>
      <c r="P34" s="35">
        <v>8.23</v>
      </c>
      <c r="Q34" s="33">
        <v>8.16</v>
      </c>
      <c r="R34" s="33">
        <v>8.2899999999999991</v>
      </c>
      <c r="S34" s="33">
        <v>10.77</v>
      </c>
      <c r="T34" s="33">
        <v>0.95</v>
      </c>
      <c r="U34" s="33">
        <v>0.78</v>
      </c>
      <c r="V34" s="121">
        <v>10.1</v>
      </c>
      <c r="W34" s="121">
        <v>24.2</v>
      </c>
      <c r="X34" s="121">
        <v>0.371</v>
      </c>
      <c r="Y34" s="121">
        <v>0.44800000000000001</v>
      </c>
      <c r="Z34" s="121">
        <v>0.28000000000000003</v>
      </c>
      <c r="AA34" s="121">
        <v>7.1959999999999997</v>
      </c>
      <c r="AB34" s="120">
        <f t="shared" si="0"/>
        <v>10.750999999999999</v>
      </c>
      <c r="AC34" s="120">
        <f t="shared" si="1"/>
        <v>31.844000000000001</v>
      </c>
      <c r="AD34" s="121">
        <v>221.42448999999999</v>
      </c>
      <c r="AE34" s="121">
        <v>200.08625000000001</v>
      </c>
      <c r="AF34" s="121">
        <v>1.0229999999999999</v>
      </c>
      <c r="AG34" s="121">
        <v>2.7745000000000002</v>
      </c>
      <c r="AH34" s="121">
        <v>8.9568300000000001</v>
      </c>
      <c r="AI34" s="121">
        <v>11.606555</v>
      </c>
      <c r="AJ34" s="121">
        <v>8.6519999999999992</v>
      </c>
      <c r="AK34" s="121">
        <v>176.792</v>
      </c>
      <c r="AL34" s="111">
        <v>2.6000000000000227</v>
      </c>
      <c r="AM34" s="111">
        <v>2.1999999999999886</v>
      </c>
      <c r="AN34" s="112">
        <v>0.56999999999999995</v>
      </c>
      <c r="AO34" s="112">
        <v>0.14000000000000001</v>
      </c>
      <c r="AP34" s="44">
        <v>8</v>
      </c>
    </row>
    <row r="35" spans="1:42" s="73" customFormat="1" ht="15" customHeight="1">
      <c r="A35" s="131">
        <f>A$4</f>
        <v>2014</v>
      </c>
      <c r="B35" s="131">
        <f>B$4</f>
        <v>8</v>
      </c>
      <c r="C35" s="54">
        <v>17</v>
      </c>
      <c r="D35" s="56">
        <v>0.56458333333333333</v>
      </c>
      <c r="E35" s="53" t="s">
        <v>134</v>
      </c>
      <c r="F35" s="133" t="s">
        <v>976</v>
      </c>
      <c r="G35" s="132" t="s">
        <v>34</v>
      </c>
      <c r="H35" s="129">
        <v>1</v>
      </c>
      <c r="I35" s="83" t="s">
        <v>261</v>
      </c>
      <c r="J35" s="83" t="s">
        <v>262</v>
      </c>
      <c r="K35" s="37">
        <v>38</v>
      </c>
      <c r="L35" s="35">
        <v>23.56</v>
      </c>
      <c r="M35" s="35">
        <v>10.55</v>
      </c>
      <c r="N35" s="35">
        <v>33.35</v>
      </c>
      <c r="O35" s="35">
        <v>34.04</v>
      </c>
      <c r="P35" s="35">
        <v>8.24</v>
      </c>
      <c r="Q35" s="33">
        <v>8.14</v>
      </c>
      <c r="R35" s="33">
        <v>8.43</v>
      </c>
      <c r="S35" s="33">
        <v>10.14</v>
      </c>
      <c r="T35" s="33">
        <v>1.04</v>
      </c>
      <c r="U35" s="33">
        <v>1.01</v>
      </c>
      <c r="V35" s="121">
        <v>0.2</v>
      </c>
      <c r="W35" s="121">
        <v>12.3</v>
      </c>
      <c r="X35" s="121">
        <v>0.21</v>
      </c>
      <c r="Y35" s="121">
        <v>1.498</v>
      </c>
      <c r="Z35" s="121">
        <v>0.44800000000000001</v>
      </c>
      <c r="AA35" s="121">
        <v>19.172999999999998</v>
      </c>
      <c r="AB35" s="120">
        <f t="shared" si="0"/>
        <v>0.8580000000000001</v>
      </c>
      <c r="AC35" s="120">
        <f t="shared" si="1"/>
        <v>32.970999999999997</v>
      </c>
      <c r="AD35" s="121">
        <v>171.16596000000001</v>
      </c>
      <c r="AE35" s="121">
        <v>192.79455999999999</v>
      </c>
      <c r="AF35" s="121">
        <v>1.4259999999999999</v>
      </c>
      <c r="AG35" s="121">
        <v>4.5880000000000001</v>
      </c>
      <c r="AH35" s="121">
        <v>8.2264699999999991</v>
      </c>
      <c r="AI35" s="121">
        <v>13.047435</v>
      </c>
      <c r="AJ35" s="121">
        <v>3.5</v>
      </c>
      <c r="AK35" s="121">
        <v>196.46199999999999</v>
      </c>
      <c r="AL35" s="111">
        <v>1.3</v>
      </c>
      <c r="AM35" s="111">
        <v>0.6</v>
      </c>
      <c r="AN35" s="112">
        <v>0.03</v>
      </c>
      <c r="AO35" s="112">
        <v>0.18</v>
      </c>
      <c r="AP35" s="44">
        <v>9</v>
      </c>
    </row>
    <row r="36" spans="1:42" s="73" customFormat="1" ht="15" customHeight="1">
      <c r="A36" s="132"/>
      <c r="B36" s="131"/>
      <c r="C36" s="54">
        <v>17</v>
      </c>
      <c r="D36" s="56">
        <v>0.55347222222222225</v>
      </c>
      <c r="E36" s="53" t="s">
        <v>134</v>
      </c>
      <c r="F36" s="132"/>
      <c r="G36" s="132"/>
      <c r="H36" s="129">
        <v>2</v>
      </c>
      <c r="I36" s="83" t="s">
        <v>263</v>
      </c>
      <c r="J36" s="83" t="s">
        <v>264</v>
      </c>
      <c r="K36" s="37">
        <v>34</v>
      </c>
      <c r="L36" s="35">
        <v>24.31</v>
      </c>
      <c r="M36" s="35">
        <v>9.8800000000000008</v>
      </c>
      <c r="N36" s="35">
        <v>33.43</v>
      </c>
      <c r="O36" s="35">
        <v>34.06</v>
      </c>
      <c r="P36" s="35">
        <v>8.24</v>
      </c>
      <c r="Q36" s="33">
        <v>8.15</v>
      </c>
      <c r="R36" s="33">
        <v>8.4600000000000009</v>
      </c>
      <c r="S36" s="33">
        <v>10.49</v>
      </c>
      <c r="T36" s="33">
        <v>1.24</v>
      </c>
      <c r="U36" s="33">
        <v>0.87</v>
      </c>
      <c r="V36" s="121">
        <v>0.2</v>
      </c>
      <c r="W36" s="121">
        <v>13.2</v>
      </c>
      <c r="X36" s="121">
        <v>0.53900000000000003</v>
      </c>
      <c r="Y36" s="121">
        <v>0.60899999999999999</v>
      </c>
      <c r="Z36" s="121">
        <v>0.35699999999999998</v>
      </c>
      <c r="AA36" s="121">
        <v>7.8680000000000003</v>
      </c>
      <c r="AB36" s="120">
        <f t="shared" si="0"/>
        <v>1.0960000000000001</v>
      </c>
      <c r="AC36" s="120">
        <f t="shared" si="1"/>
        <v>21.677</v>
      </c>
      <c r="AD36" s="121">
        <v>181.65440999999998</v>
      </c>
      <c r="AE36" s="121">
        <v>182.71343999999999</v>
      </c>
      <c r="AF36" s="121">
        <v>1.6585000000000001</v>
      </c>
      <c r="AG36" s="121">
        <v>3.379</v>
      </c>
      <c r="AH36" s="121">
        <v>9.0605250000000002</v>
      </c>
      <c r="AI36" s="121">
        <v>11.280279999999999</v>
      </c>
      <c r="AJ36" s="121">
        <v>4.5780000000000003</v>
      </c>
      <c r="AK36" s="121">
        <v>180.50200000000001</v>
      </c>
      <c r="AL36" s="111">
        <v>1.7</v>
      </c>
      <c r="AM36" s="111">
        <v>3.7</v>
      </c>
      <c r="AN36" s="112">
        <v>0.33</v>
      </c>
      <c r="AO36" s="112">
        <v>0.06</v>
      </c>
      <c r="AP36" s="44">
        <v>8</v>
      </c>
    </row>
    <row r="37" spans="1:42" s="73" customFormat="1" ht="15" customHeight="1">
      <c r="A37" s="132"/>
      <c r="B37" s="131"/>
      <c r="C37" s="54">
        <v>17</v>
      </c>
      <c r="D37" s="56">
        <v>0.6743055555555556</v>
      </c>
      <c r="E37" s="53" t="s">
        <v>134</v>
      </c>
      <c r="F37" s="132"/>
      <c r="G37" s="132"/>
      <c r="H37" s="129">
        <v>3</v>
      </c>
      <c r="I37" s="83" t="s">
        <v>265</v>
      </c>
      <c r="J37" s="83" t="s">
        <v>266</v>
      </c>
      <c r="K37" s="37">
        <v>33</v>
      </c>
      <c r="L37" s="35">
        <v>23.97</v>
      </c>
      <c r="M37" s="35">
        <v>12.86</v>
      </c>
      <c r="N37" s="35">
        <v>33.32</v>
      </c>
      <c r="O37" s="35">
        <v>33.979999999999997</v>
      </c>
      <c r="P37" s="35">
        <v>8.25</v>
      </c>
      <c r="Q37" s="33">
        <v>8.16</v>
      </c>
      <c r="R37" s="33">
        <v>8.2799999999999994</v>
      </c>
      <c r="S37" s="33">
        <v>9.61</v>
      </c>
      <c r="T37" s="33">
        <v>1.6</v>
      </c>
      <c r="U37" s="33">
        <v>1.24</v>
      </c>
      <c r="V37" s="121">
        <v>0.4</v>
      </c>
      <c r="W37" s="121">
        <v>9.1</v>
      </c>
      <c r="X37" s="121">
        <v>0.53200000000000003</v>
      </c>
      <c r="Y37" s="121">
        <v>0.34300000000000003</v>
      </c>
      <c r="Z37" s="121">
        <v>0.41299999999999998</v>
      </c>
      <c r="AA37" s="121">
        <v>4.3120000000000003</v>
      </c>
      <c r="AB37" s="120">
        <f t="shared" si="0"/>
        <v>1.345</v>
      </c>
      <c r="AC37" s="120">
        <f t="shared" si="1"/>
        <v>13.754999999999999</v>
      </c>
      <c r="AD37" s="121">
        <v>178.13355000000001</v>
      </c>
      <c r="AE37" s="121">
        <v>176.15450999999999</v>
      </c>
      <c r="AF37" s="121">
        <v>1.86</v>
      </c>
      <c r="AG37" s="121">
        <v>2.79</v>
      </c>
      <c r="AH37" s="121">
        <v>7.7558900000000008</v>
      </c>
      <c r="AI37" s="121">
        <v>11.442255000000001</v>
      </c>
      <c r="AJ37" s="121">
        <v>5.9359999999999999</v>
      </c>
      <c r="AK37" s="121">
        <v>115.66800000000001</v>
      </c>
      <c r="AL37" s="111">
        <v>2.1999999999999886</v>
      </c>
      <c r="AM37" s="111">
        <v>0.19999999999998863</v>
      </c>
      <c r="AN37" s="112">
        <v>0.27</v>
      </c>
      <c r="AO37" s="112">
        <v>0.34</v>
      </c>
      <c r="AP37" s="44">
        <v>8</v>
      </c>
    </row>
    <row r="38" spans="1:42" s="73" customFormat="1" ht="15" customHeight="1">
      <c r="A38" s="132"/>
      <c r="B38" s="131"/>
      <c r="C38" s="54">
        <v>17</v>
      </c>
      <c r="D38" s="56">
        <v>0.68402777777777779</v>
      </c>
      <c r="E38" s="53" t="s">
        <v>134</v>
      </c>
      <c r="F38" s="132"/>
      <c r="G38" s="132"/>
      <c r="H38" s="129">
        <v>4</v>
      </c>
      <c r="I38" s="83" t="s">
        <v>267</v>
      </c>
      <c r="J38" s="83" t="s">
        <v>268</v>
      </c>
      <c r="K38" s="37">
        <v>52</v>
      </c>
      <c r="L38" s="35">
        <v>24.06</v>
      </c>
      <c r="M38" s="35">
        <v>8.6</v>
      </c>
      <c r="N38" s="35">
        <v>33.33</v>
      </c>
      <c r="O38" s="35">
        <v>34.08</v>
      </c>
      <c r="P38" s="35">
        <v>8.25</v>
      </c>
      <c r="Q38" s="33">
        <v>8.1300000000000008</v>
      </c>
      <c r="R38" s="33">
        <v>8.4700000000000006</v>
      </c>
      <c r="S38" s="33">
        <v>10.130000000000001</v>
      </c>
      <c r="T38" s="33">
        <v>1.18</v>
      </c>
      <c r="U38" s="33">
        <v>0.48</v>
      </c>
      <c r="V38" s="121">
        <v>0.2</v>
      </c>
      <c r="W38" s="121">
        <v>15.4</v>
      </c>
      <c r="X38" s="121">
        <v>0.39900000000000002</v>
      </c>
      <c r="Y38" s="121">
        <v>1.4490000000000001</v>
      </c>
      <c r="Z38" s="121">
        <v>0.308</v>
      </c>
      <c r="AA38" s="121">
        <v>17.324999999999999</v>
      </c>
      <c r="AB38" s="120">
        <f t="shared" si="0"/>
        <v>0.90700000000000003</v>
      </c>
      <c r="AC38" s="120">
        <f t="shared" si="1"/>
        <v>34.173999999999999</v>
      </c>
      <c r="AD38" s="121">
        <v>184.07164999999998</v>
      </c>
      <c r="AE38" s="121">
        <v>178.84741</v>
      </c>
      <c r="AF38" s="121">
        <v>1.5035000000000001</v>
      </c>
      <c r="AG38" s="121">
        <v>5.1924999999999999</v>
      </c>
      <c r="AH38" s="121">
        <v>8.1703600000000005</v>
      </c>
      <c r="AI38" s="121">
        <v>12.316455000000001</v>
      </c>
      <c r="AJ38" s="121">
        <v>2.1139999999999999</v>
      </c>
      <c r="AK38" s="121">
        <v>175.86799999999999</v>
      </c>
      <c r="AL38" s="111">
        <v>1.4</v>
      </c>
      <c r="AM38" s="111">
        <v>1.2</v>
      </c>
      <c r="AN38" s="112">
        <v>0.38</v>
      </c>
      <c r="AO38" s="112">
        <v>0.09</v>
      </c>
      <c r="AP38" s="44">
        <v>8</v>
      </c>
    </row>
    <row r="39" spans="1:42" s="73" customFormat="1" ht="15" customHeight="1">
      <c r="A39" s="132"/>
      <c r="B39" s="131"/>
      <c r="C39" s="54">
        <v>17</v>
      </c>
      <c r="D39" s="56">
        <v>0.5395833333333333</v>
      </c>
      <c r="E39" s="53" t="s">
        <v>134</v>
      </c>
      <c r="F39" s="132"/>
      <c r="G39" s="132"/>
      <c r="H39" s="129">
        <v>5</v>
      </c>
      <c r="I39" s="83" t="s">
        <v>269</v>
      </c>
      <c r="J39" s="83" t="s">
        <v>270</v>
      </c>
      <c r="K39" s="37">
        <v>52</v>
      </c>
      <c r="L39" s="35">
        <v>23.74</v>
      </c>
      <c r="M39" s="35">
        <v>8.75</v>
      </c>
      <c r="N39" s="35">
        <v>33.19</v>
      </c>
      <c r="O39" s="35">
        <v>34.020000000000003</v>
      </c>
      <c r="P39" s="35">
        <v>8.24</v>
      </c>
      <c r="Q39" s="33">
        <v>8.14</v>
      </c>
      <c r="R39" s="33">
        <v>8.3800000000000008</v>
      </c>
      <c r="S39" s="33">
        <v>10.5</v>
      </c>
      <c r="T39" s="33">
        <v>1.45</v>
      </c>
      <c r="U39" s="33">
        <v>0.85</v>
      </c>
      <c r="V39" s="121">
        <v>0</v>
      </c>
      <c r="W39" s="121">
        <v>8.5</v>
      </c>
      <c r="X39" s="121">
        <v>0.35</v>
      </c>
      <c r="Y39" s="121">
        <v>1.33</v>
      </c>
      <c r="Z39" s="121">
        <v>0.72099999999999997</v>
      </c>
      <c r="AA39" s="121">
        <v>16.45</v>
      </c>
      <c r="AB39" s="120">
        <f t="shared" si="0"/>
        <v>1.071</v>
      </c>
      <c r="AC39" s="120">
        <f t="shared" si="1"/>
        <v>26.28</v>
      </c>
      <c r="AD39" s="121">
        <v>188.83038999999999</v>
      </c>
      <c r="AE39" s="121">
        <v>197.02235000000002</v>
      </c>
      <c r="AF39" s="121">
        <v>1.9375</v>
      </c>
      <c r="AG39" s="121">
        <v>4.7119999999999997</v>
      </c>
      <c r="AH39" s="121">
        <v>7.4951799999999995</v>
      </c>
      <c r="AI39" s="121">
        <v>13.02248</v>
      </c>
      <c r="AJ39" s="121">
        <v>4.83</v>
      </c>
      <c r="AK39" s="121">
        <v>190.80600000000001</v>
      </c>
      <c r="AL39" s="111">
        <v>0.7</v>
      </c>
      <c r="AM39" s="111">
        <v>1</v>
      </c>
      <c r="AN39" s="112">
        <v>0.08</v>
      </c>
      <c r="AO39" s="112">
        <v>0.28999999999999998</v>
      </c>
      <c r="AP39" s="44">
        <v>7</v>
      </c>
    </row>
    <row r="40" spans="1:42" s="73" customFormat="1" ht="15" customHeight="1">
      <c r="A40" s="132"/>
      <c r="B40" s="131"/>
      <c r="C40" s="54">
        <v>17</v>
      </c>
      <c r="D40" s="56">
        <v>0.54722222222222217</v>
      </c>
      <c r="E40" s="53" t="s">
        <v>134</v>
      </c>
      <c r="F40" s="132"/>
      <c r="G40" s="132"/>
      <c r="H40" s="129">
        <v>6</v>
      </c>
      <c r="I40" s="83" t="s">
        <v>271</v>
      </c>
      <c r="J40" s="83" t="s">
        <v>270</v>
      </c>
      <c r="K40" s="37">
        <v>42</v>
      </c>
      <c r="L40" s="35">
        <v>24.63</v>
      </c>
      <c r="M40" s="35">
        <v>9.58</v>
      </c>
      <c r="N40" s="35">
        <v>33.33</v>
      </c>
      <c r="O40" s="35">
        <v>34.049999999999997</v>
      </c>
      <c r="P40" s="35">
        <v>8.23</v>
      </c>
      <c r="Q40" s="33">
        <v>8.15</v>
      </c>
      <c r="R40" s="33">
        <v>8.24</v>
      </c>
      <c r="S40" s="33">
        <v>10.49</v>
      </c>
      <c r="T40" s="33">
        <v>1.48</v>
      </c>
      <c r="U40" s="33">
        <v>1.02</v>
      </c>
      <c r="V40" s="121">
        <v>0.7</v>
      </c>
      <c r="W40" s="121">
        <v>8.1999999999999993</v>
      </c>
      <c r="X40" s="121">
        <v>0.35</v>
      </c>
      <c r="Y40" s="121">
        <v>0.85399999999999998</v>
      </c>
      <c r="Z40" s="121">
        <v>0.84</v>
      </c>
      <c r="AA40" s="121">
        <v>9.7509999999999994</v>
      </c>
      <c r="AB40" s="120">
        <f t="shared" si="0"/>
        <v>1.8899999999999997</v>
      </c>
      <c r="AC40" s="120">
        <f t="shared" si="1"/>
        <v>18.805</v>
      </c>
      <c r="AD40" s="121">
        <v>189.9443</v>
      </c>
      <c r="AE40" s="121">
        <v>196.12369000000001</v>
      </c>
      <c r="AF40" s="121">
        <v>1.736</v>
      </c>
      <c r="AG40" s="121">
        <v>3.7509999999999999</v>
      </c>
      <c r="AH40" s="121">
        <v>8.0351999999999997</v>
      </c>
      <c r="AI40" s="121">
        <v>11.927404999999998</v>
      </c>
      <c r="AJ40" s="121">
        <v>7.9240000000000013</v>
      </c>
      <c r="AK40" s="121">
        <v>179.886</v>
      </c>
      <c r="AL40" s="111">
        <v>1.6</v>
      </c>
      <c r="AM40" s="111">
        <v>0.8</v>
      </c>
      <c r="AN40" s="112">
        <v>0.06</v>
      </c>
      <c r="AO40" s="112">
        <v>0.09</v>
      </c>
      <c r="AP40" s="44">
        <v>8</v>
      </c>
    </row>
    <row r="41" spans="1:42" s="73" customFormat="1" ht="15" customHeight="1">
      <c r="A41" s="131">
        <f>A$4</f>
        <v>2014</v>
      </c>
      <c r="B41" s="131">
        <f>B$4</f>
        <v>8</v>
      </c>
      <c r="C41" s="54">
        <v>19</v>
      </c>
      <c r="D41" s="56">
        <v>0.38611111111111113</v>
      </c>
      <c r="E41" s="53" t="s">
        <v>931</v>
      </c>
      <c r="F41" s="133" t="s">
        <v>977</v>
      </c>
      <c r="G41" s="132" t="s">
        <v>35</v>
      </c>
      <c r="H41" s="129">
        <v>1</v>
      </c>
      <c r="I41" s="83" t="s">
        <v>272</v>
      </c>
      <c r="J41" s="83" t="s">
        <v>273</v>
      </c>
      <c r="K41" s="37">
        <v>45</v>
      </c>
      <c r="L41" s="35">
        <v>23.07</v>
      </c>
      <c r="M41" s="35">
        <v>10.58</v>
      </c>
      <c r="N41" s="35">
        <v>31.76</v>
      </c>
      <c r="O41" s="35">
        <v>34.049999999999997</v>
      </c>
      <c r="P41" s="35">
        <v>8.24</v>
      </c>
      <c r="Q41" s="33">
        <v>8.15</v>
      </c>
      <c r="R41" s="33">
        <v>7.94</v>
      </c>
      <c r="S41" s="33">
        <v>9.8800000000000008</v>
      </c>
      <c r="T41" s="33">
        <v>0.53</v>
      </c>
      <c r="U41" s="33">
        <v>0.71</v>
      </c>
      <c r="V41" s="121">
        <v>3.1</v>
      </c>
      <c r="W41" s="121">
        <v>3.4</v>
      </c>
      <c r="X41" s="121">
        <v>0.44800000000000001</v>
      </c>
      <c r="Y41" s="121">
        <v>0.39200000000000002</v>
      </c>
      <c r="Z41" s="121">
        <v>16.295999999999999</v>
      </c>
      <c r="AA41" s="121">
        <v>3.22</v>
      </c>
      <c r="AB41" s="120">
        <f t="shared" si="0"/>
        <v>19.844000000000001</v>
      </c>
      <c r="AC41" s="120">
        <f t="shared" si="1"/>
        <v>7.0120000000000005</v>
      </c>
      <c r="AD41" s="121">
        <v>227.37609999999995</v>
      </c>
      <c r="AE41" s="121">
        <v>207.34917000000002</v>
      </c>
      <c r="AF41" s="121">
        <v>1.38</v>
      </c>
      <c r="AG41" s="121">
        <v>2.6194999999999999</v>
      </c>
      <c r="AH41" s="121">
        <v>7.3490149999999996</v>
      </c>
      <c r="AI41" s="121">
        <v>11.112724999999999</v>
      </c>
      <c r="AJ41" s="121">
        <v>196.40600000000001</v>
      </c>
      <c r="AK41" s="121">
        <v>142.52000000000001</v>
      </c>
      <c r="AL41" s="111">
        <v>1</v>
      </c>
      <c r="AM41" s="111">
        <v>0.59999999999996589</v>
      </c>
      <c r="AN41" s="112">
        <v>0.26</v>
      </c>
      <c r="AO41" s="112">
        <v>0.2</v>
      </c>
      <c r="AP41" s="46">
        <v>12</v>
      </c>
    </row>
    <row r="42" spans="1:42" s="73" customFormat="1" ht="15" customHeight="1">
      <c r="A42" s="132"/>
      <c r="B42" s="131"/>
      <c r="C42" s="54">
        <v>17</v>
      </c>
      <c r="D42" s="56">
        <v>0.73958333333333337</v>
      </c>
      <c r="E42" s="53" t="s">
        <v>134</v>
      </c>
      <c r="F42" s="132"/>
      <c r="G42" s="132"/>
      <c r="H42" s="129">
        <v>2</v>
      </c>
      <c r="I42" s="83" t="s">
        <v>274</v>
      </c>
      <c r="J42" s="83" t="s">
        <v>275</v>
      </c>
      <c r="K42" s="37">
        <v>27</v>
      </c>
      <c r="L42" s="35">
        <v>22.9</v>
      </c>
      <c r="M42" s="35">
        <v>12.99</v>
      </c>
      <c r="N42" s="35">
        <v>32.86</v>
      </c>
      <c r="O42" s="35">
        <v>34.409999999999997</v>
      </c>
      <c r="P42" s="35">
        <v>8.2799999999999994</v>
      </c>
      <c r="Q42" s="33">
        <v>8.1999999999999993</v>
      </c>
      <c r="R42" s="33">
        <v>10.14</v>
      </c>
      <c r="S42" s="33">
        <v>9.6199999999999992</v>
      </c>
      <c r="T42" s="33">
        <v>0.78</v>
      </c>
      <c r="U42" s="33">
        <v>1.1499999999999999</v>
      </c>
      <c r="V42" s="121">
        <v>4.7</v>
      </c>
      <c r="W42" s="121">
        <v>1.4</v>
      </c>
      <c r="X42" s="121">
        <v>9.0999999999999998E-2</v>
      </c>
      <c r="Y42" s="121">
        <v>4.2000000000000003E-2</v>
      </c>
      <c r="Z42" s="121">
        <v>0.161</v>
      </c>
      <c r="AA42" s="121">
        <v>0.11899999999999999</v>
      </c>
      <c r="AB42" s="120">
        <f t="shared" si="0"/>
        <v>4.952</v>
      </c>
      <c r="AC42" s="120">
        <f t="shared" si="1"/>
        <v>1.5609999999999999</v>
      </c>
      <c r="AD42" s="121">
        <v>233.92159000000004</v>
      </c>
      <c r="AE42" s="121">
        <v>220.9298</v>
      </c>
      <c r="AF42" s="121">
        <v>1.395</v>
      </c>
      <c r="AG42" s="121">
        <v>1.302</v>
      </c>
      <c r="AH42" s="121">
        <v>9.0064299999999999</v>
      </c>
      <c r="AI42" s="121">
        <v>9.4463200000000001</v>
      </c>
      <c r="AJ42" s="121">
        <v>12.53</v>
      </c>
      <c r="AK42" s="121">
        <v>47.292000000000002</v>
      </c>
      <c r="AL42" s="111">
        <v>1.6</v>
      </c>
      <c r="AM42" s="111">
        <v>2.2000000000000002</v>
      </c>
      <c r="AN42" s="112">
        <v>0.28999999999999998</v>
      </c>
      <c r="AO42" s="112">
        <v>0.99</v>
      </c>
      <c r="AP42" s="46">
        <v>8</v>
      </c>
    </row>
    <row r="43" spans="1:42" s="73" customFormat="1" ht="15" customHeight="1">
      <c r="A43" s="131">
        <f>A$4</f>
        <v>2014</v>
      </c>
      <c r="B43" s="131">
        <f>B$4</f>
        <v>8</v>
      </c>
      <c r="C43" s="54">
        <v>19</v>
      </c>
      <c r="D43" s="56">
        <v>0.4861111111111111</v>
      </c>
      <c r="E43" s="53" t="s">
        <v>931</v>
      </c>
      <c r="F43" s="133" t="s">
        <v>978</v>
      </c>
      <c r="G43" s="132" t="s">
        <v>36</v>
      </c>
      <c r="H43" s="129">
        <v>1</v>
      </c>
      <c r="I43" s="83" t="s">
        <v>276</v>
      </c>
      <c r="J43" s="83" t="s">
        <v>277</v>
      </c>
      <c r="K43" s="37">
        <v>37</v>
      </c>
      <c r="L43" s="35">
        <v>17.77</v>
      </c>
      <c r="M43" s="35">
        <v>11.8</v>
      </c>
      <c r="N43" s="35">
        <v>32.799999999999997</v>
      </c>
      <c r="O43" s="35">
        <v>34.08</v>
      </c>
      <c r="P43" s="35">
        <v>8.27</v>
      </c>
      <c r="Q43" s="33">
        <v>8.15</v>
      </c>
      <c r="R43" s="33">
        <v>7.82</v>
      </c>
      <c r="S43" s="33">
        <v>8.92</v>
      </c>
      <c r="T43" s="33">
        <v>1.18</v>
      </c>
      <c r="U43" s="33">
        <v>1.1100000000000001</v>
      </c>
      <c r="V43" s="121">
        <v>3.8</v>
      </c>
      <c r="W43" s="121">
        <v>4.0999999999999996</v>
      </c>
      <c r="X43" s="121">
        <v>0.182</v>
      </c>
      <c r="Y43" s="121">
        <v>0.497</v>
      </c>
      <c r="Z43" s="121">
        <v>12.397</v>
      </c>
      <c r="AA43" s="121">
        <v>1.0429999999999999</v>
      </c>
      <c r="AB43" s="120">
        <f t="shared" si="0"/>
        <v>16.379000000000001</v>
      </c>
      <c r="AC43" s="120">
        <f t="shared" si="1"/>
        <v>5.64</v>
      </c>
      <c r="AD43" s="121">
        <v>209.86588</v>
      </c>
      <c r="AE43" s="121">
        <v>213.03233</v>
      </c>
      <c r="AF43" s="121">
        <v>1.984</v>
      </c>
      <c r="AG43" s="121">
        <v>1.6274999999999999</v>
      </c>
      <c r="AH43" s="121">
        <v>9.8676099999999991</v>
      </c>
      <c r="AI43" s="121">
        <v>10.492725</v>
      </c>
      <c r="AJ43" s="121">
        <v>212.05799999999999</v>
      </c>
      <c r="AK43" s="121">
        <v>125.69199999999999</v>
      </c>
      <c r="AL43" s="111">
        <v>2</v>
      </c>
      <c r="AM43" s="111">
        <v>1.9</v>
      </c>
      <c r="AN43" s="112">
        <v>0.7</v>
      </c>
      <c r="AO43" s="112">
        <v>0.06</v>
      </c>
      <c r="AP43" s="46">
        <v>10</v>
      </c>
    </row>
    <row r="44" spans="1:42" s="73" customFormat="1" ht="15" customHeight="1">
      <c r="A44" s="132"/>
      <c r="B44" s="131"/>
      <c r="C44" s="54">
        <v>19</v>
      </c>
      <c r="D44" s="56">
        <v>0.47083333333333338</v>
      </c>
      <c r="E44" s="53" t="s">
        <v>931</v>
      </c>
      <c r="F44" s="132"/>
      <c r="G44" s="132"/>
      <c r="H44" s="129">
        <v>2</v>
      </c>
      <c r="I44" s="83" t="s">
        <v>278</v>
      </c>
      <c r="J44" s="83" t="s">
        <v>279</v>
      </c>
      <c r="K44" s="37">
        <v>49</v>
      </c>
      <c r="L44" s="35">
        <v>22.91</v>
      </c>
      <c r="M44" s="35">
        <v>8.5299999999999994</v>
      </c>
      <c r="N44" s="35">
        <v>31.63</v>
      </c>
      <c r="O44" s="35">
        <v>34.020000000000003</v>
      </c>
      <c r="P44" s="35">
        <v>8.26</v>
      </c>
      <c r="Q44" s="33">
        <v>8.11</v>
      </c>
      <c r="R44" s="33">
        <v>7.97</v>
      </c>
      <c r="S44" s="33">
        <v>9.83</v>
      </c>
      <c r="T44" s="33">
        <v>1.67</v>
      </c>
      <c r="U44" s="33">
        <v>0.95</v>
      </c>
      <c r="V44" s="121">
        <v>1.5</v>
      </c>
      <c r="W44" s="121">
        <v>14.6</v>
      </c>
      <c r="X44" s="121">
        <v>0.504</v>
      </c>
      <c r="Y44" s="121">
        <v>1.127</v>
      </c>
      <c r="Z44" s="121">
        <v>3.3740000000000001</v>
      </c>
      <c r="AA44" s="121">
        <v>25.228000000000002</v>
      </c>
      <c r="AB44" s="120">
        <f t="shared" si="0"/>
        <v>5.3780000000000001</v>
      </c>
      <c r="AC44" s="120">
        <f t="shared" si="1"/>
        <v>40.954999999999998</v>
      </c>
      <c r="AD44" s="121">
        <v>199.67044999999999</v>
      </c>
      <c r="AE44" s="121">
        <v>204.89489999999998</v>
      </c>
      <c r="AF44" s="121">
        <v>1.333</v>
      </c>
      <c r="AG44" s="121">
        <v>5.89</v>
      </c>
      <c r="AH44" s="121">
        <v>11.57788</v>
      </c>
      <c r="AI44" s="121">
        <v>12.955830000000001</v>
      </c>
      <c r="AJ44" s="121">
        <v>184.828</v>
      </c>
      <c r="AK44" s="121">
        <v>233.56200000000001</v>
      </c>
      <c r="AL44" s="111">
        <v>2.5999999999999659</v>
      </c>
      <c r="AM44" s="111">
        <v>1.1999999999999886</v>
      </c>
      <c r="AN44" s="112">
        <v>0.87</v>
      </c>
      <c r="AO44" s="112">
        <v>0.09</v>
      </c>
      <c r="AP44" s="46">
        <v>12</v>
      </c>
    </row>
    <row r="45" spans="1:42" s="73" customFormat="1" ht="15" customHeight="1">
      <c r="A45" s="131">
        <f>A$4</f>
        <v>2014</v>
      </c>
      <c r="B45" s="131">
        <f>B$4</f>
        <v>8</v>
      </c>
      <c r="C45" s="54">
        <v>19</v>
      </c>
      <c r="D45" s="56">
        <v>0.52847222222222223</v>
      </c>
      <c r="E45" s="53" t="s">
        <v>134</v>
      </c>
      <c r="F45" s="133" t="s">
        <v>979</v>
      </c>
      <c r="G45" s="132" t="s">
        <v>37</v>
      </c>
      <c r="H45" s="129">
        <v>1</v>
      </c>
      <c r="I45" s="83" t="s">
        <v>280</v>
      </c>
      <c r="J45" s="83" t="s">
        <v>281</v>
      </c>
      <c r="K45" s="37">
        <v>60</v>
      </c>
      <c r="L45" s="35">
        <v>21.32</v>
      </c>
      <c r="M45" s="35">
        <v>7.34</v>
      </c>
      <c r="N45" s="35">
        <v>31.04</v>
      </c>
      <c r="O45" s="35">
        <v>34.049999999999997</v>
      </c>
      <c r="P45" s="35">
        <v>8.39</v>
      </c>
      <c r="Q45" s="33">
        <v>8.06</v>
      </c>
      <c r="R45" s="33">
        <v>10.08</v>
      </c>
      <c r="S45" s="33">
        <v>9.6999999999999993</v>
      </c>
      <c r="T45" s="33">
        <v>6.32</v>
      </c>
      <c r="U45" s="33">
        <v>0.53</v>
      </c>
      <c r="V45" s="121">
        <v>195.7</v>
      </c>
      <c r="W45" s="121">
        <v>7.5</v>
      </c>
      <c r="X45" s="121">
        <v>0.308</v>
      </c>
      <c r="Y45" s="121">
        <v>3.1779999999999999</v>
      </c>
      <c r="Z45" s="121">
        <v>3.1779999999999999</v>
      </c>
      <c r="AA45" s="121">
        <v>76.537999999999997</v>
      </c>
      <c r="AB45" s="120">
        <f t="shared" si="0"/>
        <v>199.18599999999998</v>
      </c>
      <c r="AC45" s="120">
        <f t="shared" si="1"/>
        <v>87.215999999999994</v>
      </c>
      <c r="AD45" s="121">
        <v>909.88582999999994</v>
      </c>
      <c r="AE45" s="121">
        <v>268.65075999999999</v>
      </c>
      <c r="AF45" s="121">
        <v>2.2629999999999999</v>
      </c>
      <c r="AG45" s="121">
        <v>13.02</v>
      </c>
      <c r="AH45" s="121">
        <v>104.15628</v>
      </c>
      <c r="AI45" s="121">
        <v>21.598784999999999</v>
      </c>
      <c r="AJ45" s="121">
        <v>264.45999999999998</v>
      </c>
      <c r="AK45" s="121">
        <v>281.34399999999999</v>
      </c>
      <c r="AL45" s="111">
        <v>26</v>
      </c>
      <c r="AM45" s="111">
        <v>1.3</v>
      </c>
      <c r="AN45" s="112">
        <v>18.82</v>
      </c>
      <c r="AO45" s="112">
        <v>0.15279999999999999</v>
      </c>
      <c r="AP45" s="46">
        <v>2</v>
      </c>
    </row>
    <row r="46" spans="1:42" s="73" customFormat="1" ht="15" customHeight="1">
      <c r="A46" s="132"/>
      <c r="B46" s="131"/>
      <c r="C46" s="54">
        <v>19</v>
      </c>
      <c r="D46" s="56">
        <v>0.54999999999999993</v>
      </c>
      <c r="E46" s="53" t="s">
        <v>134</v>
      </c>
      <c r="F46" s="132"/>
      <c r="G46" s="132"/>
      <c r="H46" s="129">
        <v>2</v>
      </c>
      <c r="I46" s="83" t="s">
        <v>282</v>
      </c>
      <c r="J46" s="83" t="s">
        <v>283</v>
      </c>
      <c r="K46" s="37">
        <v>22</v>
      </c>
      <c r="L46" s="35">
        <v>22.51</v>
      </c>
      <c r="M46" s="35">
        <v>22.52</v>
      </c>
      <c r="N46" s="35">
        <v>0.59</v>
      </c>
      <c r="O46" s="35">
        <v>31.63</v>
      </c>
      <c r="P46" s="35">
        <v>8.31</v>
      </c>
      <c r="Q46" s="33">
        <v>8.3000000000000007</v>
      </c>
      <c r="R46" s="33">
        <v>8.65</v>
      </c>
      <c r="S46" s="33">
        <v>8.69</v>
      </c>
      <c r="T46" s="33">
        <v>1.57</v>
      </c>
      <c r="U46" s="33">
        <v>0.78</v>
      </c>
      <c r="V46" s="121">
        <v>6.5</v>
      </c>
      <c r="W46" s="121">
        <v>2.5</v>
      </c>
      <c r="X46" s="121">
        <v>1.946</v>
      </c>
      <c r="Y46" s="121">
        <v>0.32200000000000001</v>
      </c>
      <c r="Z46" s="121">
        <v>94.682000000000002</v>
      </c>
      <c r="AA46" s="121">
        <v>0.75600000000000001</v>
      </c>
      <c r="AB46" s="120">
        <f t="shared" si="0"/>
        <v>103.128</v>
      </c>
      <c r="AC46" s="120">
        <f t="shared" si="1"/>
        <v>3.5780000000000003</v>
      </c>
      <c r="AD46" s="121">
        <v>332.54046</v>
      </c>
      <c r="AE46" s="121">
        <v>206.41824000000003</v>
      </c>
      <c r="AF46" s="121">
        <v>3.1309999999999998</v>
      </c>
      <c r="AG46" s="121">
        <v>1.7825</v>
      </c>
      <c r="AH46" s="121">
        <v>20.967160000000003</v>
      </c>
      <c r="AI46" s="121">
        <v>10.261619999999999</v>
      </c>
      <c r="AJ46" s="121">
        <v>572.30600000000004</v>
      </c>
      <c r="AK46" s="121">
        <v>130.52199999999999</v>
      </c>
      <c r="AL46" s="111">
        <v>3.8000000000000114</v>
      </c>
      <c r="AM46" s="111">
        <v>2.1999999999999886</v>
      </c>
      <c r="AN46" s="112">
        <v>0.67</v>
      </c>
      <c r="AO46" s="112">
        <v>0.17</v>
      </c>
      <c r="AP46" s="46">
        <v>6</v>
      </c>
    </row>
    <row r="47" spans="1:42" s="73" customFormat="1" ht="15" customHeight="1">
      <c r="A47" s="131">
        <f>A$4</f>
        <v>2014</v>
      </c>
      <c r="B47" s="131">
        <f>B$4</f>
        <v>8</v>
      </c>
      <c r="C47" s="54">
        <v>19</v>
      </c>
      <c r="D47" s="56">
        <v>0.60833333333333328</v>
      </c>
      <c r="E47" s="53" t="s">
        <v>134</v>
      </c>
      <c r="F47" s="133" t="s">
        <v>109</v>
      </c>
      <c r="G47" s="132" t="s">
        <v>38</v>
      </c>
      <c r="H47" s="129">
        <v>1</v>
      </c>
      <c r="I47" s="83" t="s">
        <v>284</v>
      </c>
      <c r="J47" s="83" t="s">
        <v>285</v>
      </c>
      <c r="K47" s="37">
        <v>32</v>
      </c>
      <c r="L47" s="35">
        <v>20.93</v>
      </c>
      <c r="M47" s="35">
        <v>15.67</v>
      </c>
      <c r="N47" s="35">
        <v>1.58</v>
      </c>
      <c r="O47" s="35">
        <v>36.659999999999997</v>
      </c>
      <c r="P47" s="35">
        <v>8.3800000000000008</v>
      </c>
      <c r="Q47" s="33">
        <v>8.11</v>
      </c>
      <c r="R47" s="33">
        <v>9.15</v>
      </c>
      <c r="S47" s="33">
        <v>7.26</v>
      </c>
      <c r="T47" s="33">
        <v>1.1499999999999999</v>
      </c>
      <c r="U47" s="33">
        <v>1.01</v>
      </c>
      <c r="V47" s="121">
        <v>31</v>
      </c>
      <c r="W47" s="121">
        <v>8.6999999999999993</v>
      </c>
      <c r="X47" s="121">
        <v>1.75</v>
      </c>
      <c r="Y47" s="121">
        <v>0.252</v>
      </c>
      <c r="Z47" s="121">
        <v>81.227999999999994</v>
      </c>
      <c r="AA47" s="121">
        <v>4.5149999999999997</v>
      </c>
      <c r="AB47" s="120">
        <f t="shared" si="0"/>
        <v>113.97799999999999</v>
      </c>
      <c r="AC47" s="120">
        <f t="shared" si="1"/>
        <v>13.466999999999999</v>
      </c>
      <c r="AD47" s="121">
        <v>501.43093000000005</v>
      </c>
      <c r="AE47" s="121">
        <v>322.93492000000003</v>
      </c>
      <c r="AF47" s="121">
        <v>2.8984999999999999</v>
      </c>
      <c r="AG47" s="121">
        <v>3.2549999999999999</v>
      </c>
      <c r="AH47" s="121">
        <v>30.866700000000002</v>
      </c>
      <c r="AI47" s="121">
        <v>23.664624999999997</v>
      </c>
      <c r="AJ47" s="121">
        <v>636.678</v>
      </c>
      <c r="AK47" s="121">
        <v>317.142</v>
      </c>
      <c r="AL47" s="111">
        <v>6.1999999999999886</v>
      </c>
      <c r="AM47" s="111">
        <v>1.4000000000000341</v>
      </c>
      <c r="AN47" s="112">
        <v>2.52</v>
      </c>
      <c r="AO47" s="112">
        <v>0.11</v>
      </c>
      <c r="AP47" s="46">
        <v>2</v>
      </c>
    </row>
    <row r="48" spans="1:42" s="73" customFormat="1" ht="15" customHeight="1">
      <c r="A48" s="132"/>
      <c r="B48" s="131"/>
      <c r="C48" s="54">
        <v>19</v>
      </c>
      <c r="D48" s="56">
        <v>0.59305555555555556</v>
      </c>
      <c r="E48" s="53" t="s">
        <v>134</v>
      </c>
      <c r="F48" s="132"/>
      <c r="G48" s="132"/>
      <c r="H48" s="129">
        <v>2</v>
      </c>
      <c r="I48" s="83" t="s">
        <v>286</v>
      </c>
      <c r="J48" s="83" t="s">
        <v>287</v>
      </c>
      <c r="K48" s="37">
        <v>40</v>
      </c>
      <c r="L48" s="35">
        <v>22.56</v>
      </c>
      <c r="M48" s="35">
        <v>12.8</v>
      </c>
      <c r="N48" s="35">
        <v>28.49</v>
      </c>
      <c r="O48" s="35">
        <v>33.979999999999997</v>
      </c>
      <c r="P48" s="35">
        <v>8.4</v>
      </c>
      <c r="Q48" s="33">
        <v>8.1</v>
      </c>
      <c r="R48" s="33">
        <v>9.36</v>
      </c>
      <c r="S48" s="33">
        <v>8.67</v>
      </c>
      <c r="T48" s="33">
        <v>3.26</v>
      </c>
      <c r="U48" s="33">
        <v>1.06</v>
      </c>
      <c r="V48" s="121">
        <v>39.6</v>
      </c>
      <c r="W48" s="121">
        <v>2.7</v>
      </c>
      <c r="X48" s="121">
        <v>5.327</v>
      </c>
      <c r="Y48" s="121">
        <v>0.46899999999999997</v>
      </c>
      <c r="Z48" s="121">
        <v>176.554</v>
      </c>
      <c r="AA48" s="121">
        <v>1.6519999999999999</v>
      </c>
      <c r="AB48" s="120">
        <f t="shared" si="0"/>
        <v>221.48099999999999</v>
      </c>
      <c r="AC48" s="120">
        <f t="shared" si="1"/>
        <v>4.8209999999999997</v>
      </c>
      <c r="AD48" s="121">
        <v>708.19251999999994</v>
      </c>
      <c r="AE48" s="121">
        <v>230.65609000000001</v>
      </c>
      <c r="AF48" s="121">
        <v>4.0765000000000002</v>
      </c>
      <c r="AG48" s="121">
        <v>2.3405</v>
      </c>
      <c r="AH48" s="121">
        <v>44.875135</v>
      </c>
      <c r="AI48" s="121">
        <v>12.530044999999999</v>
      </c>
      <c r="AJ48" s="121">
        <v>961.67399999999998</v>
      </c>
      <c r="AK48" s="121">
        <v>188.38399999999999</v>
      </c>
      <c r="AL48" s="111">
        <v>7</v>
      </c>
      <c r="AM48" s="111">
        <v>1.7</v>
      </c>
      <c r="AN48" s="112">
        <v>10.61</v>
      </c>
      <c r="AO48" s="112">
        <v>0.49</v>
      </c>
      <c r="AP48" s="46">
        <v>2</v>
      </c>
    </row>
    <row r="49" spans="1:42" s="73" customFormat="1" ht="15" customHeight="1">
      <c r="A49" s="131">
        <f>A$4</f>
        <v>2014</v>
      </c>
      <c r="B49" s="131">
        <f>B$4</f>
        <v>8</v>
      </c>
      <c r="C49" s="54">
        <v>20</v>
      </c>
      <c r="D49" s="56">
        <v>0.62222222222222223</v>
      </c>
      <c r="E49" s="53" t="s">
        <v>861</v>
      </c>
      <c r="F49" s="133" t="s">
        <v>980</v>
      </c>
      <c r="G49" s="132" t="s">
        <v>39</v>
      </c>
      <c r="H49" s="129">
        <v>1</v>
      </c>
      <c r="I49" s="83" t="s">
        <v>288</v>
      </c>
      <c r="J49" s="83" t="s">
        <v>289</v>
      </c>
      <c r="K49" s="37">
        <v>11</v>
      </c>
      <c r="L49" s="35">
        <v>22.59</v>
      </c>
      <c r="M49" s="35">
        <v>22.55</v>
      </c>
      <c r="N49" s="35">
        <v>0.39</v>
      </c>
      <c r="O49" s="35">
        <v>28.5</v>
      </c>
      <c r="P49" s="35">
        <v>8.35</v>
      </c>
      <c r="Q49" s="33">
        <v>8.3699999999999992</v>
      </c>
      <c r="R49" s="33">
        <v>8.86</v>
      </c>
      <c r="S49" s="33">
        <v>8.07</v>
      </c>
      <c r="T49" s="33">
        <v>8.27</v>
      </c>
      <c r="U49" s="33">
        <v>1.73</v>
      </c>
      <c r="V49" s="121">
        <v>243</v>
      </c>
      <c r="W49" s="121">
        <v>133.6</v>
      </c>
      <c r="X49" s="121">
        <v>18.556999999999999</v>
      </c>
      <c r="Y49" s="121">
        <v>5.6139999999999999</v>
      </c>
      <c r="Z49" s="121">
        <v>1657.432</v>
      </c>
      <c r="AA49" s="121">
        <v>285.94299999999998</v>
      </c>
      <c r="AB49" s="120">
        <f t="shared" si="0"/>
        <v>1918.989</v>
      </c>
      <c r="AC49" s="120">
        <f t="shared" si="1"/>
        <v>425.15699999999998</v>
      </c>
      <c r="AD49" s="121">
        <v>2114.54</v>
      </c>
      <c r="AE49" s="121">
        <v>740.26953000000003</v>
      </c>
      <c r="AF49" s="121">
        <v>31.62</v>
      </c>
      <c r="AG49" s="121">
        <v>5.2545000000000002</v>
      </c>
      <c r="AH49" s="121">
        <v>78.259499999999989</v>
      </c>
      <c r="AI49" s="121">
        <v>61.122545000000002</v>
      </c>
      <c r="AJ49" s="121">
        <v>2948.0079999999998</v>
      </c>
      <c r="AK49" s="121">
        <v>1120.77</v>
      </c>
      <c r="AL49" s="111">
        <v>11.8</v>
      </c>
      <c r="AM49" s="111">
        <v>5.6</v>
      </c>
      <c r="AN49" s="85">
        <v>57.86</v>
      </c>
      <c r="AO49" s="85">
        <v>24.81</v>
      </c>
      <c r="AP49" s="46">
        <v>0.5</v>
      </c>
    </row>
    <row r="50" spans="1:42" s="73" customFormat="1" ht="15" customHeight="1">
      <c r="A50" s="132"/>
      <c r="B50" s="131"/>
      <c r="C50" s="54">
        <v>20</v>
      </c>
      <c r="D50" s="56">
        <v>0.59930555555555554</v>
      </c>
      <c r="E50" s="53" t="s">
        <v>861</v>
      </c>
      <c r="F50" s="132"/>
      <c r="G50" s="132"/>
      <c r="H50" s="129">
        <v>2</v>
      </c>
      <c r="I50" s="83" t="s">
        <v>290</v>
      </c>
      <c r="J50" s="83" t="s">
        <v>291</v>
      </c>
      <c r="K50" s="37">
        <v>12</v>
      </c>
      <c r="L50" s="35">
        <v>22.46</v>
      </c>
      <c r="M50" s="35">
        <v>22.31</v>
      </c>
      <c r="N50" s="35">
        <v>0.56999999999999995</v>
      </c>
      <c r="O50" s="35">
        <v>29.64</v>
      </c>
      <c r="P50" s="35">
        <v>8.74</v>
      </c>
      <c r="Q50" s="33">
        <v>8.1999999999999993</v>
      </c>
      <c r="R50" s="33">
        <v>10.58</v>
      </c>
      <c r="S50" s="33">
        <v>8.2100000000000009</v>
      </c>
      <c r="T50" s="33">
        <v>9.8800000000000008</v>
      </c>
      <c r="U50" s="33">
        <v>1.1000000000000001</v>
      </c>
      <c r="V50" s="121">
        <v>119.1</v>
      </c>
      <c r="W50" s="121">
        <v>50.1</v>
      </c>
      <c r="X50" s="121">
        <v>16.170000000000002</v>
      </c>
      <c r="Y50" s="121">
        <v>1.855</v>
      </c>
      <c r="Z50" s="121">
        <v>1012.949</v>
      </c>
      <c r="AA50" s="121">
        <v>19.369</v>
      </c>
      <c r="AB50" s="120">
        <f t="shared" si="0"/>
        <v>1148.2190000000001</v>
      </c>
      <c r="AC50" s="120">
        <f t="shared" si="1"/>
        <v>71.323999999999998</v>
      </c>
      <c r="AD50" s="121">
        <v>2081.9421000000002</v>
      </c>
      <c r="AE50" s="121">
        <v>245.13579999999999</v>
      </c>
      <c r="AF50" s="121">
        <v>4.5730000000000004</v>
      </c>
      <c r="AG50" s="121">
        <v>2.7589999999999999</v>
      </c>
      <c r="AH50" s="121">
        <v>176.697675</v>
      </c>
      <c r="AI50" s="121">
        <v>14.397174999999999</v>
      </c>
      <c r="AJ50" s="121">
        <v>2327.5700000000002</v>
      </c>
      <c r="AK50" s="121">
        <v>536.53599999999994</v>
      </c>
      <c r="AL50" s="111">
        <v>24.4</v>
      </c>
      <c r="AM50" s="111">
        <v>1</v>
      </c>
      <c r="AN50" s="85">
        <v>40.799999999999997</v>
      </c>
      <c r="AO50" s="85">
        <v>0.35</v>
      </c>
      <c r="AP50" s="46">
        <v>1</v>
      </c>
    </row>
    <row r="51" spans="1:42" s="73" customFormat="1" ht="15" customHeight="1">
      <c r="A51" s="132"/>
      <c r="B51" s="131"/>
      <c r="C51" s="54">
        <v>20</v>
      </c>
      <c r="D51" s="56">
        <v>0.59375</v>
      </c>
      <c r="E51" s="53" t="s">
        <v>134</v>
      </c>
      <c r="F51" s="132"/>
      <c r="G51" s="132"/>
      <c r="H51" s="129">
        <v>3</v>
      </c>
      <c r="I51" s="83" t="s">
        <v>292</v>
      </c>
      <c r="J51" s="83" t="s">
        <v>293</v>
      </c>
      <c r="K51" s="37">
        <v>12</v>
      </c>
      <c r="L51" s="34">
        <v>22.32</v>
      </c>
      <c r="M51" s="34">
        <v>22.31</v>
      </c>
      <c r="N51" s="89">
        <v>2.2599999999999998</v>
      </c>
      <c r="O51" s="89">
        <v>29.68</v>
      </c>
      <c r="P51" s="35">
        <v>8.64</v>
      </c>
      <c r="Q51" s="33">
        <v>8.4</v>
      </c>
      <c r="R51" s="33">
        <v>10.59</v>
      </c>
      <c r="S51" s="33">
        <v>8.35</v>
      </c>
      <c r="T51" s="33">
        <v>6.72</v>
      </c>
      <c r="U51" s="33">
        <v>0.27</v>
      </c>
      <c r="V51" s="121">
        <v>94.9</v>
      </c>
      <c r="W51" s="121">
        <v>31.2</v>
      </c>
      <c r="X51" s="121">
        <v>17.835999999999999</v>
      </c>
      <c r="Y51" s="121">
        <v>0.63700000000000001</v>
      </c>
      <c r="Z51" s="121">
        <v>1107.3720000000001</v>
      </c>
      <c r="AA51" s="121">
        <v>5.4880000000000004</v>
      </c>
      <c r="AB51" s="120">
        <f t="shared" si="0"/>
        <v>1220.1080000000002</v>
      </c>
      <c r="AC51" s="120">
        <f t="shared" si="1"/>
        <v>37.325000000000003</v>
      </c>
      <c r="AD51" s="121">
        <v>1254.1300000000001</v>
      </c>
      <c r="AE51" s="121">
        <v>216.08902</v>
      </c>
      <c r="AF51" s="121">
        <v>21.948</v>
      </c>
      <c r="AG51" s="121">
        <v>3.5804999999999998</v>
      </c>
      <c r="AH51" s="121">
        <v>59.479700000000001</v>
      </c>
      <c r="AI51" s="121">
        <v>13.05875</v>
      </c>
      <c r="AJ51" s="121">
        <v>3350.06</v>
      </c>
      <c r="AK51" s="121">
        <v>356.02</v>
      </c>
      <c r="AL51" s="111">
        <v>20</v>
      </c>
      <c r="AM51" s="111">
        <v>1</v>
      </c>
      <c r="AN51" s="113">
        <v>51.05</v>
      </c>
      <c r="AO51" s="113">
        <v>0.26</v>
      </c>
      <c r="AP51" s="46">
        <v>0.5</v>
      </c>
    </row>
    <row r="52" spans="1:42" s="73" customFormat="1" ht="15" customHeight="1">
      <c r="A52" s="132"/>
      <c r="B52" s="131"/>
      <c r="C52" s="54">
        <v>20</v>
      </c>
      <c r="D52" s="56">
        <v>0.58888888888888891</v>
      </c>
      <c r="E52" s="53" t="s">
        <v>134</v>
      </c>
      <c r="F52" s="132"/>
      <c r="G52" s="132"/>
      <c r="H52" s="129">
        <v>4</v>
      </c>
      <c r="I52" s="83" t="s">
        <v>294</v>
      </c>
      <c r="J52" s="83" t="s">
        <v>295</v>
      </c>
      <c r="K52" s="37">
        <v>14</v>
      </c>
      <c r="L52" s="35">
        <v>22.37</v>
      </c>
      <c r="M52" s="35">
        <v>22.29</v>
      </c>
      <c r="N52" s="35">
        <v>0.47</v>
      </c>
      <c r="O52" s="35">
        <v>30.62</v>
      </c>
      <c r="P52" s="35">
        <v>8.58</v>
      </c>
      <c r="Q52" s="33">
        <v>8.35</v>
      </c>
      <c r="R52" s="33">
        <v>9.69</v>
      </c>
      <c r="S52" s="33">
        <v>7.95</v>
      </c>
      <c r="T52" s="33">
        <v>4.7</v>
      </c>
      <c r="U52" s="33">
        <v>0.64</v>
      </c>
      <c r="V52" s="121">
        <v>64.400000000000006</v>
      </c>
      <c r="W52" s="121">
        <v>27.8</v>
      </c>
      <c r="X52" s="121">
        <v>18.591999999999999</v>
      </c>
      <c r="Y52" s="121">
        <v>0.47599999999999998</v>
      </c>
      <c r="Z52" s="121">
        <v>1173.0250000000001</v>
      </c>
      <c r="AA52" s="121">
        <v>5.8869999999999996</v>
      </c>
      <c r="AB52" s="120">
        <f t="shared" si="0"/>
        <v>1256.0170000000001</v>
      </c>
      <c r="AC52" s="120">
        <f t="shared" si="1"/>
        <v>34.162999999999997</v>
      </c>
      <c r="AD52" s="121">
        <v>1348.93</v>
      </c>
      <c r="AE52" s="121">
        <v>176.86067000000003</v>
      </c>
      <c r="AF52" s="121">
        <v>18.337</v>
      </c>
      <c r="AG52" s="121">
        <v>3.4874999999999998</v>
      </c>
      <c r="AH52" s="121">
        <v>51.501694999999998</v>
      </c>
      <c r="AI52" s="121">
        <v>9.5411800000000007</v>
      </c>
      <c r="AJ52" s="121">
        <v>3449.502</v>
      </c>
      <c r="AK52" s="121">
        <v>297.20600000000002</v>
      </c>
      <c r="AL52" s="111">
        <v>13</v>
      </c>
      <c r="AM52" s="111">
        <v>1.5</v>
      </c>
      <c r="AN52" s="113">
        <v>29.25</v>
      </c>
      <c r="AO52" s="113">
        <v>0.49</v>
      </c>
      <c r="AP52" s="46">
        <v>0.5</v>
      </c>
    </row>
    <row r="53" spans="1:42" s="73" customFormat="1" ht="15" customHeight="1">
      <c r="A53" s="132"/>
      <c r="B53" s="131"/>
      <c r="C53" s="54">
        <v>20</v>
      </c>
      <c r="D53" s="56">
        <v>0.57986111111111105</v>
      </c>
      <c r="E53" s="53" t="s">
        <v>861</v>
      </c>
      <c r="F53" s="132"/>
      <c r="G53" s="132"/>
      <c r="H53" s="129">
        <v>5</v>
      </c>
      <c r="I53" s="83" t="s">
        <v>296</v>
      </c>
      <c r="J53" s="83" t="s">
        <v>297</v>
      </c>
      <c r="K53" s="37">
        <v>19</v>
      </c>
      <c r="L53" s="35">
        <v>22.39</v>
      </c>
      <c r="M53" s="35">
        <v>22.06</v>
      </c>
      <c r="N53" s="35">
        <v>12.35</v>
      </c>
      <c r="O53" s="35">
        <v>30.52</v>
      </c>
      <c r="P53" s="35">
        <v>8.66</v>
      </c>
      <c r="Q53" s="33">
        <v>8.2899999999999991</v>
      </c>
      <c r="R53" s="33">
        <v>10.8</v>
      </c>
      <c r="S53" s="33">
        <v>7.71</v>
      </c>
      <c r="T53" s="33">
        <v>10.02</v>
      </c>
      <c r="U53" s="33">
        <v>0.62</v>
      </c>
      <c r="V53" s="121">
        <v>36.5</v>
      </c>
      <c r="W53" s="121">
        <v>11.9</v>
      </c>
      <c r="X53" s="121">
        <v>15.840999999999999</v>
      </c>
      <c r="Y53" s="121">
        <v>0.30099999999999999</v>
      </c>
      <c r="Z53" s="121">
        <v>917.41300000000001</v>
      </c>
      <c r="AA53" s="121">
        <v>3.01</v>
      </c>
      <c r="AB53" s="120">
        <f t="shared" si="0"/>
        <v>969.75400000000002</v>
      </c>
      <c r="AC53" s="120">
        <f t="shared" si="1"/>
        <v>15.211</v>
      </c>
      <c r="AD53" s="121">
        <v>1833.5465399999998</v>
      </c>
      <c r="AE53" s="121">
        <v>202.19562999999999</v>
      </c>
      <c r="AF53" s="121">
        <v>3.984</v>
      </c>
      <c r="AG53" s="121">
        <v>2.883</v>
      </c>
      <c r="AH53" s="121">
        <v>158.999</v>
      </c>
      <c r="AI53" s="121">
        <v>10.629899999999999</v>
      </c>
      <c r="AJ53" s="121">
        <v>1941.338</v>
      </c>
      <c r="AK53" s="121">
        <v>187.30600000000001</v>
      </c>
      <c r="AL53" s="111">
        <v>10.6</v>
      </c>
      <c r="AM53" s="111">
        <v>0.8</v>
      </c>
      <c r="AN53" s="113">
        <v>91.63</v>
      </c>
      <c r="AO53" s="113">
        <v>0.06</v>
      </c>
      <c r="AP53" s="46">
        <v>1</v>
      </c>
    </row>
    <row r="54" spans="1:42" s="73" customFormat="1" ht="15" customHeight="1">
      <c r="A54" s="132"/>
      <c r="B54" s="131"/>
      <c r="C54" s="54">
        <v>20</v>
      </c>
      <c r="D54" s="56">
        <v>0.57291666666666663</v>
      </c>
      <c r="E54" s="53" t="s">
        <v>861</v>
      </c>
      <c r="F54" s="132"/>
      <c r="G54" s="132"/>
      <c r="H54" s="129">
        <v>6</v>
      </c>
      <c r="I54" s="83" t="s">
        <v>298</v>
      </c>
      <c r="J54" s="83" t="s">
        <v>299</v>
      </c>
      <c r="K54" s="37">
        <v>22</v>
      </c>
      <c r="L54" s="35">
        <v>22.43</v>
      </c>
      <c r="M54" s="35">
        <v>21.79</v>
      </c>
      <c r="N54" s="35">
        <v>2.52</v>
      </c>
      <c r="O54" s="35">
        <v>31.14</v>
      </c>
      <c r="P54" s="35">
        <v>8.2899999999999991</v>
      </c>
      <c r="Q54" s="33">
        <v>8.27</v>
      </c>
      <c r="R54" s="33">
        <v>9.86</v>
      </c>
      <c r="S54" s="33">
        <v>7.65</v>
      </c>
      <c r="T54" s="33">
        <v>9.64</v>
      </c>
      <c r="U54" s="33">
        <v>1.03</v>
      </c>
      <c r="V54" s="121">
        <v>223.5</v>
      </c>
      <c r="W54" s="121">
        <v>17.899999999999999</v>
      </c>
      <c r="X54" s="121">
        <v>15.952999999999999</v>
      </c>
      <c r="Y54" s="121">
        <v>0.245</v>
      </c>
      <c r="Z54" s="121">
        <v>1087.7650000000001</v>
      </c>
      <c r="AA54" s="121">
        <v>3.339</v>
      </c>
      <c r="AB54" s="120">
        <f t="shared" si="0"/>
        <v>1327.2180000000001</v>
      </c>
      <c r="AC54" s="120">
        <f t="shared" si="1"/>
        <v>21.483999999999998</v>
      </c>
      <c r="AD54" s="121">
        <v>1641.41194</v>
      </c>
      <c r="AE54" s="121">
        <v>213.47998000000001</v>
      </c>
      <c r="AF54" s="121">
        <v>8.8510000000000009</v>
      </c>
      <c r="AG54" s="121">
        <v>3.4255</v>
      </c>
      <c r="AH54" s="121">
        <v>133.6875</v>
      </c>
      <c r="AI54" s="121">
        <v>11.97096</v>
      </c>
      <c r="AJ54" s="121">
        <v>2709.98</v>
      </c>
      <c r="AK54" s="121">
        <v>177.24</v>
      </c>
      <c r="AL54" s="111">
        <v>16.2</v>
      </c>
      <c r="AM54" s="111">
        <v>2</v>
      </c>
      <c r="AN54" s="113">
        <v>24.2</v>
      </c>
      <c r="AO54" s="113">
        <v>0.16</v>
      </c>
      <c r="AP54" s="44">
        <v>1</v>
      </c>
    </row>
    <row r="55" spans="1:42" s="73" customFormat="1" ht="15" customHeight="1">
      <c r="A55" s="132"/>
      <c r="B55" s="131"/>
      <c r="C55" s="54">
        <v>20</v>
      </c>
      <c r="D55" s="56">
        <v>0.56597222222222221</v>
      </c>
      <c r="E55" s="53" t="s">
        <v>861</v>
      </c>
      <c r="F55" s="132"/>
      <c r="G55" s="132"/>
      <c r="H55" s="129">
        <v>7</v>
      </c>
      <c r="I55" s="83" t="s">
        <v>300</v>
      </c>
      <c r="J55" s="83" t="s">
        <v>301</v>
      </c>
      <c r="K55" s="37">
        <v>21</v>
      </c>
      <c r="L55" s="35">
        <v>22.45</v>
      </c>
      <c r="M55" s="35">
        <v>22.22</v>
      </c>
      <c r="N55" s="35">
        <v>0.43</v>
      </c>
      <c r="O55" s="35">
        <v>30.1</v>
      </c>
      <c r="P55" s="35">
        <v>8.3000000000000007</v>
      </c>
      <c r="Q55" s="33">
        <v>8.2899999999999991</v>
      </c>
      <c r="R55" s="33">
        <v>9.85</v>
      </c>
      <c r="S55" s="33">
        <v>7.69</v>
      </c>
      <c r="T55" s="33">
        <v>9.48</v>
      </c>
      <c r="U55" s="33">
        <v>0.75</v>
      </c>
      <c r="V55" s="121">
        <v>212.2</v>
      </c>
      <c r="W55" s="121">
        <v>14.4</v>
      </c>
      <c r="X55" s="121">
        <v>16.841999999999999</v>
      </c>
      <c r="Y55" s="121">
        <v>0.252</v>
      </c>
      <c r="Z55" s="121">
        <v>1128.547</v>
      </c>
      <c r="AA55" s="121">
        <v>3.1640000000000001</v>
      </c>
      <c r="AB55" s="120">
        <f t="shared" si="0"/>
        <v>1357.5889999999999</v>
      </c>
      <c r="AC55" s="120">
        <f t="shared" si="1"/>
        <v>17.816000000000003</v>
      </c>
      <c r="AD55" s="121">
        <v>1714.20102</v>
      </c>
      <c r="AE55" s="121">
        <v>202.64866999999998</v>
      </c>
      <c r="AF55" s="121">
        <v>9.0830000000000002</v>
      </c>
      <c r="AG55" s="121">
        <v>3.1619999999999999</v>
      </c>
      <c r="AH55" s="121">
        <v>125.95578999999999</v>
      </c>
      <c r="AI55" s="121">
        <v>11.551684999999999</v>
      </c>
      <c r="AJ55" s="121">
        <v>2315.5859999999998</v>
      </c>
      <c r="AK55" s="121">
        <v>200.03200000000001</v>
      </c>
      <c r="AL55" s="111">
        <v>9.6</v>
      </c>
      <c r="AM55" s="111">
        <v>0.1</v>
      </c>
      <c r="AN55" s="113">
        <v>88.09</v>
      </c>
      <c r="AO55" s="113">
        <v>0.26</v>
      </c>
      <c r="AP55" s="46">
        <v>2</v>
      </c>
    </row>
    <row r="56" spans="1:42" s="73" customFormat="1" ht="15" customHeight="1">
      <c r="A56" s="132"/>
      <c r="B56" s="131"/>
      <c r="C56" s="54">
        <v>20</v>
      </c>
      <c r="D56" s="56">
        <v>0.55972222222222223</v>
      </c>
      <c r="E56" s="53" t="s">
        <v>861</v>
      </c>
      <c r="F56" s="132"/>
      <c r="G56" s="132"/>
      <c r="H56" s="129">
        <v>8</v>
      </c>
      <c r="I56" s="83" t="s">
        <v>302</v>
      </c>
      <c r="J56" s="83" t="s">
        <v>303</v>
      </c>
      <c r="K56" s="37">
        <v>18</v>
      </c>
      <c r="L56" s="35">
        <v>22.37</v>
      </c>
      <c r="M56" s="35">
        <v>22.23</v>
      </c>
      <c r="N56" s="35">
        <v>1.1499999999999999</v>
      </c>
      <c r="O56" s="35">
        <v>30.16</v>
      </c>
      <c r="P56" s="35">
        <v>8.15</v>
      </c>
      <c r="Q56" s="33">
        <v>8.3000000000000007</v>
      </c>
      <c r="R56" s="33">
        <v>8.1300000000000008</v>
      </c>
      <c r="S56" s="33">
        <v>7.53</v>
      </c>
      <c r="T56" s="33">
        <v>2.61</v>
      </c>
      <c r="U56" s="33">
        <v>1.05</v>
      </c>
      <c r="V56" s="121">
        <v>107.4</v>
      </c>
      <c r="W56" s="121">
        <v>15.3</v>
      </c>
      <c r="X56" s="121">
        <v>22.204000000000001</v>
      </c>
      <c r="Y56" s="121">
        <v>0.44800000000000001</v>
      </c>
      <c r="Z56" s="121">
        <v>1913.8910000000001</v>
      </c>
      <c r="AA56" s="121">
        <v>5.7750000000000004</v>
      </c>
      <c r="AB56" s="120">
        <f t="shared" si="0"/>
        <v>2043.4950000000001</v>
      </c>
      <c r="AC56" s="120">
        <f t="shared" si="1"/>
        <v>21.523000000000003</v>
      </c>
      <c r="AD56" s="121">
        <v>2148.56</v>
      </c>
      <c r="AE56" s="121">
        <v>220.77321000000001</v>
      </c>
      <c r="AF56" s="121">
        <v>40.502000000000002</v>
      </c>
      <c r="AG56" s="121">
        <v>3.4409999999999998</v>
      </c>
      <c r="AH56" s="121">
        <v>40.892720000000004</v>
      </c>
      <c r="AI56" s="121">
        <v>10.880535</v>
      </c>
      <c r="AJ56" s="121">
        <v>3844.498</v>
      </c>
      <c r="AK56" s="121">
        <v>280.86799999999999</v>
      </c>
      <c r="AL56" s="111">
        <v>9</v>
      </c>
      <c r="AM56" s="111">
        <v>1.1000000000000001</v>
      </c>
      <c r="AN56" s="113">
        <v>8.84</v>
      </c>
      <c r="AO56" s="113">
        <v>0.26</v>
      </c>
      <c r="AP56" s="46">
        <v>2</v>
      </c>
    </row>
    <row r="57" spans="1:42" s="73" customFormat="1" ht="15" customHeight="1">
      <c r="A57" s="132"/>
      <c r="B57" s="131"/>
      <c r="C57" s="54">
        <v>20</v>
      </c>
      <c r="D57" s="56">
        <v>0.5493055555555556</v>
      </c>
      <c r="E57" s="53" t="s">
        <v>861</v>
      </c>
      <c r="F57" s="132"/>
      <c r="G57" s="132"/>
      <c r="H57" s="129">
        <v>9</v>
      </c>
      <c r="I57" s="83" t="s">
        <v>304</v>
      </c>
      <c r="J57" s="83" t="s">
        <v>305</v>
      </c>
      <c r="K57" s="37">
        <v>25</v>
      </c>
      <c r="L57" s="35">
        <v>22.36</v>
      </c>
      <c r="M57" s="35">
        <v>22.08</v>
      </c>
      <c r="N57" s="35">
        <v>0.54</v>
      </c>
      <c r="O57" s="86">
        <v>31.72</v>
      </c>
      <c r="P57" s="35">
        <v>8.64</v>
      </c>
      <c r="Q57" s="33">
        <v>8.2799999999999994</v>
      </c>
      <c r="R57" s="33">
        <v>10.63</v>
      </c>
      <c r="S57" s="33">
        <v>7.86</v>
      </c>
      <c r="T57" s="33">
        <v>7.3</v>
      </c>
      <c r="U57" s="33">
        <v>0.87</v>
      </c>
      <c r="V57" s="121">
        <v>217.8</v>
      </c>
      <c r="W57" s="121">
        <v>8</v>
      </c>
      <c r="X57" s="121">
        <v>15.442</v>
      </c>
      <c r="Y57" s="121">
        <v>0.16800000000000001</v>
      </c>
      <c r="Z57" s="121">
        <v>989.49199999999996</v>
      </c>
      <c r="AA57" s="121">
        <v>2.282</v>
      </c>
      <c r="AB57" s="120">
        <f t="shared" si="0"/>
        <v>1222.7339999999999</v>
      </c>
      <c r="AC57" s="120">
        <f t="shared" si="1"/>
        <v>10.45</v>
      </c>
      <c r="AD57" s="121">
        <v>1319.8355799999999</v>
      </c>
      <c r="AE57" s="121">
        <v>189.52611999999999</v>
      </c>
      <c r="AF57" s="121">
        <v>5.9210000000000003</v>
      </c>
      <c r="AG57" s="121">
        <v>3.1465000000000001</v>
      </c>
      <c r="AH57" s="121">
        <v>91.285544999999999</v>
      </c>
      <c r="AI57" s="121">
        <v>8.7813700000000008</v>
      </c>
      <c r="AJ57" s="121">
        <v>2670.1080000000002</v>
      </c>
      <c r="AK57" s="121">
        <v>138.166</v>
      </c>
      <c r="AL57" s="111">
        <v>8.4</v>
      </c>
      <c r="AM57" s="111">
        <v>0.7</v>
      </c>
      <c r="AN57" s="113">
        <v>61.69</v>
      </c>
      <c r="AO57" s="113">
        <v>0.23</v>
      </c>
      <c r="AP57" s="46">
        <v>1</v>
      </c>
    </row>
    <row r="58" spans="1:42" s="73" customFormat="1" ht="15" customHeight="1">
      <c r="A58" s="132"/>
      <c r="B58" s="131"/>
      <c r="C58" s="54">
        <v>20</v>
      </c>
      <c r="D58" s="56">
        <v>0.54027777777777775</v>
      </c>
      <c r="E58" s="53" t="s">
        <v>861</v>
      </c>
      <c r="F58" s="132"/>
      <c r="G58" s="132"/>
      <c r="H58" s="129">
        <v>10</v>
      </c>
      <c r="I58" s="83" t="s">
        <v>306</v>
      </c>
      <c r="J58" s="83" t="s">
        <v>307</v>
      </c>
      <c r="K58" s="37">
        <v>27</v>
      </c>
      <c r="L58" s="35">
        <v>22.3</v>
      </c>
      <c r="M58" s="35">
        <v>22.08</v>
      </c>
      <c r="N58" s="35">
        <v>3.77</v>
      </c>
      <c r="O58" s="35">
        <v>31.29</v>
      </c>
      <c r="P58" s="35">
        <v>8.25</v>
      </c>
      <c r="Q58" s="33">
        <v>8.2799999999999994</v>
      </c>
      <c r="R58" s="33">
        <v>9.6</v>
      </c>
      <c r="S58" s="33">
        <v>8.0500000000000007</v>
      </c>
      <c r="T58" s="33">
        <v>3.08</v>
      </c>
      <c r="U58" s="33">
        <v>0.71</v>
      </c>
      <c r="V58" s="121">
        <v>57.8</v>
      </c>
      <c r="W58" s="121">
        <v>9.1</v>
      </c>
      <c r="X58" s="121">
        <v>11.179</v>
      </c>
      <c r="Y58" s="121">
        <v>7.6999999999999999E-2</v>
      </c>
      <c r="Z58" s="121">
        <v>497.94499999999999</v>
      </c>
      <c r="AA58" s="121">
        <v>0.42699999999999999</v>
      </c>
      <c r="AB58" s="120">
        <f t="shared" si="0"/>
        <v>566.92399999999998</v>
      </c>
      <c r="AC58" s="120">
        <f t="shared" si="1"/>
        <v>9.6039999999999992</v>
      </c>
      <c r="AD58" s="121">
        <v>870.66139999999996</v>
      </c>
      <c r="AE58" s="121">
        <v>164.89067</v>
      </c>
      <c r="AF58" s="121">
        <v>4.1539999999999999</v>
      </c>
      <c r="AG58" s="121">
        <v>2.6659999999999999</v>
      </c>
      <c r="AH58" s="121">
        <v>42.283225000000002</v>
      </c>
      <c r="AI58" s="121">
        <v>6.7645100000000005</v>
      </c>
      <c r="AJ58" s="121">
        <v>1733.7460000000001</v>
      </c>
      <c r="AK58" s="121">
        <v>111.35599999999999</v>
      </c>
      <c r="AL58" s="111">
        <v>3.6</v>
      </c>
      <c r="AM58" s="111">
        <v>0.8</v>
      </c>
      <c r="AN58" s="113">
        <v>11.48</v>
      </c>
      <c r="AO58" s="113">
        <v>0.2</v>
      </c>
      <c r="AP58" s="44">
        <v>2</v>
      </c>
    </row>
    <row r="59" spans="1:42" s="73" customFormat="1" ht="15" customHeight="1">
      <c r="A59" s="132"/>
      <c r="B59" s="131"/>
      <c r="C59" s="54">
        <v>20</v>
      </c>
      <c r="D59" s="56">
        <v>0.52986111111111112</v>
      </c>
      <c r="E59" s="53" t="s">
        <v>861</v>
      </c>
      <c r="F59" s="132"/>
      <c r="G59" s="132"/>
      <c r="H59" s="129">
        <v>11</v>
      </c>
      <c r="I59" s="83" t="s">
        <v>308</v>
      </c>
      <c r="J59" s="83" t="s">
        <v>309</v>
      </c>
      <c r="K59" s="37">
        <v>28</v>
      </c>
      <c r="L59" s="35">
        <v>22.15</v>
      </c>
      <c r="M59" s="35">
        <v>21.13</v>
      </c>
      <c r="N59" s="35">
        <v>8.64</v>
      </c>
      <c r="O59" s="35">
        <v>32.49</v>
      </c>
      <c r="P59" s="35">
        <v>8.39</v>
      </c>
      <c r="Q59" s="33">
        <v>8.23</v>
      </c>
      <c r="R59" s="33">
        <v>10.47</v>
      </c>
      <c r="S59" s="33">
        <v>7.48</v>
      </c>
      <c r="T59" s="33">
        <v>7.11</v>
      </c>
      <c r="U59" s="33">
        <v>0.22</v>
      </c>
      <c r="V59" s="121">
        <v>164.4</v>
      </c>
      <c r="W59" s="121">
        <v>11.2</v>
      </c>
      <c r="X59" s="121">
        <v>13.314</v>
      </c>
      <c r="Y59" s="121">
        <v>9.8000000000000004E-2</v>
      </c>
      <c r="Z59" s="121">
        <v>683.76</v>
      </c>
      <c r="AA59" s="121">
        <v>2.4009999999999998</v>
      </c>
      <c r="AB59" s="120">
        <f t="shared" si="0"/>
        <v>861.47399999999993</v>
      </c>
      <c r="AC59" s="120">
        <f t="shared" si="1"/>
        <v>13.699</v>
      </c>
      <c r="AD59" s="121">
        <v>1501.5204400000002</v>
      </c>
      <c r="AE59" s="121">
        <v>194.86509000000001</v>
      </c>
      <c r="AF59" s="121">
        <v>4.077</v>
      </c>
      <c r="AG59" s="121">
        <v>2.7280000000000002</v>
      </c>
      <c r="AH59" s="121">
        <v>95.595320000000001</v>
      </c>
      <c r="AI59" s="121">
        <v>9.6191449999999996</v>
      </c>
      <c r="AJ59" s="121">
        <v>2304.7640000000001</v>
      </c>
      <c r="AK59" s="121">
        <v>153.88800000000001</v>
      </c>
      <c r="AL59" s="111">
        <v>10.8</v>
      </c>
      <c r="AM59" s="111">
        <v>2.6</v>
      </c>
      <c r="AN59" s="113">
        <v>19.899999999999999</v>
      </c>
      <c r="AO59" s="113">
        <v>0.09</v>
      </c>
      <c r="AP59" s="44">
        <v>1</v>
      </c>
    </row>
    <row r="60" spans="1:42" s="73" customFormat="1" ht="15" customHeight="1">
      <c r="A60" s="132"/>
      <c r="B60" s="131"/>
      <c r="C60" s="54">
        <v>19</v>
      </c>
      <c r="D60" s="56">
        <v>0.64444444444444449</v>
      </c>
      <c r="E60" s="53" t="s">
        <v>134</v>
      </c>
      <c r="F60" s="132"/>
      <c r="G60" s="132"/>
      <c r="H60" s="129">
        <v>12</v>
      </c>
      <c r="I60" s="83" t="s">
        <v>310</v>
      </c>
      <c r="J60" s="83" t="s">
        <v>311</v>
      </c>
      <c r="K60" s="37">
        <v>33</v>
      </c>
      <c r="L60" s="35">
        <v>19.899999999999999</v>
      </c>
      <c r="M60" s="35">
        <v>15.19</v>
      </c>
      <c r="N60" s="35">
        <v>3.87</v>
      </c>
      <c r="O60" s="35">
        <v>34.89</v>
      </c>
      <c r="P60" s="35">
        <v>8.34</v>
      </c>
      <c r="Q60" s="33">
        <v>8.08</v>
      </c>
      <c r="R60" s="33">
        <v>8.24</v>
      </c>
      <c r="S60" s="33">
        <v>7.28</v>
      </c>
      <c r="T60" s="33">
        <v>1.78</v>
      </c>
      <c r="U60" s="33">
        <v>0.48</v>
      </c>
      <c r="V60" s="121">
        <v>9</v>
      </c>
      <c r="W60" s="121">
        <v>2.7</v>
      </c>
      <c r="X60" s="121">
        <v>2.9470000000000001</v>
      </c>
      <c r="Y60" s="121">
        <v>0.378</v>
      </c>
      <c r="Z60" s="121">
        <v>123.851</v>
      </c>
      <c r="AA60" s="121">
        <v>0.497</v>
      </c>
      <c r="AB60" s="120">
        <f t="shared" si="0"/>
        <v>135.798</v>
      </c>
      <c r="AC60" s="120">
        <f t="shared" si="1"/>
        <v>3.5750000000000002</v>
      </c>
      <c r="AD60" s="121">
        <v>396.45256000000001</v>
      </c>
      <c r="AE60" s="121">
        <v>211.50234</v>
      </c>
      <c r="AF60" s="121">
        <v>3.1930000000000001</v>
      </c>
      <c r="AG60" s="121">
        <v>3.72</v>
      </c>
      <c r="AH60" s="121">
        <v>16.971879999999999</v>
      </c>
      <c r="AI60" s="121">
        <v>13.779035</v>
      </c>
      <c r="AJ60" s="121">
        <v>666.48400000000004</v>
      </c>
      <c r="AK60" s="121">
        <v>297.06599999999997</v>
      </c>
      <c r="AL60" s="111">
        <v>3.1</v>
      </c>
      <c r="AM60" s="111">
        <v>0.9</v>
      </c>
      <c r="AN60" s="85">
        <v>2.96</v>
      </c>
      <c r="AO60" s="85">
        <v>0.28799999999999998</v>
      </c>
      <c r="AP60" s="44">
        <v>3</v>
      </c>
    </row>
    <row r="61" spans="1:42" s="73" customFormat="1" ht="15" customHeight="1">
      <c r="A61" s="131">
        <f>A$4</f>
        <v>2014</v>
      </c>
      <c r="B61" s="131">
        <f>B$4</f>
        <v>8</v>
      </c>
      <c r="C61" s="54">
        <v>20</v>
      </c>
      <c r="D61" s="56">
        <v>0.4604166666666667</v>
      </c>
      <c r="E61" s="53" t="s">
        <v>134</v>
      </c>
      <c r="F61" s="133" t="s">
        <v>981</v>
      </c>
      <c r="G61" s="132" t="s">
        <v>982</v>
      </c>
      <c r="H61" s="129">
        <v>1</v>
      </c>
      <c r="I61" s="83" t="s">
        <v>312</v>
      </c>
      <c r="J61" s="83" t="s">
        <v>313</v>
      </c>
      <c r="K61" s="37">
        <v>20</v>
      </c>
      <c r="L61" s="35">
        <v>23.2</v>
      </c>
      <c r="M61" s="35">
        <v>23.18</v>
      </c>
      <c r="N61" s="35">
        <v>0.35</v>
      </c>
      <c r="O61" s="35">
        <v>31.6</v>
      </c>
      <c r="P61" s="35">
        <v>8.25</v>
      </c>
      <c r="Q61" s="33">
        <v>8.2100000000000009</v>
      </c>
      <c r="R61" s="33">
        <v>7.92</v>
      </c>
      <c r="S61" s="33">
        <v>7.28</v>
      </c>
      <c r="T61" s="33">
        <v>1.84</v>
      </c>
      <c r="U61" s="33">
        <v>0.13</v>
      </c>
      <c r="V61" s="121">
        <v>10.3</v>
      </c>
      <c r="W61" s="121">
        <v>11.4</v>
      </c>
      <c r="X61" s="121">
        <v>2.2330000000000001</v>
      </c>
      <c r="Y61" s="121">
        <v>0.60199999999999998</v>
      </c>
      <c r="Z61" s="121">
        <v>111.86</v>
      </c>
      <c r="AA61" s="121">
        <v>9.2119999999999997</v>
      </c>
      <c r="AB61" s="120">
        <f t="shared" si="0"/>
        <v>124.393</v>
      </c>
      <c r="AC61" s="120">
        <f t="shared" si="1"/>
        <v>21.213999999999999</v>
      </c>
      <c r="AD61" s="121">
        <v>303.29669999999999</v>
      </c>
      <c r="AE61" s="121">
        <v>152.72978000000001</v>
      </c>
      <c r="AF61" s="121">
        <v>3.472</v>
      </c>
      <c r="AG61" s="121">
        <v>2.3250000000000002</v>
      </c>
      <c r="AH61" s="121">
        <v>15.427770000000001</v>
      </c>
      <c r="AI61" s="121">
        <v>6.1587700000000005</v>
      </c>
      <c r="AJ61" s="121">
        <v>635.34799999999996</v>
      </c>
      <c r="AK61" s="121">
        <v>242.70400000000001</v>
      </c>
      <c r="AL61" s="111">
        <v>2.2000000000000002</v>
      </c>
      <c r="AM61" s="111">
        <v>1</v>
      </c>
      <c r="AN61" s="112">
        <v>2.29</v>
      </c>
      <c r="AO61" s="112">
        <v>0.26</v>
      </c>
      <c r="AP61" s="44">
        <v>4</v>
      </c>
    </row>
    <row r="62" spans="1:42" s="73" customFormat="1" ht="15" customHeight="1">
      <c r="A62" s="132"/>
      <c r="B62" s="131"/>
      <c r="C62" s="54">
        <v>20</v>
      </c>
      <c r="D62" s="56">
        <v>0.4770833333333333</v>
      </c>
      <c r="E62" s="53" t="s">
        <v>134</v>
      </c>
      <c r="F62" s="132"/>
      <c r="G62" s="132"/>
      <c r="H62" s="129">
        <v>2</v>
      </c>
      <c r="I62" s="83" t="s">
        <v>314</v>
      </c>
      <c r="J62" s="83" t="s">
        <v>315</v>
      </c>
      <c r="K62" s="37">
        <v>30</v>
      </c>
      <c r="L62" s="35">
        <v>22.43</v>
      </c>
      <c r="M62" s="35">
        <v>20.68</v>
      </c>
      <c r="N62" s="35">
        <v>1.29</v>
      </c>
      <c r="O62" s="114">
        <v>33.03</v>
      </c>
      <c r="P62" s="35">
        <v>8.31</v>
      </c>
      <c r="Q62" s="33">
        <v>8.1300000000000008</v>
      </c>
      <c r="R62" s="33">
        <v>8.0299999999999994</v>
      </c>
      <c r="S62" s="33">
        <v>6.57</v>
      </c>
      <c r="T62" s="33">
        <v>1.43</v>
      </c>
      <c r="U62" s="33">
        <v>0.24</v>
      </c>
      <c r="V62" s="121">
        <v>22.7</v>
      </c>
      <c r="W62" s="121">
        <v>5.7</v>
      </c>
      <c r="X62" s="121">
        <v>5.2290000000000001</v>
      </c>
      <c r="Y62" s="121">
        <v>7.875</v>
      </c>
      <c r="Z62" s="121">
        <v>233.702</v>
      </c>
      <c r="AA62" s="121">
        <v>76.3</v>
      </c>
      <c r="AB62" s="120">
        <f t="shared" si="0"/>
        <v>261.63099999999997</v>
      </c>
      <c r="AC62" s="120">
        <f t="shared" si="1"/>
        <v>89.875</v>
      </c>
      <c r="AD62" s="121">
        <v>409.23329999999999</v>
      </c>
      <c r="AE62" s="121">
        <v>216.07054000000002</v>
      </c>
      <c r="AF62" s="121">
        <v>3.8130000000000002</v>
      </c>
      <c r="AG62" s="121">
        <v>8.7110000000000003</v>
      </c>
      <c r="AH62" s="121">
        <v>15.998325000000001</v>
      </c>
      <c r="AI62" s="121">
        <v>14.13879</v>
      </c>
      <c r="AJ62" s="121">
        <v>977.03200000000004</v>
      </c>
      <c r="AK62" s="121">
        <v>387.29599999999999</v>
      </c>
      <c r="AL62" s="111">
        <v>3</v>
      </c>
      <c r="AM62" s="111">
        <v>2.8000000000000114</v>
      </c>
      <c r="AN62" s="112">
        <v>1.08</v>
      </c>
      <c r="AO62" s="112">
        <v>0.18</v>
      </c>
      <c r="AP62" s="44">
        <v>3</v>
      </c>
    </row>
    <row r="63" spans="1:42" s="73" customFormat="1" ht="15" customHeight="1">
      <c r="A63" s="131">
        <f>A$4</f>
        <v>2014</v>
      </c>
      <c r="B63" s="131">
        <f>B$4</f>
        <v>8</v>
      </c>
      <c r="C63" s="54">
        <v>20</v>
      </c>
      <c r="D63" s="56">
        <v>0.34027777777777773</v>
      </c>
      <c r="E63" s="53" t="s">
        <v>134</v>
      </c>
      <c r="F63" s="133" t="s">
        <v>983</v>
      </c>
      <c r="G63" s="132" t="s">
        <v>40</v>
      </c>
      <c r="H63" s="129">
        <v>1</v>
      </c>
      <c r="I63" s="83" t="s">
        <v>316</v>
      </c>
      <c r="J63" s="83" t="s">
        <v>317</v>
      </c>
      <c r="K63" s="37">
        <v>29</v>
      </c>
      <c r="L63" s="35">
        <v>23.05</v>
      </c>
      <c r="M63" s="35">
        <v>21.5</v>
      </c>
      <c r="N63" s="35">
        <v>0.44</v>
      </c>
      <c r="O63" s="35">
        <v>33.08</v>
      </c>
      <c r="P63" s="35">
        <v>8.2100000000000009</v>
      </c>
      <c r="Q63" s="33">
        <v>8.17</v>
      </c>
      <c r="R63" s="33">
        <v>7.61</v>
      </c>
      <c r="S63" s="33">
        <v>7.05</v>
      </c>
      <c r="T63" s="33">
        <v>1.26</v>
      </c>
      <c r="U63" s="33">
        <v>0.71</v>
      </c>
      <c r="V63" s="121">
        <v>6.4</v>
      </c>
      <c r="W63" s="121">
        <v>1.5</v>
      </c>
      <c r="X63" s="121">
        <v>2.1070000000000002</v>
      </c>
      <c r="Y63" s="121">
        <v>4.8579999999999997</v>
      </c>
      <c r="Z63" s="121">
        <v>143.33199999999999</v>
      </c>
      <c r="AA63" s="121">
        <v>38.177999999999997</v>
      </c>
      <c r="AB63" s="120">
        <f t="shared" si="0"/>
        <v>151.839</v>
      </c>
      <c r="AC63" s="120">
        <f t="shared" si="1"/>
        <v>44.535999999999994</v>
      </c>
      <c r="AD63" s="121">
        <v>331.66629999999998</v>
      </c>
      <c r="AE63" s="121">
        <v>168.82088999999999</v>
      </c>
      <c r="AF63" s="121">
        <v>6.2160000000000002</v>
      </c>
      <c r="AG63" s="121">
        <v>4.9135</v>
      </c>
      <c r="AH63" s="121">
        <v>16.10295</v>
      </c>
      <c r="AI63" s="121">
        <v>7.0342099999999999</v>
      </c>
      <c r="AJ63" s="121">
        <v>902.17399999999998</v>
      </c>
      <c r="AK63" s="121">
        <v>300.00599999999997</v>
      </c>
      <c r="AL63" s="111">
        <v>1.8</v>
      </c>
      <c r="AM63" s="111">
        <v>0.8</v>
      </c>
      <c r="AN63" s="112">
        <v>2.0299999999999998</v>
      </c>
      <c r="AO63" s="112">
        <v>0.03</v>
      </c>
      <c r="AP63" s="44">
        <v>4</v>
      </c>
    </row>
    <row r="64" spans="1:42" s="73" customFormat="1" ht="15" customHeight="1">
      <c r="A64" s="132"/>
      <c r="B64" s="131"/>
      <c r="C64" s="54">
        <v>20</v>
      </c>
      <c r="D64" s="56">
        <v>0.3979166666666667</v>
      </c>
      <c r="E64" s="53" t="s">
        <v>134</v>
      </c>
      <c r="F64" s="132"/>
      <c r="G64" s="132"/>
      <c r="H64" s="129">
        <v>2</v>
      </c>
      <c r="I64" s="83" t="s">
        <v>318</v>
      </c>
      <c r="J64" s="83" t="s">
        <v>319</v>
      </c>
      <c r="K64" s="37">
        <v>45</v>
      </c>
      <c r="L64" s="35">
        <v>20.21</v>
      </c>
      <c r="M64" s="35">
        <v>11.22</v>
      </c>
      <c r="N64" s="35">
        <v>31.92</v>
      </c>
      <c r="O64" s="35">
        <v>34.229999999999997</v>
      </c>
      <c r="P64" s="35">
        <v>8.25</v>
      </c>
      <c r="Q64" s="33">
        <v>7.98</v>
      </c>
      <c r="R64" s="33">
        <v>7.82</v>
      </c>
      <c r="S64" s="33">
        <v>5.76</v>
      </c>
      <c r="T64" s="33">
        <v>1.22</v>
      </c>
      <c r="U64" s="33">
        <v>0.52</v>
      </c>
      <c r="V64" s="121">
        <v>9.9</v>
      </c>
      <c r="W64" s="121">
        <v>15.3</v>
      </c>
      <c r="X64" s="121">
        <v>1.1060000000000001</v>
      </c>
      <c r="Y64" s="121">
        <v>7.5949999999999998</v>
      </c>
      <c r="Z64" s="121">
        <v>74.13</v>
      </c>
      <c r="AA64" s="121">
        <v>213.90600000000001</v>
      </c>
      <c r="AB64" s="120">
        <f t="shared" si="0"/>
        <v>85.135999999999996</v>
      </c>
      <c r="AC64" s="120">
        <f t="shared" si="1"/>
        <v>236.80100000000002</v>
      </c>
      <c r="AD64" s="121">
        <v>232.88272000000001</v>
      </c>
      <c r="AE64" s="121">
        <v>392.33970999999997</v>
      </c>
      <c r="AF64" s="121">
        <v>3.5649999999999999</v>
      </c>
      <c r="AG64" s="121">
        <v>30.38</v>
      </c>
      <c r="AH64" s="121">
        <v>11.877185000000001</v>
      </c>
      <c r="AI64" s="121">
        <v>34.968775000000001</v>
      </c>
      <c r="AJ64" s="121">
        <v>708.38599999999997</v>
      </c>
      <c r="AK64" s="121">
        <v>661.87800000000004</v>
      </c>
      <c r="AL64" s="111">
        <v>0.7</v>
      </c>
      <c r="AM64" s="111">
        <v>2.9</v>
      </c>
      <c r="AN64" s="112">
        <v>2.29</v>
      </c>
      <c r="AO64" s="112">
        <v>0.17</v>
      </c>
      <c r="AP64" s="44">
        <v>4</v>
      </c>
    </row>
    <row r="65" spans="1:42" s="73" customFormat="1" ht="15" customHeight="1">
      <c r="A65" s="132"/>
      <c r="B65" s="131"/>
      <c r="C65" s="54">
        <v>19</v>
      </c>
      <c r="D65" s="56">
        <v>0.74861111111111101</v>
      </c>
      <c r="E65" s="53" t="s">
        <v>134</v>
      </c>
      <c r="F65" s="132"/>
      <c r="G65" s="132"/>
      <c r="H65" s="129">
        <v>3</v>
      </c>
      <c r="I65" s="83" t="s">
        <v>320</v>
      </c>
      <c r="J65" s="83" t="s">
        <v>321</v>
      </c>
      <c r="K65" s="37">
        <v>35</v>
      </c>
      <c r="L65" s="35">
        <v>21.09</v>
      </c>
      <c r="M65" s="35">
        <v>17.829999999999998</v>
      </c>
      <c r="N65" s="114">
        <v>0.33</v>
      </c>
      <c r="O65" s="114">
        <v>34</v>
      </c>
      <c r="P65" s="35">
        <v>8.24</v>
      </c>
      <c r="Q65" s="33">
        <v>8.06</v>
      </c>
      <c r="R65" s="33">
        <v>8</v>
      </c>
      <c r="S65" s="33">
        <v>6.21</v>
      </c>
      <c r="T65" s="33">
        <v>1.1299999999999999</v>
      </c>
      <c r="U65" s="33">
        <v>0.92</v>
      </c>
      <c r="V65" s="121">
        <v>20</v>
      </c>
      <c r="W65" s="121">
        <v>13.3</v>
      </c>
      <c r="X65" s="121">
        <v>1.6519999999999999</v>
      </c>
      <c r="Y65" s="121">
        <v>8.8620000000000001</v>
      </c>
      <c r="Z65" s="121">
        <v>106.79900000000001</v>
      </c>
      <c r="AA65" s="121">
        <v>151.018</v>
      </c>
      <c r="AB65" s="120">
        <f t="shared" si="0"/>
        <v>128.45100000000002</v>
      </c>
      <c r="AC65" s="120">
        <f t="shared" si="1"/>
        <v>173.18</v>
      </c>
      <c r="AD65" s="121">
        <v>265.44139999999993</v>
      </c>
      <c r="AE65" s="121">
        <v>220.70026999999999</v>
      </c>
      <c r="AF65" s="121">
        <v>6.9909999999999997</v>
      </c>
      <c r="AG65" s="121">
        <v>20.134499999999999</v>
      </c>
      <c r="AH65" s="121">
        <v>14.12608</v>
      </c>
      <c r="AI65" s="121">
        <v>21.876185</v>
      </c>
      <c r="AJ65" s="121">
        <v>722.76400000000001</v>
      </c>
      <c r="AK65" s="121">
        <v>529.50800000000004</v>
      </c>
      <c r="AL65" s="111">
        <v>2.4</v>
      </c>
      <c r="AM65" s="111">
        <v>1.8</v>
      </c>
      <c r="AN65" s="112">
        <v>0.96</v>
      </c>
      <c r="AO65" s="112">
        <v>0.03</v>
      </c>
      <c r="AP65" s="44">
        <v>4</v>
      </c>
    </row>
    <row r="66" spans="1:42" s="73" customFormat="1" ht="15" customHeight="1">
      <c r="A66" s="132"/>
      <c r="B66" s="131"/>
      <c r="C66" s="54">
        <v>19</v>
      </c>
      <c r="D66" s="56">
        <v>0.73958333333333337</v>
      </c>
      <c r="E66" s="53" t="s">
        <v>134</v>
      </c>
      <c r="F66" s="132"/>
      <c r="G66" s="132"/>
      <c r="H66" s="129">
        <v>4</v>
      </c>
      <c r="I66" s="83" t="s">
        <v>322</v>
      </c>
      <c r="J66" s="83" t="s">
        <v>323</v>
      </c>
      <c r="K66" s="37">
        <v>38</v>
      </c>
      <c r="L66" s="35">
        <v>24.14</v>
      </c>
      <c r="M66" s="35">
        <v>12.74</v>
      </c>
      <c r="N66" s="35">
        <v>28.92</v>
      </c>
      <c r="O66" s="35">
        <v>33.97</v>
      </c>
      <c r="P66" s="35">
        <v>8.24</v>
      </c>
      <c r="Q66" s="33">
        <v>8</v>
      </c>
      <c r="R66" s="33">
        <v>8.06</v>
      </c>
      <c r="S66" s="33">
        <v>6.05</v>
      </c>
      <c r="T66" s="33">
        <v>0.75</v>
      </c>
      <c r="U66" s="33">
        <v>0.76</v>
      </c>
      <c r="V66" s="121">
        <v>4.5999999999999996</v>
      </c>
      <c r="W66" s="121">
        <v>12.3</v>
      </c>
      <c r="X66" s="121">
        <v>1.4490000000000001</v>
      </c>
      <c r="Y66" s="121">
        <v>7.665</v>
      </c>
      <c r="Z66" s="121">
        <v>168.00700000000001</v>
      </c>
      <c r="AA66" s="121">
        <v>186.34</v>
      </c>
      <c r="AB66" s="120">
        <f t="shared" si="0"/>
        <v>174.05600000000001</v>
      </c>
      <c r="AC66" s="120">
        <f t="shared" si="1"/>
        <v>206.30500000000001</v>
      </c>
      <c r="AD66" s="121">
        <v>366.58537999999999</v>
      </c>
      <c r="AE66" s="121">
        <v>363.50040999999999</v>
      </c>
      <c r="AF66" s="121">
        <v>5.766</v>
      </c>
      <c r="AG66" s="121">
        <v>25.900500000000001</v>
      </c>
      <c r="AH66" s="121">
        <v>15.037790000000001</v>
      </c>
      <c r="AI66" s="121">
        <v>29.517115</v>
      </c>
      <c r="AJ66" s="121">
        <v>1120.9380000000001</v>
      </c>
      <c r="AK66" s="121">
        <v>621.27800000000002</v>
      </c>
      <c r="AL66" s="111">
        <v>2.2000000000000002</v>
      </c>
      <c r="AM66" s="111">
        <v>4.8</v>
      </c>
      <c r="AN66" s="112">
        <v>0.7</v>
      </c>
      <c r="AO66" s="112">
        <v>0.03</v>
      </c>
      <c r="AP66" s="44">
        <v>3</v>
      </c>
    </row>
    <row r="67" spans="1:42" s="73" customFormat="1" ht="15" customHeight="1">
      <c r="A67" s="131">
        <f>A$4</f>
        <v>2014</v>
      </c>
      <c r="B67" s="131">
        <f>B$4</f>
        <v>8</v>
      </c>
      <c r="C67" s="63">
        <v>16</v>
      </c>
      <c r="D67" s="67">
        <v>0.52569444444444446</v>
      </c>
      <c r="E67" s="68" t="s">
        <v>133</v>
      </c>
      <c r="F67" s="133" t="s">
        <v>984</v>
      </c>
      <c r="G67" s="132" t="s">
        <v>985</v>
      </c>
      <c r="H67" s="129">
        <v>1</v>
      </c>
      <c r="I67" s="83" t="s">
        <v>324</v>
      </c>
      <c r="J67" s="83" t="s">
        <v>325</v>
      </c>
      <c r="K67" s="27">
        <v>29.5</v>
      </c>
      <c r="L67" s="31">
        <v>23.31</v>
      </c>
      <c r="M67" s="31">
        <v>17.440000000000001</v>
      </c>
      <c r="N67" s="90">
        <v>32.25</v>
      </c>
      <c r="O67" s="90">
        <v>33.36</v>
      </c>
      <c r="P67" s="90">
        <v>8.17</v>
      </c>
      <c r="Q67" s="31">
        <v>8.14</v>
      </c>
      <c r="R67" s="31">
        <v>7.84</v>
      </c>
      <c r="S67" s="31">
        <v>6.65</v>
      </c>
      <c r="T67" s="33">
        <v>1.25</v>
      </c>
      <c r="U67" s="33">
        <v>0.81</v>
      </c>
      <c r="V67" s="27">
        <v>0.2</v>
      </c>
      <c r="W67" s="27">
        <v>4</v>
      </c>
      <c r="X67" s="27">
        <v>1.974</v>
      </c>
      <c r="Y67" s="27">
        <v>6.048</v>
      </c>
      <c r="Z67" s="27">
        <v>18.515000000000001</v>
      </c>
      <c r="AA67" s="27">
        <v>85.861999999999995</v>
      </c>
      <c r="AB67" s="120">
        <f t="shared" si="0"/>
        <v>20.689</v>
      </c>
      <c r="AC67" s="120">
        <f t="shared" si="1"/>
        <v>95.91</v>
      </c>
      <c r="AD67" s="27">
        <v>196.57966999999999</v>
      </c>
      <c r="AE67" s="27">
        <v>259.97244000000001</v>
      </c>
      <c r="AF67" s="27">
        <v>2.1549999999999998</v>
      </c>
      <c r="AG67" s="27">
        <v>10.23</v>
      </c>
      <c r="AH67" s="27">
        <v>14.033390000000001</v>
      </c>
      <c r="AI67" s="27">
        <v>20.668785000000003</v>
      </c>
      <c r="AJ67" s="27">
        <v>247.56200000000001</v>
      </c>
      <c r="AK67" s="27">
        <v>409.654</v>
      </c>
      <c r="AL67" s="70">
        <v>2</v>
      </c>
      <c r="AM67" s="70">
        <v>5</v>
      </c>
      <c r="AN67" s="26">
        <v>1.85</v>
      </c>
      <c r="AO67" s="26">
        <v>0.28999999999999998</v>
      </c>
      <c r="AP67" s="27">
        <v>7.4</v>
      </c>
    </row>
    <row r="68" spans="1:42" s="73" customFormat="1" ht="15" customHeight="1">
      <c r="A68" s="132"/>
      <c r="B68" s="132"/>
      <c r="C68" s="63">
        <v>16</v>
      </c>
      <c r="D68" s="50">
        <v>0.47430555555555554</v>
      </c>
      <c r="E68" s="129" t="s">
        <v>133</v>
      </c>
      <c r="F68" s="132"/>
      <c r="G68" s="132"/>
      <c r="H68" s="129">
        <v>2</v>
      </c>
      <c r="I68" s="83" t="s">
        <v>326</v>
      </c>
      <c r="J68" s="83" t="s">
        <v>327</v>
      </c>
      <c r="K68" s="27">
        <v>22</v>
      </c>
      <c r="L68" s="31">
        <v>22.34</v>
      </c>
      <c r="M68" s="31">
        <v>21.82</v>
      </c>
      <c r="N68" s="90">
        <v>32.159999999999997</v>
      </c>
      <c r="O68" s="90">
        <v>32.369999999999997</v>
      </c>
      <c r="P68" s="90">
        <v>8.15</v>
      </c>
      <c r="Q68" s="31">
        <v>8.18</v>
      </c>
      <c r="R68" s="31">
        <v>7.65</v>
      </c>
      <c r="S68" s="31">
        <v>7.28</v>
      </c>
      <c r="T68" s="33">
        <v>1.34</v>
      </c>
      <c r="U68" s="33">
        <v>1.23</v>
      </c>
      <c r="V68" s="27">
        <v>1.1000000000000001</v>
      </c>
      <c r="W68" s="27">
        <v>0.3</v>
      </c>
      <c r="X68" s="27">
        <v>3.7240000000000002</v>
      </c>
      <c r="Y68" s="27">
        <v>4.1859999999999999</v>
      </c>
      <c r="Z68" s="27">
        <v>45.695999999999998</v>
      </c>
      <c r="AA68" s="27">
        <v>50.526000000000003</v>
      </c>
      <c r="AB68" s="120">
        <f t="shared" si="0"/>
        <v>50.519999999999996</v>
      </c>
      <c r="AC68" s="120">
        <f t="shared" si="1"/>
        <v>55.012</v>
      </c>
      <c r="AD68" s="27">
        <v>238.69923</v>
      </c>
      <c r="AE68" s="27">
        <v>235.34966</v>
      </c>
      <c r="AF68" s="27">
        <v>2.7280000000000002</v>
      </c>
      <c r="AG68" s="27">
        <v>4.3864999999999998</v>
      </c>
      <c r="AH68" s="27">
        <v>17.391930000000002</v>
      </c>
      <c r="AI68" s="27">
        <v>17.1616</v>
      </c>
      <c r="AJ68" s="27">
        <v>313.19400000000002</v>
      </c>
      <c r="AK68" s="27">
        <v>354.9</v>
      </c>
      <c r="AL68" s="70">
        <v>3.2</v>
      </c>
      <c r="AM68" s="70">
        <v>5.6</v>
      </c>
      <c r="AN68" s="26">
        <v>1.39</v>
      </c>
      <c r="AO68" s="26">
        <v>0.52</v>
      </c>
      <c r="AP68" s="30">
        <v>3.7</v>
      </c>
    </row>
    <row r="69" spans="1:42" s="73" customFormat="1" ht="15" customHeight="1">
      <c r="A69" s="132"/>
      <c r="B69" s="132"/>
      <c r="C69" s="63">
        <v>16</v>
      </c>
      <c r="D69" s="67">
        <v>0.51666666666666672</v>
      </c>
      <c r="E69" s="129" t="s">
        <v>133</v>
      </c>
      <c r="F69" s="132"/>
      <c r="G69" s="132"/>
      <c r="H69" s="129">
        <v>3</v>
      </c>
      <c r="I69" s="83" t="s">
        <v>328</v>
      </c>
      <c r="J69" s="83" t="s">
        <v>329</v>
      </c>
      <c r="K69" s="27">
        <v>30</v>
      </c>
      <c r="L69" s="31">
        <v>23.21</v>
      </c>
      <c r="M69" s="31">
        <v>19.72</v>
      </c>
      <c r="N69" s="90">
        <v>32.049999999999997</v>
      </c>
      <c r="O69" s="90">
        <v>32.89</v>
      </c>
      <c r="P69" s="90">
        <v>8.16</v>
      </c>
      <c r="Q69" s="31">
        <v>8.1199999999999992</v>
      </c>
      <c r="R69" s="31">
        <v>7.91</v>
      </c>
      <c r="S69" s="31">
        <v>6.94</v>
      </c>
      <c r="T69" s="33">
        <v>1.27</v>
      </c>
      <c r="U69" s="33">
        <v>1.1599999999999999</v>
      </c>
      <c r="V69" s="27">
        <v>0.6</v>
      </c>
      <c r="W69" s="27">
        <v>2.4</v>
      </c>
      <c r="X69" s="27">
        <v>2.5409999999999999</v>
      </c>
      <c r="Y69" s="27">
        <v>5.5090000000000003</v>
      </c>
      <c r="Z69" s="27">
        <v>30.638999999999999</v>
      </c>
      <c r="AA69" s="27">
        <v>81.885999999999996</v>
      </c>
      <c r="AB69" s="120">
        <f t="shared" si="0"/>
        <v>33.78</v>
      </c>
      <c r="AC69" s="120">
        <f t="shared" si="1"/>
        <v>89.795000000000002</v>
      </c>
      <c r="AD69" s="27">
        <v>233.17784</v>
      </c>
      <c r="AE69" s="27">
        <v>252.0994</v>
      </c>
      <c r="AF69" s="27">
        <v>2.5419999999999998</v>
      </c>
      <c r="AG69" s="27">
        <v>8.5869999999999997</v>
      </c>
      <c r="AH69" s="27">
        <v>15.860219999999998</v>
      </c>
      <c r="AI69" s="27">
        <v>17.899865000000002</v>
      </c>
      <c r="AJ69" s="27">
        <v>308.27999999999997</v>
      </c>
      <c r="AK69" s="27">
        <v>410.25599999999997</v>
      </c>
      <c r="AL69" s="70">
        <v>0.2</v>
      </c>
      <c r="AM69" s="70">
        <v>2.8</v>
      </c>
      <c r="AN69" s="26">
        <v>1.8</v>
      </c>
      <c r="AO69" s="26">
        <v>0.48399999999999999</v>
      </c>
      <c r="AP69" s="27">
        <v>7.2</v>
      </c>
    </row>
    <row r="70" spans="1:42" s="73" customFormat="1" ht="15" customHeight="1">
      <c r="A70" s="132"/>
      <c r="B70" s="132"/>
      <c r="C70" s="63">
        <v>16</v>
      </c>
      <c r="D70" s="67">
        <v>0.53611111111111109</v>
      </c>
      <c r="E70" s="129" t="s">
        <v>133</v>
      </c>
      <c r="F70" s="132"/>
      <c r="G70" s="132"/>
      <c r="H70" s="129">
        <v>4</v>
      </c>
      <c r="I70" s="83" t="s">
        <v>330</v>
      </c>
      <c r="J70" s="83" t="s">
        <v>331</v>
      </c>
      <c r="K70" s="27">
        <v>13.5</v>
      </c>
      <c r="L70" s="31">
        <v>23.46</v>
      </c>
      <c r="M70" s="31">
        <v>19.670000000000002</v>
      </c>
      <c r="N70" s="90">
        <v>31.21</v>
      </c>
      <c r="O70" s="90">
        <v>32.880000000000003</v>
      </c>
      <c r="P70" s="90">
        <v>8.15</v>
      </c>
      <c r="Q70" s="31">
        <v>8.14</v>
      </c>
      <c r="R70" s="31">
        <v>7.74</v>
      </c>
      <c r="S70" s="31">
        <v>7.09</v>
      </c>
      <c r="T70" s="33">
        <v>1.65</v>
      </c>
      <c r="U70" s="33">
        <v>1.76</v>
      </c>
      <c r="V70" s="27">
        <v>0.4</v>
      </c>
      <c r="W70" s="27">
        <v>1.7</v>
      </c>
      <c r="X70" s="27">
        <v>4.5919999999999996</v>
      </c>
      <c r="Y70" s="27">
        <v>4.34</v>
      </c>
      <c r="Z70" s="27">
        <v>108.78</v>
      </c>
      <c r="AA70" s="27">
        <v>71.575000000000003</v>
      </c>
      <c r="AB70" s="120">
        <f t="shared" ref="AB70:AB133" si="2">V70+X70+Z70</f>
        <v>113.77200000000001</v>
      </c>
      <c r="AC70" s="120">
        <f t="shared" ref="AC70:AC133" si="3">W70+Y70+AA70</f>
        <v>77.615000000000009</v>
      </c>
      <c r="AD70" s="27">
        <v>321.87007999999997</v>
      </c>
      <c r="AE70" s="27">
        <v>256.56455999999997</v>
      </c>
      <c r="AF70" s="27">
        <v>5.0380000000000003</v>
      </c>
      <c r="AG70" s="27">
        <v>7.2385000000000002</v>
      </c>
      <c r="AH70" s="27">
        <v>20.665219999999998</v>
      </c>
      <c r="AI70" s="27">
        <v>20.690329999999999</v>
      </c>
      <c r="AJ70" s="27">
        <v>496.74799999999999</v>
      </c>
      <c r="AK70" s="27">
        <v>384.90199999999999</v>
      </c>
      <c r="AL70" s="70">
        <v>2.9</v>
      </c>
      <c r="AM70" s="70">
        <v>12.3</v>
      </c>
      <c r="AN70" s="26">
        <v>1.8</v>
      </c>
      <c r="AO70" s="26">
        <v>0.72</v>
      </c>
      <c r="AP70" s="27">
        <v>4.2</v>
      </c>
    </row>
    <row r="71" spans="1:42" s="73" customFormat="1" ht="15" customHeight="1">
      <c r="A71" s="132">
        <f>A4</f>
        <v>2014</v>
      </c>
      <c r="B71" s="132">
        <v>8</v>
      </c>
      <c r="C71" s="62">
        <v>28</v>
      </c>
      <c r="D71" s="64">
        <v>0.60902777777777783</v>
      </c>
      <c r="E71" s="68" t="s">
        <v>134</v>
      </c>
      <c r="F71" s="141" t="s">
        <v>986</v>
      </c>
      <c r="G71" s="132" t="s">
        <v>987</v>
      </c>
      <c r="H71" s="129">
        <v>3</v>
      </c>
      <c r="I71" s="83" t="s">
        <v>332</v>
      </c>
      <c r="J71" s="83" t="s">
        <v>333</v>
      </c>
      <c r="K71" s="27">
        <v>12.6</v>
      </c>
      <c r="L71" s="31">
        <v>25.35</v>
      </c>
      <c r="M71" s="31">
        <v>24.44</v>
      </c>
      <c r="N71" s="90">
        <v>21.8</v>
      </c>
      <c r="O71" s="90">
        <v>31.37</v>
      </c>
      <c r="P71" s="90">
        <v>8.4</v>
      </c>
      <c r="Q71" s="31">
        <v>7.95</v>
      </c>
      <c r="R71" s="31">
        <v>8.3699999999999992</v>
      </c>
      <c r="S71" s="31">
        <v>4.12</v>
      </c>
      <c r="T71" s="33">
        <v>2.2000000000000002</v>
      </c>
      <c r="U71" s="33">
        <v>1.01</v>
      </c>
      <c r="V71" s="27">
        <v>85.8</v>
      </c>
      <c r="W71" s="27">
        <v>155.69999999999999</v>
      </c>
      <c r="X71" s="27">
        <v>27.363</v>
      </c>
      <c r="Y71" s="27">
        <v>32.529000000000003</v>
      </c>
      <c r="Z71" s="27">
        <v>1537.3679999999999</v>
      </c>
      <c r="AA71" s="27">
        <v>874.23</v>
      </c>
      <c r="AB71" s="120">
        <f t="shared" si="2"/>
        <v>1650.5309999999999</v>
      </c>
      <c r="AC71" s="120">
        <f t="shared" si="3"/>
        <v>1062.4590000000001</v>
      </c>
      <c r="AD71" s="27">
        <v>1711.54</v>
      </c>
      <c r="AE71" s="27">
        <v>1087.6500000000001</v>
      </c>
      <c r="AF71" s="27">
        <v>62.078000000000003</v>
      </c>
      <c r="AG71" s="27">
        <v>66.6965</v>
      </c>
      <c r="AH71" s="27">
        <v>72.234629999999996</v>
      </c>
      <c r="AI71" s="27">
        <v>70.273205000000004</v>
      </c>
      <c r="AJ71" s="27">
        <v>3198.23</v>
      </c>
      <c r="AK71" s="27">
        <v>2460.7240000000002</v>
      </c>
      <c r="AL71" s="70">
        <v>10.8</v>
      </c>
      <c r="AM71" s="70">
        <v>4.8</v>
      </c>
      <c r="AN71" s="26">
        <v>6.38</v>
      </c>
      <c r="AO71" s="26">
        <v>0.48</v>
      </c>
      <c r="AP71" s="27">
        <v>0.7</v>
      </c>
    </row>
    <row r="72" spans="1:42" s="73" customFormat="1" ht="15" customHeight="1">
      <c r="A72" s="132"/>
      <c r="B72" s="132"/>
      <c r="C72" s="62">
        <v>28</v>
      </c>
      <c r="D72" s="64">
        <v>0.6333333333333333</v>
      </c>
      <c r="E72" s="68" t="s">
        <v>134</v>
      </c>
      <c r="F72" s="142"/>
      <c r="G72" s="132"/>
      <c r="H72" s="129">
        <v>4</v>
      </c>
      <c r="I72" s="83" t="s">
        <v>334</v>
      </c>
      <c r="J72" s="83" t="s">
        <v>335</v>
      </c>
      <c r="K72" s="27">
        <v>4.3</v>
      </c>
      <c r="L72" s="31">
        <v>24.27</v>
      </c>
      <c r="M72" s="31">
        <v>24.24</v>
      </c>
      <c r="N72" s="90">
        <v>4.38</v>
      </c>
      <c r="O72" s="90">
        <v>12.67</v>
      </c>
      <c r="P72" s="90">
        <v>7.48</v>
      </c>
      <c r="Q72" s="31">
        <v>7.44</v>
      </c>
      <c r="R72" s="31">
        <v>7.6</v>
      </c>
      <c r="S72" s="31">
        <v>2.92</v>
      </c>
      <c r="T72" s="33">
        <v>2.59</v>
      </c>
      <c r="U72" s="33">
        <v>2.44</v>
      </c>
      <c r="V72" s="27">
        <v>187.2</v>
      </c>
      <c r="W72" s="27">
        <v>381.6</v>
      </c>
      <c r="X72" s="27">
        <v>11.500999999999999</v>
      </c>
      <c r="Y72" s="27">
        <v>12.117000000000001</v>
      </c>
      <c r="Z72" s="27">
        <v>710.654</v>
      </c>
      <c r="AA72" s="27">
        <v>45.213000000000001</v>
      </c>
      <c r="AB72" s="120">
        <f t="shared" si="2"/>
        <v>909.35500000000002</v>
      </c>
      <c r="AC72" s="120">
        <f t="shared" si="3"/>
        <v>438.93000000000006</v>
      </c>
      <c r="AD72" s="27">
        <v>1529.4036099999998</v>
      </c>
      <c r="AE72" s="27">
        <v>1356.44362</v>
      </c>
      <c r="AF72" s="27">
        <v>17.763000000000002</v>
      </c>
      <c r="AG72" s="27">
        <v>17.685500000000001</v>
      </c>
      <c r="AH72" s="27">
        <v>82.969484999999992</v>
      </c>
      <c r="AI72" s="27">
        <v>100.71931000000001</v>
      </c>
      <c r="AJ72" s="27">
        <v>2478.364</v>
      </c>
      <c r="AK72" s="27">
        <v>605.24800000000005</v>
      </c>
      <c r="AL72" s="70">
        <v>16</v>
      </c>
      <c r="AM72" s="70">
        <v>16.600000000000001</v>
      </c>
      <c r="AN72" s="26">
        <v>10.029999999999999</v>
      </c>
      <c r="AO72" s="26">
        <v>2.38</v>
      </c>
      <c r="AP72" s="27">
        <v>0.4</v>
      </c>
    </row>
    <row r="73" spans="1:42" s="73" customFormat="1" ht="15" customHeight="1">
      <c r="A73" s="132"/>
      <c r="B73" s="132"/>
      <c r="C73" s="62">
        <v>28</v>
      </c>
      <c r="D73" s="64">
        <v>0.54722222222222217</v>
      </c>
      <c r="E73" s="68" t="s">
        <v>134</v>
      </c>
      <c r="F73" s="142"/>
      <c r="G73" s="132"/>
      <c r="H73" s="129">
        <v>5</v>
      </c>
      <c r="I73" s="83" t="s">
        <v>336</v>
      </c>
      <c r="J73" s="83" t="s">
        <v>337</v>
      </c>
      <c r="K73" s="27">
        <v>12</v>
      </c>
      <c r="L73" s="31">
        <v>25.01</v>
      </c>
      <c r="M73" s="31">
        <v>24.48</v>
      </c>
      <c r="N73" s="90">
        <v>19.93</v>
      </c>
      <c r="O73" s="90">
        <v>31.91</v>
      </c>
      <c r="P73" s="90">
        <v>8.7200000000000006</v>
      </c>
      <c r="Q73" s="31">
        <v>8.1</v>
      </c>
      <c r="R73" s="31">
        <v>10</v>
      </c>
      <c r="S73" s="31">
        <v>5.69</v>
      </c>
      <c r="T73" s="33">
        <v>2.83</v>
      </c>
      <c r="U73" s="33">
        <v>1.06</v>
      </c>
      <c r="V73" s="27">
        <v>9.4</v>
      </c>
      <c r="W73" s="27">
        <v>78.599999999999994</v>
      </c>
      <c r="X73" s="27">
        <v>8.26</v>
      </c>
      <c r="Y73" s="27">
        <v>11.396000000000001</v>
      </c>
      <c r="Z73" s="27">
        <v>201.74</v>
      </c>
      <c r="AA73" s="27">
        <v>49.63</v>
      </c>
      <c r="AB73" s="120">
        <f t="shared" si="2"/>
        <v>219.4</v>
      </c>
      <c r="AC73" s="120">
        <f t="shared" si="3"/>
        <v>139.626</v>
      </c>
      <c r="AD73" s="27">
        <v>511.00111999999996</v>
      </c>
      <c r="AE73" s="27">
        <v>359.96456999999998</v>
      </c>
      <c r="AF73" s="27">
        <v>5.0999999999999996</v>
      </c>
      <c r="AG73" s="27">
        <v>9.5945</v>
      </c>
      <c r="AH73" s="27">
        <v>24.340735000000002</v>
      </c>
      <c r="AI73" s="27">
        <v>24.81457</v>
      </c>
      <c r="AJ73" s="27">
        <v>1149.9179999999999</v>
      </c>
      <c r="AK73" s="27">
        <v>513.14200000000005</v>
      </c>
      <c r="AL73" s="70">
        <v>4.4000000000000004</v>
      </c>
      <c r="AM73" s="70">
        <v>5.2</v>
      </c>
      <c r="AN73" s="26">
        <v>9.16</v>
      </c>
      <c r="AO73" s="26">
        <v>2.3199999999999998</v>
      </c>
      <c r="AP73" s="27">
        <v>2</v>
      </c>
    </row>
    <row r="74" spans="1:42" s="73" customFormat="1" ht="15" customHeight="1">
      <c r="A74" s="132"/>
      <c r="B74" s="132"/>
      <c r="C74" s="62">
        <v>28</v>
      </c>
      <c r="D74" s="64">
        <v>0.47847222222222219</v>
      </c>
      <c r="E74" s="68" t="s">
        <v>134</v>
      </c>
      <c r="F74" s="142"/>
      <c r="G74" s="132"/>
      <c r="H74" s="129">
        <v>6</v>
      </c>
      <c r="I74" s="83" t="s">
        <v>338</v>
      </c>
      <c r="J74" s="83" t="s">
        <v>339</v>
      </c>
      <c r="K74" s="27">
        <v>14.2</v>
      </c>
      <c r="L74" s="31">
        <v>24.85</v>
      </c>
      <c r="M74" s="31">
        <v>22.73</v>
      </c>
      <c r="N74" s="90">
        <v>27.03</v>
      </c>
      <c r="O74" s="90">
        <v>32.24</v>
      </c>
      <c r="P74" s="90">
        <v>8.61</v>
      </c>
      <c r="Q74" s="31">
        <v>8</v>
      </c>
      <c r="R74" s="31">
        <v>9.7100000000000009</v>
      </c>
      <c r="S74" s="31">
        <v>3.66</v>
      </c>
      <c r="T74" s="33">
        <v>2.59</v>
      </c>
      <c r="U74" s="33">
        <v>6.66</v>
      </c>
      <c r="V74" s="27">
        <v>22.2</v>
      </c>
      <c r="W74" s="27">
        <v>78.5</v>
      </c>
      <c r="X74" s="27">
        <v>5.5579999999999998</v>
      </c>
      <c r="Y74" s="27">
        <v>54.439</v>
      </c>
      <c r="Z74" s="27">
        <v>69.677999999999997</v>
      </c>
      <c r="AA74" s="27">
        <v>59.423000000000002</v>
      </c>
      <c r="AB74" s="120">
        <f t="shared" si="2"/>
        <v>97.435999999999993</v>
      </c>
      <c r="AC74" s="120">
        <f t="shared" si="3"/>
        <v>192.36199999999999</v>
      </c>
      <c r="AD74" s="27">
        <v>514.42566000000011</v>
      </c>
      <c r="AE74" s="27">
        <v>421.13063999999997</v>
      </c>
      <c r="AF74" s="27">
        <v>5.8129999999999997</v>
      </c>
      <c r="AG74" s="27">
        <v>26.939</v>
      </c>
      <c r="AH74" s="27">
        <v>44.249554999999994</v>
      </c>
      <c r="AI74" s="27">
        <v>44.152679999999997</v>
      </c>
      <c r="AJ74" s="27">
        <v>591.59799999999996</v>
      </c>
      <c r="AK74" s="27">
        <v>813.51199999999994</v>
      </c>
      <c r="AL74" s="70">
        <v>5.2</v>
      </c>
      <c r="AM74" s="70">
        <v>4.4000000000000004</v>
      </c>
      <c r="AN74" s="26">
        <v>13.57</v>
      </c>
      <c r="AO74" s="26">
        <v>0.99</v>
      </c>
      <c r="AP74" s="27">
        <v>3.4</v>
      </c>
    </row>
    <row r="75" spans="1:42" s="73" customFormat="1" ht="15" customHeight="1">
      <c r="A75" s="132"/>
      <c r="B75" s="132"/>
      <c r="C75" s="62">
        <v>28</v>
      </c>
      <c r="D75" s="64">
        <v>0.59097222222222223</v>
      </c>
      <c r="E75" s="68" t="s">
        <v>134</v>
      </c>
      <c r="F75" s="142"/>
      <c r="G75" s="132"/>
      <c r="H75" s="129">
        <v>7</v>
      </c>
      <c r="I75" s="83" t="s">
        <v>340</v>
      </c>
      <c r="J75" s="83" t="s">
        <v>341</v>
      </c>
      <c r="K75" s="27">
        <v>17.5</v>
      </c>
      <c r="L75" s="31">
        <v>24.5</v>
      </c>
      <c r="M75" s="31">
        <v>21.64</v>
      </c>
      <c r="N75" s="90">
        <v>23.24</v>
      </c>
      <c r="O75" s="90">
        <v>32.53</v>
      </c>
      <c r="P75" s="90">
        <v>8.92</v>
      </c>
      <c r="Q75" s="31">
        <v>7.86</v>
      </c>
      <c r="R75" s="31">
        <v>13.91</v>
      </c>
      <c r="S75" s="31">
        <v>2.08</v>
      </c>
      <c r="T75" s="33">
        <v>2.67</v>
      </c>
      <c r="U75" s="33">
        <v>1.03</v>
      </c>
      <c r="V75" s="27">
        <v>20.100000000000001</v>
      </c>
      <c r="W75" s="27">
        <v>73.5</v>
      </c>
      <c r="X75" s="27">
        <v>13.965</v>
      </c>
      <c r="Y75" s="27">
        <v>53.591999999999999</v>
      </c>
      <c r="Z75" s="27">
        <v>258.58</v>
      </c>
      <c r="AA75" s="27">
        <v>102.501</v>
      </c>
      <c r="AB75" s="120">
        <f t="shared" si="2"/>
        <v>292.64499999999998</v>
      </c>
      <c r="AC75" s="120">
        <f t="shared" si="3"/>
        <v>229.59300000000002</v>
      </c>
      <c r="AD75" s="27">
        <v>1059.1678299999999</v>
      </c>
      <c r="AE75" s="27">
        <v>448.95416999999998</v>
      </c>
      <c r="AF75" s="27">
        <v>5.6420000000000003</v>
      </c>
      <c r="AG75" s="27">
        <v>36.548999999999999</v>
      </c>
      <c r="AH75" s="27">
        <v>106.39912999999999</v>
      </c>
      <c r="AI75" s="27">
        <v>50.215505</v>
      </c>
      <c r="AJ75" s="27">
        <v>1472.212</v>
      </c>
      <c r="AK75" s="27">
        <v>1090.838</v>
      </c>
      <c r="AL75" s="70">
        <v>16</v>
      </c>
      <c r="AM75" s="70">
        <v>5.2</v>
      </c>
      <c r="AN75" s="26">
        <v>63.55</v>
      </c>
      <c r="AO75" s="26">
        <v>0.31040000000000001</v>
      </c>
      <c r="AP75" s="27">
        <v>0.9</v>
      </c>
    </row>
    <row r="76" spans="1:42" s="73" customFormat="1" ht="15" customHeight="1">
      <c r="A76" s="132"/>
      <c r="B76" s="132"/>
      <c r="C76" s="62">
        <v>28</v>
      </c>
      <c r="D76" s="64">
        <v>0.47847222222222219</v>
      </c>
      <c r="E76" s="68" t="s">
        <v>134</v>
      </c>
      <c r="F76" s="142"/>
      <c r="G76" s="132"/>
      <c r="H76" s="129">
        <v>8</v>
      </c>
      <c r="I76" s="83" t="s">
        <v>342</v>
      </c>
      <c r="J76" s="83" t="s">
        <v>343</v>
      </c>
      <c r="K76" s="27">
        <v>24.9</v>
      </c>
      <c r="L76" s="31">
        <v>23.68</v>
      </c>
      <c r="M76" s="31">
        <v>19.52</v>
      </c>
      <c r="N76" s="90">
        <v>24.94</v>
      </c>
      <c r="O76" s="90">
        <v>33.39</v>
      </c>
      <c r="P76" s="90">
        <v>8.41</v>
      </c>
      <c r="Q76" s="31">
        <v>7.74</v>
      </c>
      <c r="R76" s="31">
        <v>8.7200000000000006</v>
      </c>
      <c r="S76" s="31">
        <v>1.55</v>
      </c>
      <c r="T76" s="33">
        <v>2</v>
      </c>
      <c r="U76" s="33">
        <v>0.7</v>
      </c>
      <c r="V76" s="27">
        <v>12</v>
      </c>
      <c r="W76" s="27">
        <v>125.3</v>
      </c>
      <c r="X76" s="27">
        <v>24.22</v>
      </c>
      <c r="Y76" s="27">
        <v>27.111000000000001</v>
      </c>
      <c r="Z76" s="27">
        <v>339.20600000000002</v>
      </c>
      <c r="AA76" s="27">
        <v>97.23</v>
      </c>
      <c r="AB76" s="120">
        <f t="shared" si="2"/>
        <v>375.42600000000004</v>
      </c>
      <c r="AC76" s="120">
        <f t="shared" si="3"/>
        <v>249.64100000000002</v>
      </c>
      <c r="AD76" s="27">
        <v>621.82596000000001</v>
      </c>
      <c r="AE76" s="27">
        <v>504.35776999999996</v>
      </c>
      <c r="AF76" s="27">
        <v>5.875</v>
      </c>
      <c r="AG76" s="27">
        <v>67.285499999999999</v>
      </c>
      <c r="AH76" s="27">
        <v>27.681450000000002</v>
      </c>
      <c r="AI76" s="27">
        <v>89.889615000000006</v>
      </c>
      <c r="AJ76" s="27">
        <v>1202.222</v>
      </c>
      <c r="AK76" s="27">
        <v>1648.0239999999999</v>
      </c>
      <c r="AL76" s="70">
        <v>3.4</v>
      </c>
      <c r="AM76" s="70">
        <v>4.5999999999999996</v>
      </c>
      <c r="AN76" s="26">
        <v>16.7</v>
      </c>
      <c r="AO76" s="26">
        <v>17.63</v>
      </c>
      <c r="AP76" s="27">
        <v>2.9</v>
      </c>
    </row>
    <row r="77" spans="1:42" s="73" customFormat="1" ht="15" customHeight="1">
      <c r="A77" s="132"/>
      <c r="B77" s="132"/>
      <c r="C77" s="62">
        <v>28</v>
      </c>
      <c r="D77" s="64">
        <v>0.49513888888888885</v>
      </c>
      <c r="E77" s="68" t="s">
        <v>861</v>
      </c>
      <c r="F77" s="142"/>
      <c r="G77" s="132"/>
      <c r="H77" s="129">
        <v>9</v>
      </c>
      <c r="I77" s="83" t="s">
        <v>344</v>
      </c>
      <c r="J77" s="83" t="s">
        <v>345</v>
      </c>
      <c r="K77" s="27">
        <v>22.5</v>
      </c>
      <c r="L77" s="31">
        <v>24.6</v>
      </c>
      <c r="M77" s="31">
        <v>20.76</v>
      </c>
      <c r="N77" s="90">
        <v>21.68</v>
      </c>
      <c r="O77" s="90">
        <v>32.86</v>
      </c>
      <c r="P77" s="90">
        <v>8.68</v>
      </c>
      <c r="Q77" s="31">
        <v>7.94</v>
      </c>
      <c r="R77" s="31">
        <v>10.11</v>
      </c>
      <c r="S77" s="31">
        <v>3.01</v>
      </c>
      <c r="T77" s="33">
        <v>3.83</v>
      </c>
      <c r="U77" s="33">
        <v>1.03</v>
      </c>
      <c r="V77" s="27">
        <v>9.5</v>
      </c>
      <c r="W77" s="27">
        <v>47.3</v>
      </c>
      <c r="X77" s="27">
        <v>14.413</v>
      </c>
      <c r="Y77" s="27">
        <v>20.433</v>
      </c>
      <c r="Z77" s="27">
        <v>420.60899999999998</v>
      </c>
      <c r="AA77" s="27">
        <v>121.842</v>
      </c>
      <c r="AB77" s="120">
        <f t="shared" si="2"/>
        <v>444.52199999999999</v>
      </c>
      <c r="AC77" s="120">
        <f t="shared" si="3"/>
        <v>189.57499999999999</v>
      </c>
      <c r="AD77" s="27">
        <v>867.08335</v>
      </c>
      <c r="AE77" s="27">
        <v>447.53505999999999</v>
      </c>
      <c r="AF77" s="27">
        <v>5.673</v>
      </c>
      <c r="AG77" s="27">
        <v>29.295000000000002</v>
      </c>
      <c r="AH77" s="27">
        <v>60.392650000000003</v>
      </c>
      <c r="AI77" s="27">
        <v>50.246040000000001</v>
      </c>
      <c r="AJ77" s="27">
        <v>1614.942</v>
      </c>
      <c r="AK77" s="27">
        <v>1083.6980000000001</v>
      </c>
      <c r="AL77" s="70">
        <v>7.2</v>
      </c>
      <c r="AM77" s="70">
        <v>5</v>
      </c>
      <c r="AN77" s="26">
        <v>27.49</v>
      </c>
      <c r="AO77" s="26">
        <v>1.85</v>
      </c>
      <c r="AP77" s="27">
        <v>1.1000000000000001</v>
      </c>
    </row>
    <row r="78" spans="1:42" s="73" customFormat="1" ht="15" customHeight="1">
      <c r="A78" s="131">
        <f>A$4</f>
        <v>2014</v>
      </c>
      <c r="B78" s="131">
        <f>B$4</f>
        <v>8</v>
      </c>
      <c r="C78" s="63">
        <v>23</v>
      </c>
      <c r="D78" s="67">
        <v>0.37916666666666665</v>
      </c>
      <c r="E78" s="68" t="s">
        <v>134</v>
      </c>
      <c r="F78" s="133" t="s">
        <v>988</v>
      </c>
      <c r="G78" s="132" t="s">
        <v>55</v>
      </c>
      <c r="H78" s="129">
        <v>1</v>
      </c>
      <c r="I78" s="83" t="s">
        <v>346</v>
      </c>
      <c r="J78" s="83" t="s">
        <v>347</v>
      </c>
      <c r="K78" s="27">
        <v>20.5</v>
      </c>
      <c r="L78" s="29">
        <v>24.35</v>
      </c>
      <c r="M78" s="29">
        <v>18.690000000000001</v>
      </c>
      <c r="N78" s="91">
        <v>17.600000000000001</v>
      </c>
      <c r="O78" s="91">
        <v>33.409999999999997</v>
      </c>
      <c r="P78" s="91">
        <v>8.15</v>
      </c>
      <c r="Q78" s="29">
        <v>7.98</v>
      </c>
      <c r="R78" s="29">
        <v>9.07</v>
      </c>
      <c r="S78" s="29">
        <v>5.13</v>
      </c>
      <c r="T78" s="33">
        <v>2.74</v>
      </c>
      <c r="U78" s="33">
        <v>1.44</v>
      </c>
      <c r="V78" s="27">
        <v>27.9</v>
      </c>
      <c r="W78" s="27">
        <v>14</v>
      </c>
      <c r="X78" s="27">
        <v>41.173999999999999</v>
      </c>
      <c r="Y78" s="27">
        <v>16.814</v>
      </c>
      <c r="Z78" s="27">
        <v>1501.8989999999999</v>
      </c>
      <c r="AA78" s="27">
        <v>156.96100000000001</v>
      </c>
      <c r="AB78" s="120">
        <f t="shared" si="2"/>
        <v>1570.973</v>
      </c>
      <c r="AC78" s="120">
        <f t="shared" si="3"/>
        <v>187.77500000000001</v>
      </c>
      <c r="AD78" s="27">
        <v>1580.17</v>
      </c>
      <c r="AE78" s="27">
        <v>301.12698</v>
      </c>
      <c r="AF78" s="27">
        <v>22.071999999999999</v>
      </c>
      <c r="AG78" s="27">
        <v>20.119</v>
      </c>
      <c r="AH78" s="27">
        <v>55.642829999999996</v>
      </c>
      <c r="AI78" s="27">
        <v>32.946024999999999</v>
      </c>
      <c r="AJ78" s="27">
        <v>2633.61</v>
      </c>
      <c r="AK78" s="27">
        <v>742.46199999999999</v>
      </c>
      <c r="AL78" s="70">
        <v>8.1999999999999993</v>
      </c>
      <c r="AM78" s="70">
        <v>13</v>
      </c>
      <c r="AN78" s="26">
        <v>2.76</v>
      </c>
      <c r="AO78" s="26">
        <v>0.17</v>
      </c>
      <c r="AP78" s="27">
        <v>0.9</v>
      </c>
    </row>
    <row r="79" spans="1:42" s="73" customFormat="1" ht="15" customHeight="1">
      <c r="A79" s="132"/>
      <c r="B79" s="132"/>
      <c r="C79" s="63">
        <v>23</v>
      </c>
      <c r="D79" s="67">
        <v>0.47222222222222227</v>
      </c>
      <c r="E79" s="68" t="s">
        <v>134</v>
      </c>
      <c r="F79" s="132"/>
      <c r="G79" s="132"/>
      <c r="H79" s="129">
        <v>2</v>
      </c>
      <c r="I79" s="83" t="s">
        <v>348</v>
      </c>
      <c r="J79" s="83" t="s">
        <v>349</v>
      </c>
      <c r="K79" s="27">
        <v>18.2</v>
      </c>
      <c r="L79" s="28">
        <v>23.56</v>
      </c>
      <c r="M79" s="28">
        <v>21.66</v>
      </c>
      <c r="N79" s="90">
        <v>30.39</v>
      </c>
      <c r="O79" s="90">
        <v>32.42</v>
      </c>
      <c r="P79" s="90">
        <v>8.23</v>
      </c>
      <c r="Q79" s="28">
        <v>8.17</v>
      </c>
      <c r="R79" s="28">
        <v>9.32</v>
      </c>
      <c r="S79" s="28">
        <v>7.69</v>
      </c>
      <c r="T79" s="33">
        <v>1.67</v>
      </c>
      <c r="U79" s="33">
        <v>1.67</v>
      </c>
      <c r="V79" s="27">
        <v>11.4</v>
      </c>
      <c r="W79" s="27">
        <v>3.3</v>
      </c>
      <c r="X79" s="27">
        <v>9.1980000000000004</v>
      </c>
      <c r="Y79" s="27">
        <v>1.47</v>
      </c>
      <c r="Z79" s="27">
        <v>98.182000000000002</v>
      </c>
      <c r="AA79" s="27">
        <v>7.8470000000000004</v>
      </c>
      <c r="AB79" s="120">
        <f t="shared" si="2"/>
        <v>118.78</v>
      </c>
      <c r="AC79" s="120">
        <f t="shared" si="3"/>
        <v>12.617000000000001</v>
      </c>
      <c r="AD79" s="27">
        <v>319.58283</v>
      </c>
      <c r="AE79" s="27">
        <v>197.10614000000001</v>
      </c>
      <c r="AF79" s="27">
        <v>4.976</v>
      </c>
      <c r="AG79" s="27">
        <v>4.2160000000000002</v>
      </c>
      <c r="AH79" s="27">
        <v>19.05322</v>
      </c>
      <c r="AI79" s="27">
        <v>14.680050000000001</v>
      </c>
      <c r="AJ79" s="27">
        <v>585.43799999999999</v>
      </c>
      <c r="AK79" s="27">
        <v>264.096</v>
      </c>
      <c r="AL79" s="70">
        <v>3.2</v>
      </c>
      <c r="AM79" s="70">
        <v>4.8</v>
      </c>
      <c r="AN79" s="26">
        <v>2.7</v>
      </c>
      <c r="AO79" s="26">
        <v>3.19</v>
      </c>
      <c r="AP79" s="27">
        <v>3.4</v>
      </c>
    </row>
    <row r="80" spans="1:42" s="73" customFormat="1" ht="15" customHeight="1">
      <c r="A80" s="132"/>
      <c r="B80" s="132"/>
      <c r="C80" s="63">
        <v>23</v>
      </c>
      <c r="D80" s="67">
        <v>0.44375000000000003</v>
      </c>
      <c r="E80" s="68" t="s">
        <v>134</v>
      </c>
      <c r="F80" s="132"/>
      <c r="G80" s="132"/>
      <c r="H80" s="129">
        <v>3</v>
      </c>
      <c r="I80" s="83" t="s">
        <v>350</v>
      </c>
      <c r="J80" s="83" t="s">
        <v>351</v>
      </c>
      <c r="K80" s="27">
        <v>67.3</v>
      </c>
      <c r="L80" s="28">
        <v>23.35</v>
      </c>
      <c r="M80" s="28">
        <v>14.7</v>
      </c>
      <c r="N80" s="90">
        <v>28.78</v>
      </c>
      <c r="O80" s="90">
        <v>34.229999999999997</v>
      </c>
      <c r="P80" s="90">
        <v>8.17</v>
      </c>
      <c r="Q80" s="28">
        <v>8.0299999999999994</v>
      </c>
      <c r="R80" s="28">
        <v>8.2100000000000009</v>
      </c>
      <c r="S80" s="28">
        <v>5.4</v>
      </c>
      <c r="T80" s="33">
        <v>1.46</v>
      </c>
      <c r="U80" s="33">
        <v>1.46</v>
      </c>
      <c r="V80" s="27">
        <v>17.899999999999999</v>
      </c>
      <c r="W80" s="27">
        <v>1.6</v>
      </c>
      <c r="X80" s="27">
        <v>31.15</v>
      </c>
      <c r="Y80" s="27">
        <v>2.3660000000000001</v>
      </c>
      <c r="Z80" s="27">
        <v>680.44899999999996</v>
      </c>
      <c r="AA80" s="27">
        <v>197.65899999999999</v>
      </c>
      <c r="AB80" s="120">
        <f t="shared" si="2"/>
        <v>729.49899999999991</v>
      </c>
      <c r="AC80" s="120">
        <f t="shared" si="3"/>
        <v>201.625</v>
      </c>
      <c r="AD80" s="27">
        <v>798.51148999999998</v>
      </c>
      <c r="AE80" s="27">
        <v>316.72703999999999</v>
      </c>
      <c r="AF80" s="27">
        <v>9.9670000000000005</v>
      </c>
      <c r="AG80" s="27">
        <v>21.467500000000001</v>
      </c>
      <c r="AH80" s="27">
        <v>28.480319999999999</v>
      </c>
      <c r="AI80" s="27">
        <v>31.832194999999999</v>
      </c>
      <c r="AJ80" s="27">
        <v>1635.424</v>
      </c>
      <c r="AK80" s="27">
        <v>589.91800000000001</v>
      </c>
      <c r="AL80" s="70">
        <v>3.4</v>
      </c>
      <c r="AM80" s="70">
        <v>6.2</v>
      </c>
      <c r="AN80" s="26">
        <v>2.09</v>
      </c>
      <c r="AO80" s="26">
        <v>2.06</v>
      </c>
      <c r="AP80" s="27">
        <v>4</v>
      </c>
    </row>
    <row r="81" spans="1:42" s="73" customFormat="1" ht="15" customHeight="1">
      <c r="A81" s="132"/>
      <c r="B81" s="132"/>
      <c r="C81" s="63">
        <v>23</v>
      </c>
      <c r="D81" s="67">
        <v>0.40902777777777777</v>
      </c>
      <c r="E81" s="68" t="s">
        <v>134</v>
      </c>
      <c r="F81" s="132"/>
      <c r="G81" s="132"/>
      <c r="H81" s="129">
        <v>4</v>
      </c>
      <c r="I81" s="83" t="s">
        <v>352</v>
      </c>
      <c r="J81" s="83" t="s">
        <v>353</v>
      </c>
      <c r="K81" s="27">
        <v>25.9</v>
      </c>
      <c r="L81" s="29">
        <v>23.44</v>
      </c>
      <c r="M81" s="29">
        <v>16.47</v>
      </c>
      <c r="N81" s="114">
        <v>24.14</v>
      </c>
      <c r="O81" s="91">
        <v>33.869999999999997</v>
      </c>
      <c r="P81" s="91">
        <v>8.1199999999999992</v>
      </c>
      <c r="Q81" s="29">
        <v>8.01</v>
      </c>
      <c r="R81" s="29">
        <v>8.6</v>
      </c>
      <c r="S81" s="29">
        <v>5.26</v>
      </c>
      <c r="T81" s="33">
        <v>1.67</v>
      </c>
      <c r="U81" s="33">
        <v>1.67</v>
      </c>
      <c r="V81" s="27">
        <v>33.5</v>
      </c>
      <c r="W81" s="27">
        <v>8.9</v>
      </c>
      <c r="X81" s="27">
        <v>36.994999999999997</v>
      </c>
      <c r="Y81" s="27">
        <v>12.166</v>
      </c>
      <c r="Z81" s="27">
        <v>1311.8979999999999</v>
      </c>
      <c r="AA81" s="27">
        <v>152.852</v>
      </c>
      <c r="AB81" s="120">
        <f t="shared" si="2"/>
        <v>1382.393</v>
      </c>
      <c r="AC81" s="120">
        <f t="shared" si="3"/>
        <v>173.91800000000001</v>
      </c>
      <c r="AD81" s="27">
        <v>1399.44</v>
      </c>
      <c r="AE81" s="27">
        <v>317.8252</v>
      </c>
      <c r="AF81" s="27">
        <v>22.134</v>
      </c>
      <c r="AG81" s="27">
        <v>18.708500000000001</v>
      </c>
      <c r="AH81" s="27">
        <v>43.924054999999996</v>
      </c>
      <c r="AI81" s="27">
        <v>30.257705000000001</v>
      </c>
      <c r="AJ81" s="27">
        <v>2551.9899999999998</v>
      </c>
      <c r="AK81" s="27">
        <v>675.38800000000003</v>
      </c>
      <c r="AL81" s="70">
        <v>8.1999999999999993</v>
      </c>
      <c r="AM81" s="70">
        <v>1.6</v>
      </c>
      <c r="AN81" s="26">
        <v>0.96</v>
      </c>
      <c r="AO81" s="26">
        <v>0.26</v>
      </c>
      <c r="AP81" s="27">
        <v>1.1000000000000001</v>
      </c>
    </row>
    <row r="82" spans="1:42" s="73" customFormat="1" ht="15" customHeight="1">
      <c r="A82" s="131">
        <f>A$4</f>
        <v>2014</v>
      </c>
      <c r="B82" s="131">
        <f>B$4</f>
        <v>8</v>
      </c>
      <c r="C82" s="63">
        <v>23</v>
      </c>
      <c r="D82" s="64">
        <v>0.59027777777777779</v>
      </c>
      <c r="E82" s="68" t="s">
        <v>134</v>
      </c>
      <c r="F82" s="133" t="s">
        <v>989</v>
      </c>
      <c r="G82" s="132" t="s">
        <v>65</v>
      </c>
      <c r="H82" s="129">
        <v>1</v>
      </c>
      <c r="I82" s="83" t="s">
        <v>354</v>
      </c>
      <c r="J82" s="83" t="s">
        <v>355</v>
      </c>
      <c r="K82" s="27">
        <v>9</v>
      </c>
      <c r="L82" s="29">
        <v>24.2</v>
      </c>
      <c r="M82" s="29">
        <v>22.55</v>
      </c>
      <c r="N82" s="114">
        <v>29.52</v>
      </c>
      <c r="O82" s="114">
        <v>32.14</v>
      </c>
      <c r="P82" s="91">
        <v>8.61</v>
      </c>
      <c r="Q82" s="29">
        <v>7.99</v>
      </c>
      <c r="R82" s="29">
        <v>14.46</v>
      </c>
      <c r="S82" s="29">
        <v>5.45</v>
      </c>
      <c r="T82" s="33">
        <v>2.79</v>
      </c>
      <c r="U82" s="33">
        <v>1.07</v>
      </c>
      <c r="V82" s="27">
        <v>7.6</v>
      </c>
      <c r="W82" s="27">
        <v>97</v>
      </c>
      <c r="X82" s="27">
        <v>7.0279999999999996</v>
      </c>
      <c r="Y82" s="27">
        <v>7.3570000000000002</v>
      </c>
      <c r="Z82" s="27">
        <v>112.96599999999999</v>
      </c>
      <c r="AA82" s="27">
        <v>29.126999999999999</v>
      </c>
      <c r="AB82" s="120">
        <f t="shared" si="2"/>
        <v>127.59399999999999</v>
      </c>
      <c r="AC82" s="120">
        <f t="shared" si="3"/>
        <v>133.48400000000001</v>
      </c>
      <c r="AD82" s="27">
        <v>465.75360999999992</v>
      </c>
      <c r="AE82" s="27">
        <v>382.22477999999995</v>
      </c>
      <c r="AF82" s="27">
        <v>5.1619999999999999</v>
      </c>
      <c r="AG82" s="27">
        <v>11.361499999999999</v>
      </c>
      <c r="AH82" s="27">
        <v>28.113745000000002</v>
      </c>
      <c r="AI82" s="27">
        <v>39.721694999999997</v>
      </c>
      <c r="AJ82" s="27">
        <v>890.91800000000001</v>
      </c>
      <c r="AK82" s="27">
        <v>378.714</v>
      </c>
      <c r="AL82" s="70">
        <v>4.8</v>
      </c>
      <c r="AM82" s="70">
        <v>4</v>
      </c>
      <c r="AN82" s="26">
        <v>5.78</v>
      </c>
      <c r="AO82" s="26">
        <v>3.8</v>
      </c>
      <c r="AP82" s="27">
        <v>1.4</v>
      </c>
    </row>
    <row r="83" spans="1:42" s="73" customFormat="1" ht="15" customHeight="1">
      <c r="A83" s="132"/>
      <c r="B83" s="132"/>
      <c r="C83" s="63">
        <v>23</v>
      </c>
      <c r="D83" s="64">
        <v>0.60902777777777783</v>
      </c>
      <c r="E83" s="68" t="s">
        <v>134</v>
      </c>
      <c r="F83" s="132"/>
      <c r="G83" s="132"/>
      <c r="H83" s="129">
        <v>2</v>
      </c>
      <c r="I83" s="83" t="s">
        <v>356</v>
      </c>
      <c r="J83" s="83" t="s">
        <v>357</v>
      </c>
      <c r="K83" s="27">
        <v>9.3000000000000007</v>
      </c>
      <c r="L83" s="29">
        <v>24.28</v>
      </c>
      <c r="M83" s="29">
        <v>23.24</v>
      </c>
      <c r="N83" s="91">
        <v>29.68</v>
      </c>
      <c r="O83" s="91">
        <v>32.049999999999997</v>
      </c>
      <c r="P83" s="91">
        <v>8.48</v>
      </c>
      <c r="Q83" s="29">
        <v>7.99</v>
      </c>
      <c r="R83" s="29">
        <v>13.74</v>
      </c>
      <c r="S83" s="29">
        <v>6.1</v>
      </c>
      <c r="T83" s="33">
        <v>3.02</v>
      </c>
      <c r="U83" s="33">
        <v>0.76</v>
      </c>
      <c r="V83" s="27">
        <v>6.9</v>
      </c>
      <c r="W83" s="27">
        <v>44.1</v>
      </c>
      <c r="X83" s="27">
        <v>2.2679999999999998</v>
      </c>
      <c r="Y83" s="27">
        <v>8.5399999999999991</v>
      </c>
      <c r="Z83" s="27">
        <v>9.8000000000000007</v>
      </c>
      <c r="AA83" s="27">
        <v>32.207000000000001</v>
      </c>
      <c r="AB83" s="120">
        <f t="shared" si="2"/>
        <v>18.968</v>
      </c>
      <c r="AC83" s="120">
        <f t="shared" si="3"/>
        <v>84.847000000000008</v>
      </c>
      <c r="AD83" s="27">
        <v>336.43015000000003</v>
      </c>
      <c r="AE83" s="27">
        <v>321.72000000000003</v>
      </c>
      <c r="AF83" s="27">
        <v>6.3239999999999998</v>
      </c>
      <c r="AG83" s="27">
        <v>9.8115000000000006</v>
      </c>
      <c r="AH83" s="27">
        <v>25.050635</v>
      </c>
      <c r="AI83" s="27">
        <v>26.567620000000002</v>
      </c>
      <c r="AJ83" s="27">
        <v>135.63200000000001</v>
      </c>
      <c r="AK83" s="27">
        <v>405.34199999999998</v>
      </c>
      <c r="AL83" s="70">
        <v>3.6</v>
      </c>
      <c r="AM83" s="70">
        <v>3.4</v>
      </c>
      <c r="AN83" s="26">
        <v>8.27</v>
      </c>
      <c r="AO83" s="26">
        <v>6.49</v>
      </c>
      <c r="AP83" s="27">
        <v>2.9</v>
      </c>
    </row>
    <row r="84" spans="1:42" s="73" customFormat="1" ht="15" customHeight="1">
      <c r="A84" s="132"/>
      <c r="B84" s="132"/>
      <c r="C84" s="62">
        <v>23</v>
      </c>
      <c r="D84" s="64">
        <v>0.55763888888888891</v>
      </c>
      <c r="E84" s="68" t="s">
        <v>134</v>
      </c>
      <c r="F84" s="132"/>
      <c r="G84" s="132"/>
      <c r="H84" s="129">
        <v>3</v>
      </c>
      <c r="I84" s="83" t="s">
        <v>358</v>
      </c>
      <c r="J84" s="83" t="s">
        <v>359</v>
      </c>
      <c r="K84" s="27">
        <v>38.1</v>
      </c>
      <c r="L84" s="29">
        <v>23.54</v>
      </c>
      <c r="M84" s="29">
        <v>18.03</v>
      </c>
      <c r="N84" s="117">
        <v>31.69</v>
      </c>
      <c r="O84" s="91">
        <v>33.54</v>
      </c>
      <c r="P84" s="91">
        <v>8.2799999999999994</v>
      </c>
      <c r="Q84" s="29">
        <v>8.0399999999999991</v>
      </c>
      <c r="R84" s="29">
        <v>10.26</v>
      </c>
      <c r="S84" s="29">
        <v>5.37</v>
      </c>
      <c r="T84" s="33">
        <v>1.93</v>
      </c>
      <c r="U84" s="33">
        <v>0.91</v>
      </c>
      <c r="V84" s="27">
        <v>4.8</v>
      </c>
      <c r="W84" s="27">
        <v>1.5</v>
      </c>
      <c r="X84" s="27">
        <v>0.7</v>
      </c>
      <c r="Y84" s="27">
        <v>7.8330000000000002</v>
      </c>
      <c r="Z84" s="27">
        <v>4.0110000000000001</v>
      </c>
      <c r="AA84" s="27">
        <v>124.852</v>
      </c>
      <c r="AB84" s="120">
        <f t="shared" si="2"/>
        <v>9.5109999999999992</v>
      </c>
      <c r="AC84" s="120">
        <f t="shared" si="3"/>
        <v>134.185</v>
      </c>
      <c r="AD84" s="27">
        <v>256.66017999999997</v>
      </c>
      <c r="AE84" s="27">
        <v>323.21884</v>
      </c>
      <c r="AF84" s="27">
        <v>4.3559999999999999</v>
      </c>
      <c r="AG84" s="27">
        <v>14.554500000000001</v>
      </c>
      <c r="AH84" s="27">
        <v>19.628889999999998</v>
      </c>
      <c r="AI84" s="27">
        <v>24.343679999999999</v>
      </c>
      <c r="AJ84" s="27">
        <v>117.544</v>
      </c>
      <c r="AK84" s="27">
        <v>552.77599999999995</v>
      </c>
      <c r="AL84" s="70">
        <v>5.4</v>
      </c>
      <c r="AM84" s="70">
        <v>6.8</v>
      </c>
      <c r="AN84" s="26">
        <v>2.06</v>
      </c>
      <c r="AO84" s="26">
        <v>0.23</v>
      </c>
      <c r="AP84" s="27">
        <v>2.8</v>
      </c>
    </row>
    <row r="85" spans="1:42" s="73" customFormat="1" ht="15" customHeight="1">
      <c r="A85" s="132"/>
      <c r="B85" s="132"/>
      <c r="C85" s="62">
        <v>23</v>
      </c>
      <c r="D85" s="64">
        <v>0.52638888888888891</v>
      </c>
      <c r="E85" s="68" t="s">
        <v>134</v>
      </c>
      <c r="F85" s="132"/>
      <c r="G85" s="132"/>
      <c r="H85" s="129">
        <v>4</v>
      </c>
      <c r="I85" s="83" t="s">
        <v>360</v>
      </c>
      <c r="J85" s="83" t="s">
        <v>361</v>
      </c>
      <c r="K85" s="27">
        <v>85.5</v>
      </c>
      <c r="L85" s="29">
        <v>22.79</v>
      </c>
      <c r="M85" s="29">
        <v>15.19</v>
      </c>
      <c r="N85" s="91">
        <v>32.65</v>
      </c>
      <c r="O85" s="91">
        <v>34.04</v>
      </c>
      <c r="P85" s="91">
        <v>8.27</v>
      </c>
      <c r="Q85" s="29">
        <v>8.0299999999999994</v>
      </c>
      <c r="R85" s="29">
        <v>8.9499999999999993</v>
      </c>
      <c r="S85" s="29">
        <v>5.14</v>
      </c>
      <c r="T85" s="33">
        <v>0.98</v>
      </c>
      <c r="U85" s="33">
        <v>0.77</v>
      </c>
      <c r="V85" s="27">
        <v>2.9</v>
      </c>
      <c r="W85" s="27">
        <v>2.5</v>
      </c>
      <c r="X85" s="27">
        <v>0.81200000000000006</v>
      </c>
      <c r="Y85" s="27">
        <v>3.633</v>
      </c>
      <c r="Z85" s="27">
        <v>4.7809999999999997</v>
      </c>
      <c r="AA85" s="27">
        <v>124.901</v>
      </c>
      <c r="AB85" s="120">
        <f t="shared" si="2"/>
        <v>8.4929999999999986</v>
      </c>
      <c r="AC85" s="120">
        <f t="shared" si="3"/>
        <v>131.03399999999999</v>
      </c>
      <c r="AD85" s="27">
        <v>211.28296</v>
      </c>
      <c r="AE85" s="27">
        <v>373.69667999999996</v>
      </c>
      <c r="AF85" s="27">
        <v>4.5880000000000001</v>
      </c>
      <c r="AG85" s="27">
        <v>14.3995</v>
      </c>
      <c r="AH85" s="27">
        <v>13.024184999999999</v>
      </c>
      <c r="AI85" s="27">
        <v>29.6112</v>
      </c>
      <c r="AJ85" s="27">
        <v>182.238</v>
      </c>
      <c r="AK85" s="27">
        <v>402.262</v>
      </c>
      <c r="AL85" s="70">
        <v>3.2</v>
      </c>
      <c r="AM85" s="70">
        <v>9.1999999999999993</v>
      </c>
      <c r="AN85" s="26">
        <v>2.7</v>
      </c>
      <c r="AO85" s="26">
        <v>0.7</v>
      </c>
      <c r="AP85" s="27">
        <v>4.9000000000000004</v>
      </c>
    </row>
    <row r="86" spans="1:42" s="73" customFormat="1" ht="15" customHeight="1">
      <c r="A86" s="131">
        <f>A$4</f>
        <v>2014</v>
      </c>
      <c r="B86" s="131">
        <f>B$4</f>
        <v>8</v>
      </c>
      <c r="C86" s="62">
        <v>28</v>
      </c>
      <c r="D86" s="64">
        <v>0.40069444444444446</v>
      </c>
      <c r="E86" s="68" t="s">
        <v>861</v>
      </c>
      <c r="F86" s="133" t="s">
        <v>990</v>
      </c>
      <c r="G86" s="132" t="s">
        <v>56</v>
      </c>
      <c r="H86" s="129">
        <v>1</v>
      </c>
      <c r="I86" s="83" t="s">
        <v>362</v>
      </c>
      <c r="J86" s="83" t="s">
        <v>363</v>
      </c>
      <c r="K86" s="27">
        <v>8.4</v>
      </c>
      <c r="L86" s="41">
        <v>23.23</v>
      </c>
      <c r="M86" s="41">
        <v>21.33</v>
      </c>
      <c r="N86" s="41">
        <v>28.19</v>
      </c>
      <c r="O86" s="41">
        <v>32.6</v>
      </c>
      <c r="P86" s="90">
        <v>8.3699999999999992</v>
      </c>
      <c r="Q86" s="28">
        <v>8.09</v>
      </c>
      <c r="R86" s="28">
        <v>7.02</v>
      </c>
      <c r="S86" s="28">
        <v>4.3099999999999996</v>
      </c>
      <c r="T86" s="33">
        <v>1.86</v>
      </c>
      <c r="U86" s="33">
        <v>1.29</v>
      </c>
      <c r="V86" s="27">
        <v>29.8</v>
      </c>
      <c r="W86" s="27">
        <v>26.9</v>
      </c>
      <c r="X86" s="27">
        <v>12.837999999999999</v>
      </c>
      <c r="Y86" s="27">
        <v>24.597999999999999</v>
      </c>
      <c r="Z86" s="27">
        <v>90.418999999999997</v>
      </c>
      <c r="AA86" s="27">
        <v>78.287999999999997</v>
      </c>
      <c r="AB86" s="120">
        <f t="shared" si="2"/>
        <v>133.05699999999999</v>
      </c>
      <c r="AC86" s="120">
        <f t="shared" si="3"/>
        <v>129.786</v>
      </c>
      <c r="AD86" s="27">
        <v>335.29349000000002</v>
      </c>
      <c r="AE86" s="27">
        <v>283.32164</v>
      </c>
      <c r="AF86" s="27">
        <v>7.3319999999999999</v>
      </c>
      <c r="AG86" s="27">
        <v>20.056999999999999</v>
      </c>
      <c r="AH86" s="27">
        <v>26.464235000000002</v>
      </c>
      <c r="AI86" s="27">
        <v>34.159054999999995</v>
      </c>
      <c r="AJ86" s="27">
        <v>766.69600000000003</v>
      </c>
      <c r="AK86" s="27">
        <v>858.66200000000003</v>
      </c>
      <c r="AL86" s="70">
        <v>4.4000000000000004</v>
      </c>
      <c r="AM86" s="70">
        <v>6.8</v>
      </c>
      <c r="AN86" s="26">
        <v>4.17</v>
      </c>
      <c r="AO86" s="26">
        <v>1.91</v>
      </c>
      <c r="AP86" s="27">
        <v>2.8</v>
      </c>
    </row>
    <row r="87" spans="1:42" s="73" customFormat="1" ht="15" customHeight="1">
      <c r="A87" s="132"/>
      <c r="B87" s="132"/>
      <c r="C87" s="62">
        <v>28</v>
      </c>
      <c r="D87" s="64">
        <v>0.38958333333333334</v>
      </c>
      <c r="E87" s="68" t="s">
        <v>861</v>
      </c>
      <c r="F87" s="132"/>
      <c r="G87" s="132"/>
      <c r="H87" s="129">
        <v>2</v>
      </c>
      <c r="I87" s="83" t="s">
        <v>364</v>
      </c>
      <c r="J87" s="83" t="s">
        <v>365</v>
      </c>
      <c r="K87" s="27">
        <v>13.7</v>
      </c>
      <c r="L87" s="41">
        <v>23.11</v>
      </c>
      <c r="M87" s="41">
        <v>20.43</v>
      </c>
      <c r="N87" s="41">
        <v>29.37</v>
      </c>
      <c r="O87" s="41">
        <v>32.840000000000003</v>
      </c>
      <c r="P87" s="90">
        <v>8.26</v>
      </c>
      <c r="Q87" s="28">
        <v>8.1199999999999992</v>
      </c>
      <c r="R87" s="28">
        <v>6.42</v>
      </c>
      <c r="S87" s="28">
        <v>4.9000000000000004</v>
      </c>
      <c r="T87" s="33">
        <v>1.86</v>
      </c>
      <c r="U87" s="33">
        <v>1.4</v>
      </c>
      <c r="V87" s="27">
        <v>24.2</v>
      </c>
      <c r="W87" s="27">
        <v>10.6</v>
      </c>
      <c r="X87" s="27">
        <v>15.288</v>
      </c>
      <c r="Y87" s="27">
        <v>19.018999999999998</v>
      </c>
      <c r="Z87" s="27">
        <v>84.126000000000005</v>
      </c>
      <c r="AA87" s="27">
        <v>77.637</v>
      </c>
      <c r="AB87" s="120">
        <f t="shared" si="2"/>
        <v>123.614</v>
      </c>
      <c r="AC87" s="120">
        <f t="shared" si="3"/>
        <v>107.256</v>
      </c>
      <c r="AD87" s="27">
        <v>342.19864000000001</v>
      </c>
      <c r="AE87" s="27">
        <v>248.07447000000002</v>
      </c>
      <c r="AF87" s="27">
        <v>9.8119999999999994</v>
      </c>
      <c r="AG87" s="27">
        <v>15.298500000000001</v>
      </c>
      <c r="AH87" s="27">
        <v>33.552849999999999</v>
      </c>
      <c r="AI87" s="27">
        <v>27.254735</v>
      </c>
      <c r="AJ87" s="27">
        <v>667.17</v>
      </c>
      <c r="AK87" s="27">
        <v>689.86400000000003</v>
      </c>
      <c r="AL87" s="70">
        <v>5.2</v>
      </c>
      <c r="AM87" s="70">
        <v>6.8</v>
      </c>
      <c r="AN87" s="26">
        <v>6.79</v>
      </c>
      <c r="AO87" s="26">
        <v>1.91</v>
      </c>
      <c r="AP87" s="27">
        <v>2.8</v>
      </c>
    </row>
    <row r="88" spans="1:42" s="73" customFormat="1" ht="15" customHeight="1">
      <c r="A88" s="132"/>
      <c r="B88" s="132"/>
      <c r="C88" s="62">
        <v>28</v>
      </c>
      <c r="D88" s="64">
        <v>0.36736111111111108</v>
      </c>
      <c r="E88" s="68" t="s">
        <v>934</v>
      </c>
      <c r="F88" s="132"/>
      <c r="G88" s="132"/>
      <c r="H88" s="129">
        <v>3</v>
      </c>
      <c r="I88" s="83" t="s">
        <v>366</v>
      </c>
      <c r="J88" s="83" t="s">
        <v>367</v>
      </c>
      <c r="K88" s="27">
        <v>8.1999999999999993</v>
      </c>
      <c r="L88" s="41">
        <v>22.78</v>
      </c>
      <c r="M88" s="41">
        <v>22.4</v>
      </c>
      <c r="N88" s="41">
        <v>31.19</v>
      </c>
      <c r="O88" s="41">
        <v>31.75</v>
      </c>
      <c r="P88" s="90">
        <v>8.01</v>
      </c>
      <c r="Q88" s="28">
        <v>8.0299999999999994</v>
      </c>
      <c r="R88" s="28">
        <v>5.38</v>
      </c>
      <c r="S88" s="28">
        <v>4.72</v>
      </c>
      <c r="T88" s="33">
        <v>1.83</v>
      </c>
      <c r="U88" s="33">
        <v>1.71</v>
      </c>
      <c r="V88" s="27">
        <v>69.7</v>
      </c>
      <c r="W88" s="27">
        <v>66.2</v>
      </c>
      <c r="X88" s="27">
        <v>25.613</v>
      </c>
      <c r="Y88" s="27">
        <v>23.212</v>
      </c>
      <c r="Z88" s="27">
        <v>133.77000000000001</v>
      </c>
      <c r="AA88" s="27">
        <v>118.81100000000001</v>
      </c>
      <c r="AB88" s="120">
        <f t="shared" si="2"/>
        <v>229.08300000000003</v>
      </c>
      <c r="AC88" s="120">
        <f t="shared" si="3"/>
        <v>208.22300000000001</v>
      </c>
      <c r="AD88" s="27">
        <v>427.79120999999998</v>
      </c>
      <c r="AE88" s="27">
        <v>362.62401000000006</v>
      </c>
      <c r="AF88" s="27">
        <v>21.7</v>
      </c>
      <c r="AG88" s="27">
        <v>24.552</v>
      </c>
      <c r="AH88" s="27">
        <v>45.770879999999998</v>
      </c>
      <c r="AI88" s="27">
        <v>41.563559999999995</v>
      </c>
      <c r="AJ88" s="27">
        <v>752.75199999999995</v>
      </c>
      <c r="AK88" s="27">
        <v>803.64200000000005</v>
      </c>
      <c r="AL88" s="70">
        <v>5.8</v>
      </c>
      <c r="AM88" s="70">
        <v>4.8</v>
      </c>
      <c r="AN88" s="26">
        <v>10.43</v>
      </c>
      <c r="AO88" s="26">
        <v>5.04</v>
      </c>
      <c r="AP88" s="27">
        <v>2.2000000000000002</v>
      </c>
    </row>
    <row r="89" spans="1:42" s="73" customFormat="1" ht="15" customHeight="1">
      <c r="A89" s="132"/>
      <c r="B89" s="132"/>
      <c r="C89" s="62">
        <v>22</v>
      </c>
      <c r="D89" s="64">
        <v>0.4152777777777778</v>
      </c>
      <c r="E89" s="68" t="s">
        <v>133</v>
      </c>
      <c r="F89" s="132"/>
      <c r="G89" s="132"/>
      <c r="H89" s="129">
        <v>4</v>
      </c>
      <c r="I89" s="83" t="s">
        <v>368</v>
      </c>
      <c r="J89" s="83" t="s">
        <v>369</v>
      </c>
      <c r="K89" s="27">
        <v>8.6</v>
      </c>
      <c r="L89" s="41">
        <v>24.7</v>
      </c>
      <c r="M89" s="41">
        <v>24.3</v>
      </c>
      <c r="N89" s="114">
        <v>30.4</v>
      </c>
      <c r="O89" s="114">
        <v>31.5</v>
      </c>
      <c r="P89" s="90">
        <v>8.1199999999999992</v>
      </c>
      <c r="Q89" s="28">
        <v>8.0500000000000007</v>
      </c>
      <c r="R89" s="28">
        <v>9.64</v>
      </c>
      <c r="S89" s="28">
        <v>7.67</v>
      </c>
      <c r="T89" s="33">
        <v>1.49</v>
      </c>
      <c r="U89" s="33">
        <v>1.58</v>
      </c>
      <c r="V89" s="27">
        <v>9.4</v>
      </c>
      <c r="W89" s="27">
        <v>13.9</v>
      </c>
      <c r="X89" s="27">
        <v>6.1180000000000003</v>
      </c>
      <c r="Y89" s="27">
        <v>1.5049999999999999</v>
      </c>
      <c r="Z89" s="27">
        <v>319.87200000000001</v>
      </c>
      <c r="AA89" s="27">
        <v>3.1429999999999998</v>
      </c>
      <c r="AB89" s="120">
        <f t="shared" si="2"/>
        <v>335.39</v>
      </c>
      <c r="AC89" s="120">
        <f t="shared" si="3"/>
        <v>18.548000000000002</v>
      </c>
      <c r="AD89" s="27">
        <v>552.98228999999992</v>
      </c>
      <c r="AE89" s="27">
        <v>204.97603000000001</v>
      </c>
      <c r="AF89" s="27">
        <v>4.6970000000000001</v>
      </c>
      <c r="AG89" s="27">
        <v>3.875</v>
      </c>
      <c r="AH89" s="27">
        <v>20.144420000000004</v>
      </c>
      <c r="AI89" s="27">
        <v>15.162409999999999</v>
      </c>
      <c r="AJ89" s="27">
        <v>110.348</v>
      </c>
      <c r="AK89" s="27">
        <v>165.14400000000001</v>
      </c>
      <c r="AL89" s="70">
        <v>5.4</v>
      </c>
      <c r="AM89" s="70">
        <v>5.4</v>
      </c>
      <c r="AN89" s="26">
        <v>8.65</v>
      </c>
      <c r="AO89" s="26">
        <v>2.71</v>
      </c>
      <c r="AP89" s="27">
        <v>6</v>
      </c>
    </row>
    <row r="90" spans="1:42" s="73" customFormat="1" ht="15" customHeight="1">
      <c r="A90" s="131">
        <f>A$4</f>
        <v>2014</v>
      </c>
      <c r="B90" s="131">
        <f>B$4</f>
        <v>8</v>
      </c>
      <c r="C90" s="62">
        <v>27</v>
      </c>
      <c r="D90" s="64">
        <v>0.68194444444444446</v>
      </c>
      <c r="E90" s="68" t="s">
        <v>134</v>
      </c>
      <c r="F90" s="133" t="s">
        <v>991</v>
      </c>
      <c r="G90" s="132" t="s">
        <v>66</v>
      </c>
      <c r="H90" s="129">
        <v>1</v>
      </c>
      <c r="I90" s="83" t="s">
        <v>370</v>
      </c>
      <c r="J90" s="83" t="s">
        <v>371</v>
      </c>
      <c r="K90" s="27">
        <v>24.1</v>
      </c>
      <c r="L90" s="29">
        <v>24.05</v>
      </c>
      <c r="M90" s="29">
        <v>19.96</v>
      </c>
      <c r="N90" s="91">
        <v>29.36</v>
      </c>
      <c r="O90" s="91">
        <v>33.119999999999997</v>
      </c>
      <c r="P90" s="91">
        <v>8.3699999999999992</v>
      </c>
      <c r="Q90" s="29">
        <v>8.1199999999999992</v>
      </c>
      <c r="R90" s="29">
        <v>9.32</v>
      </c>
      <c r="S90" s="29">
        <v>4.55</v>
      </c>
      <c r="T90" s="33">
        <v>2.06</v>
      </c>
      <c r="U90" s="33">
        <v>1.28</v>
      </c>
      <c r="V90" s="27">
        <v>5.4</v>
      </c>
      <c r="W90" s="27">
        <v>2.7</v>
      </c>
      <c r="X90" s="27">
        <v>8.9809999999999999</v>
      </c>
      <c r="Y90" s="27">
        <v>14.231</v>
      </c>
      <c r="Z90" s="27">
        <v>22.806000000000001</v>
      </c>
      <c r="AA90" s="27">
        <v>84.153999999999996</v>
      </c>
      <c r="AB90" s="120">
        <f t="shared" si="2"/>
        <v>37.186999999999998</v>
      </c>
      <c r="AC90" s="120">
        <f t="shared" si="3"/>
        <v>101.08499999999999</v>
      </c>
      <c r="AD90" s="27">
        <v>263.05467999999996</v>
      </c>
      <c r="AE90" s="27">
        <v>253.54490000000001</v>
      </c>
      <c r="AF90" s="27">
        <v>3.9220000000000002</v>
      </c>
      <c r="AG90" s="27">
        <v>13.6555</v>
      </c>
      <c r="AH90" s="27">
        <v>22.028599999999997</v>
      </c>
      <c r="AI90" s="27">
        <v>25.67389</v>
      </c>
      <c r="AJ90" s="27">
        <v>408.18400000000003</v>
      </c>
      <c r="AK90" s="27">
        <v>725.59199999999998</v>
      </c>
      <c r="AL90" s="70">
        <v>12.4</v>
      </c>
      <c r="AM90" s="70">
        <v>7</v>
      </c>
      <c r="AN90" s="26">
        <v>4.7300000000000004</v>
      </c>
      <c r="AO90" s="26">
        <v>0.46</v>
      </c>
      <c r="AP90" s="27">
        <v>3.9</v>
      </c>
    </row>
    <row r="91" spans="1:42" s="73" customFormat="1" ht="15" customHeight="1">
      <c r="A91" s="132"/>
      <c r="B91" s="132"/>
      <c r="C91" s="62">
        <v>22</v>
      </c>
      <c r="D91" s="64">
        <v>0.63888888888888895</v>
      </c>
      <c r="E91" s="68" t="s">
        <v>133</v>
      </c>
      <c r="F91" s="132"/>
      <c r="G91" s="132"/>
      <c r="H91" s="129">
        <v>2</v>
      </c>
      <c r="I91" s="83" t="s">
        <v>372</v>
      </c>
      <c r="J91" s="83" t="s">
        <v>373</v>
      </c>
      <c r="K91" s="27">
        <v>16.5</v>
      </c>
      <c r="L91" s="29">
        <v>25</v>
      </c>
      <c r="M91" s="29">
        <v>22.4</v>
      </c>
      <c r="N91" s="117">
        <v>31.3</v>
      </c>
      <c r="O91" s="91">
        <v>33</v>
      </c>
      <c r="P91" s="91">
        <v>8.27</v>
      </c>
      <c r="Q91" s="29">
        <v>7.92</v>
      </c>
      <c r="R91" s="29">
        <v>10.1</v>
      </c>
      <c r="S91" s="29">
        <v>4.3499999999999996</v>
      </c>
      <c r="T91" s="33">
        <v>2.2000000000000002</v>
      </c>
      <c r="U91" s="33">
        <v>1.32</v>
      </c>
      <c r="V91" s="27">
        <v>1.2</v>
      </c>
      <c r="W91" s="27">
        <v>44.6</v>
      </c>
      <c r="X91" s="27">
        <v>0.26600000000000001</v>
      </c>
      <c r="Y91" s="27">
        <v>30.114000000000001</v>
      </c>
      <c r="Z91" s="27">
        <v>1.7010000000000001</v>
      </c>
      <c r="AA91" s="27">
        <v>53.76</v>
      </c>
      <c r="AB91" s="120">
        <f t="shared" si="2"/>
        <v>3.1669999999999998</v>
      </c>
      <c r="AC91" s="120">
        <f t="shared" si="3"/>
        <v>128.47399999999999</v>
      </c>
      <c r="AD91" s="27">
        <v>202.74813999999998</v>
      </c>
      <c r="AE91" s="27">
        <v>325.54711000000003</v>
      </c>
      <c r="AF91" s="27">
        <v>3.6120000000000001</v>
      </c>
      <c r="AG91" s="27">
        <v>18.817</v>
      </c>
      <c r="AH91" s="27">
        <v>15.238205000000001</v>
      </c>
      <c r="AI91" s="27">
        <v>31.259160000000005</v>
      </c>
      <c r="AJ91" s="27">
        <v>143.03800000000001</v>
      </c>
      <c r="AK91" s="27">
        <v>979.25800000000004</v>
      </c>
      <c r="AL91" s="70">
        <v>5</v>
      </c>
      <c r="AM91" s="70">
        <v>11.4</v>
      </c>
      <c r="AN91" s="26">
        <v>2.73</v>
      </c>
      <c r="AO91" s="26">
        <v>1.62</v>
      </c>
      <c r="AP91" s="27">
        <v>5</v>
      </c>
    </row>
    <row r="92" spans="1:42" s="73" customFormat="1" ht="15" customHeight="1">
      <c r="A92" s="132"/>
      <c r="B92" s="132"/>
      <c r="C92" s="62">
        <v>24</v>
      </c>
      <c r="D92" s="64">
        <v>0.40277777777777773</v>
      </c>
      <c r="E92" s="68" t="s">
        <v>134</v>
      </c>
      <c r="F92" s="132"/>
      <c r="G92" s="132"/>
      <c r="H92" s="129">
        <v>3</v>
      </c>
      <c r="I92" s="83" t="s">
        <v>374</v>
      </c>
      <c r="J92" s="83" t="s">
        <v>375</v>
      </c>
      <c r="K92" s="27">
        <v>31.1</v>
      </c>
      <c r="L92" s="28">
        <v>24.32</v>
      </c>
      <c r="M92" s="28">
        <v>19.82</v>
      </c>
      <c r="N92" s="117">
        <v>31.42</v>
      </c>
      <c r="O92" s="90">
        <v>33.200000000000003</v>
      </c>
      <c r="P92" s="90">
        <v>8.5299999999999994</v>
      </c>
      <c r="Q92" s="28">
        <v>8.16</v>
      </c>
      <c r="R92" s="28">
        <v>10.89</v>
      </c>
      <c r="S92" s="28">
        <v>5.6</v>
      </c>
      <c r="T92" s="33">
        <v>2.5499999999999998</v>
      </c>
      <c r="U92" s="33">
        <v>1.1399999999999999</v>
      </c>
      <c r="V92" s="27">
        <v>1</v>
      </c>
      <c r="W92" s="27">
        <v>0.6</v>
      </c>
      <c r="X92" s="27">
        <v>2.681</v>
      </c>
      <c r="Y92" s="27">
        <v>10.891999999999999</v>
      </c>
      <c r="Z92" s="27">
        <v>20.587</v>
      </c>
      <c r="AA92" s="27">
        <v>68.284999999999997</v>
      </c>
      <c r="AB92" s="120">
        <f t="shared" si="2"/>
        <v>24.268000000000001</v>
      </c>
      <c r="AC92" s="120">
        <f t="shared" si="3"/>
        <v>79.777000000000001</v>
      </c>
      <c r="AD92" s="27">
        <v>243.28247999999996</v>
      </c>
      <c r="AE92" s="27">
        <v>240.49892999999997</v>
      </c>
      <c r="AF92" s="27">
        <v>4.2629999999999999</v>
      </c>
      <c r="AG92" s="27">
        <v>8.6334999999999997</v>
      </c>
      <c r="AH92" s="27">
        <v>18.606819999999999</v>
      </c>
      <c r="AI92" s="27">
        <v>19.731655</v>
      </c>
      <c r="AJ92" s="27">
        <v>47.585999999999999</v>
      </c>
      <c r="AK92" s="27">
        <v>510.90199999999999</v>
      </c>
      <c r="AL92" s="70">
        <v>3.2</v>
      </c>
      <c r="AM92" s="70">
        <v>5.6</v>
      </c>
      <c r="AN92" s="26">
        <v>2.4900000000000002</v>
      </c>
      <c r="AO92" s="26">
        <v>0.46</v>
      </c>
      <c r="AP92" s="27">
        <v>3</v>
      </c>
    </row>
    <row r="93" spans="1:42" s="73" customFormat="1" ht="15" customHeight="1">
      <c r="A93" s="132"/>
      <c r="B93" s="132"/>
      <c r="C93" s="62">
        <v>23</v>
      </c>
      <c r="D93" s="64">
        <v>0.62847222222222221</v>
      </c>
      <c r="E93" s="68" t="s">
        <v>134</v>
      </c>
      <c r="F93" s="132"/>
      <c r="G93" s="132"/>
      <c r="H93" s="129">
        <v>4</v>
      </c>
      <c r="I93" s="83" t="s">
        <v>376</v>
      </c>
      <c r="J93" s="83" t="s">
        <v>377</v>
      </c>
      <c r="K93" s="27">
        <v>20</v>
      </c>
      <c r="L93" s="29">
        <v>25.05</v>
      </c>
      <c r="M93" s="29">
        <v>20.84</v>
      </c>
      <c r="N93" s="91">
        <v>30.59</v>
      </c>
      <c r="O93" s="91">
        <v>33.15</v>
      </c>
      <c r="P93" s="91">
        <v>8.51</v>
      </c>
      <c r="Q93" s="29">
        <v>8.08</v>
      </c>
      <c r="R93" s="29">
        <v>13.57</v>
      </c>
      <c r="S93" s="29">
        <v>5.67</v>
      </c>
      <c r="T93" s="33">
        <v>3.72</v>
      </c>
      <c r="U93" s="33">
        <v>1.35</v>
      </c>
      <c r="V93" s="27">
        <v>3.4</v>
      </c>
      <c r="W93" s="27">
        <v>0.3</v>
      </c>
      <c r="X93" s="27">
        <v>0.623</v>
      </c>
      <c r="Y93" s="27">
        <v>12.201000000000001</v>
      </c>
      <c r="Z93" s="27">
        <v>4.319</v>
      </c>
      <c r="AA93" s="27">
        <v>84.35</v>
      </c>
      <c r="AB93" s="120">
        <f t="shared" si="2"/>
        <v>8.3419999999999987</v>
      </c>
      <c r="AC93" s="120">
        <f t="shared" si="3"/>
        <v>96.850999999999999</v>
      </c>
      <c r="AD93" s="27">
        <v>271.09697999999997</v>
      </c>
      <c r="AE93" s="27">
        <v>269.19220999999999</v>
      </c>
      <c r="AF93" s="27">
        <v>4.2469999999999999</v>
      </c>
      <c r="AG93" s="27">
        <v>10.7105</v>
      </c>
      <c r="AH93" s="27">
        <v>24.478530000000003</v>
      </c>
      <c r="AI93" s="27">
        <v>23.211405000000003</v>
      </c>
      <c r="AJ93" s="27">
        <v>79.575999999999993</v>
      </c>
      <c r="AK93" s="27">
        <v>566.46799999999996</v>
      </c>
      <c r="AL93" s="70">
        <v>6.8</v>
      </c>
      <c r="AM93" s="70">
        <v>4.5999999999999996</v>
      </c>
      <c r="AN93" s="26">
        <v>3.86</v>
      </c>
      <c r="AO93" s="26">
        <v>1.1599999999999999</v>
      </c>
      <c r="AP93" s="27">
        <v>2.2000000000000002</v>
      </c>
    </row>
    <row r="94" spans="1:42" s="73" customFormat="1" ht="15" customHeight="1">
      <c r="A94" s="132"/>
      <c r="B94" s="132"/>
      <c r="C94" s="62">
        <v>23</v>
      </c>
      <c r="D94" s="64">
        <v>0.65833333333333333</v>
      </c>
      <c r="E94" s="68" t="s">
        <v>134</v>
      </c>
      <c r="F94" s="132"/>
      <c r="G94" s="132"/>
      <c r="H94" s="129">
        <v>5</v>
      </c>
      <c r="I94" s="83" t="s">
        <v>378</v>
      </c>
      <c r="J94" s="83" t="s">
        <v>379</v>
      </c>
      <c r="K94" s="27">
        <v>53.5</v>
      </c>
      <c r="L94" s="29">
        <v>23.76</v>
      </c>
      <c r="M94" s="29">
        <v>16.399999999999999</v>
      </c>
      <c r="N94" s="86">
        <v>32.08</v>
      </c>
      <c r="O94" s="91">
        <v>33.840000000000003</v>
      </c>
      <c r="P94" s="91">
        <v>8.26</v>
      </c>
      <c r="Q94" s="29">
        <v>7.99</v>
      </c>
      <c r="R94" s="29">
        <v>9.9700000000000006</v>
      </c>
      <c r="S94" s="29">
        <v>4.96</v>
      </c>
      <c r="T94" s="33">
        <v>1.84</v>
      </c>
      <c r="U94" s="33">
        <v>1.23</v>
      </c>
      <c r="V94" s="27">
        <v>0.2</v>
      </c>
      <c r="W94" s="27">
        <v>0.1</v>
      </c>
      <c r="X94" s="27">
        <v>0.79100000000000004</v>
      </c>
      <c r="Y94" s="27">
        <v>4.9210000000000003</v>
      </c>
      <c r="Z94" s="27">
        <v>4.1859999999999999</v>
      </c>
      <c r="AA94" s="27">
        <v>180.32</v>
      </c>
      <c r="AB94" s="120">
        <f t="shared" si="2"/>
        <v>5.1769999999999996</v>
      </c>
      <c r="AC94" s="120">
        <f t="shared" si="3"/>
        <v>185.34099999999998</v>
      </c>
      <c r="AD94" s="27">
        <v>214.57576</v>
      </c>
      <c r="AE94" s="27">
        <v>339.93987999999996</v>
      </c>
      <c r="AF94" s="27">
        <v>4.4180000000000001</v>
      </c>
      <c r="AG94" s="27">
        <v>21.2195</v>
      </c>
      <c r="AH94" s="27">
        <v>13.803524999999999</v>
      </c>
      <c r="AI94" s="27">
        <v>33.093430000000005</v>
      </c>
      <c r="AJ94" s="27">
        <v>155.44200000000001</v>
      </c>
      <c r="AK94" s="27">
        <v>653.39400000000001</v>
      </c>
      <c r="AL94" s="70">
        <v>5.4</v>
      </c>
      <c r="AM94" s="70">
        <v>11</v>
      </c>
      <c r="AN94" s="26">
        <v>1.1599999999999999</v>
      </c>
      <c r="AO94" s="26">
        <v>0.26</v>
      </c>
      <c r="AP94" s="27">
        <v>5.8</v>
      </c>
    </row>
    <row r="95" spans="1:42" s="73" customFormat="1" ht="15" customHeight="1">
      <c r="A95" s="132"/>
      <c r="B95" s="132"/>
      <c r="C95" s="62">
        <v>23</v>
      </c>
      <c r="D95" s="64">
        <v>0.63541666666666663</v>
      </c>
      <c r="E95" s="68" t="s">
        <v>134</v>
      </c>
      <c r="F95" s="132"/>
      <c r="G95" s="132"/>
      <c r="H95" s="129">
        <v>6</v>
      </c>
      <c r="I95" s="83" t="s">
        <v>380</v>
      </c>
      <c r="J95" s="83" t="s">
        <v>381</v>
      </c>
      <c r="K95" s="27">
        <v>26.2</v>
      </c>
      <c r="L95" s="29">
        <v>24.13</v>
      </c>
      <c r="M95" s="29">
        <v>19.45</v>
      </c>
      <c r="N95" s="91">
        <v>31.39</v>
      </c>
      <c r="O95" s="86">
        <v>33.270000000000003</v>
      </c>
      <c r="P95" s="91">
        <v>8.4499999999999993</v>
      </c>
      <c r="Q95" s="29">
        <v>8.06</v>
      </c>
      <c r="R95" s="29">
        <v>9.02</v>
      </c>
      <c r="S95" s="29">
        <v>5.26</v>
      </c>
      <c r="T95" s="33">
        <v>3.48</v>
      </c>
      <c r="U95" s="33">
        <v>1.35</v>
      </c>
      <c r="V95" s="27">
        <v>1.7</v>
      </c>
      <c r="W95" s="27">
        <v>1</v>
      </c>
      <c r="X95" s="27">
        <v>0.441</v>
      </c>
      <c r="Y95" s="27">
        <v>12.334</v>
      </c>
      <c r="Z95" s="27">
        <v>2.7650000000000001</v>
      </c>
      <c r="AA95" s="27">
        <v>104.545</v>
      </c>
      <c r="AB95" s="120">
        <f t="shared" si="2"/>
        <v>4.9060000000000006</v>
      </c>
      <c r="AC95" s="120">
        <f t="shared" si="3"/>
        <v>117.879</v>
      </c>
      <c r="AD95" s="27">
        <v>265.97746000000001</v>
      </c>
      <c r="AE95" s="27">
        <v>300.88765000000001</v>
      </c>
      <c r="AF95" s="27">
        <v>4.8360000000000003</v>
      </c>
      <c r="AG95" s="27">
        <v>13.516</v>
      </c>
      <c r="AH95" s="27">
        <v>23.444680000000002</v>
      </c>
      <c r="AI95" s="27">
        <v>25.629095000000003</v>
      </c>
      <c r="AJ95" s="27">
        <v>19.936</v>
      </c>
      <c r="AK95" s="27">
        <v>568.54</v>
      </c>
      <c r="AL95" s="70">
        <v>7.4</v>
      </c>
      <c r="AM95" s="70">
        <v>4.2</v>
      </c>
      <c r="AN95" s="26">
        <v>3.16</v>
      </c>
      <c r="AO95" s="26">
        <v>0.93</v>
      </c>
      <c r="AP95" s="27">
        <v>2.6</v>
      </c>
    </row>
    <row r="96" spans="1:42" s="73" customFormat="1" ht="15" customHeight="1">
      <c r="A96" s="131">
        <f>A$4</f>
        <v>2014</v>
      </c>
      <c r="B96" s="131">
        <f>B$4</f>
        <v>8</v>
      </c>
      <c r="C96" s="62">
        <v>22</v>
      </c>
      <c r="D96" s="64">
        <v>0.4375</v>
      </c>
      <c r="E96" s="68" t="s">
        <v>133</v>
      </c>
      <c r="F96" s="133" t="s">
        <v>992</v>
      </c>
      <c r="G96" s="132" t="s">
        <v>67</v>
      </c>
      <c r="H96" s="129">
        <v>1</v>
      </c>
      <c r="I96" s="83" t="s">
        <v>382</v>
      </c>
      <c r="J96" s="83" t="s">
        <v>383</v>
      </c>
      <c r="K96" s="27">
        <v>5.2</v>
      </c>
      <c r="L96" s="41">
        <v>24.9</v>
      </c>
      <c r="M96" s="41">
        <v>24.7</v>
      </c>
      <c r="N96" s="41">
        <v>30.2</v>
      </c>
      <c r="O96" s="41">
        <v>31.4</v>
      </c>
      <c r="P96" s="90">
        <v>8.16</v>
      </c>
      <c r="Q96" s="28">
        <v>8.0299999999999994</v>
      </c>
      <c r="R96" s="28">
        <v>9.1999999999999993</v>
      </c>
      <c r="S96" s="28">
        <v>9.0399999999999991</v>
      </c>
      <c r="T96" s="33">
        <v>2.69</v>
      </c>
      <c r="U96" s="33">
        <v>1.9</v>
      </c>
      <c r="V96" s="27">
        <v>11.7</v>
      </c>
      <c r="W96" s="27">
        <v>19.100000000000001</v>
      </c>
      <c r="X96" s="27">
        <v>0.52500000000000002</v>
      </c>
      <c r="Y96" s="27">
        <v>3.4369999999999998</v>
      </c>
      <c r="Z96" s="27">
        <v>2.464</v>
      </c>
      <c r="AA96" s="27">
        <v>9.8559999999999999</v>
      </c>
      <c r="AB96" s="120">
        <f t="shared" si="2"/>
        <v>14.689</v>
      </c>
      <c r="AC96" s="120">
        <f t="shared" si="3"/>
        <v>32.393000000000001</v>
      </c>
      <c r="AD96" s="27">
        <v>343.49077</v>
      </c>
      <c r="AE96" s="27">
        <v>255.98363000000001</v>
      </c>
      <c r="AF96" s="27">
        <v>3.8439999999999999</v>
      </c>
      <c r="AG96" s="27">
        <v>3.6269999999999998</v>
      </c>
      <c r="AH96" s="27">
        <v>17.866230000000002</v>
      </c>
      <c r="AI96" s="27">
        <v>16.645295000000001</v>
      </c>
      <c r="AJ96" s="27">
        <v>43.624000000000002</v>
      </c>
      <c r="AK96" s="27">
        <v>197.358</v>
      </c>
      <c r="AL96" s="70">
        <v>6.4</v>
      </c>
      <c r="AM96" s="70">
        <v>8.4</v>
      </c>
      <c r="AN96" s="26">
        <v>2.76</v>
      </c>
      <c r="AO96" s="26">
        <v>6.12</v>
      </c>
      <c r="AP96" s="27">
        <v>2.5</v>
      </c>
    </row>
    <row r="97" spans="1:42" s="73" customFormat="1" ht="15" customHeight="1">
      <c r="A97" s="132"/>
      <c r="B97" s="132"/>
      <c r="C97" s="62">
        <v>22</v>
      </c>
      <c r="D97" s="65">
        <v>0.46458333333333335</v>
      </c>
      <c r="E97" s="68" t="s">
        <v>133</v>
      </c>
      <c r="F97" s="132"/>
      <c r="G97" s="132"/>
      <c r="H97" s="129">
        <v>2</v>
      </c>
      <c r="I97" s="83" t="s">
        <v>346</v>
      </c>
      <c r="J97" s="83" t="s">
        <v>384</v>
      </c>
      <c r="K97" s="27">
        <v>8.1999999999999993</v>
      </c>
      <c r="L97" s="41">
        <v>24.9</v>
      </c>
      <c r="M97" s="41">
        <v>24.9</v>
      </c>
      <c r="N97" s="41">
        <v>30.7</v>
      </c>
      <c r="O97" s="41">
        <v>31.2</v>
      </c>
      <c r="P97" s="90">
        <v>8.32</v>
      </c>
      <c r="Q97" s="28">
        <v>8.01</v>
      </c>
      <c r="R97" s="28">
        <v>10.7</v>
      </c>
      <c r="S97" s="28">
        <v>6.76</v>
      </c>
      <c r="T97" s="33">
        <v>2.41</v>
      </c>
      <c r="U97" s="33">
        <v>1.43</v>
      </c>
      <c r="V97" s="27">
        <v>1.5</v>
      </c>
      <c r="W97" s="27">
        <v>6.5</v>
      </c>
      <c r="X97" s="27">
        <v>0.749</v>
      </c>
      <c r="Y97" s="27">
        <v>3.262</v>
      </c>
      <c r="Z97" s="27">
        <v>2.3730000000000002</v>
      </c>
      <c r="AA97" s="27">
        <v>8.4770000000000003</v>
      </c>
      <c r="AB97" s="120">
        <f t="shared" si="2"/>
        <v>4.6219999999999999</v>
      </c>
      <c r="AC97" s="120">
        <f t="shared" si="3"/>
        <v>18.239000000000001</v>
      </c>
      <c r="AD97" s="27">
        <v>227.59429</v>
      </c>
      <c r="AE97" s="27">
        <v>207.34917000000002</v>
      </c>
      <c r="AF97" s="27">
        <v>3.6579999999999999</v>
      </c>
      <c r="AG97" s="27">
        <v>4.1230000000000002</v>
      </c>
      <c r="AH97" s="27">
        <v>14.6754</v>
      </c>
      <c r="AI97" s="27">
        <v>13.999290000000002</v>
      </c>
      <c r="AJ97" s="27">
        <v>14.7</v>
      </c>
      <c r="AK97" s="27">
        <v>274.68</v>
      </c>
      <c r="AL97" s="70">
        <v>5.2</v>
      </c>
      <c r="AM97" s="70">
        <v>5.6</v>
      </c>
      <c r="AN97" s="26">
        <v>2.96</v>
      </c>
      <c r="AO97" s="26">
        <v>0.13</v>
      </c>
      <c r="AP97" s="27">
        <v>3.8</v>
      </c>
    </row>
    <row r="98" spans="1:42" s="73" customFormat="1" ht="15" customHeight="1">
      <c r="A98" s="132"/>
      <c r="B98" s="132"/>
      <c r="C98" s="62">
        <v>22</v>
      </c>
      <c r="D98" s="65">
        <v>0.45347222222222222</v>
      </c>
      <c r="E98" s="68" t="s">
        <v>133</v>
      </c>
      <c r="F98" s="132"/>
      <c r="G98" s="132"/>
      <c r="H98" s="129">
        <v>3</v>
      </c>
      <c r="I98" s="83" t="s">
        <v>385</v>
      </c>
      <c r="J98" s="83" t="s">
        <v>375</v>
      </c>
      <c r="K98" s="27">
        <v>13</v>
      </c>
      <c r="L98" s="41">
        <v>24.8</v>
      </c>
      <c r="M98" s="41">
        <v>23.4</v>
      </c>
      <c r="N98" s="41">
        <v>30.5</v>
      </c>
      <c r="O98" s="41">
        <v>32.5</v>
      </c>
      <c r="P98" s="90">
        <v>8.31</v>
      </c>
      <c r="Q98" s="28">
        <v>7.92</v>
      </c>
      <c r="R98" s="28">
        <v>9.9600000000000009</v>
      </c>
      <c r="S98" s="28">
        <v>3.5</v>
      </c>
      <c r="T98" s="33">
        <v>2.48</v>
      </c>
      <c r="U98" s="33">
        <v>1.46</v>
      </c>
      <c r="V98" s="27">
        <v>0.3</v>
      </c>
      <c r="W98" s="27">
        <v>45.8</v>
      </c>
      <c r="X98" s="27">
        <v>0.29399999999999998</v>
      </c>
      <c r="Y98" s="27">
        <v>28.832999999999998</v>
      </c>
      <c r="Z98" s="27">
        <v>2.2050000000000001</v>
      </c>
      <c r="AA98" s="27">
        <v>49.651000000000003</v>
      </c>
      <c r="AB98" s="120">
        <f t="shared" si="2"/>
        <v>2.7989999999999999</v>
      </c>
      <c r="AC98" s="120">
        <f t="shared" si="3"/>
        <v>124.28399999999999</v>
      </c>
      <c r="AD98" s="27">
        <v>144.55055999999999</v>
      </c>
      <c r="AE98" s="27">
        <v>310.03210000000001</v>
      </c>
      <c r="AF98" s="27">
        <v>3.6429999999999998</v>
      </c>
      <c r="AG98" s="27">
        <v>21.0335</v>
      </c>
      <c r="AH98" s="27">
        <v>11.449849999999998</v>
      </c>
      <c r="AI98" s="27">
        <v>30.46463</v>
      </c>
      <c r="AJ98" s="27">
        <v>53.69</v>
      </c>
      <c r="AK98" s="27">
        <v>1053.5139999999999</v>
      </c>
      <c r="AL98" s="70">
        <v>11.8</v>
      </c>
      <c r="AM98" s="70">
        <v>9.8000000000000007</v>
      </c>
      <c r="AN98" s="26">
        <v>2.93</v>
      </c>
      <c r="AO98" s="26">
        <v>0.15</v>
      </c>
      <c r="AP98" s="27">
        <v>3.2</v>
      </c>
    </row>
    <row r="99" spans="1:42" s="73" customFormat="1" ht="15" customHeight="1">
      <c r="A99" s="131">
        <f>A$4</f>
        <v>2014</v>
      </c>
      <c r="B99" s="131">
        <f>B$4</f>
        <v>8</v>
      </c>
      <c r="C99" s="62">
        <v>22</v>
      </c>
      <c r="D99" s="65">
        <v>0.59583333333333333</v>
      </c>
      <c r="E99" s="68" t="s">
        <v>133</v>
      </c>
      <c r="F99" s="133" t="s">
        <v>993</v>
      </c>
      <c r="G99" s="132" t="s">
        <v>994</v>
      </c>
      <c r="H99" s="129">
        <v>1</v>
      </c>
      <c r="I99" s="83" t="s">
        <v>386</v>
      </c>
      <c r="J99" s="83" t="s">
        <v>387</v>
      </c>
      <c r="K99" s="27">
        <v>11</v>
      </c>
      <c r="L99" s="41">
        <v>24.6</v>
      </c>
      <c r="M99" s="41">
        <v>23.4</v>
      </c>
      <c r="N99" s="41">
        <v>26.7</v>
      </c>
      <c r="O99" s="41">
        <v>30.1</v>
      </c>
      <c r="P99" s="90">
        <v>8.1999999999999993</v>
      </c>
      <c r="Q99" s="28">
        <v>8.0500000000000007</v>
      </c>
      <c r="R99" s="28">
        <v>9.23</v>
      </c>
      <c r="S99" s="28">
        <v>6.57</v>
      </c>
      <c r="T99" s="33">
        <v>2.02</v>
      </c>
      <c r="U99" s="33">
        <v>1.34</v>
      </c>
      <c r="V99" s="27">
        <v>7.9</v>
      </c>
      <c r="W99" s="27">
        <v>12.2</v>
      </c>
      <c r="X99" s="27">
        <v>36.484000000000002</v>
      </c>
      <c r="Y99" s="27">
        <v>39.045999999999999</v>
      </c>
      <c r="Z99" s="27">
        <v>171.08699999999999</v>
      </c>
      <c r="AA99" s="27">
        <v>107.947</v>
      </c>
      <c r="AB99" s="120">
        <f t="shared" si="2"/>
        <v>215.471</v>
      </c>
      <c r="AC99" s="120">
        <f t="shared" si="3"/>
        <v>159.19299999999998</v>
      </c>
      <c r="AD99" s="27">
        <v>444.38695000000001</v>
      </c>
      <c r="AE99" s="27">
        <v>365.60755</v>
      </c>
      <c r="AF99" s="27">
        <v>4.0609999999999999</v>
      </c>
      <c r="AG99" s="27">
        <v>6.1844999999999999</v>
      </c>
      <c r="AH99" s="27">
        <v>28.519224999999999</v>
      </c>
      <c r="AI99" s="27">
        <v>24.840299999999996</v>
      </c>
      <c r="AJ99" s="27">
        <v>900.28399999999999</v>
      </c>
      <c r="AK99" s="27">
        <v>690.08799999999997</v>
      </c>
      <c r="AL99" s="70">
        <v>8.6</v>
      </c>
      <c r="AM99" s="70">
        <v>10.6</v>
      </c>
      <c r="AN99" s="26">
        <v>10.59</v>
      </c>
      <c r="AO99" s="26">
        <v>4.5199999999999996</v>
      </c>
      <c r="AP99" s="27">
        <v>2</v>
      </c>
    </row>
    <row r="100" spans="1:42" s="73" customFormat="1" ht="15" customHeight="1">
      <c r="A100" s="131"/>
      <c r="B100" s="131"/>
      <c r="C100" s="62">
        <v>22</v>
      </c>
      <c r="D100" s="65">
        <v>0.50555555555555554</v>
      </c>
      <c r="E100" s="68" t="s">
        <v>133</v>
      </c>
      <c r="F100" s="133"/>
      <c r="G100" s="132"/>
      <c r="H100" s="129">
        <v>2</v>
      </c>
      <c r="I100" s="83" t="s">
        <v>388</v>
      </c>
      <c r="J100" s="83" t="s">
        <v>389</v>
      </c>
      <c r="K100" s="27">
        <v>16.3</v>
      </c>
      <c r="L100" s="41">
        <v>25.4</v>
      </c>
      <c r="M100" s="41">
        <v>22.8</v>
      </c>
      <c r="N100" s="41">
        <v>28.1</v>
      </c>
      <c r="O100" s="41">
        <v>32.4</v>
      </c>
      <c r="P100" s="90">
        <v>8.15</v>
      </c>
      <c r="Q100" s="28">
        <v>8.06</v>
      </c>
      <c r="R100" s="28">
        <v>8.5</v>
      </c>
      <c r="S100" s="28">
        <v>5.68</v>
      </c>
      <c r="T100" s="33">
        <v>1.62</v>
      </c>
      <c r="U100" s="33">
        <v>0.97</v>
      </c>
      <c r="V100" s="27">
        <v>0.6</v>
      </c>
      <c r="W100" s="27">
        <v>26.1</v>
      </c>
      <c r="X100" s="27">
        <v>24.611999999999998</v>
      </c>
      <c r="Y100" s="27">
        <v>27.972000000000001</v>
      </c>
      <c r="Z100" s="27">
        <v>91.742000000000004</v>
      </c>
      <c r="AA100" s="27">
        <v>46.542999999999999</v>
      </c>
      <c r="AB100" s="120">
        <f t="shared" si="2"/>
        <v>116.95400000000001</v>
      </c>
      <c r="AC100" s="120">
        <f t="shared" si="3"/>
        <v>100.61500000000001</v>
      </c>
      <c r="AD100" s="27">
        <v>428.87922000000003</v>
      </c>
      <c r="AE100" s="27">
        <v>277.29757999999998</v>
      </c>
      <c r="AF100" s="27">
        <v>4.3090000000000002</v>
      </c>
      <c r="AG100" s="27">
        <v>10.695</v>
      </c>
      <c r="AH100" s="27">
        <v>29.14434</v>
      </c>
      <c r="AI100" s="27">
        <v>21.298704999999998</v>
      </c>
      <c r="AJ100" s="27">
        <v>692.93</v>
      </c>
      <c r="AK100" s="27">
        <v>564.74599999999998</v>
      </c>
      <c r="AL100" s="70">
        <v>9</v>
      </c>
      <c r="AM100" s="70">
        <v>16</v>
      </c>
      <c r="AN100" s="26">
        <v>11.05</v>
      </c>
      <c r="AO100" s="26">
        <v>0.06</v>
      </c>
      <c r="AP100" s="27">
        <v>2</v>
      </c>
    </row>
    <row r="101" spans="1:42" s="73" customFormat="1" ht="15" customHeight="1">
      <c r="A101" s="131"/>
      <c r="B101" s="131"/>
      <c r="C101" s="62">
        <v>22</v>
      </c>
      <c r="D101" s="65">
        <v>0.49583333333333335</v>
      </c>
      <c r="E101" s="68" t="s">
        <v>133</v>
      </c>
      <c r="F101" s="133"/>
      <c r="G101" s="132"/>
      <c r="H101" s="129">
        <v>3</v>
      </c>
      <c r="I101" s="83" t="s">
        <v>385</v>
      </c>
      <c r="J101" s="83" t="s">
        <v>390</v>
      </c>
      <c r="K101" s="27">
        <v>12.5</v>
      </c>
      <c r="L101" s="41">
        <v>24.2</v>
      </c>
      <c r="M101" s="41">
        <v>23.8</v>
      </c>
      <c r="N101" s="41">
        <v>30.8</v>
      </c>
      <c r="O101" s="41">
        <v>32.1</v>
      </c>
      <c r="P101" s="90">
        <v>8.25</v>
      </c>
      <c r="Q101" s="28">
        <v>8.1</v>
      </c>
      <c r="R101" s="28">
        <v>10.3</v>
      </c>
      <c r="S101" s="28">
        <v>6.27</v>
      </c>
      <c r="T101" s="33">
        <v>2.12</v>
      </c>
      <c r="U101" s="33">
        <v>1.1299999999999999</v>
      </c>
      <c r="V101" s="27">
        <v>5.6</v>
      </c>
      <c r="W101" s="27">
        <v>16.399999999999999</v>
      </c>
      <c r="X101" s="27">
        <v>0.74199999999999999</v>
      </c>
      <c r="Y101" s="27">
        <v>18.956</v>
      </c>
      <c r="Z101" s="27">
        <v>3.1989999999999998</v>
      </c>
      <c r="AA101" s="27">
        <v>31.64</v>
      </c>
      <c r="AB101" s="120">
        <f t="shared" si="2"/>
        <v>9.5410000000000004</v>
      </c>
      <c r="AC101" s="120">
        <f t="shared" si="3"/>
        <v>66.995999999999995</v>
      </c>
      <c r="AD101" s="27">
        <v>268.41451000000001</v>
      </c>
      <c r="AE101" s="27">
        <v>254.67287999999996</v>
      </c>
      <c r="AF101" s="27">
        <v>4.3710000000000004</v>
      </c>
      <c r="AG101" s="27">
        <v>6.8975</v>
      </c>
      <c r="AH101" s="27">
        <v>21.635674999999999</v>
      </c>
      <c r="AI101" s="27">
        <v>18.827539999999999</v>
      </c>
      <c r="AJ101" s="27">
        <v>279.49599999999998</v>
      </c>
      <c r="AK101" s="27">
        <v>534.29600000000005</v>
      </c>
      <c r="AL101" s="70">
        <v>5.8</v>
      </c>
      <c r="AM101" s="70">
        <v>11.2</v>
      </c>
      <c r="AN101" s="26">
        <v>5.45</v>
      </c>
      <c r="AO101" s="26">
        <v>0.73</v>
      </c>
      <c r="AP101" s="27">
        <v>2.5</v>
      </c>
    </row>
    <row r="102" spans="1:42" s="73" customFormat="1" ht="15" customHeight="1">
      <c r="A102" s="131"/>
      <c r="B102" s="131"/>
      <c r="C102" s="62">
        <v>22</v>
      </c>
      <c r="D102" s="65">
        <v>0.48958333333333331</v>
      </c>
      <c r="E102" s="68" t="s">
        <v>133</v>
      </c>
      <c r="F102" s="133"/>
      <c r="G102" s="132"/>
      <c r="H102" s="129">
        <v>4</v>
      </c>
      <c r="I102" s="83" t="s">
        <v>391</v>
      </c>
      <c r="J102" s="83" t="s">
        <v>392</v>
      </c>
      <c r="K102" s="27">
        <v>11.8</v>
      </c>
      <c r="L102" s="41">
        <v>24.4</v>
      </c>
      <c r="M102" s="41">
        <v>22.7</v>
      </c>
      <c r="N102" s="41">
        <v>30.5</v>
      </c>
      <c r="O102" s="41">
        <v>32.700000000000003</v>
      </c>
      <c r="P102" s="90">
        <v>8.2799999999999994</v>
      </c>
      <c r="Q102" s="28">
        <v>8.14</v>
      </c>
      <c r="R102" s="28">
        <v>10.7</v>
      </c>
      <c r="S102" s="28">
        <v>6.99</v>
      </c>
      <c r="T102" s="33">
        <v>1.98</v>
      </c>
      <c r="U102" s="33">
        <v>0.85</v>
      </c>
      <c r="V102" s="27">
        <v>3.4</v>
      </c>
      <c r="W102" s="27">
        <v>6.3</v>
      </c>
      <c r="X102" s="27">
        <v>0.81899999999999995</v>
      </c>
      <c r="Y102" s="27">
        <v>10.667999999999999</v>
      </c>
      <c r="Z102" s="27">
        <v>2.6320000000000001</v>
      </c>
      <c r="AA102" s="27">
        <v>17.702999999999999</v>
      </c>
      <c r="AB102" s="120">
        <f t="shared" si="2"/>
        <v>6.8509999999999991</v>
      </c>
      <c r="AC102" s="120">
        <f t="shared" si="3"/>
        <v>34.670999999999999</v>
      </c>
      <c r="AD102" s="27">
        <v>283.46107999999998</v>
      </c>
      <c r="AE102" s="27">
        <v>137.05250999999998</v>
      </c>
      <c r="AF102" s="27">
        <v>4.1079999999999997</v>
      </c>
      <c r="AG102" s="27">
        <v>5.1769999999999996</v>
      </c>
      <c r="AH102" s="27">
        <v>22.308219999999999</v>
      </c>
      <c r="AI102" s="27">
        <v>7.1456549999999996</v>
      </c>
      <c r="AJ102" s="27">
        <v>304.16399999999999</v>
      </c>
      <c r="AK102" s="27">
        <v>332.108</v>
      </c>
      <c r="AL102" s="70">
        <v>8.8000000000000007</v>
      </c>
      <c r="AM102" s="70">
        <v>9.1999999999999993</v>
      </c>
      <c r="AN102" s="26">
        <v>6.09</v>
      </c>
      <c r="AO102" s="26">
        <v>7.0000000000000007E-2</v>
      </c>
      <c r="AP102" s="27">
        <v>3</v>
      </c>
    </row>
    <row r="103" spans="1:42" s="73" customFormat="1" ht="15" customHeight="1">
      <c r="A103" s="131">
        <f>A$4</f>
        <v>2014</v>
      </c>
      <c r="B103" s="131">
        <f>B$4</f>
        <v>8</v>
      </c>
      <c r="C103" s="62">
        <v>22</v>
      </c>
      <c r="D103" s="65">
        <v>0.55208333333333337</v>
      </c>
      <c r="E103" s="68" t="s">
        <v>133</v>
      </c>
      <c r="F103" s="133" t="s">
        <v>995</v>
      </c>
      <c r="G103" s="132" t="s">
        <v>68</v>
      </c>
      <c r="H103" s="129">
        <v>1</v>
      </c>
      <c r="I103" s="83" t="s">
        <v>393</v>
      </c>
      <c r="J103" s="83" t="s">
        <v>394</v>
      </c>
      <c r="K103" s="27">
        <v>13.2</v>
      </c>
      <c r="L103" s="41">
        <v>24.5</v>
      </c>
      <c r="M103" s="41">
        <v>23.9</v>
      </c>
      <c r="N103" s="118">
        <v>23</v>
      </c>
      <c r="O103" s="118">
        <v>29.4</v>
      </c>
      <c r="P103" s="90">
        <v>8.1199999999999992</v>
      </c>
      <c r="Q103" s="28">
        <v>8.0299999999999994</v>
      </c>
      <c r="R103" s="28">
        <v>8.98</v>
      </c>
      <c r="S103" s="28">
        <v>6.25</v>
      </c>
      <c r="T103" s="33">
        <v>2.75</v>
      </c>
      <c r="U103" s="33">
        <v>1.41</v>
      </c>
      <c r="V103" s="27">
        <v>23.6</v>
      </c>
      <c r="W103" s="27">
        <v>19.8</v>
      </c>
      <c r="X103" s="27">
        <v>33.655999999999999</v>
      </c>
      <c r="Y103" s="27">
        <v>46.521999999999998</v>
      </c>
      <c r="Z103" s="27">
        <v>822.59100000000001</v>
      </c>
      <c r="AA103" s="27">
        <v>149.64599999999999</v>
      </c>
      <c r="AB103" s="120">
        <f t="shared" si="2"/>
        <v>879.84699999999998</v>
      </c>
      <c r="AC103" s="120">
        <f t="shared" si="3"/>
        <v>215.96799999999999</v>
      </c>
      <c r="AD103" s="27">
        <v>957.54980999999987</v>
      </c>
      <c r="AE103" s="27">
        <v>408.18316000000004</v>
      </c>
      <c r="AF103" s="27">
        <v>16.662500000000001</v>
      </c>
      <c r="AG103" s="27">
        <v>10.478</v>
      </c>
      <c r="AH103" s="27">
        <v>44.761675000000004</v>
      </c>
      <c r="AI103" s="27">
        <v>30.296454999999998</v>
      </c>
      <c r="AJ103" s="27">
        <v>2051.77</v>
      </c>
      <c r="AK103" s="27">
        <v>824.53</v>
      </c>
      <c r="AL103" s="70">
        <v>32.799999999999997</v>
      </c>
      <c r="AM103" s="70">
        <v>9.1999999999999993</v>
      </c>
      <c r="AN103" s="26">
        <v>7.48</v>
      </c>
      <c r="AO103" s="26">
        <v>4.55</v>
      </c>
      <c r="AP103" s="27">
        <v>0.5</v>
      </c>
    </row>
    <row r="104" spans="1:42" s="73" customFormat="1" ht="15" customHeight="1">
      <c r="A104" s="132"/>
      <c r="B104" s="132"/>
      <c r="C104" s="62">
        <v>22</v>
      </c>
      <c r="D104" s="65">
        <v>0.57152777777777775</v>
      </c>
      <c r="E104" s="68" t="s">
        <v>133</v>
      </c>
      <c r="F104" s="132"/>
      <c r="G104" s="132"/>
      <c r="H104" s="129">
        <v>2</v>
      </c>
      <c r="I104" s="83" t="s">
        <v>395</v>
      </c>
      <c r="J104" s="83" t="s">
        <v>396</v>
      </c>
      <c r="K104" s="27">
        <v>4.4000000000000004</v>
      </c>
      <c r="L104" s="41">
        <v>25.1</v>
      </c>
      <c r="M104" s="41">
        <v>25</v>
      </c>
      <c r="N104" s="41">
        <v>26</v>
      </c>
      <c r="O104" s="41">
        <v>27.4</v>
      </c>
      <c r="P104" s="90">
        <v>8.31</v>
      </c>
      <c r="Q104" s="28">
        <v>8.4</v>
      </c>
      <c r="R104" s="28">
        <v>9.11</v>
      </c>
      <c r="S104" s="28">
        <v>9.82</v>
      </c>
      <c r="T104" s="33">
        <v>4.8899999999999997</v>
      </c>
      <c r="U104" s="33">
        <v>3.19</v>
      </c>
      <c r="V104" s="27">
        <v>3</v>
      </c>
      <c r="W104" s="27">
        <v>8.3000000000000007</v>
      </c>
      <c r="X104" s="27">
        <v>32.655000000000001</v>
      </c>
      <c r="Y104" s="27">
        <v>10.206</v>
      </c>
      <c r="Z104" s="27">
        <v>241.066</v>
      </c>
      <c r="AA104" s="27">
        <v>66.212999999999994</v>
      </c>
      <c r="AB104" s="120">
        <f t="shared" si="2"/>
        <v>276.721</v>
      </c>
      <c r="AC104" s="120">
        <f t="shared" si="3"/>
        <v>84.718999999999994</v>
      </c>
      <c r="AD104" s="27">
        <v>300.05269000000004</v>
      </c>
      <c r="AE104" s="27">
        <v>386.40076999999997</v>
      </c>
      <c r="AF104" s="27">
        <v>4.3710000000000004</v>
      </c>
      <c r="AG104" s="27">
        <v>4.0919999999999996</v>
      </c>
      <c r="AH104" s="27">
        <v>20.161935</v>
      </c>
      <c r="AI104" s="27">
        <v>25.841909999999999</v>
      </c>
      <c r="AJ104" s="27">
        <v>1224.7339999999999</v>
      </c>
      <c r="AK104" s="27">
        <v>743.97400000000005</v>
      </c>
      <c r="AL104" s="70">
        <v>30</v>
      </c>
      <c r="AM104" s="70">
        <v>12.6</v>
      </c>
      <c r="AN104" s="26">
        <v>16.88</v>
      </c>
      <c r="AO104" s="26">
        <v>13.25</v>
      </c>
      <c r="AP104" s="27">
        <v>1.1000000000000001</v>
      </c>
    </row>
    <row r="105" spans="1:42" s="73" customFormat="1" ht="15" customHeight="1">
      <c r="A105" s="131">
        <f>A$4</f>
        <v>2014</v>
      </c>
      <c r="B105" s="131">
        <f>B$4</f>
        <v>8</v>
      </c>
      <c r="C105" s="62">
        <v>24</v>
      </c>
      <c r="D105" s="67">
        <v>0.50902777777777775</v>
      </c>
      <c r="E105" s="68" t="s">
        <v>134</v>
      </c>
      <c r="F105" s="133" t="s">
        <v>996</v>
      </c>
      <c r="G105" s="132" t="s">
        <v>69</v>
      </c>
      <c r="H105" s="129">
        <v>1</v>
      </c>
      <c r="I105" s="83" t="s">
        <v>397</v>
      </c>
      <c r="J105" s="83" t="s">
        <v>398</v>
      </c>
      <c r="K105" s="27">
        <v>25.4</v>
      </c>
      <c r="L105" s="29">
        <v>24.62</v>
      </c>
      <c r="M105" s="29">
        <v>21.14</v>
      </c>
      <c r="N105" s="91">
        <v>30.23</v>
      </c>
      <c r="O105" s="118">
        <v>32.68</v>
      </c>
      <c r="P105" s="91">
        <v>8.32</v>
      </c>
      <c r="Q105" s="29">
        <v>8.26</v>
      </c>
      <c r="R105" s="29">
        <v>8.18</v>
      </c>
      <c r="S105" s="29">
        <v>6.75</v>
      </c>
      <c r="T105" s="33">
        <v>2.17</v>
      </c>
      <c r="U105" s="33">
        <v>0.67</v>
      </c>
      <c r="V105" s="27">
        <v>1.4</v>
      </c>
      <c r="W105" s="27">
        <v>0.7</v>
      </c>
      <c r="X105" s="27">
        <v>1.3720000000000001</v>
      </c>
      <c r="Y105" s="27">
        <v>6.5590000000000002</v>
      </c>
      <c r="Z105" s="27">
        <v>7.28</v>
      </c>
      <c r="AA105" s="27">
        <v>41.817999999999998</v>
      </c>
      <c r="AB105" s="120">
        <f t="shared" si="2"/>
        <v>10.052</v>
      </c>
      <c r="AC105" s="120">
        <f t="shared" si="3"/>
        <v>49.076999999999998</v>
      </c>
      <c r="AD105" s="27">
        <v>273.20713000000001</v>
      </c>
      <c r="AE105" s="27">
        <v>209.72973000000002</v>
      </c>
      <c r="AF105" s="27">
        <v>4.3090000000000002</v>
      </c>
      <c r="AG105" s="27">
        <v>5.8434999999999997</v>
      </c>
      <c r="AH105" s="27">
        <v>19.505665000000004</v>
      </c>
      <c r="AI105" s="27">
        <v>11.053205</v>
      </c>
      <c r="AJ105" s="27">
        <v>109.256</v>
      </c>
      <c r="AK105" s="27">
        <v>342.17399999999998</v>
      </c>
      <c r="AL105" s="70">
        <v>3.2</v>
      </c>
      <c r="AM105" s="70">
        <v>8</v>
      </c>
      <c r="AN105" s="26">
        <v>2.69</v>
      </c>
      <c r="AO105" s="26">
        <v>0.87</v>
      </c>
      <c r="AP105" s="27">
        <v>2</v>
      </c>
    </row>
    <row r="106" spans="1:42" s="73" customFormat="1" ht="15" customHeight="1">
      <c r="A106" s="132"/>
      <c r="B106" s="132"/>
      <c r="C106" s="62">
        <v>24</v>
      </c>
      <c r="D106" s="67">
        <v>0.47916666666666669</v>
      </c>
      <c r="E106" s="68" t="s">
        <v>134</v>
      </c>
      <c r="F106" s="132"/>
      <c r="G106" s="132"/>
      <c r="H106" s="129">
        <v>2</v>
      </c>
      <c r="I106" s="83" t="s">
        <v>399</v>
      </c>
      <c r="J106" s="83" t="s">
        <v>400</v>
      </c>
      <c r="K106" s="27">
        <v>24.8</v>
      </c>
      <c r="L106" s="29">
        <v>24.82</v>
      </c>
      <c r="M106" s="29">
        <v>20.69</v>
      </c>
      <c r="N106" s="91">
        <v>30.12</v>
      </c>
      <c r="O106" s="91">
        <v>32.799999999999997</v>
      </c>
      <c r="P106" s="91">
        <v>8.4499999999999993</v>
      </c>
      <c r="Q106" s="29">
        <v>8.14</v>
      </c>
      <c r="R106" s="29">
        <v>12.6</v>
      </c>
      <c r="S106" s="29">
        <v>4.72</v>
      </c>
      <c r="T106" s="33">
        <v>3.4</v>
      </c>
      <c r="U106" s="33">
        <v>1.1100000000000001</v>
      </c>
      <c r="V106" s="27">
        <v>3.7</v>
      </c>
      <c r="W106" s="27">
        <v>1.7</v>
      </c>
      <c r="X106" s="27">
        <v>0.85399999999999998</v>
      </c>
      <c r="Y106" s="27">
        <v>37.155999999999999</v>
      </c>
      <c r="Z106" s="27">
        <v>4.2770000000000001</v>
      </c>
      <c r="AA106" s="27">
        <v>96.971000000000004</v>
      </c>
      <c r="AB106" s="120">
        <f t="shared" si="2"/>
        <v>8.8309999999999995</v>
      </c>
      <c r="AC106" s="120">
        <f t="shared" si="3"/>
        <v>135.827</v>
      </c>
      <c r="AD106" s="27">
        <v>248.45694999999995</v>
      </c>
      <c r="AE106" s="27">
        <v>308.26390000000004</v>
      </c>
      <c r="AF106" s="27">
        <v>4.6040000000000001</v>
      </c>
      <c r="AG106" s="27">
        <v>16.259499999999999</v>
      </c>
      <c r="AH106" s="27">
        <v>17.736185000000003</v>
      </c>
      <c r="AI106" s="27">
        <v>30.475169999999995</v>
      </c>
      <c r="AJ106" s="27">
        <v>73.906000000000006</v>
      </c>
      <c r="AK106" s="27">
        <v>778.89</v>
      </c>
      <c r="AL106" s="70">
        <v>6.6</v>
      </c>
      <c r="AM106" s="70">
        <v>9.4</v>
      </c>
      <c r="AN106" s="26">
        <v>5.42</v>
      </c>
      <c r="AO106" s="26">
        <v>0.69</v>
      </c>
      <c r="AP106" s="27">
        <v>2</v>
      </c>
    </row>
    <row r="107" spans="1:42" s="73" customFormat="1" ht="15" customHeight="1">
      <c r="A107" s="132"/>
      <c r="B107" s="132"/>
      <c r="C107" s="62">
        <v>24</v>
      </c>
      <c r="D107" s="67">
        <v>0.4458333333333333</v>
      </c>
      <c r="E107" s="68" t="s">
        <v>134</v>
      </c>
      <c r="F107" s="132"/>
      <c r="G107" s="132"/>
      <c r="H107" s="129">
        <v>3</v>
      </c>
      <c r="I107" s="83" t="s">
        <v>401</v>
      </c>
      <c r="J107" s="83" t="s">
        <v>402</v>
      </c>
      <c r="K107" s="27">
        <v>35.700000000000003</v>
      </c>
      <c r="L107" s="29">
        <v>24.81</v>
      </c>
      <c r="M107" s="29">
        <v>19.72</v>
      </c>
      <c r="N107" s="118">
        <v>30.89</v>
      </c>
      <c r="O107" s="91">
        <v>32.97</v>
      </c>
      <c r="P107" s="91">
        <v>8.6199999999999992</v>
      </c>
      <c r="Q107" s="29">
        <v>8.17</v>
      </c>
      <c r="R107" s="29">
        <v>11.07</v>
      </c>
      <c r="S107" s="29">
        <v>5.09</v>
      </c>
      <c r="T107" s="33">
        <v>3.31</v>
      </c>
      <c r="U107" s="33">
        <v>1.43</v>
      </c>
      <c r="V107" s="27">
        <v>2.6</v>
      </c>
      <c r="W107" s="27">
        <v>1.8</v>
      </c>
      <c r="X107" s="27">
        <v>1.0920000000000001</v>
      </c>
      <c r="Y107" s="27">
        <v>13.23</v>
      </c>
      <c r="Z107" s="27">
        <v>5.1029999999999998</v>
      </c>
      <c r="AA107" s="27">
        <v>69.272000000000006</v>
      </c>
      <c r="AB107" s="120">
        <f t="shared" si="2"/>
        <v>8.7949999999999999</v>
      </c>
      <c r="AC107" s="120">
        <f t="shared" si="3"/>
        <v>84.302000000000007</v>
      </c>
      <c r="AD107" s="27">
        <v>221.64051000000001</v>
      </c>
      <c r="AE107" s="27">
        <v>282.90906000000001</v>
      </c>
      <c r="AF107" s="27">
        <v>4.8209999999999997</v>
      </c>
      <c r="AG107" s="27">
        <v>12.7255</v>
      </c>
      <c r="AH107" s="27">
        <v>13.272650000000001</v>
      </c>
      <c r="AI107" s="27">
        <v>23.80087</v>
      </c>
      <c r="AJ107" s="27">
        <v>47.6</v>
      </c>
      <c r="AK107" s="27">
        <v>425.404</v>
      </c>
      <c r="AL107" s="70">
        <v>6.8</v>
      </c>
      <c r="AM107" s="70">
        <v>6</v>
      </c>
      <c r="AN107" s="26">
        <v>2.0299999999999998</v>
      </c>
      <c r="AO107" s="26">
        <v>0.26</v>
      </c>
      <c r="AP107" s="27">
        <v>2.9</v>
      </c>
    </row>
    <row r="108" spans="1:42" s="73" customFormat="1" ht="15" customHeight="1">
      <c r="A108" s="132"/>
      <c r="B108" s="132"/>
      <c r="C108" s="62">
        <v>27</v>
      </c>
      <c r="D108" s="67">
        <v>0.6381944444444444</v>
      </c>
      <c r="E108" s="68" t="s">
        <v>134</v>
      </c>
      <c r="F108" s="132"/>
      <c r="G108" s="132"/>
      <c r="H108" s="129">
        <v>4</v>
      </c>
      <c r="I108" s="83" t="s">
        <v>403</v>
      </c>
      <c r="J108" s="83" t="s">
        <v>404</v>
      </c>
      <c r="K108" s="27">
        <v>11.6</v>
      </c>
      <c r="L108" s="29">
        <v>24.74</v>
      </c>
      <c r="M108" s="29">
        <v>24.32</v>
      </c>
      <c r="N108" s="118">
        <v>30.19</v>
      </c>
      <c r="O108" s="118">
        <v>30.64</v>
      </c>
      <c r="P108" s="91">
        <v>8.5299999999999994</v>
      </c>
      <c r="Q108" s="29">
        <v>8.51</v>
      </c>
      <c r="R108" s="29">
        <v>9.9499999999999993</v>
      </c>
      <c r="S108" s="29">
        <v>9.74</v>
      </c>
      <c r="T108" s="33">
        <v>2.0099999999999998</v>
      </c>
      <c r="U108" s="33">
        <v>2.08</v>
      </c>
      <c r="V108" s="27">
        <v>7.4</v>
      </c>
      <c r="W108" s="27">
        <v>6</v>
      </c>
      <c r="X108" s="27">
        <v>3.0310000000000001</v>
      </c>
      <c r="Y108" s="27">
        <v>1.5469999999999999</v>
      </c>
      <c r="Z108" s="27">
        <v>96.662999999999997</v>
      </c>
      <c r="AA108" s="27">
        <v>7.6369999999999996</v>
      </c>
      <c r="AB108" s="120">
        <f t="shared" si="2"/>
        <v>107.09399999999999</v>
      </c>
      <c r="AC108" s="120">
        <f t="shared" si="3"/>
        <v>15.183999999999999</v>
      </c>
      <c r="AD108" s="27">
        <v>341.24257999999998</v>
      </c>
      <c r="AE108" s="27">
        <v>221.94858000000002</v>
      </c>
      <c r="AF108" s="27">
        <v>5.6420000000000003</v>
      </c>
      <c r="AG108" s="27">
        <v>4.4175000000000004</v>
      </c>
      <c r="AH108" s="27">
        <v>19.764514999999999</v>
      </c>
      <c r="AI108" s="27">
        <v>12.749215</v>
      </c>
      <c r="AJ108" s="27">
        <v>540.54</v>
      </c>
      <c r="AK108" s="27">
        <v>232.91800000000001</v>
      </c>
      <c r="AL108" s="70">
        <v>4</v>
      </c>
      <c r="AM108" s="70">
        <v>4.2</v>
      </c>
      <c r="AN108" s="26">
        <v>2.29</v>
      </c>
      <c r="AO108" s="26">
        <v>1.19</v>
      </c>
      <c r="AP108" s="27">
        <v>6.5</v>
      </c>
    </row>
    <row r="109" spans="1:42" s="73" customFormat="1" ht="15" customHeight="1">
      <c r="A109" s="132"/>
      <c r="B109" s="132"/>
      <c r="C109" s="62">
        <v>24</v>
      </c>
      <c r="D109" s="67">
        <v>0.55347222222222225</v>
      </c>
      <c r="E109" s="68" t="s">
        <v>134</v>
      </c>
      <c r="F109" s="132"/>
      <c r="G109" s="132"/>
      <c r="H109" s="129">
        <v>5</v>
      </c>
      <c r="I109" s="83" t="s">
        <v>405</v>
      </c>
      <c r="J109" s="83" t="s">
        <v>406</v>
      </c>
      <c r="K109" s="27">
        <v>27.2</v>
      </c>
      <c r="L109" s="29">
        <v>23.74</v>
      </c>
      <c r="M109" s="29">
        <v>20.059999999999999</v>
      </c>
      <c r="N109" s="91">
        <v>29.95</v>
      </c>
      <c r="O109" s="91">
        <v>32.72</v>
      </c>
      <c r="P109" s="91">
        <v>8.43</v>
      </c>
      <c r="Q109" s="29">
        <v>8.2200000000000006</v>
      </c>
      <c r="R109" s="29">
        <v>14.73</v>
      </c>
      <c r="S109" s="29">
        <v>6.22</v>
      </c>
      <c r="T109" s="33">
        <v>4.71</v>
      </c>
      <c r="U109" s="33">
        <v>1.66</v>
      </c>
      <c r="V109" s="27">
        <v>5.2</v>
      </c>
      <c r="W109" s="27">
        <v>3</v>
      </c>
      <c r="X109" s="27">
        <v>0.53200000000000003</v>
      </c>
      <c r="Y109" s="27">
        <v>10.702999999999999</v>
      </c>
      <c r="Z109" s="27">
        <v>3.7519999999999998</v>
      </c>
      <c r="AA109" s="27">
        <v>76.075999999999993</v>
      </c>
      <c r="AB109" s="120">
        <f t="shared" si="2"/>
        <v>9.484</v>
      </c>
      <c r="AC109" s="120">
        <f t="shared" si="3"/>
        <v>89.778999999999996</v>
      </c>
      <c r="AD109" s="27">
        <v>376.75665999999995</v>
      </c>
      <c r="AE109" s="27">
        <v>272.21193999999997</v>
      </c>
      <c r="AF109" s="27">
        <v>4.1384999999999996</v>
      </c>
      <c r="AG109" s="27">
        <v>8.1374999999999993</v>
      </c>
      <c r="AH109" s="27">
        <v>29.596475000000002</v>
      </c>
      <c r="AI109" s="27">
        <v>21.714105</v>
      </c>
      <c r="AJ109" s="27">
        <v>153.566</v>
      </c>
      <c r="AK109" s="27">
        <v>417.99799999999999</v>
      </c>
      <c r="AL109" s="70">
        <v>7.4</v>
      </c>
      <c r="AM109" s="70">
        <v>8.6</v>
      </c>
      <c r="AN109" s="26">
        <v>18.39</v>
      </c>
      <c r="AO109" s="26">
        <v>1.83</v>
      </c>
      <c r="AP109" s="27">
        <v>1.2</v>
      </c>
    </row>
    <row r="110" spans="1:42" s="73" customFormat="1" ht="15" customHeight="1">
      <c r="A110" s="131">
        <f>A$4</f>
        <v>2014</v>
      </c>
      <c r="B110" s="131">
        <f>B$4</f>
        <v>8</v>
      </c>
      <c r="C110" s="62">
        <v>27</v>
      </c>
      <c r="D110" s="67">
        <v>0.54375000000000007</v>
      </c>
      <c r="E110" s="68" t="s">
        <v>134</v>
      </c>
      <c r="F110" s="133" t="s">
        <v>997</v>
      </c>
      <c r="G110" s="132" t="s">
        <v>57</v>
      </c>
      <c r="H110" s="129">
        <v>1</v>
      </c>
      <c r="I110" s="83" t="s">
        <v>407</v>
      </c>
      <c r="J110" s="83" t="s">
        <v>408</v>
      </c>
      <c r="K110" s="27">
        <v>13.8</v>
      </c>
      <c r="L110" s="41">
        <v>24.48</v>
      </c>
      <c r="M110" s="41">
        <v>26.69</v>
      </c>
      <c r="N110" s="41">
        <v>23.53</v>
      </c>
      <c r="O110" s="41">
        <v>30.42</v>
      </c>
      <c r="P110" s="90">
        <v>8.1999999999999993</v>
      </c>
      <c r="Q110" s="28">
        <v>8.11</v>
      </c>
      <c r="R110" s="28">
        <v>6.95</v>
      </c>
      <c r="S110" s="28">
        <v>4.99</v>
      </c>
      <c r="T110" s="33">
        <v>1.66</v>
      </c>
      <c r="U110" s="33">
        <v>1.6</v>
      </c>
      <c r="V110" s="27">
        <v>20.8</v>
      </c>
      <c r="W110" s="27">
        <v>40.799999999999997</v>
      </c>
      <c r="X110" s="27">
        <v>50.518999999999998</v>
      </c>
      <c r="Y110" s="27">
        <v>40.621000000000002</v>
      </c>
      <c r="Z110" s="27">
        <v>429.75799999999998</v>
      </c>
      <c r="AA110" s="27">
        <v>108.21299999999999</v>
      </c>
      <c r="AB110" s="120">
        <f t="shared" si="2"/>
        <v>501.077</v>
      </c>
      <c r="AC110" s="120">
        <f t="shared" si="3"/>
        <v>189.63399999999999</v>
      </c>
      <c r="AD110" s="27">
        <v>854.91468999999995</v>
      </c>
      <c r="AE110" s="27">
        <v>792.61868000000004</v>
      </c>
      <c r="AF110" s="27">
        <v>20.056999999999999</v>
      </c>
      <c r="AG110" s="27">
        <v>20.444500000000001</v>
      </c>
      <c r="AH110" s="27">
        <v>43.381554999999999</v>
      </c>
      <c r="AI110" s="27">
        <v>43.470059999999997</v>
      </c>
      <c r="AJ110" s="27">
        <v>1554.546</v>
      </c>
      <c r="AK110" s="27">
        <v>840.7</v>
      </c>
      <c r="AL110" s="70">
        <v>6.8</v>
      </c>
      <c r="AM110" s="70">
        <v>16</v>
      </c>
      <c r="AN110" s="26">
        <v>1.62</v>
      </c>
      <c r="AO110" s="26">
        <v>1.94</v>
      </c>
      <c r="AP110" s="27">
        <v>1.5</v>
      </c>
    </row>
    <row r="111" spans="1:42" s="73" customFormat="1" ht="15" customHeight="1">
      <c r="A111" s="132"/>
      <c r="B111" s="132"/>
      <c r="C111" s="62">
        <v>27</v>
      </c>
      <c r="D111" s="67">
        <v>0.57500000000000007</v>
      </c>
      <c r="E111" s="68" t="s">
        <v>134</v>
      </c>
      <c r="F111" s="132"/>
      <c r="G111" s="132"/>
      <c r="H111" s="129">
        <v>2</v>
      </c>
      <c r="I111" s="83" t="s">
        <v>409</v>
      </c>
      <c r="J111" s="83" t="s">
        <v>410</v>
      </c>
      <c r="K111" s="27">
        <v>13.5</v>
      </c>
      <c r="L111" s="41">
        <v>23.28</v>
      </c>
      <c r="M111" s="41">
        <v>23.02</v>
      </c>
      <c r="N111" s="41">
        <v>21.49</v>
      </c>
      <c r="O111" s="41">
        <v>31.64</v>
      </c>
      <c r="P111" s="90">
        <v>8.1</v>
      </c>
      <c r="Q111" s="28">
        <v>8.1</v>
      </c>
      <c r="R111" s="28">
        <v>6.95</v>
      </c>
      <c r="S111" s="28">
        <v>4.87</v>
      </c>
      <c r="T111" s="33">
        <v>1.8</v>
      </c>
      <c r="U111" s="33">
        <v>1.59</v>
      </c>
      <c r="V111" s="27">
        <v>28.5</v>
      </c>
      <c r="W111" s="27">
        <v>12</v>
      </c>
      <c r="X111" s="27">
        <v>48.216000000000001</v>
      </c>
      <c r="Y111" s="27">
        <v>46.003999999999998</v>
      </c>
      <c r="Z111" s="27">
        <v>598.83600000000001</v>
      </c>
      <c r="AA111" s="27">
        <v>115.64700000000001</v>
      </c>
      <c r="AB111" s="120">
        <f t="shared" si="2"/>
        <v>675.55200000000002</v>
      </c>
      <c r="AC111" s="120">
        <f t="shared" si="3"/>
        <v>173.65100000000001</v>
      </c>
      <c r="AD111" s="27">
        <v>827.88265000000001</v>
      </c>
      <c r="AE111" s="27">
        <v>417.76916999999997</v>
      </c>
      <c r="AF111" s="27">
        <v>25.978000000000002</v>
      </c>
      <c r="AG111" s="27">
        <v>13.500500000000001</v>
      </c>
      <c r="AH111" s="27">
        <v>37.637099999999997</v>
      </c>
      <c r="AI111" s="27">
        <v>29.579115000000002</v>
      </c>
      <c r="AJ111" s="27">
        <v>1899.4639999999999</v>
      </c>
      <c r="AK111" s="27">
        <v>771.73599999999999</v>
      </c>
      <c r="AL111" s="70">
        <v>6.4</v>
      </c>
      <c r="AM111" s="70">
        <v>8.4</v>
      </c>
      <c r="AN111" s="26">
        <v>0.93</v>
      </c>
      <c r="AO111" s="26">
        <v>0.93</v>
      </c>
      <c r="AP111" s="27">
        <v>1.1000000000000001</v>
      </c>
    </row>
    <row r="112" spans="1:42" s="73" customFormat="1" ht="15" customHeight="1">
      <c r="A112" s="132"/>
      <c r="B112" s="132"/>
      <c r="C112" s="62">
        <v>27</v>
      </c>
      <c r="D112" s="67">
        <v>0.58750000000000002</v>
      </c>
      <c r="E112" s="68" t="s">
        <v>134</v>
      </c>
      <c r="F112" s="132"/>
      <c r="G112" s="132"/>
      <c r="H112" s="129">
        <v>3</v>
      </c>
      <c r="I112" s="83" t="s">
        <v>411</v>
      </c>
      <c r="J112" s="83" t="s">
        <v>412</v>
      </c>
      <c r="K112" s="27">
        <v>15.5</v>
      </c>
      <c r="L112" s="41">
        <v>24.1</v>
      </c>
      <c r="M112" s="41">
        <v>23</v>
      </c>
      <c r="N112" s="41">
        <v>26.55</v>
      </c>
      <c r="O112" s="41">
        <v>31.75</v>
      </c>
      <c r="P112" s="90">
        <v>8.14</v>
      </c>
      <c r="Q112" s="28">
        <v>8.14</v>
      </c>
      <c r="R112" s="28">
        <v>6.33</v>
      </c>
      <c r="S112" s="28">
        <v>5.3</v>
      </c>
      <c r="T112" s="33">
        <v>1.9</v>
      </c>
      <c r="U112" s="33">
        <v>1.67</v>
      </c>
      <c r="V112" s="27">
        <v>14.3</v>
      </c>
      <c r="W112" s="27">
        <v>13.5</v>
      </c>
      <c r="X112" s="27">
        <v>56.216999999999999</v>
      </c>
      <c r="Y112" s="27">
        <v>46.55</v>
      </c>
      <c r="Z112" s="27">
        <v>310.28199999999998</v>
      </c>
      <c r="AA112" s="27">
        <v>94.835999999999999</v>
      </c>
      <c r="AB112" s="120">
        <f t="shared" si="2"/>
        <v>380.79899999999998</v>
      </c>
      <c r="AC112" s="120">
        <f t="shared" si="3"/>
        <v>154.886</v>
      </c>
      <c r="AD112" s="27">
        <v>1227.1107099999999</v>
      </c>
      <c r="AE112" s="27">
        <v>688.25729000000001</v>
      </c>
      <c r="AF112" s="27">
        <v>18.678000000000001</v>
      </c>
      <c r="AG112" s="27">
        <v>11.686999999999999</v>
      </c>
      <c r="AH112" s="27">
        <v>54.895110000000003</v>
      </c>
      <c r="AI112" s="27">
        <v>42.654139999999998</v>
      </c>
      <c r="AJ112" s="27">
        <v>1293.5999999999999</v>
      </c>
      <c r="AK112" s="27">
        <v>710.93399999999997</v>
      </c>
      <c r="AL112" s="70">
        <v>5.4</v>
      </c>
      <c r="AM112" s="70">
        <v>4.2</v>
      </c>
      <c r="AN112" s="26">
        <v>1.19</v>
      </c>
      <c r="AO112" s="26">
        <v>0.49</v>
      </c>
      <c r="AP112" s="27">
        <v>1.6</v>
      </c>
    </row>
    <row r="113" spans="1:42" s="73" customFormat="1" ht="15" customHeight="1">
      <c r="A113" s="132"/>
      <c r="B113" s="132"/>
      <c r="C113" s="62">
        <v>27</v>
      </c>
      <c r="D113" s="67">
        <v>0.6069444444444444</v>
      </c>
      <c r="E113" s="68" t="s">
        <v>134</v>
      </c>
      <c r="F113" s="132"/>
      <c r="G113" s="132"/>
      <c r="H113" s="129">
        <v>4</v>
      </c>
      <c r="I113" s="83" t="s">
        <v>413</v>
      </c>
      <c r="J113" s="83" t="s">
        <v>414</v>
      </c>
      <c r="K113" s="27">
        <v>18.600000000000001</v>
      </c>
      <c r="L113" s="29">
        <v>24.22</v>
      </c>
      <c r="M113" s="29">
        <v>22</v>
      </c>
      <c r="N113" s="91">
        <v>27</v>
      </c>
      <c r="O113" s="91">
        <v>32.54</v>
      </c>
      <c r="P113" s="91">
        <v>8.1999999999999993</v>
      </c>
      <c r="Q113" s="29">
        <v>8.07</v>
      </c>
      <c r="R113" s="29">
        <v>7.72</v>
      </c>
      <c r="S113" s="29">
        <v>3.69</v>
      </c>
      <c r="T113" s="33">
        <v>1.9</v>
      </c>
      <c r="U113" s="33">
        <v>1.75</v>
      </c>
      <c r="V113" s="27">
        <v>11</v>
      </c>
      <c r="W113" s="27">
        <v>3.4</v>
      </c>
      <c r="X113" s="27">
        <v>49.084000000000003</v>
      </c>
      <c r="Y113" s="27">
        <v>29.645</v>
      </c>
      <c r="Z113" s="27">
        <v>252.61600000000001</v>
      </c>
      <c r="AA113" s="27">
        <v>87.003</v>
      </c>
      <c r="AB113" s="120">
        <f t="shared" si="2"/>
        <v>312.70000000000005</v>
      </c>
      <c r="AC113" s="120">
        <f t="shared" si="3"/>
        <v>120.048</v>
      </c>
      <c r="AD113" s="27">
        <v>804.05030999999997</v>
      </c>
      <c r="AE113" s="27">
        <v>523.8184</v>
      </c>
      <c r="AF113" s="27">
        <v>12.292</v>
      </c>
      <c r="AG113" s="27">
        <v>12.4155</v>
      </c>
      <c r="AH113" s="27">
        <v>36.041220000000003</v>
      </c>
      <c r="AI113" s="27">
        <v>30.168735000000002</v>
      </c>
      <c r="AJ113" s="27">
        <v>1137.6679999999999</v>
      </c>
      <c r="AK113" s="27">
        <v>927.57</v>
      </c>
      <c r="AL113" s="70">
        <v>3.4</v>
      </c>
      <c r="AM113" s="70">
        <v>13.2</v>
      </c>
      <c r="AN113" s="26">
        <v>2.96</v>
      </c>
      <c r="AO113" s="26">
        <v>0.96</v>
      </c>
      <c r="AP113" s="27">
        <v>3.5</v>
      </c>
    </row>
    <row r="114" spans="1:42" s="73" customFormat="1" ht="15" customHeight="1">
      <c r="A114" s="132"/>
      <c r="B114" s="132"/>
      <c r="C114" s="62">
        <v>24</v>
      </c>
      <c r="D114" s="67">
        <v>0.53541666666666665</v>
      </c>
      <c r="E114" s="68" t="s">
        <v>134</v>
      </c>
      <c r="F114" s="132"/>
      <c r="G114" s="132"/>
      <c r="H114" s="129">
        <v>5</v>
      </c>
      <c r="I114" s="83" t="s">
        <v>415</v>
      </c>
      <c r="J114" s="83" t="s">
        <v>416</v>
      </c>
      <c r="K114" s="27">
        <v>13.7</v>
      </c>
      <c r="L114" s="29">
        <v>24.83</v>
      </c>
      <c r="M114" s="29">
        <v>22.61</v>
      </c>
      <c r="N114" s="91">
        <v>26.27</v>
      </c>
      <c r="O114" s="91">
        <v>31.93</v>
      </c>
      <c r="P114" s="91">
        <v>8.65</v>
      </c>
      <c r="Q114" s="29">
        <v>8.27</v>
      </c>
      <c r="R114" s="29">
        <v>13.87</v>
      </c>
      <c r="S114" s="29">
        <v>6.72</v>
      </c>
      <c r="T114" s="33">
        <v>4.43</v>
      </c>
      <c r="U114" s="33">
        <v>1.41</v>
      </c>
      <c r="V114" s="27">
        <v>10.3</v>
      </c>
      <c r="W114" s="27">
        <v>10.199999999999999</v>
      </c>
      <c r="X114" s="27">
        <v>2.016</v>
      </c>
      <c r="Y114" s="27">
        <v>13.909000000000001</v>
      </c>
      <c r="Z114" s="27">
        <v>4.0250000000000004</v>
      </c>
      <c r="AA114" s="27">
        <v>43.756999999999998</v>
      </c>
      <c r="AB114" s="120">
        <f t="shared" si="2"/>
        <v>16.341000000000001</v>
      </c>
      <c r="AC114" s="120">
        <f t="shared" si="3"/>
        <v>67.866</v>
      </c>
      <c r="AD114" s="27">
        <v>659.82321999999999</v>
      </c>
      <c r="AE114" s="27">
        <v>530.51075000000003</v>
      </c>
      <c r="AF114" s="27">
        <v>3.6579999999999999</v>
      </c>
      <c r="AG114" s="27">
        <v>6.3239999999999998</v>
      </c>
      <c r="AH114" s="27">
        <v>28.522635000000001</v>
      </c>
      <c r="AI114" s="27">
        <v>25.57066</v>
      </c>
      <c r="AJ114" s="27">
        <v>519.33000000000004</v>
      </c>
      <c r="AK114" s="27">
        <v>424.35399999999998</v>
      </c>
      <c r="AL114" s="70">
        <v>8.6</v>
      </c>
      <c r="AM114" s="70">
        <v>5.8</v>
      </c>
      <c r="AN114" s="26">
        <v>72.58</v>
      </c>
      <c r="AO114" s="26">
        <v>61.42</v>
      </c>
      <c r="AP114" s="27">
        <v>1</v>
      </c>
    </row>
    <row r="115" spans="1:42" s="73" customFormat="1" ht="15" customHeight="1">
      <c r="A115" s="131">
        <f>A$4</f>
        <v>2014</v>
      </c>
      <c r="B115" s="131">
        <f>B$4</f>
        <v>8</v>
      </c>
      <c r="C115" s="62">
        <v>24</v>
      </c>
      <c r="D115" s="67">
        <v>0.65277777777777779</v>
      </c>
      <c r="E115" s="68" t="s">
        <v>934</v>
      </c>
      <c r="F115" s="133" t="s">
        <v>998</v>
      </c>
      <c r="G115" s="132" t="s">
        <v>70</v>
      </c>
      <c r="H115" s="129">
        <v>1</v>
      </c>
      <c r="I115" s="83" t="s">
        <v>417</v>
      </c>
      <c r="J115" s="83" t="s">
        <v>418</v>
      </c>
      <c r="K115" s="27">
        <v>5.6</v>
      </c>
      <c r="L115" s="29">
        <v>26.23</v>
      </c>
      <c r="M115" s="29">
        <v>26.04</v>
      </c>
      <c r="N115" s="91">
        <v>27.25</v>
      </c>
      <c r="O115" s="91">
        <v>28.43</v>
      </c>
      <c r="P115" s="91">
        <v>8.17</v>
      </c>
      <c r="Q115" s="29">
        <v>8.1999999999999993</v>
      </c>
      <c r="R115" s="29">
        <v>6.56</v>
      </c>
      <c r="S115" s="29">
        <v>6.6</v>
      </c>
      <c r="T115" s="33">
        <v>1.67</v>
      </c>
      <c r="U115" s="33">
        <v>1.88</v>
      </c>
      <c r="V115" s="27">
        <v>84.2</v>
      </c>
      <c r="W115" s="27">
        <v>83.2</v>
      </c>
      <c r="X115" s="27">
        <v>22.547000000000001</v>
      </c>
      <c r="Y115" s="27">
        <v>12.131</v>
      </c>
      <c r="Z115" s="27">
        <v>287.88200000000001</v>
      </c>
      <c r="AA115" s="27">
        <v>92.707999999999998</v>
      </c>
      <c r="AB115" s="120">
        <f t="shared" si="2"/>
        <v>394.62900000000002</v>
      </c>
      <c r="AC115" s="120">
        <f t="shared" si="3"/>
        <v>188.03899999999999</v>
      </c>
      <c r="AD115" s="27">
        <v>631.98275000000012</v>
      </c>
      <c r="AE115" s="27">
        <v>374.98118000000005</v>
      </c>
      <c r="AF115" s="27">
        <v>26.149000000000001</v>
      </c>
      <c r="AG115" s="27">
        <v>17.685500000000001</v>
      </c>
      <c r="AH115" s="27">
        <v>35.173375</v>
      </c>
      <c r="AI115" s="27">
        <v>37.082664999999999</v>
      </c>
      <c r="AJ115" s="27">
        <v>995.62400000000002</v>
      </c>
      <c r="AK115" s="27">
        <v>495.12400000000002</v>
      </c>
      <c r="AL115" s="70">
        <v>7.6</v>
      </c>
      <c r="AM115" s="70">
        <v>9.4</v>
      </c>
      <c r="AN115" s="26">
        <v>5.23</v>
      </c>
      <c r="AO115" s="26">
        <v>4.29</v>
      </c>
      <c r="AP115" s="27">
        <v>1.1000000000000001</v>
      </c>
    </row>
    <row r="116" spans="1:42" s="73" customFormat="1" ht="15" customHeight="1">
      <c r="A116" s="132"/>
      <c r="B116" s="132"/>
      <c r="C116" s="62">
        <v>24</v>
      </c>
      <c r="D116" s="67">
        <v>0.63750000000000007</v>
      </c>
      <c r="E116" s="68" t="s">
        <v>934</v>
      </c>
      <c r="F116" s="132"/>
      <c r="G116" s="132"/>
      <c r="H116" s="129">
        <v>2</v>
      </c>
      <c r="I116" s="83" t="s">
        <v>350</v>
      </c>
      <c r="J116" s="83" t="s">
        <v>419</v>
      </c>
      <c r="K116" s="27">
        <v>3.4</v>
      </c>
      <c r="L116" s="29">
        <v>26.07</v>
      </c>
      <c r="M116" s="29">
        <v>26.05</v>
      </c>
      <c r="N116" s="91">
        <v>24.95</v>
      </c>
      <c r="O116" s="91">
        <v>24.8</v>
      </c>
      <c r="P116" s="91">
        <v>8.25</v>
      </c>
      <c r="Q116" s="29">
        <v>8.2799999999999994</v>
      </c>
      <c r="R116" s="29">
        <v>7.79</v>
      </c>
      <c r="S116" s="29">
        <v>7.81</v>
      </c>
      <c r="T116" s="33">
        <v>1.96</v>
      </c>
      <c r="U116" s="33">
        <v>1.95</v>
      </c>
      <c r="V116" s="27">
        <v>87.3</v>
      </c>
      <c r="W116" s="27">
        <v>71.099999999999994</v>
      </c>
      <c r="X116" s="27">
        <v>18.445</v>
      </c>
      <c r="Y116" s="27">
        <v>15.365</v>
      </c>
      <c r="Z116" s="27">
        <v>255.80799999999999</v>
      </c>
      <c r="AA116" s="27">
        <v>192.15700000000001</v>
      </c>
      <c r="AB116" s="120">
        <f t="shared" si="2"/>
        <v>361.553</v>
      </c>
      <c r="AC116" s="120">
        <f t="shared" si="3"/>
        <v>278.62200000000001</v>
      </c>
      <c r="AD116" s="27">
        <v>623.70217000000002</v>
      </c>
      <c r="AE116" s="27">
        <v>331.44636000000003</v>
      </c>
      <c r="AF116" s="27">
        <v>20.584</v>
      </c>
      <c r="AG116" s="27">
        <v>15.128</v>
      </c>
      <c r="AH116" s="27">
        <v>34.800755000000002</v>
      </c>
      <c r="AI116" s="27">
        <v>35.016669999999998</v>
      </c>
      <c r="AJ116" s="27">
        <v>896.49</v>
      </c>
      <c r="AK116" s="27">
        <v>735</v>
      </c>
      <c r="AL116" s="70">
        <v>2.8</v>
      </c>
      <c r="AM116" s="70">
        <v>5.6</v>
      </c>
      <c r="AN116" s="26">
        <v>4.55</v>
      </c>
      <c r="AO116" s="26">
        <v>4.55</v>
      </c>
      <c r="AP116" s="27">
        <v>1.7</v>
      </c>
    </row>
    <row r="117" spans="1:42" s="73" customFormat="1" ht="15" customHeight="1">
      <c r="A117" s="132"/>
      <c r="B117" s="132"/>
      <c r="C117" s="62">
        <v>24</v>
      </c>
      <c r="D117" s="67">
        <v>0.61597222222222225</v>
      </c>
      <c r="E117" s="68" t="s">
        <v>934</v>
      </c>
      <c r="F117" s="132"/>
      <c r="G117" s="132"/>
      <c r="H117" s="129">
        <v>3</v>
      </c>
      <c r="I117" s="83" t="s">
        <v>420</v>
      </c>
      <c r="J117" s="83" t="s">
        <v>421</v>
      </c>
      <c r="K117" s="27">
        <v>10</v>
      </c>
      <c r="L117" s="29">
        <v>26.13</v>
      </c>
      <c r="M117" s="29">
        <v>24.8</v>
      </c>
      <c r="N117" s="91">
        <v>28.16</v>
      </c>
      <c r="O117" s="96">
        <v>30.86</v>
      </c>
      <c r="P117" s="91">
        <v>8.4700000000000006</v>
      </c>
      <c r="Q117" s="29">
        <v>8.35</v>
      </c>
      <c r="R117" s="29">
        <v>9.73</v>
      </c>
      <c r="S117" s="29">
        <v>7.95</v>
      </c>
      <c r="T117" s="33">
        <v>1.74</v>
      </c>
      <c r="U117" s="33">
        <v>2.2200000000000002</v>
      </c>
      <c r="V117" s="27">
        <v>5.3</v>
      </c>
      <c r="W117" s="27">
        <v>8.9</v>
      </c>
      <c r="X117" s="27">
        <v>1.4419999999999999</v>
      </c>
      <c r="Y117" s="27">
        <v>1.96</v>
      </c>
      <c r="Z117" s="27">
        <v>9.0649999999999995</v>
      </c>
      <c r="AA117" s="27">
        <v>7.8680000000000003</v>
      </c>
      <c r="AB117" s="120">
        <f t="shared" si="2"/>
        <v>15.806999999999999</v>
      </c>
      <c r="AC117" s="120">
        <f t="shared" si="3"/>
        <v>18.728000000000002</v>
      </c>
      <c r="AD117" s="27">
        <v>625.36453000000006</v>
      </c>
      <c r="AE117" s="27">
        <v>409.48018999999999</v>
      </c>
      <c r="AF117" s="27">
        <v>3.6890000000000001</v>
      </c>
      <c r="AG117" s="27">
        <v>4.3555000000000001</v>
      </c>
      <c r="AH117" s="27">
        <v>34.639710000000001</v>
      </c>
      <c r="AI117" s="27">
        <v>29.944604999999999</v>
      </c>
      <c r="AJ117" s="27">
        <v>271.45999999999998</v>
      </c>
      <c r="AK117" s="27">
        <v>214.76</v>
      </c>
      <c r="AL117" s="70">
        <v>3.2</v>
      </c>
      <c r="AM117" s="70">
        <v>6.8</v>
      </c>
      <c r="AN117" s="26">
        <v>8.82</v>
      </c>
      <c r="AO117" s="26">
        <v>5.68</v>
      </c>
      <c r="AP117" s="27">
        <v>2.8</v>
      </c>
    </row>
    <row r="118" spans="1:42" s="73" customFormat="1" ht="15" customHeight="1">
      <c r="A118" s="131">
        <f>A$4</f>
        <v>2014</v>
      </c>
      <c r="B118" s="131">
        <f>B$4</f>
        <v>8</v>
      </c>
      <c r="C118" s="62">
        <v>25</v>
      </c>
      <c r="D118" s="67">
        <v>0.36736111111111108</v>
      </c>
      <c r="E118" s="68" t="s">
        <v>134</v>
      </c>
      <c r="F118" s="133" t="s">
        <v>999</v>
      </c>
      <c r="G118" s="132" t="s">
        <v>71</v>
      </c>
      <c r="H118" s="129">
        <v>1</v>
      </c>
      <c r="I118" s="83" t="s">
        <v>422</v>
      </c>
      <c r="J118" s="83" t="s">
        <v>423</v>
      </c>
      <c r="K118" s="27">
        <v>20.7</v>
      </c>
      <c r="L118" s="41">
        <v>24.67</v>
      </c>
      <c r="M118" s="41">
        <v>24.54</v>
      </c>
      <c r="N118" s="41">
        <v>31.52</v>
      </c>
      <c r="O118" s="97">
        <v>31.78</v>
      </c>
      <c r="P118" s="90">
        <v>8.1999999999999993</v>
      </c>
      <c r="Q118" s="28">
        <v>8.24</v>
      </c>
      <c r="R118" s="28">
        <v>6.62</v>
      </c>
      <c r="S118" s="28">
        <v>6.65</v>
      </c>
      <c r="T118" s="33">
        <v>1.64</v>
      </c>
      <c r="U118" s="33">
        <v>1.36</v>
      </c>
      <c r="V118" s="27">
        <v>8</v>
      </c>
      <c r="W118" s="27">
        <v>8.4</v>
      </c>
      <c r="X118" s="27">
        <v>18.234999999999999</v>
      </c>
      <c r="Y118" s="27">
        <v>15.96</v>
      </c>
      <c r="Z118" s="27">
        <v>35.588000000000001</v>
      </c>
      <c r="AA118" s="27">
        <v>28.378</v>
      </c>
      <c r="AB118" s="120">
        <f t="shared" si="2"/>
        <v>61.823</v>
      </c>
      <c r="AC118" s="120">
        <f t="shared" si="3"/>
        <v>52.738</v>
      </c>
      <c r="AD118" s="27">
        <v>705.02985000000001</v>
      </c>
      <c r="AE118" s="27">
        <v>515.72821999999996</v>
      </c>
      <c r="AF118" s="27">
        <v>6.3860000000000001</v>
      </c>
      <c r="AG118" s="27">
        <v>6.5410000000000004</v>
      </c>
      <c r="AH118" s="27">
        <v>28.079180000000001</v>
      </c>
      <c r="AI118" s="27">
        <v>24.783259999999999</v>
      </c>
      <c r="AJ118" s="27">
        <v>431.70400000000001</v>
      </c>
      <c r="AK118" s="27">
        <v>393.65199999999999</v>
      </c>
      <c r="AL118" s="70">
        <v>4</v>
      </c>
      <c r="AM118" s="70">
        <v>12</v>
      </c>
      <c r="AN118" s="26">
        <v>2.06</v>
      </c>
      <c r="AO118" s="26">
        <v>1.6</v>
      </c>
      <c r="AP118" s="27">
        <v>2.4</v>
      </c>
    </row>
    <row r="119" spans="1:42" s="73" customFormat="1" ht="15" customHeight="1">
      <c r="A119" s="131"/>
      <c r="B119" s="131"/>
      <c r="C119" s="62">
        <v>26</v>
      </c>
      <c r="D119" s="67">
        <v>0.68055555555555547</v>
      </c>
      <c r="E119" s="68" t="s">
        <v>133</v>
      </c>
      <c r="F119" s="133"/>
      <c r="G119" s="132"/>
      <c r="H119" s="92">
        <v>2</v>
      </c>
      <c r="I119" s="83" t="s">
        <v>424</v>
      </c>
      <c r="J119" s="83" t="s">
        <v>425</v>
      </c>
      <c r="K119" s="27">
        <v>15.2</v>
      </c>
      <c r="L119" s="28">
        <v>23.09</v>
      </c>
      <c r="M119" s="28">
        <v>22.68</v>
      </c>
      <c r="N119" s="90">
        <v>32.21</v>
      </c>
      <c r="O119" s="42">
        <v>32.29</v>
      </c>
      <c r="P119" s="90">
        <v>8.31</v>
      </c>
      <c r="Q119" s="28">
        <v>8.2799999999999994</v>
      </c>
      <c r="R119" s="28">
        <v>8.7200000000000006</v>
      </c>
      <c r="S119" s="28">
        <v>7.42</v>
      </c>
      <c r="T119" s="33">
        <v>1.07</v>
      </c>
      <c r="U119" s="33">
        <v>0.61</v>
      </c>
      <c r="V119" s="27">
        <v>5.8</v>
      </c>
      <c r="W119" s="27">
        <v>3.7</v>
      </c>
      <c r="X119" s="27">
        <v>4.9770000000000003</v>
      </c>
      <c r="Y119" s="27">
        <v>5.593</v>
      </c>
      <c r="Z119" s="27">
        <v>8.8970000000000002</v>
      </c>
      <c r="AA119" s="27">
        <v>13.670999999999999</v>
      </c>
      <c r="AB119" s="120">
        <f t="shared" si="2"/>
        <v>19.673999999999999</v>
      </c>
      <c r="AC119" s="120">
        <f t="shared" si="3"/>
        <v>22.963999999999999</v>
      </c>
      <c r="AD119" s="27">
        <v>1277.9655700000001</v>
      </c>
      <c r="AE119" s="27">
        <v>514.69305999999995</v>
      </c>
      <c r="AF119" s="27">
        <v>5.0839999999999996</v>
      </c>
      <c r="AG119" s="27">
        <v>4.8049999999999997</v>
      </c>
      <c r="AH119" s="27">
        <v>51.907640000000001</v>
      </c>
      <c r="AI119" s="27">
        <v>42.849905</v>
      </c>
      <c r="AJ119" s="27">
        <v>379.26</v>
      </c>
      <c r="AK119" s="27">
        <v>304.93400000000003</v>
      </c>
      <c r="AL119" s="70">
        <v>3.4</v>
      </c>
      <c r="AM119" s="70">
        <v>9</v>
      </c>
      <c r="AN119" s="26">
        <v>1.63</v>
      </c>
      <c r="AO119" s="26">
        <v>1.1599999999999999</v>
      </c>
      <c r="AP119" s="27">
        <v>2.7</v>
      </c>
    </row>
    <row r="120" spans="1:42" s="73" customFormat="1" ht="15" customHeight="1">
      <c r="A120" s="131"/>
      <c r="B120" s="131"/>
      <c r="C120" s="62">
        <v>26</v>
      </c>
      <c r="D120" s="67">
        <v>0.72013888888888899</v>
      </c>
      <c r="E120" s="68" t="s">
        <v>133</v>
      </c>
      <c r="F120" s="133"/>
      <c r="G120" s="132"/>
      <c r="H120" s="92">
        <v>3</v>
      </c>
      <c r="I120" s="83" t="s">
        <v>426</v>
      </c>
      <c r="J120" s="83" t="s">
        <v>427</v>
      </c>
      <c r="K120" s="27">
        <v>13.9</v>
      </c>
      <c r="L120" s="28">
        <v>24.57</v>
      </c>
      <c r="M120" s="28">
        <v>24.19</v>
      </c>
      <c r="N120" s="28">
        <v>31.94</v>
      </c>
      <c r="O120" s="86">
        <v>32.03</v>
      </c>
      <c r="P120" s="28">
        <v>8.27</v>
      </c>
      <c r="Q120" s="28">
        <v>8.2799999999999994</v>
      </c>
      <c r="R120" s="28">
        <v>7.92</v>
      </c>
      <c r="S120" s="28">
        <v>7.59</v>
      </c>
      <c r="T120" s="33">
        <v>0.9</v>
      </c>
      <c r="U120" s="33">
        <v>0.86</v>
      </c>
      <c r="V120" s="27">
        <v>3.4</v>
      </c>
      <c r="W120" s="27">
        <v>4.9000000000000004</v>
      </c>
      <c r="X120" s="27">
        <v>3.4649999999999999</v>
      </c>
      <c r="Y120" s="27">
        <v>2.1</v>
      </c>
      <c r="Z120" s="27">
        <v>7.1050000000000004</v>
      </c>
      <c r="AA120" s="27">
        <v>4.9279999999999999</v>
      </c>
      <c r="AB120" s="120">
        <f t="shared" si="2"/>
        <v>13.97</v>
      </c>
      <c r="AC120" s="120">
        <f t="shared" si="3"/>
        <v>11.928000000000001</v>
      </c>
      <c r="AD120" s="27">
        <v>967.84141999999997</v>
      </c>
      <c r="AE120" s="27">
        <v>498.09613000000002</v>
      </c>
      <c r="AF120" s="27">
        <v>4.7275</v>
      </c>
      <c r="AG120" s="27">
        <v>4.9444999999999997</v>
      </c>
      <c r="AH120" s="27">
        <v>43.865929999999999</v>
      </c>
      <c r="AI120" s="27">
        <v>40.488014999999997</v>
      </c>
      <c r="AJ120" s="27">
        <v>306.76799999999997</v>
      </c>
      <c r="AK120" s="27">
        <v>285.726</v>
      </c>
      <c r="AL120" s="70">
        <v>5</v>
      </c>
      <c r="AM120" s="70">
        <v>6.8</v>
      </c>
      <c r="AN120" s="26">
        <v>0.75</v>
      </c>
      <c r="AO120" s="26">
        <v>1.42</v>
      </c>
      <c r="AP120" s="27">
        <v>2</v>
      </c>
    </row>
    <row r="121" spans="1:42" s="73" customFormat="1" ht="15" customHeight="1">
      <c r="A121" s="131"/>
      <c r="B121" s="131"/>
      <c r="C121" s="62">
        <v>27</v>
      </c>
      <c r="D121" s="67">
        <v>0.3972222222222222</v>
      </c>
      <c r="E121" s="68" t="s">
        <v>134</v>
      </c>
      <c r="F121" s="133"/>
      <c r="G121" s="132"/>
      <c r="H121" s="92">
        <v>4</v>
      </c>
      <c r="I121" s="83" t="s">
        <v>428</v>
      </c>
      <c r="J121" s="83" t="s">
        <v>429</v>
      </c>
      <c r="K121" s="27">
        <v>15.5</v>
      </c>
      <c r="L121" s="29">
        <v>23.8</v>
      </c>
      <c r="M121" s="29">
        <v>23.86</v>
      </c>
      <c r="N121" s="29">
        <v>31.56</v>
      </c>
      <c r="O121" s="86">
        <v>31.63</v>
      </c>
      <c r="P121" s="29">
        <v>8.26</v>
      </c>
      <c r="Q121" s="29">
        <v>8.2899999999999991</v>
      </c>
      <c r="R121" s="29">
        <v>7.44</v>
      </c>
      <c r="S121" s="29">
        <v>7.04</v>
      </c>
      <c r="T121" s="33">
        <v>1.19</v>
      </c>
      <c r="U121" s="33">
        <v>1.02</v>
      </c>
      <c r="V121" s="27">
        <v>3.8</v>
      </c>
      <c r="W121" s="27">
        <v>2.7</v>
      </c>
      <c r="X121" s="27">
        <v>1.365</v>
      </c>
      <c r="Y121" s="27">
        <v>1.4770000000000001</v>
      </c>
      <c r="Z121" s="27">
        <v>5.6349999999999998</v>
      </c>
      <c r="AA121" s="27">
        <v>4.0179999999999998</v>
      </c>
      <c r="AB121" s="120">
        <f t="shared" si="2"/>
        <v>10.8</v>
      </c>
      <c r="AC121" s="120">
        <f t="shared" si="3"/>
        <v>8.1950000000000003</v>
      </c>
      <c r="AD121" s="27">
        <v>763.59010000000001</v>
      </c>
      <c r="AE121" s="27">
        <v>440.31232</v>
      </c>
      <c r="AF121" s="27">
        <v>3.7509999999999999</v>
      </c>
      <c r="AG121" s="27">
        <v>3.968</v>
      </c>
      <c r="AH121" s="27">
        <v>33.208595000000003</v>
      </c>
      <c r="AI121" s="27">
        <v>27.100974999999998</v>
      </c>
      <c r="AJ121" s="27">
        <v>226.03</v>
      </c>
      <c r="AK121" s="27">
        <v>223.58</v>
      </c>
      <c r="AL121" s="70">
        <v>3.4</v>
      </c>
      <c r="AM121" s="70">
        <v>5.8</v>
      </c>
      <c r="AN121" s="26">
        <v>1.42</v>
      </c>
      <c r="AO121" s="26">
        <v>0.93</v>
      </c>
      <c r="AP121" s="27">
        <v>3.2</v>
      </c>
    </row>
    <row r="122" spans="1:42" s="73" customFormat="1" ht="15" customHeight="1">
      <c r="A122" s="131"/>
      <c r="B122" s="131"/>
      <c r="C122" s="62">
        <v>24</v>
      </c>
      <c r="D122" s="67">
        <v>0.7416666666666667</v>
      </c>
      <c r="E122" s="68" t="s">
        <v>134</v>
      </c>
      <c r="F122" s="133"/>
      <c r="G122" s="132"/>
      <c r="H122" s="92">
        <v>5</v>
      </c>
      <c r="I122" s="83" t="s">
        <v>430</v>
      </c>
      <c r="J122" s="83" t="s">
        <v>431</v>
      </c>
      <c r="K122" s="27">
        <v>9.1999999999999993</v>
      </c>
      <c r="L122" s="29">
        <v>25.19</v>
      </c>
      <c r="M122" s="29">
        <v>25.12</v>
      </c>
      <c r="N122" s="29">
        <v>30.92</v>
      </c>
      <c r="O122" s="86">
        <v>31.03</v>
      </c>
      <c r="P122" s="29">
        <v>8.41</v>
      </c>
      <c r="Q122" s="29">
        <v>8.4</v>
      </c>
      <c r="R122" s="29">
        <v>8.7899999999999991</v>
      </c>
      <c r="S122" s="29">
        <v>8.24</v>
      </c>
      <c r="T122" s="33">
        <v>1.43</v>
      </c>
      <c r="U122" s="33">
        <v>1.62</v>
      </c>
      <c r="V122" s="27">
        <v>3.4</v>
      </c>
      <c r="W122" s="27">
        <v>2.5</v>
      </c>
      <c r="X122" s="27">
        <v>0.42699999999999999</v>
      </c>
      <c r="Y122" s="27">
        <v>0.46899999999999997</v>
      </c>
      <c r="Z122" s="27">
        <v>2.569</v>
      </c>
      <c r="AA122" s="27">
        <v>2.8</v>
      </c>
      <c r="AB122" s="120">
        <f t="shared" si="2"/>
        <v>6.3959999999999999</v>
      </c>
      <c r="AC122" s="120">
        <f t="shared" si="3"/>
        <v>5.7690000000000001</v>
      </c>
      <c r="AD122" s="27">
        <v>817.94272000000001</v>
      </c>
      <c r="AE122" s="27">
        <v>529.96957999999995</v>
      </c>
      <c r="AF122" s="27">
        <v>4.0609999999999999</v>
      </c>
      <c r="AG122" s="27">
        <v>3.4565000000000001</v>
      </c>
      <c r="AH122" s="27">
        <v>32.175674999999998</v>
      </c>
      <c r="AI122" s="27">
        <v>24.22805</v>
      </c>
      <c r="AJ122" s="27">
        <v>169.666</v>
      </c>
      <c r="AK122" s="27">
        <v>189.26599999999999</v>
      </c>
      <c r="AL122" s="70">
        <v>2</v>
      </c>
      <c r="AM122" s="70">
        <v>12.8</v>
      </c>
      <c r="AN122" s="26">
        <v>0.36</v>
      </c>
      <c r="AO122" s="26">
        <v>0.49</v>
      </c>
      <c r="AP122" s="27">
        <v>3.8</v>
      </c>
    </row>
    <row r="123" spans="1:42" s="73" customFormat="1" ht="15" customHeight="1">
      <c r="A123" s="131"/>
      <c r="B123" s="131"/>
      <c r="C123" s="62">
        <v>24</v>
      </c>
      <c r="D123" s="67">
        <v>0.72083333333333333</v>
      </c>
      <c r="E123" s="68" t="s">
        <v>134</v>
      </c>
      <c r="F123" s="133"/>
      <c r="G123" s="132"/>
      <c r="H123" s="92">
        <v>6</v>
      </c>
      <c r="I123" s="83" t="s">
        <v>432</v>
      </c>
      <c r="J123" s="83" t="s">
        <v>433</v>
      </c>
      <c r="K123" s="27">
        <v>8.1</v>
      </c>
      <c r="L123" s="95">
        <v>25.22</v>
      </c>
      <c r="M123" s="95">
        <v>24.9</v>
      </c>
      <c r="N123" s="95">
        <v>30.89</v>
      </c>
      <c r="O123" s="95">
        <v>31.14</v>
      </c>
      <c r="P123" s="29">
        <v>8.3800000000000008</v>
      </c>
      <c r="Q123" s="29">
        <v>8.39</v>
      </c>
      <c r="R123" s="29">
        <v>8.6</v>
      </c>
      <c r="S123" s="29">
        <v>8.41</v>
      </c>
      <c r="T123" s="33">
        <v>1.81</v>
      </c>
      <c r="U123" s="33">
        <v>1.95</v>
      </c>
      <c r="V123" s="27">
        <v>2.7</v>
      </c>
      <c r="W123" s="27">
        <v>2.6</v>
      </c>
      <c r="X123" s="27">
        <v>0.56699999999999995</v>
      </c>
      <c r="Y123" s="27">
        <v>0.72799999999999998</v>
      </c>
      <c r="Z123" s="27">
        <v>3.6819999999999999</v>
      </c>
      <c r="AA123" s="27">
        <v>4.3890000000000002</v>
      </c>
      <c r="AB123" s="120">
        <f t="shared" si="2"/>
        <v>6.9489999999999998</v>
      </c>
      <c r="AC123" s="120">
        <f t="shared" si="3"/>
        <v>7.7170000000000005</v>
      </c>
      <c r="AD123" s="27">
        <v>336.22350999999998</v>
      </c>
      <c r="AE123" s="27">
        <v>343.40138000000002</v>
      </c>
      <c r="AF123" s="27">
        <v>3.41</v>
      </c>
      <c r="AG123" s="27">
        <v>3.4565000000000001</v>
      </c>
      <c r="AH123" s="27">
        <v>33.049410000000002</v>
      </c>
      <c r="AI123" s="27">
        <v>34.487810000000003</v>
      </c>
      <c r="AJ123" s="27">
        <v>174.45400000000001</v>
      </c>
      <c r="AK123" s="27">
        <v>163.75800000000001</v>
      </c>
      <c r="AL123" s="70">
        <v>3.2</v>
      </c>
      <c r="AM123" s="70">
        <v>5.4</v>
      </c>
      <c r="AN123" s="26">
        <v>0.49</v>
      </c>
      <c r="AO123" s="26">
        <v>0.75</v>
      </c>
      <c r="AP123" s="27">
        <v>4</v>
      </c>
    </row>
    <row r="124" spans="1:42" s="73" customFormat="1" ht="15" customHeight="1">
      <c r="A124" s="131"/>
      <c r="B124" s="131"/>
      <c r="C124" s="62">
        <v>27</v>
      </c>
      <c r="D124" s="67">
        <v>0.35833333333333334</v>
      </c>
      <c r="E124" s="68" t="s">
        <v>134</v>
      </c>
      <c r="F124" s="133"/>
      <c r="G124" s="132"/>
      <c r="H124" s="92">
        <v>7</v>
      </c>
      <c r="I124" s="83" t="s">
        <v>434</v>
      </c>
      <c r="J124" s="83" t="s">
        <v>435</v>
      </c>
      <c r="K124" s="27">
        <v>12.8</v>
      </c>
      <c r="L124" s="95">
        <v>23.87</v>
      </c>
      <c r="M124" s="95">
        <v>23.28</v>
      </c>
      <c r="N124" s="95">
        <v>31.81</v>
      </c>
      <c r="O124" s="86">
        <v>32.200000000000003</v>
      </c>
      <c r="P124" s="29">
        <v>8.25</v>
      </c>
      <c r="Q124" s="29">
        <v>8.25</v>
      </c>
      <c r="R124" s="29">
        <v>7.19</v>
      </c>
      <c r="S124" s="29">
        <v>6.72</v>
      </c>
      <c r="T124" s="33">
        <v>0.98</v>
      </c>
      <c r="U124" s="33">
        <v>1.34</v>
      </c>
      <c r="V124" s="27">
        <v>3.1</v>
      </c>
      <c r="W124" s="27">
        <v>4.9000000000000004</v>
      </c>
      <c r="X124" s="27">
        <v>6.069</v>
      </c>
      <c r="Y124" s="27">
        <v>6.3630000000000004</v>
      </c>
      <c r="Z124" s="27">
        <v>18.41</v>
      </c>
      <c r="AA124" s="27">
        <v>27.838999999999999</v>
      </c>
      <c r="AB124" s="120">
        <f t="shared" si="2"/>
        <v>27.579000000000001</v>
      </c>
      <c r="AC124" s="120">
        <f t="shared" si="3"/>
        <v>39.102000000000004</v>
      </c>
      <c r="AD124" s="27">
        <v>338.80245000000002</v>
      </c>
      <c r="AE124" s="27">
        <v>341.74552999999997</v>
      </c>
      <c r="AF124" s="27">
        <v>3.8595000000000002</v>
      </c>
      <c r="AG124" s="27">
        <v>4.5724999999999998</v>
      </c>
      <c r="AH124" s="27">
        <v>32.138010000000001</v>
      </c>
      <c r="AI124" s="27">
        <v>33.577649999999998</v>
      </c>
      <c r="AJ124" s="27">
        <v>226.66</v>
      </c>
      <c r="AK124" s="27">
        <v>301.86799999999999</v>
      </c>
      <c r="AL124" s="70">
        <v>2.2000000000000002</v>
      </c>
      <c r="AM124" s="70">
        <v>18.2</v>
      </c>
      <c r="AN124" s="26">
        <v>0.5</v>
      </c>
      <c r="AO124" s="26">
        <v>1.1299999999999999</v>
      </c>
      <c r="AP124" s="27">
        <v>1.8</v>
      </c>
    </row>
    <row r="125" spans="1:42" s="73" customFormat="1" ht="15" customHeight="1">
      <c r="A125" s="131"/>
      <c r="B125" s="131"/>
      <c r="C125" s="62">
        <v>27</v>
      </c>
      <c r="D125" s="67">
        <v>0.37013888888888885</v>
      </c>
      <c r="E125" s="68" t="s">
        <v>134</v>
      </c>
      <c r="F125" s="133"/>
      <c r="G125" s="132"/>
      <c r="H125" s="92">
        <v>8</v>
      </c>
      <c r="I125" s="83" t="s">
        <v>436</v>
      </c>
      <c r="J125" s="83" t="s">
        <v>435</v>
      </c>
      <c r="K125" s="27">
        <v>19.8</v>
      </c>
      <c r="L125" s="95">
        <v>23.57</v>
      </c>
      <c r="M125" s="95">
        <v>22.06</v>
      </c>
      <c r="N125" s="86">
        <v>32.049999999999997</v>
      </c>
      <c r="O125" s="86">
        <v>32.479999999999997</v>
      </c>
      <c r="P125" s="29">
        <v>8.24</v>
      </c>
      <c r="Q125" s="29">
        <v>8.25</v>
      </c>
      <c r="R125" s="29">
        <v>7.02</v>
      </c>
      <c r="S125" s="29">
        <v>6.37</v>
      </c>
      <c r="T125" s="33">
        <v>0.93</v>
      </c>
      <c r="U125" s="33">
        <v>1.06</v>
      </c>
      <c r="V125" s="27">
        <v>2.5</v>
      </c>
      <c r="W125" s="27">
        <v>3</v>
      </c>
      <c r="X125" s="27">
        <v>3.0659999999999998</v>
      </c>
      <c r="Y125" s="27">
        <v>5.3970000000000002</v>
      </c>
      <c r="Z125" s="27">
        <v>8.2110000000000003</v>
      </c>
      <c r="AA125" s="27">
        <v>13.741</v>
      </c>
      <c r="AB125" s="120">
        <f t="shared" si="2"/>
        <v>13.777000000000001</v>
      </c>
      <c r="AC125" s="120">
        <f t="shared" si="3"/>
        <v>22.137999999999998</v>
      </c>
      <c r="AD125" s="27">
        <v>338.70767000000001</v>
      </c>
      <c r="AE125" s="27">
        <v>325.30707999999998</v>
      </c>
      <c r="AF125" s="27">
        <v>4.2314999999999996</v>
      </c>
      <c r="AG125" s="27">
        <v>4.5880000000000001</v>
      </c>
      <c r="AH125" s="27">
        <v>33.995995000000001</v>
      </c>
      <c r="AI125" s="27">
        <v>32.663615</v>
      </c>
      <c r="AJ125" s="27">
        <v>259.86799999999999</v>
      </c>
      <c r="AK125" s="27">
        <v>304.43</v>
      </c>
      <c r="AL125" s="70">
        <v>4.8</v>
      </c>
      <c r="AM125" s="70">
        <v>9</v>
      </c>
      <c r="AN125" s="26">
        <v>0.52</v>
      </c>
      <c r="AO125" s="26">
        <v>0.67</v>
      </c>
      <c r="AP125" s="27">
        <v>2.9</v>
      </c>
    </row>
    <row r="126" spans="1:42" s="73" customFormat="1" ht="15" customHeight="1">
      <c r="A126" s="131">
        <f>A$4</f>
        <v>2014</v>
      </c>
      <c r="B126" s="131">
        <f>B$4</f>
        <v>8</v>
      </c>
      <c r="C126" s="62">
        <v>13</v>
      </c>
      <c r="D126" s="67">
        <v>0.5180555555555556</v>
      </c>
      <c r="E126" s="68" t="s">
        <v>1000</v>
      </c>
      <c r="F126" s="133" t="s">
        <v>1001</v>
      </c>
      <c r="G126" s="132" t="s">
        <v>58</v>
      </c>
      <c r="H126" s="129">
        <v>1</v>
      </c>
      <c r="I126" s="83" t="s">
        <v>437</v>
      </c>
      <c r="J126" s="83" t="s">
        <v>438</v>
      </c>
      <c r="K126" s="27">
        <v>14</v>
      </c>
      <c r="L126" s="94">
        <v>21.1845</v>
      </c>
      <c r="M126" s="94">
        <v>19.839500000000001</v>
      </c>
      <c r="N126" s="94">
        <v>32.925199999999997</v>
      </c>
      <c r="O126" s="94">
        <v>33.237200000000001</v>
      </c>
      <c r="P126" s="28">
        <v>8.18</v>
      </c>
      <c r="Q126" s="28">
        <v>8.17</v>
      </c>
      <c r="R126" s="28">
        <v>7.34</v>
      </c>
      <c r="S126" s="28">
        <v>6.96</v>
      </c>
      <c r="T126" s="33">
        <v>0.54</v>
      </c>
      <c r="U126" s="33">
        <v>0.35</v>
      </c>
      <c r="V126" s="27">
        <v>10.8</v>
      </c>
      <c r="W126" s="27">
        <v>4.7</v>
      </c>
      <c r="X126" s="27">
        <v>1.603</v>
      </c>
      <c r="Y126" s="27">
        <v>1.7150000000000001</v>
      </c>
      <c r="Z126" s="27">
        <v>74.991</v>
      </c>
      <c r="AA126" s="27">
        <v>74.263000000000005</v>
      </c>
      <c r="AB126" s="120">
        <f t="shared" si="2"/>
        <v>87.394000000000005</v>
      </c>
      <c r="AC126" s="120">
        <f t="shared" si="3"/>
        <v>80.678000000000011</v>
      </c>
      <c r="AD126" s="27">
        <v>214.34602000000001</v>
      </c>
      <c r="AE126" s="27">
        <v>252.88480000000001</v>
      </c>
      <c r="AF126" s="27">
        <v>4.077</v>
      </c>
      <c r="AG126" s="27">
        <v>5.6265000000000001</v>
      </c>
      <c r="AH126" s="27">
        <v>6.8186049999999998</v>
      </c>
      <c r="AI126" s="27">
        <v>10.97245</v>
      </c>
      <c r="AJ126" s="27">
        <v>370.41199999999998</v>
      </c>
      <c r="AK126" s="27">
        <v>304.59800000000001</v>
      </c>
      <c r="AL126" s="70">
        <v>6.6</v>
      </c>
      <c r="AM126" s="70">
        <v>10.6</v>
      </c>
      <c r="AN126" s="26">
        <v>0.52</v>
      </c>
      <c r="AO126" s="26">
        <v>0.12</v>
      </c>
      <c r="AP126" s="27">
        <v>8</v>
      </c>
    </row>
    <row r="127" spans="1:42" s="73" customFormat="1" ht="15" customHeight="1">
      <c r="A127" s="132"/>
      <c r="B127" s="132"/>
      <c r="C127" s="62">
        <v>13</v>
      </c>
      <c r="D127" s="67">
        <v>0.54513888888888895</v>
      </c>
      <c r="E127" s="68" t="s">
        <v>1002</v>
      </c>
      <c r="F127" s="132"/>
      <c r="G127" s="132"/>
      <c r="H127" s="129">
        <v>2</v>
      </c>
      <c r="I127" s="83" t="s">
        <v>439</v>
      </c>
      <c r="J127" s="83" t="s">
        <v>440</v>
      </c>
      <c r="K127" s="27">
        <v>27</v>
      </c>
      <c r="L127" s="94">
        <v>21.466000000000001</v>
      </c>
      <c r="M127" s="94">
        <v>20.292899999999999</v>
      </c>
      <c r="N127" s="94">
        <v>32.9452</v>
      </c>
      <c r="O127" s="94">
        <v>33.221400000000003</v>
      </c>
      <c r="P127" s="28">
        <v>8.18</v>
      </c>
      <c r="Q127" s="28">
        <v>8.18</v>
      </c>
      <c r="R127" s="28">
        <v>7.37</v>
      </c>
      <c r="S127" s="28">
        <v>6.73</v>
      </c>
      <c r="T127" s="33">
        <v>0.8</v>
      </c>
      <c r="U127" s="33">
        <v>1.1200000000000001</v>
      </c>
      <c r="V127" s="27">
        <v>2.7</v>
      </c>
      <c r="W127" s="27">
        <v>1.4</v>
      </c>
      <c r="X127" s="27">
        <v>1.1479999999999999</v>
      </c>
      <c r="Y127" s="27">
        <v>1.351</v>
      </c>
      <c r="Z127" s="27">
        <v>61.543999999999997</v>
      </c>
      <c r="AA127" s="27">
        <v>72.471000000000004</v>
      </c>
      <c r="AB127" s="120">
        <f t="shared" si="2"/>
        <v>65.391999999999996</v>
      </c>
      <c r="AC127" s="120">
        <f t="shared" si="3"/>
        <v>75.222000000000008</v>
      </c>
      <c r="AD127" s="27">
        <v>207.40971999999999</v>
      </c>
      <c r="AE127" s="27">
        <v>196.61705000000001</v>
      </c>
      <c r="AF127" s="27">
        <v>3.1930000000000001</v>
      </c>
      <c r="AG127" s="27">
        <v>5.7504999999999997</v>
      </c>
      <c r="AH127" s="27">
        <v>7.695595</v>
      </c>
      <c r="AI127" s="27">
        <v>8.6479149999999994</v>
      </c>
      <c r="AJ127" s="27">
        <v>291.24200000000002</v>
      </c>
      <c r="AK127" s="27">
        <v>289.71600000000001</v>
      </c>
      <c r="AL127" s="70">
        <v>7.8</v>
      </c>
      <c r="AM127" s="70">
        <v>5.8</v>
      </c>
      <c r="AN127" s="26">
        <v>1.86</v>
      </c>
      <c r="AO127" s="26">
        <v>0.62</v>
      </c>
      <c r="AP127" s="27">
        <v>9</v>
      </c>
    </row>
    <row r="128" spans="1:42" s="73" customFormat="1" ht="15" customHeight="1">
      <c r="A128" s="132"/>
      <c r="B128" s="132"/>
      <c r="C128" s="62">
        <v>13</v>
      </c>
      <c r="D128" s="67">
        <v>0.48749999999999999</v>
      </c>
      <c r="E128" s="68" t="s">
        <v>1003</v>
      </c>
      <c r="F128" s="132"/>
      <c r="G128" s="132"/>
      <c r="H128" s="129">
        <v>3</v>
      </c>
      <c r="I128" s="83" t="s">
        <v>441</v>
      </c>
      <c r="J128" s="83" t="s">
        <v>442</v>
      </c>
      <c r="K128" s="27">
        <v>21</v>
      </c>
      <c r="L128" s="94">
        <v>22.240600000000001</v>
      </c>
      <c r="M128" s="94">
        <v>19.734000000000002</v>
      </c>
      <c r="N128" s="94">
        <v>32.841000000000001</v>
      </c>
      <c r="O128" s="94">
        <v>33.241799999999998</v>
      </c>
      <c r="P128" s="28">
        <v>8.1999999999999993</v>
      </c>
      <c r="Q128" s="28">
        <v>8.17</v>
      </c>
      <c r="R128" s="28">
        <v>7.25</v>
      </c>
      <c r="S128" s="28">
        <v>7.06</v>
      </c>
      <c r="T128" s="33">
        <v>0.33</v>
      </c>
      <c r="U128" s="33">
        <v>0.66</v>
      </c>
      <c r="V128" s="27">
        <v>1.8</v>
      </c>
      <c r="W128" s="27">
        <v>1.4</v>
      </c>
      <c r="X128" s="27">
        <v>0.56000000000000005</v>
      </c>
      <c r="Y128" s="27">
        <v>1.722</v>
      </c>
      <c r="Z128" s="27">
        <v>32.031999999999996</v>
      </c>
      <c r="AA128" s="27">
        <v>80.962000000000003</v>
      </c>
      <c r="AB128" s="120">
        <f t="shared" si="2"/>
        <v>34.391999999999996</v>
      </c>
      <c r="AC128" s="120">
        <f t="shared" si="3"/>
        <v>84.084000000000003</v>
      </c>
      <c r="AD128" s="27">
        <v>275.99200999999999</v>
      </c>
      <c r="AE128" s="27">
        <v>227.50454999999999</v>
      </c>
      <c r="AF128" s="27">
        <v>3.3479999999999999</v>
      </c>
      <c r="AG128" s="27">
        <v>5.7195</v>
      </c>
      <c r="AH128" s="27">
        <v>8.3269099999999998</v>
      </c>
      <c r="AI128" s="27">
        <v>9.3620000000000001</v>
      </c>
      <c r="AJ128" s="27">
        <v>268.142</v>
      </c>
      <c r="AK128" s="27">
        <v>297.76600000000002</v>
      </c>
      <c r="AL128" s="70">
        <v>10.199999999999999</v>
      </c>
      <c r="AM128" s="70">
        <v>10.8</v>
      </c>
      <c r="AN128" s="26">
        <v>0.98</v>
      </c>
      <c r="AO128" s="26">
        <v>0.06</v>
      </c>
      <c r="AP128" s="27">
        <v>13</v>
      </c>
    </row>
    <row r="129" spans="1:42" s="73" customFormat="1" ht="15" customHeight="1">
      <c r="A129" s="131">
        <f>A$4</f>
        <v>2014</v>
      </c>
      <c r="B129" s="131">
        <f>B$4</f>
        <v>8</v>
      </c>
      <c r="C129" s="62">
        <v>13</v>
      </c>
      <c r="D129" s="67">
        <v>0.42708333333333331</v>
      </c>
      <c r="E129" s="68" t="s">
        <v>1003</v>
      </c>
      <c r="F129" s="133" t="s">
        <v>1004</v>
      </c>
      <c r="G129" s="132" t="s">
        <v>72</v>
      </c>
      <c r="H129" s="129">
        <v>1</v>
      </c>
      <c r="I129" s="83" t="s">
        <v>443</v>
      </c>
      <c r="J129" s="83" t="s">
        <v>444</v>
      </c>
      <c r="K129" s="27">
        <v>17</v>
      </c>
      <c r="L129" s="94">
        <v>21.843299999999999</v>
      </c>
      <c r="M129" s="94">
        <v>20.7713</v>
      </c>
      <c r="N129" s="94">
        <v>32.732300000000002</v>
      </c>
      <c r="O129" s="94">
        <v>32.879100000000001</v>
      </c>
      <c r="P129" s="28">
        <v>8.18</v>
      </c>
      <c r="Q129" s="28">
        <v>8.19</v>
      </c>
      <c r="R129" s="28">
        <v>7.49</v>
      </c>
      <c r="S129" s="28">
        <v>7.6</v>
      </c>
      <c r="T129" s="33">
        <v>0.9</v>
      </c>
      <c r="U129" s="33">
        <v>1.03</v>
      </c>
      <c r="V129" s="27">
        <v>7.6</v>
      </c>
      <c r="W129" s="27">
        <v>4.8</v>
      </c>
      <c r="X129" s="27">
        <v>1.099</v>
      </c>
      <c r="Y129" s="27">
        <v>1.1759999999999999</v>
      </c>
      <c r="Z129" s="27">
        <v>53.164999999999999</v>
      </c>
      <c r="AA129" s="27">
        <v>53.906999999999996</v>
      </c>
      <c r="AB129" s="120">
        <f t="shared" si="2"/>
        <v>61.863999999999997</v>
      </c>
      <c r="AC129" s="120">
        <f t="shared" si="3"/>
        <v>59.882999999999996</v>
      </c>
      <c r="AD129" s="27">
        <v>291.60865999999999</v>
      </c>
      <c r="AE129" s="27">
        <v>271.84759000000003</v>
      </c>
      <c r="AF129" s="27">
        <v>4.2629999999999999</v>
      </c>
      <c r="AG129" s="27">
        <v>4.7895000000000003</v>
      </c>
      <c r="AH129" s="27">
        <v>8.9589999999999996</v>
      </c>
      <c r="AI129" s="27">
        <v>10.323930000000001</v>
      </c>
      <c r="AJ129" s="27">
        <v>322.09800000000001</v>
      </c>
      <c r="AK129" s="27">
        <v>302.47000000000003</v>
      </c>
      <c r="AL129" s="70">
        <v>11</v>
      </c>
      <c r="AM129" s="70">
        <v>14</v>
      </c>
      <c r="AN129" s="26">
        <v>0.93</v>
      </c>
      <c r="AO129" s="26">
        <v>0.52</v>
      </c>
      <c r="AP129" s="27">
        <v>7</v>
      </c>
    </row>
    <row r="130" spans="1:42" s="73" customFormat="1" ht="15" customHeight="1">
      <c r="A130" s="132"/>
      <c r="B130" s="132"/>
      <c r="C130" s="62">
        <v>13</v>
      </c>
      <c r="D130" s="67">
        <v>0.45208333333333334</v>
      </c>
      <c r="E130" s="68" t="s">
        <v>1003</v>
      </c>
      <c r="F130" s="132"/>
      <c r="G130" s="132"/>
      <c r="H130" s="129">
        <v>2</v>
      </c>
      <c r="I130" s="83" t="s">
        <v>445</v>
      </c>
      <c r="J130" s="83" t="s">
        <v>446</v>
      </c>
      <c r="K130" s="27">
        <v>44</v>
      </c>
      <c r="L130" s="94">
        <v>22.6267</v>
      </c>
      <c r="M130" s="94">
        <v>18.973199999999999</v>
      </c>
      <c r="N130" s="94">
        <v>32.594799999999999</v>
      </c>
      <c r="O130" s="94">
        <v>33.240400000000001</v>
      </c>
      <c r="P130" s="28">
        <v>8.1999999999999993</v>
      </c>
      <c r="Q130" s="28">
        <v>8.16</v>
      </c>
      <c r="R130" s="28">
        <v>7.47</v>
      </c>
      <c r="S130" s="28">
        <v>6.75</v>
      </c>
      <c r="T130" s="33">
        <v>0.45</v>
      </c>
      <c r="U130" s="33">
        <v>1.1399999999999999</v>
      </c>
      <c r="V130" s="27">
        <v>1.6</v>
      </c>
      <c r="W130" s="27">
        <v>1.9</v>
      </c>
      <c r="X130" s="27">
        <v>0.112</v>
      </c>
      <c r="Y130" s="27">
        <v>1.6519999999999999</v>
      </c>
      <c r="Z130" s="27">
        <v>19.844999999999999</v>
      </c>
      <c r="AA130" s="27">
        <v>90.334999999999994</v>
      </c>
      <c r="AB130" s="120">
        <f t="shared" si="2"/>
        <v>21.556999999999999</v>
      </c>
      <c r="AC130" s="120">
        <f t="shared" si="3"/>
        <v>93.887</v>
      </c>
      <c r="AD130" s="27">
        <v>179.90441000000001</v>
      </c>
      <c r="AE130" s="27">
        <v>268.42487</v>
      </c>
      <c r="AF130" s="27">
        <v>2.93</v>
      </c>
      <c r="AG130" s="27">
        <v>8.7264999999999997</v>
      </c>
      <c r="AH130" s="27">
        <v>4.8614199999999999</v>
      </c>
      <c r="AI130" s="27">
        <v>12.520899999999999</v>
      </c>
      <c r="AJ130" s="27">
        <v>264.81</v>
      </c>
      <c r="AK130" s="27">
        <v>314.048</v>
      </c>
      <c r="AL130" s="70">
        <v>7.6</v>
      </c>
      <c r="AM130" s="70">
        <v>10.6</v>
      </c>
      <c r="AN130" s="26">
        <v>0.06</v>
      </c>
      <c r="AO130" s="26">
        <v>0.06</v>
      </c>
      <c r="AP130" s="27">
        <v>9</v>
      </c>
    </row>
    <row r="131" spans="1:42" s="73" customFormat="1" ht="15" customHeight="1">
      <c r="A131" s="132"/>
      <c r="B131" s="132"/>
      <c r="C131" s="62">
        <v>13</v>
      </c>
      <c r="D131" s="67">
        <v>0.46736111111111112</v>
      </c>
      <c r="E131" s="68" t="s">
        <v>1003</v>
      </c>
      <c r="F131" s="132"/>
      <c r="G131" s="132"/>
      <c r="H131" s="129">
        <v>3</v>
      </c>
      <c r="I131" s="83" t="s">
        <v>447</v>
      </c>
      <c r="J131" s="83" t="s">
        <v>448</v>
      </c>
      <c r="K131" s="27">
        <v>29</v>
      </c>
      <c r="L131" s="94">
        <v>21.0123</v>
      </c>
      <c r="M131" s="94">
        <v>18.2272</v>
      </c>
      <c r="N131" s="94">
        <v>32.911999999999999</v>
      </c>
      <c r="O131" s="94">
        <v>33.438099999999999</v>
      </c>
      <c r="P131" s="28">
        <v>8.18</v>
      </c>
      <c r="Q131" s="28">
        <v>8.14</v>
      </c>
      <c r="R131" s="28">
        <v>8.7100000000000009</v>
      </c>
      <c r="S131" s="28">
        <v>6.95</v>
      </c>
      <c r="T131" s="33">
        <v>0.54</v>
      </c>
      <c r="U131" s="33">
        <v>0.49</v>
      </c>
      <c r="V131" s="27">
        <v>9.5</v>
      </c>
      <c r="W131" s="27">
        <v>1.7</v>
      </c>
      <c r="X131" s="27">
        <v>0.88900000000000001</v>
      </c>
      <c r="Y131" s="27">
        <v>1.8480000000000001</v>
      </c>
      <c r="Z131" s="27">
        <v>45.667999999999999</v>
      </c>
      <c r="AA131" s="27">
        <v>99.721999999999994</v>
      </c>
      <c r="AB131" s="120">
        <f t="shared" si="2"/>
        <v>56.057000000000002</v>
      </c>
      <c r="AC131" s="120">
        <f t="shared" si="3"/>
        <v>103.27</v>
      </c>
      <c r="AD131" s="27">
        <v>257.02782000000002</v>
      </c>
      <c r="AE131" s="27">
        <v>326.09528</v>
      </c>
      <c r="AF131" s="27">
        <v>4.5259999999999998</v>
      </c>
      <c r="AG131" s="27">
        <v>8.9124999999999996</v>
      </c>
      <c r="AH131" s="27">
        <v>6.4799300000000004</v>
      </c>
      <c r="AI131" s="27">
        <v>15.04988</v>
      </c>
      <c r="AJ131" s="27">
        <v>286.524</v>
      </c>
      <c r="AK131" s="27">
        <v>317.64600000000002</v>
      </c>
      <c r="AL131" s="70">
        <v>9.8000000000000007</v>
      </c>
      <c r="AM131" s="70">
        <v>10</v>
      </c>
      <c r="AN131" s="26">
        <v>0.52</v>
      </c>
      <c r="AO131" s="26">
        <v>0.32</v>
      </c>
      <c r="AP131" s="27">
        <v>9</v>
      </c>
    </row>
    <row r="132" spans="1:42" s="73" customFormat="1" ht="15" customHeight="1">
      <c r="A132" s="131">
        <f>A$4</f>
        <v>2014</v>
      </c>
      <c r="B132" s="131">
        <f>B$4</f>
        <v>8</v>
      </c>
      <c r="C132" s="62">
        <v>13</v>
      </c>
      <c r="D132" s="67">
        <v>0.3923611111111111</v>
      </c>
      <c r="E132" s="68" t="s">
        <v>1005</v>
      </c>
      <c r="F132" s="133" t="s">
        <v>1006</v>
      </c>
      <c r="G132" s="132" t="s">
        <v>59</v>
      </c>
      <c r="H132" s="129">
        <v>1</v>
      </c>
      <c r="I132" s="83" t="s">
        <v>449</v>
      </c>
      <c r="J132" s="83" t="s">
        <v>450</v>
      </c>
      <c r="K132" s="27">
        <v>15</v>
      </c>
      <c r="L132" s="94">
        <v>22.284199999999998</v>
      </c>
      <c r="M132" s="94">
        <v>21.858000000000001</v>
      </c>
      <c r="N132" s="94">
        <v>32.5762</v>
      </c>
      <c r="O132" s="94">
        <v>32.645600000000002</v>
      </c>
      <c r="P132" s="28">
        <v>8.2200000000000006</v>
      </c>
      <c r="Q132" s="28">
        <v>8.1999999999999993</v>
      </c>
      <c r="R132" s="28">
        <v>7.72</v>
      </c>
      <c r="S132" s="28">
        <v>7.37</v>
      </c>
      <c r="T132" s="33">
        <v>0.85</v>
      </c>
      <c r="U132" s="33">
        <v>0.84</v>
      </c>
      <c r="V132" s="27">
        <v>2.4</v>
      </c>
      <c r="W132" s="27">
        <v>1.9</v>
      </c>
      <c r="X132" s="27">
        <v>0.65100000000000002</v>
      </c>
      <c r="Y132" s="27">
        <v>0.41299999999999998</v>
      </c>
      <c r="Z132" s="27">
        <v>6.9370000000000003</v>
      </c>
      <c r="AA132" s="27">
        <v>26.943000000000001</v>
      </c>
      <c r="AB132" s="120">
        <f t="shared" si="2"/>
        <v>9.9879999999999995</v>
      </c>
      <c r="AC132" s="120">
        <f t="shared" si="3"/>
        <v>29.256</v>
      </c>
      <c r="AD132" s="27">
        <v>240.24538999999999</v>
      </c>
      <c r="AE132" s="27">
        <v>259.30995999999999</v>
      </c>
      <c r="AF132" s="27">
        <v>2.4649999999999999</v>
      </c>
      <c r="AG132" s="27">
        <v>2.7280000000000002</v>
      </c>
      <c r="AH132" s="27">
        <v>8.9393150000000006</v>
      </c>
      <c r="AI132" s="27">
        <v>6.4332750000000001</v>
      </c>
      <c r="AJ132" s="27">
        <v>258.10399999999998</v>
      </c>
      <c r="AK132" s="27">
        <v>275.53399999999999</v>
      </c>
      <c r="AL132" s="70">
        <v>8</v>
      </c>
      <c r="AM132" s="70">
        <v>7.4</v>
      </c>
      <c r="AN132" s="26">
        <v>2.2599999999999998</v>
      </c>
      <c r="AO132" s="26">
        <v>1.91</v>
      </c>
      <c r="AP132" s="27">
        <v>9</v>
      </c>
    </row>
    <row r="133" spans="1:42" s="73" customFormat="1" ht="15" customHeight="1">
      <c r="A133" s="132"/>
      <c r="B133" s="132"/>
      <c r="C133" s="62">
        <v>13</v>
      </c>
      <c r="D133" s="67">
        <v>0.375</v>
      </c>
      <c r="E133" s="68" t="s">
        <v>1005</v>
      </c>
      <c r="F133" s="132"/>
      <c r="G133" s="132"/>
      <c r="H133" s="129">
        <v>2</v>
      </c>
      <c r="I133" s="83" t="s">
        <v>451</v>
      </c>
      <c r="J133" s="83" t="s">
        <v>450</v>
      </c>
      <c r="K133" s="27">
        <v>49</v>
      </c>
      <c r="L133" s="94">
        <v>22.4056</v>
      </c>
      <c r="M133" s="94">
        <v>16.272500000000001</v>
      </c>
      <c r="N133" s="94">
        <v>32.524799999999999</v>
      </c>
      <c r="O133" s="94">
        <v>33.7727</v>
      </c>
      <c r="P133" s="28">
        <v>8.2100000000000009</v>
      </c>
      <c r="Q133" s="28">
        <v>8.14</v>
      </c>
      <c r="R133" s="28">
        <v>8.32</v>
      </c>
      <c r="S133" s="28">
        <v>6.29</v>
      </c>
      <c r="T133" s="33">
        <v>0.78</v>
      </c>
      <c r="U133" s="33">
        <v>0.92</v>
      </c>
      <c r="V133" s="27">
        <v>2.2000000000000002</v>
      </c>
      <c r="W133" s="27">
        <v>1.6</v>
      </c>
      <c r="X133" s="27">
        <v>1.0289999999999999</v>
      </c>
      <c r="Y133" s="27">
        <v>4.0949999999999998</v>
      </c>
      <c r="Z133" s="27">
        <v>13.265000000000001</v>
      </c>
      <c r="AA133" s="27">
        <v>108.633</v>
      </c>
      <c r="AB133" s="120">
        <f t="shared" si="2"/>
        <v>16.494</v>
      </c>
      <c r="AC133" s="120">
        <f t="shared" si="3"/>
        <v>114.328</v>
      </c>
      <c r="AD133" s="27">
        <v>250.90744000000001</v>
      </c>
      <c r="AE133" s="27">
        <v>347.29505999999998</v>
      </c>
      <c r="AF133" s="27">
        <v>2.403</v>
      </c>
      <c r="AG133" s="27">
        <v>9.2690000000000001</v>
      </c>
      <c r="AH133" s="27">
        <v>7.3060799999999997</v>
      </c>
      <c r="AI133" s="27">
        <v>13.663404999999999</v>
      </c>
      <c r="AJ133" s="27">
        <v>264.27800000000002</v>
      </c>
      <c r="AK133" s="27">
        <v>340.774</v>
      </c>
      <c r="AL133" s="70">
        <v>5.2</v>
      </c>
      <c r="AM133" s="70">
        <v>5.8</v>
      </c>
      <c r="AN133" s="26">
        <v>1.45</v>
      </c>
      <c r="AO133" s="26">
        <v>0.45</v>
      </c>
      <c r="AP133" s="27">
        <v>14</v>
      </c>
    </row>
    <row r="134" spans="1:42" s="73" customFormat="1" ht="15" customHeight="1">
      <c r="A134" s="131">
        <f>A$4</f>
        <v>2014</v>
      </c>
      <c r="B134" s="131">
        <f>B$4</f>
        <v>8</v>
      </c>
      <c r="C134" s="62">
        <v>13</v>
      </c>
      <c r="D134" s="66">
        <v>0.3263888888888889</v>
      </c>
      <c r="E134" s="68" t="s">
        <v>1005</v>
      </c>
      <c r="F134" s="133" t="s">
        <v>1007</v>
      </c>
      <c r="G134" s="132" t="s">
        <v>73</v>
      </c>
      <c r="H134" s="129">
        <v>1</v>
      </c>
      <c r="I134" s="83" t="s">
        <v>452</v>
      </c>
      <c r="J134" s="83" t="s">
        <v>453</v>
      </c>
      <c r="K134" s="27">
        <v>42</v>
      </c>
      <c r="L134" s="94">
        <v>23.635100000000001</v>
      </c>
      <c r="M134" s="94">
        <v>17.392099999999999</v>
      </c>
      <c r="N134" s="94">
        <v>32.394300000000001</v>
      </c>
      <c r="O134" s="94">
        <v>33.441400000000002</v>
      </c>
      <c r="P134" s="28">
        <v>8.2100000000000009</v>
      </c>
      <c r="Q134" s="28">
        <v>8.14</v>
      </c>
      <c r="R134" s="28">
        <v>8.09</v>
      </c>
      <c r="S134" s="28">
        <v>7.26</v>
      </c>
      <c r="T134" s="33">
        <v>0.98</v>
      </c>
      <c r="U134" s="33">
        <v>0.84</v>
      </c>
      <c r="V134" s="27">
        <v>26.2</v>
      </c>
      <c r="W134" s="27">
        <v>2.6</v>
      </c>
      <c r="X134" s="27">
        <v>0.69299999999999995</v>
      </c>
      <c r="Y134" s="27">
        <v>3.6749999999999998</v>
      </c>
      <c r="Z134" s="27">
        <v>48.131999999999998</v>
      </c>
      <c r="AA134" s="27">
        <v>103.992</v>
      </c>
      <c r="AB134" s="120">
        <f t="shared" ref="AB134:AB197" si="4">V134+X134+Z134</f>
        <v>75.025000000000006</v>
      </c>
      <c r="AC134" s="120">
        <f t="shared" ref="AC134:AC197" si="5">W134+Y134+AA134</f>
        <v>110.26700000000001</v>
      </c>
      <c r="AD134" s="27">
        <v>95.739630000000005</v>
      </c>
      <c r="AE134" s="27">
        <v>114.24</v>
      </c>
      <c r="AF134" s="27">
        <v>3.0379999999999998</v>
      </c>
      <c r="AG134" s="27">
        <v>9.3930000000000007</v>
      </c>
      <c r="AH134" s="27">
        <v>7.8812850000000001</v>
      </c>
      <c r="AI134" s="27">
        <v>10.428435</v>
      </c>
      <c r="AJ134" s="27">
        <v>374.20600000000002</v>
      </c>
      <c r="AK134" s="27">
        <v>316.87599999999998</v>
      </c>
      <c r="AL134" s="70">
        <v>13.6</v>
      </c>
      <c r="AM134" s="70">
        <v>9.1199999999999992</v>
      </c>
      <c r="AN134" s="26">
        <v>0.99</v>
      </c>
      <c r="AO134" s="26">
        <v>0.54</v>
      </c>
      <c r="AP134" s="27">
        <v>17</v>
      </c>
    </row>
    <row r="135" spans="1:42" s="73" customFormat="1" ht="15" customHeight="1">
      <c r="A135" s="132"/>
      <c r="B135" s="132"/>
      <c r="C135" s="62">
        <v>13</v>
      </c>
      <c r="D135" s="67">
        <v>0.34722222222222227</v>
      </c>
      <c r="E135" s="68" t="s">
        <v>1005</v>
      </c>
      <c r="F135" s="132"/>
      <c r="G135" s="132"/>
      <c r="H135" s="129">
        <v>2</v>
      </c>
      <c r="I135" s="83" t="s">
        <v>454</v>
      </c>
      <c r="J135" s="83" t="s">
        <v>455</v>
      </c>
      <c r="K135" s="27">
        <v>34</v>
      </c>
      <c r="L135" s="94">
        <v>22.717700000000001</v>
      </c>
      <c r="M135" s="94">
        <v>19.064900000000002</v>
      </c>
      <c r="N135" s="94">
        <v>32.473300000000002</v>
      </c>
      <c r="O135" s="119">
        <v>33.130899999999997</v>
      </c>
      <c r="P135" s="28">
        <v>8.2100000000000009</v>
      </c>
      <c r="Q135" s="28">
        <v>8.15</v>
      </c>
      <c r="R135" s="28">
        <v>7.96</v>
      </c>
      <c r="S135" s="28">
        <v>7.01</v>
      </c>
      <c r="T135" s="33">
        <v>0.75</v>
      </c>
      <c r="U135" s="33">
        <v>0.49</v>
      </c>
      <c r="V135" s="27">
        <v>22.3</v>
      </c>
      <c r="W135" s="27">
        <v>5.9</v>
      </c>
      <c r="X135" s="27">
        <v>0.33600000000000002</v>
      </c>
      <c r="Y135" s="27">
        <v>3.92</v>
      </c>
      <c r="Z135" s="27">
        <v>17.759</v>
      </c>
      <c r="AA135" s="27">
        <v>76.915999999999997</v>
      </c>
      <c r="AB135" s="120">
        <f t="shared" si="4"/>
        <v>40.394999999999996</v>
      </c>
      <c r="AC135" s="120">
        <f t="shared" si="5"/>
        <v>86.73599999999999</v>
      </c>
      <c r="AD135" s="27">
        <v>166.88273000000001</v>
      </c>
      <c r="AE135" s="27">
        <v>165.17991000000001</v>
      </c>
      <c r="AF135" s="27">
        <v>3.0379999999999998</v>
      </c>
      <c r="AG135" s="27">
        <v>8.6024999999999991</v>
      </c>
      <c r="AH135" s="27">
        <v>10.63827</v>
      </c>
      <c r="AI135" s="27">
        <v>9.4821249999999999</v>
      </c>
      <c r="AJ135" s="27">
        <v>286.83199999999999</v>
      </c>
      <c r="AK135" s="27">
        <v>304.47199999999998</v>
      </c>
      <c r="AL135" s="70">
        <v>9</v>
      </c>
      <c r="AM135" s="70">
        <v>11.6</v>
      </c>
      <c r="AN135" s="26">
        <v>0.57999999999999996</v>
      </c>
      <c r="AO135" s="26">
        <v>0.06</v>
      </c>
      <c r="AP135" s="27">
        <v>19</v>
      </c>
    </row>
    <row r="136" spans="1:42" s="73" customFormat="1" ht="15" customHeight="1">
      <c r="A136" s="131">
        <f>A$4</f>
        <v>2014</v>
      </c>
      <c r="B136" s="131">
        <f>B$4</f>
        <v>8</v>
      </c>
      <c r="C136" s="62">
        <v>13</v>
      </c>
      <c r="D136" s="67">
        <v>0.30555555555555552</v>
      </c>
      <c r="E136" s="68" t="s">
        <v>1005</v>
      </c>
      <c r="F136" s="133" t="s">
        <v>1008</v>
      </c>
      <c r="G136" s="132" t="s">
        <v>60</v>
      </c>
      <c r="H136" s="129">
        <v>1</v>
      </c>
      <c r="I136" s="83" t="s">
        <v>456</v>
      </c>
      <c r="J136" s="83" t="s">
        <v>457</v>
      </c>
      <c r="K136" s="27">
        <v>30</v>
      </c>
      <c r="L136" s="94">
        <v>23.744399999999999</v>
      </c>
      <c r="M136" s="94">
        <v>22.638000000000002</v>
      </c>
      <c r="N136" s="94">
        <v>32.4328</v>
      </c>
      <c r="O136" s="94">
        <v>32.758899999999997</v>
      </c>
      <c r="P136" s="28">
        <v>8.2200000000000006</v>
      </c>
      <c r="Q136" s="28">
        <v>8.1999999999999993</v>
      </c>
      <c r="R136" s="28">
        <v>9.99</v>
      </c>
      <c r="S136" s="28">
        <v>7.82</v>
      </c>
      <c r="T136" s="33">
        <v>0.57999999999999996</v>
      </c>
      <c r="U136" s="33">
        <v>0.77</v>
      </c>
      <c r="V136" s="27">
        <v>27.5</v>
      </c>
      <c r="W136" s="27">
        <v>5.3</v>
      </c>
      <c r="X136" s="27">
        <v>0.46200000000000002</v>
      </c>
      <c r="Y136" s="27">
        <v>0.94499999999999995</v>
      </c>
      <c r="Z136" s="27">
        <v>56.651000000000003</v>
      </c>
      <c r="AA136" s="27">
        <v>25.977</v>
      </c>
      <c r="AB136" s="120">
        <f t="shared" si="4"/>
        <v>84.613</v>
      </c>
      <c r="AC136" s="120">
        <f t="shared" si="5"/>
        <v>32.222000000000001</v>
      </c>
      <c r="AD136" s="27">
        <v>134.15185</v>
      </c>
      <c r="AE136" s="27">
        <v>106.74782999999999</v>
      </c>
      <c r="AF136" s="27">
        <v>2.9609999999999999</v>
      </c>
      <c r="AG136" s="27">
        <v>2.6815000000000002</v>
      </c>
      <c r="AH136" s="27">
        <v>6.3373299999999997</v>
      </c>
      <c r="AI136" s="27">
        <v>4.5321999999999996</v>
      </c>
      <c r="AJ136" s="27">
        <v>355.95</v>
      </c>
      <c r="AK136" s="27">
        <v>272.44</v>
      </c>
      <c r="AL136" s="70">
        <v>3</v>
      </c>
      <c r="AM136" s="70">
        <v>9</v>
      </c>
      <c r="AN136" s="26">
        <v>1.04</v>
      </c>
      <c r="AO136" s="26">
        <v>0.52</v>
      </c>
      <c r="AP136" s="27">
        <v>16</v>
      </c>
    </row>
    <row r="137" spans="1:42" s="73" customFormat="1" ht="15" customHeight="1">
      <c r="A137" s="132"/>
      <c r="B137" s="132"/>
      <c r="C137" s="62">
        <v>13</v>
      </c>
      <c r="D137" s="67">
        <v>0.69791666666666663</v>
      </c>
      <c r="E137" s="68" t="s">
        <v>1005</v>
      </c>
      <c r="F137" s="132"/>
      <c r="G137" s="132"/>
      <c r="H137" s="129">
        <v>2</v>
      </c>
      <c r="I137" s="83" t="s">
        <v>458</v>
      </c>
      <c r="J137" s="83" t="s">
        <v>459</v>
      </c>
      <c r="K137" s="27">
        <v>23</v>
      </c>
      <c r="L137" s="94">
        <v>24.78</v>
      </c>
      <c r="M137" s="94">
        <v>23.246300000000002</v>
      </c>
      <c r="N137" s="94">
        <v>32.818199999999997</v>
      </c>
      <c r="O137" s="94">
        <v>32.805100000000003</v>
      </c>
      <c r="P137" s="28">
        <v>8.23</v>
      </c>
      <c r="Q137" s="28">
        <v>8.2200000000000006</v>
      </c>
      <c r="R137" s="28">
        <v>7.57</v>
      </c>
      <c r="S137" s="28">
        <v>7.81</v>
      </c>
      <c r="T137" s="33">
        <v>0.57999999999999996</v>
      </c>
      <c r="U137" s="33">
        <v>0.64</v>
      </c>
      <c r="V137" s="27">
        <v>10.4</v>
      </c>
      <c r="W137" s="27">
        <v>1.9</v>
      </c>
      <c r="X137" s="27">
        <v>0.56699999999999995</v>
      </c>
      <c r="Y137" s="27">
        <v>0.57399999999999995</v>
      </c>
      <c r="Z137" s="27">
        <v>1.8480000000000001</v>
      </c>
      <c r="AA137" s="27">
        <v>24.64</v>
      </c>
      <c r="AB137" s="120">
        <f t="shared" si="4"/>
        <v>12.815000000000001</v>
      </c>
      <c r="AC137" s="120">
        <f t="shared" si="5"/>
        <v>27.114000000000001</v>
      </c>
      <c r="AD137" s="27">
        <v>131.23782</v>
      </c>
      <c r="AE137" s="27">
        <v>145.34890999999999</v>
      </c>
      <c r="AF137" s="27">
        <v>2.403</v>
      </c>
      <c r="AG137" s="27">
        <v>2.883</v>
      </c>
      <c r="AH137" s="27">
        <v>4.3899100000000004</v>
      </c>
      <c r="AI137" s="27">
        <v>4.8559950000000001</v>
      </c>
      <c r="AJ137" s="27">
        <v>201.30600000000001</v>
      </c>
      <c r="AK137" s="27">
        <v>245.35</v>
      </c>
      <c r="AL137" s="70">
        <v>5</v>
      </c>
      <c r="AM137" s="70">
        <v>7.4</v>
      </c>
      <c r="AN137" s="26">
        <v>0.45</v>
      </c>
      <c r="AO137" s="26">
        <v>0.45</v>
      </c>
      <c r="AP137" s="27">
        <v>11</v>
      </c>
    </row>
    <row r="138" spans="1:42" s="73" customFormat="1" ht="15" customHeight="1">
      <c r="A138" s="132"/>
      <c r="B138" s="132"/>
      <c r="C138" s="62">
        <v>13</v>
      </c>
      <c r="D138" s="67">
        <v>0.28125</v>
      </c>
      <c r="E138" s="68" t="s">
        <v>1005</v>
      </c>
      <c r="F138" s="132"/>
      <c r="G138" s="132"/>
      <c r="H138" s="129">
        <v>3</v>
      </c>
      <c r="I138" s="83" t="s">
        <v>458</v>
      </c>
      <c r="J138" s="83" t="s">
        <v>460</v>
      </c>
      <c r="K138" s="27">
        <v>50</v>
      </c>
      <c r="L138" s="94">
        <v>23.276399999999999</v>
      </c>
      <c r="M138" s="94">
        <v>21.208300000000001</v>
      </c>
      <c r="N138" s="94">
        <v>32.736899999999999</v>
      </c>
      <c r="O138" s="94">
        <v>32.958100000000002</v>
      </c>
      <c r="P138" s="28">
        <v>8.2100000000000009</v>
      </c>
      <c r="Q138" s="28">
        <v>8.14</v>
      </c>
      <c r="R138" s="28">
        <v>7.47</v>
      </c>
      <c r="S138" s="28">
        <v>7.06</v>
      </c>
      <c r="T138" s="33">
        <v>0.56000000000000005</v>
      </c>
      <c r="U138" s="33">
        <v>0.49</v>
      </c>
      <c r="V138" s="27">
        <v>2.7</v>
      </c>
      <c r="W138" s="27">
        <v>0.9</v>
      </c>
      <c r="X138" s="27">
        <v>0.25900000000000001</v>
      </c>
      <c r="Y138" s="27">
        <v>2.4569999999999999</v>
      </c>
      <c r="Z138" s="27">
        <v>17.626000000000001</v>
      </c>
      <c r="AA138" s="27">
        <v>102.30500000000001</v>
      </c>
      <c r="AB138" s="120">
        <f t="shared" si="4"/>
        <v>20.585000000000001</v>
      </c>
      <c r="AC138" s="120">
        <f t="shared" si="5"/>
        <v>105.66200000000001</v>
      </c>
      <c r="AD138" s="27">
        <v>147.75774999999999</v>
      </c>
      <c r="AE138" s="27">
        <v>178.66835</v>
      </c>
      <c r="AF138" s="27">
        <v>2.3410000000000002</v>
      </c>
      <c r="AG138" s="27">
        <v>8.7420000000000009</v>
      </c>
      <c r="AH138" s="27">
        <v>4.2268499999999998</v>
      </c>
      <c r="AI138" s="27">
        <v>9.9251149999999999</v>
      </c>
      <c r="AJ138" s="27">
        <v>256.774</v>
      </c>
      <c r="AK138" s="27">
        <v>336.7</v>
      </c>
      <c r="AL138" s="70">
        <v>8.1999999999999993</v>
      </c>
      <c r="AM138" s="70">
        <v>10.6</v>
      </c>
      <c r="AN138" s="26">
        <v>0.99</v>
      </c>
      <c r="AO138" s="26">
        <v>0.06</v>
      </c>
      <c r="AP138" s="27">
        <v>16</v>
      </c>
    </row>
    <row r="139" spans="1:42" s="73" customFormat="1" ht="15" customHeight="1">
      <c r="A139" s="131">
        <f>A$4</f>
        <v>2014</v>
      </c>
      <c r="B139" s="131">
        <f>B$4</f>
        <v>8</v>
      </c>
      <c r="C139" s="62">
        <v>13</v>
      </c>
      <c r="D139" s="66">
        <v>0.66527777777777775</v>
      </c>
      <c r="E139" s="68" t="s">
        <v>1005</v>
      </c>
      <c r="F139" s="133" t="s">
        <v>1009</v>
      </c>
      <c r="G139" s="132" t="s">
        <v>74</v>
      </c>
      <c r="H139" s="129">
        <v>1</v>
      </c>
      <c r="I139" s="83" t="s">
        <v>461</v>
      </c>
      <c r="J139" s="83" t="s">
        <v>462</v>
      </c>
      <c r="K139" s="27">
        <v>19</v>
      </c>
      <c r="L139" s="94">
        <v>22.956700000000001</v>
      </c>
      <c r="M139" s="94">
        <v>22.364100000000001</v>
      </c>
      <c r="N139" s="94">
        <v>33.0959</v>
      </c>
      <c r="O139" s="94">
        <v>33.221899999999998</v>
      </c>
      <c r="P139" s="28">
        <v>8.2100000000000009</v>
      </c>
      <c r="Q139" s="28">
        <v>8.19</v>
      </c>
      <c r="R139" s="28">
        <v>7.37</v>
      </c>
      <c r="S139" s="28">
        <v>7.3</v>
      </c>
      <c r="T139" s="33">
        <v>1.3</v>
      </c>
      <c r="U139" s="33">
        <v>0.75</v>
      </c>
      <c r="V139" s="27">
        <v>6.9</v>
      </c>
      <c r="W139" s="27">
        <v>3.5</v>
      </c>
      <c r="X139" s="27">
        <v>0.378</v>
      </c>
      <c r="Y139" s="27">
        <v>0.52500000000000002</v>
      </c>
      <c r="Z139" s="27">
        <v>31.353000000000002</v>
      </c>
      <c r="AA139" s="27">
        <v>41.636000000000003</v>
      </c>
      <c r="AB139" s="120">
        <f t="shared" si="4"/>
        <v>38.631</v>
      </c>
      <c r="AC139" s="120">
        <f t="shared" si="5"/>
        <v>45.661000000000001</v>
      </c>
      <c r="AD139" s="27">
        <v>150.35265000000001</v>
      </c>
      <c r="AE139" s="27">
        <v>177.7251</v>
      </c>
      <c r="AF139" s="27">
        <v>3.4409999999999998</v>
      </c>
      <c r="AG139" s="27">
        <v>4.3864999999999998</v>
      </c>
      <c r="AH139" s="27">
        <v>7.1059749999999999</v>
      </c>
      <c r="AI139" s="27">
        <v>8.667135</v>
      </c>
      <c r="AJ139" s="27">
        <v>227.304</v>
      </c>
      <c r="AK139" s="27">
        <v>237.398</v>
      </c>
      <c r="AL139" s="70">
        <v>6</v>
      </c>
      <c r="AM139" s="70">
        <v>8</v>
      </c>
      <c r="AN139" s="26">
        <v>0.83</v>
      </c>
      <c r="AO139" s="26">
        <v>0.05</v>
      </c>
      <c r="AP139" s="27">
        <v>6.5</v>
      </c>
    </row>
    <row r="140" spans="1:42" s="73" customFormat="1" ht="15" customHeight="1">
      <c r="A140" s="132"/>
      <c r="B140" s="132"/>
      <c r="C140" s="62">
        <v>13</v>
      </c>
      <c r="D140" s="66">
        <v>0.68125000000000002</v>
      </c>
      <c r="E140" s="68" t="s">
        <v>1005</v>
      </c>
      <c r="F140" s="132"/>
      <c r="G140" s="132"/>
      <c r="H140" s="129">
        <v>2</v>
      </c>
      <c r="I140" s="83" t="s">
        <v>463</v>
      </c>
      <c r="J140" s="83" t="s">
        <v>464</v>
      </c>
      <c r="K140" s="27">
        <v>28</v>
      </c>
      <c r="L140" s="26">
        <v>24.035699999999999</v>
      </c>
      <c r="M140" s="26">
        <v>22.974900000000002</v>
      </c>
      <c r="N140" s="26">
        <v>32.9039</v>
      </c>
      <c r="O140" s="26">
        <v>32.971299999999999</v>
      </c>
      <c r="P140" s="28">
        <v>8.23</v>
      </c>
      <c r="Q140" s="28">
        <v>8.2100000000000009</v>
      </c>
      <c r="R140" s="28">
        <v>7.52</v>
      </c>
      <c r="S140" s="28">
        <v>7.46</v>
      </c>
      <c r="T140" s="33">
        <v>0.83</v>
      </c>
      <c r="U140" s="33">
        <v>1.2</v>
      </c>
      <c r="V140" s="27">
        <v>7.6</v>
      </c>
      <c r="W140" s="27">
        <v>1.6</v>
      </c>
      <c r="X140" s="27">
        <v>0.84</v>
      </c>
      <c r="Y140" s="27">
        <v>0.53200000000000003</v>
      </c>
      <c r="Z140" s="27">
        <v>8.4700000000000006</v>
      </c>
      <c r="AA140" s="27">
        <v>25.802</v>
      </c>
      <c r="AB140" s="120">
        <f t="shared" si="4"/>
        <v>16.91</v>
      </c>
      <c r="AC140" s="120">
        <f t="shared" si="5"/>
        <v>27.934000000000001</v>
      </c>
      <c r="AD140" s="27">
        <v>132.43769</v>
      </c>
      <c r="AE140" s="27">
        <v>172.78688</v>
      </c>
      <c r="AF140" s="27">
        <v>2.4340000000000002</v>
      </c>
      <c r="AG140" s="27">
        <v>3.1</v>
      </c>
      <c r="AH140" s="27">
        <v>5.0367249999999997</v>
      </c>
      <c r="AI140" s="27">
        <v>6.3951450000000003</v>
      </c>
      <c r="AJ140" s="27">
        <v>194.82400000000001</v>
      </c>
      <c r="AK140" s="27">
        <v>228.76</v>
      </c>
      <c r="AL140" s="70">
        <v>6.8</v>
      </c>
      <c r="AM140" s="70">
        <v>15</v>
      </c>
      <c r="AN140" s="26">
        <v>0.76</v>
      </c>
      <c r="AO140" s="26">
        <v>0.52</v>
      </c>
      <c r="AP140" s="27">
        <v>11</v>
      </c>
    </row>
    <row r="141" spans="1:42" s="73" customFormat="1" ht="15" customHeight="1">
      <c r="A141" s="132"/>
      <c r="B141" s="132"/>
      <c r="C141" s="62">
        <v>13</v>
      </c>
      <c r="D141" s="67">
        <v>0.65416666666666667</v>
      </c>
      <c r="E141" s="68" t="s">
        <v>1003</v>
      </c>
      <c r="F141" s="132"/>
      <c r="G141" s="132"/>
      <c r="H141" s="129">
        <v>3</v>
      </c>
      <c r="I141" s="83" t="s">
        <v>465</v>
      </c>
      <c r="J141" s="83" t="s">
        <v>466</v>
      </c>
      <c r="K141" s="27">
        <v>28</v>
      </c>
      <c r="L141" s="94">
        <v>23.8581</v>
      </c>
      <c r="M141" s="94">
        <v>23.070799999999998</v>
      </c>
      <c r="N141" s="119">
        <v>33.203299999999999</v>
      </c>
      <c r="O141" s="94">
        <v>33.271099999999997</v>
      </c>
      <c r="P141" s="28">
        <v>8.2200000000000006</v>
      </c>
      <c r="Q141" s="28">
        <v>8.19</v>
      </c>
      <c r="R141" s="28">
        <v>7.84</v>
      </c>
      <c r="S141" s="28">
        <v>7.19</v>
      </c>
      <c r="T141" s="33">
        <v>1.23</v>
      </c>
      <c r="U141" s="33">
        <v>1.0900000000000001</v>
      </c>
      <c r="V141" s="27">
        <v>1.6</v>
      </c>
      <c r="W141" s="27">
        <v>1.9</v>
      </c>
      <c r="X141" s="27">
        <v>0.88900000000000001</v>
      </c>
      <c r="Y141" s="27">
        <v>0.308</v>
      </c>
      <c r="Z141" s="27">
        <v>13.37</v>
      </c>
      <c r="AA141" s="27">
        <v>28.315000000000001</v>
      </c>
      <c r="AB141" s="120">
        <f t="shared" si="4"/>
        <v>15.858999999999998</v>
      </c>
      <c r="AC141" s="120">
        <f t="shared" si="5"/>
        <v>30.523</v>
      </c>
      <c r="AD141" s="27">
        <v>162.65305000000001</v>
      </c>
      <c r="AE141" s="27">
        <v>143.68969999999999</v>
      </c>
      <c r="AF141" s="27">
        <v>2.5110000000000001</v>
      </c>
      <c r="AG141" s="27">
        <v>3.0225</v>
      </c>
      <c r="AH141" s="27">
        <v>5.6849350000000003</v>
      </c>
      <c r="AI141" s="27">
        <v>5.2992949999999999</v>
      </c>
      <c r="AJ141" s="27">
        <v>177.45</v>
      </c>
      <c r="AK141" s="27">
        <v>207.84399999999999</v>
      </c>
      <c r="AL141" s="70">
        <v>7.2</v>
      </c>
      <c r="AM141" s="70">
        <v>7.8</v>
      </c>
      <c r="AN141" s="26">
        <v>0.59</v>
      </c>
      <c r="AO141" s="26">
        <v>0.63</v>
      </c>
      <c r="AP141" s="27">
        <v>12</v>
      </c>
    </row>
    <row r="142" spans="1:42" s="73" customFormat="1" ht="15" customHeight="1">
      <c r="A142" s="131">
        <f>A$4</f>
        <v>2014</v>
      </c>
      <c r="B142" s="131">
        <f>B$4</f>
        <v>8</v>
      </c>
      <c r="C142" s="62">
        <v>13</v>
      </c>
      <c r="D142" s="67">
        <v>0.61805555555555558</v>
      </c>
      <c r="E142" s="68" t="s">
        <v>1003</v>
      </c>
      <c r="F142" s="133" t="s">
        <v>1010</v>
      </c>
      <c r="G142" s="132" t="s">
        <v>61</v>
      </c>
      <c r="H142" s="129">
        <v>1</v>
      </c>
      <c r="I142" s="83" t="s">
        <v>467</v>
      </c>
      <c r="J142" s="83" t="s">
        <v>468</v>
      </c>
      <c r="K142" s="27">
        <v>22</v>
      </c>
      <c r="L142" s="94">
        <v>22.740300000000001</v>
      </c>
      <c r="M142" s="94">
        <v>20.567299999999999</v>
      </c>
      <c r="N142" s="119">
        <v>32.863</v>
      </c>
      <c r="O142" s="94">
        <v>33.4285</v>
      </c>
      <c r="P142" s="28">
        <v>8.1999999999999993</v>
      </c>
      <c r="Q142" s="28">
        <v>8.17</v>
      </c>
      <c r="R142" s="28">
        <v>7.51</v>
      </c>
      <c r="S142" s="28">
        <v>6.83</v>
      </c>
      <c r="T142" s="33">
        <v>1.38</v>
      </c>
      <c r="U142" s="33">
        <v>1.3</v>
      </c>
      <c r="V142" s="27">
        <v>16</v>
      </c>
      <c r="W142" s="27">
        <v>2.8</v>
      </c>
      <c r="X142" s="27">
        <v>1.4E-2</v>
      </c>
      <c r="Y142" s="27">
        <v>0.97299999999999998</v>
      </c>
      <c r="Z142" s="27">
        <v>29.54</v>
      </c>
      <c r="AA142" s="27">
        <v>68.887</v>
      </c>
      <c r="AB142" s="120">
        <f t="shared" si="4"/>
        <v>45.554000000000002</v>
      </c>
      <c r="AC142" s="120">
        <f t="shared" si="5"/>
        <v>72.66</v>
      </c>
      <c r="AD142" s="27">
        <v>211.04741000000001</v>
      </c>
      <c r="AE142" s="27">
        <v>238.3717</v>
      </c>
      <c r="AF142" s="27">
        <v>2.387</v>
      </c>
      <c r="AG142" s="27">
        <v>6.0294999999999996</v>
      </c>
      <c r="AH142" s="27">
        <v>7.3053049999999997</v>
      </c>
      <c r="AI142" s="27">
        <v>9.0693599999999996</v>
      </c>
      <c r="AJ142" s="27">
        <v>249.99799999999999</v>
      </c>
      <c r="AK142" s="27">
        <v>267.036</v>
      </c>
      <c r="AL142" s="70">
        <v>8.4</v>
      </c>
      <c r="AM142" s="70">
        <v>4.2</v>
      </c>
      <c r="AN142" s="26">
        <v>0.68</v>
      </c>
      <c r="AO142" s="26">
        <v>0.65</v>
      </c>
      <c r="AP142" s="27">
        <v>11</v>
      </c>
    </row>
    <row r="143" spans="1:42" s="73" customFormat="1" ht="15" customHeight="1">
      <c r="A143" s="132"/>
      <c r="B143" s="132"/>
      <c r="C143" s="62">
        <v>13</v>
      </c>
      <c r="D143" s="66">
        <v>0.57291666666666663</v>
      </c>
      <c r="E143" s="68" t="s">
        <v>1002</v>
      </c>
      <c r="F143" s="132"/>
      <c r="G143" s="132"/>
      <c r="H143" s="129">
        <v>2</v>
      </c>
      <c r="I143" s="83" t="s">
        <v>469</v>
      </c>
      <c r="J143" s="83" t="s">
        <v>470</v>
      </c>
      <c r="K143" s="27">
        <v>33</v>
      </c>
      <c r="L143" s="94">
        <v>23.624600000000001</v>
      </c>
      <c r="M143" s="94">
        <v>21.008900000000001</v>
      </c>
      <c r="N143" s="94">
        <v>32.487099999999998</v>
      </c>
      <c r="O143" s="94">
        <v>33.235199999999999</v>
      </c>
      <c r="P143" s="28">
        <v>8.23</v>
      </c>
      <c r="Q143" s="28">
        <v>8.17</v>
      </c>
      <c r="R143" s="28">
        <v>7.67</v>
      </c>
      <c r="S143" s="28">
        <v>6.83</v>
      </c>
      <c r="T143" s="33">
        <v>0.78</v>
      </c>
      <c r="U143" s="33">
        <v>0.61</v>
      </c>
      <c r="V143" s="27">
        <v>56.9</v>
      </c>
      <c r="W143" s="27">
        <v>1.8</v>
      </c>
      <c r="X143" s="27">
        <v>0.63700000000000001</v>
      </c>
      <c r="Y143" s="27">
        <v>0.98699999999999999</v>
      </c>
      <c r="Z143" s="27">
        <v>7.2939999999999996</v>
      </c>
      <c r="AA143" s="27">
        <v>58.085999999999999</v>
      </c>
      <c r="AB143" s="120">
        <f t="shared" si="4"/>
        <v>64.831000000000003</v>
      </c>
      <c r="AC143" s="120">
        <f t="shared" si="5"/>
        <v>60.872999999999998</v>
      </c>
      <c r="AD143" s="27">
        <v>177.68631999999999</v>
      </c>
      <c r="AE143" s="27">
        <v>197.13938999999999</v>
      </c>
      <c r="AF143" s="27">
        <v>2.4649999999999999</v>
      </c>
      <c r="AG143" s="27">
        <v>4.2779999999999996</v>
      </c>
      <c r="AH143" s="27">
        <v>3.69489</v>
      </c>
      <c r="AI143" s="27">
        <v>7.3245250000000004</v>
      </c>
      <c r="AJ143" s="27">
        <v>249.34</v>
      </c>
      <c r="AK143" s="27">
        <v>289.464</v>
      </c>
      <c r="AL143" s="70">
        <v>5.6</v>
      </c>
      <c r="AM143" s="70">
        <v>9.1999999999999993</v>
      </c>
      <c r="AN143" s="26">
        <v>0.57999999999999996</v>
      </c>
      <c r="AO143" s="26">
        <v>0.06</v>
      </c>
      <c r="AP143" s="27">
        <v>11</v>
      </c>
    </row>
    <row r="144" spans="1:42" s="73" customFormat="1" ht="15" customHeight="1">
      <c r="A144" s="132"/>
      <c r="B144" s="132"/>
      <c r="C144" s="62">
        <v>13</v>
      </c>
      <c r="D144" s="67">
        <v>0.63958333333333328</v>
      </c>
      <c r="E144" s="68" t="s">
        <v>1003</v>
      </c>
      <c r="F144" s="132"/>
      <c r="G144" s="132"/>
      <c r="H144" s="129">
        <v>3</v>
      </c>
      <c r="I144" s="83" t="s">
        <v>471</v>
      </c>
      <c r="J144" s="83" t="s">
        <v>472</v>
      </c>
      <c r="K144" s="27">
        <v>47</v>
      </c>
      <c r="L144" s="94">
        <v>24.3767</v>
      </c>
      <c r="M144" s="94">
        <v>18.385899999999999</v>
      </c>
      <c r="N144" s="94">
        <v>33.4026</v>
      </c>
      <c r="O144" s="94">
        <v>33.851500000000001</v>
      </c>
      <c r="P144" s="28">
        <v>8.2100000000000009</v>
      </c>
      <c r="Q144" s="28">
        <v>8.1300000000000008</v>
      </c>
      <c r="R144" s="28">
        <v>7.4</v>
      </c>
      <c r="S144" s="28">
        <v>6.43</v>
      </c>
      <c r="T144" s="33">
        <v>1.07</v>
      </c>
      <c r="U144" s="33">
        <v>1.06</v>
      </c>
      <c r="V144" s="27">
        <v>2.5</v>
      </c>
      <c r="W144" s="27">
        <v>1.6</v>
      </c>
      <c r="X144" s="27">
        <v>0.65800000000000003</v>
      </c>
      <c r="Y144" s="27">
        <v>1.5329999999999999</v>
      </c>
      <c r="Z144" s="27">
        <v>6.7690000000000001</v>
      </c>
      <c r="AA144" s="27">
        <v>121.33799999999999</v>
      </c>
      <c r="AB144" s="120">
        <f t="shared" si="4"/>
        <v>9.9269999999999996</v>
      </c>
      <c r="AC144" s="120">
        <f t="shared" si="5"/>
        <v>124.47099999999999</v>
      </c>
      <c r="AD144" s="27">
        <v>173.76737</v>
      </c>
      <c r="AE144" s="27">
        <v>296.70620000000002</v>
      </c>
      <c r="AF144" s="27">
        <v>2.2480000000000002</v>
      </c>
      <c r="AG144" s="27">
        <v>11.5785</v>
      </c>
      <c r="AH144" s="27">
        <v>3.653505</v>
      </c>
      <c r="AI144" s="27">
        <v>14.705780000000001</v>
      </c>
      <c r="AJ144" s="27">
        <v>134.69399999999999</v>
      </c>
      <c r="AK144" s="27">
        <v>326.74599999999998</v>
      </c>
      <c r="AL144" s="70">
        <v>6.6</v>
      </c>
      <c r="AM144" s="70">
        <v>11.6</v>
      </c>
      <c r="AN144" s="26">
        <v>0.51</v>
      </c>
      <c r="AO144" s="26">
        <v>0.4</v>
      </c>
      <c r="AP144" s="27">
        <v>12</v>
      </c>
    </row>
    <row r="145" spans="1:42" s="73" customFormat="1" ht="15" customHeight="1">
      <c r="A145" s="131">
        <f>A$4</f>
        <v>2014</v>
      </c>
      <c r="B145" s="131">
        <f>B$4</f>
        <v>8</v>
      </c>
      <c r="C145" s="62">
        <v>22</v>
      </c>
      <c r="D145" s="67">
        <v>0.48680555555555555</v>
      </c>
      <c r="E145" s="68" t="s">
        <v>133</v>
      </c>
      <c r="F145" s="133" t="s">
        <v>1011</v>
      </c>
      <c r="G145" s="132" t="s">
        <v>75</v>
      </c>
      <c r="H145" s="129">
        <v>1</v>
      </c>
      <c r="I145" s="83" t="s">
        <v>473</v>
      </c>
      <c r="J145" s="83" t="s">
        <v>474</v>
      </c>
      <c r="K145" s="27">
        <v>34</v>
      </c>
      <c r="L145" s="95">
        <v>22.21</v>
      </c>
      <c r="M145" s="95">
        <v>21.71</v>
      </c>
      <c r="N145" s="86">
        <v>32.200000000000003</v>
      </c>
      <c r="O145" s="86">
        <v>32.29</v>
      </c>
      <c r="P145" s="29">
        <v>8.24</v>
      </c>
      <c r="Q145" s="29">
        <v>8.24</v>
      </c>
      <c r="R145" s="29">
        <v>6.96</v>
      </c>
      <c r="S145" s="29">
        <v>6.96</v>
      </c>
      <c r="T145" s="33">
        <v>0.51</v>
      </c>
      <c r="U145" s="33">
        <v>0.97</v>
      </c>
      <c r="V145" s="27">
        <v>1.5</v>
      </c>
      <c r="W145" s="27">
        <v>1.4</v>
      </c>
      <c r="X145" s="27">
        <v>4.5149999999999997</v>
      </c>
      <c r="Y145" s="27">
        <v>3.9969999999999999</v>
      </c>
      <c r="Z145" s="27">
        <v>110.565</v>
      </c>
      <c r="AA145" s="27">
        <v>107.149</v>
      </c>
      <c r="AB145" s="120">
        <f t="shared" si="4"/>
        <v>116.58</v>
      </c>
      <c r="AC145" s="120">
        <f t="shared" si="5"/>
        <v>112.54600000000001</v>
      </c>
      <c r="AD145" s="27">
        <v>279.80910999999998</v>
      </c>
      <c r="AE145" s="27">
        <v>289.83737999999994</v>
      </c>
      <c r="AF145" s="27">
        <v>10.897</v>
      </c>
      <c r="AG145" s="27">
        <v>10.819000000000001</v>
      </c>
      <c r="AH145" s="27">
        <v>19.92184</v>
      </c>
      <c r="AI145" s="27">
        <v>31.174685</v>
      </c>
      <c r="AJ145" s="27">
        <v>362.46</v>
      </c>
      <c r="AK145" s="27">
        <v>359.67399999999998</v>
      </c>
      <c r="AL145" s="70">
        <v>11</v>
      </c>
      <c r="AM145" s="70">
        <v>30.9</v>
      </c>
      <c r="AN145" s="26">
        <v>0.26</v>
      </c>
      <c r="AO145" s="26">
        <v>0.06</v>
      </c>
      <c r="AP145" s="27">
        <v>1.8</v>
      </c>
    </row>
    <row r="146" spans="1:42" s="73" customFormat="1" ht="15" customHeight="1">
      <c r="A146" s="132"/>
      <c r="B146" s="132"/>
      <c r="C146" s="63">
        <v>22</v>
      </c>
      <c r="D146" s="67">
        <v>0.53541666666666665</v>
      </c>
      <c r="E146" s="67" t="s">
        <v>133</v>
      </c>
      <c r="F146" s="132"/>
      <c r="G146" s="132"/>
      <c r="H146" s="129">
        <v>2</v>
      </c>
      <c r="I146" s="83" t="s">
        <v>475</v>
      </c>
      <c r="J146" s="83" t="s">
        <v>476</v>
      </c>
      <c r="K146" s="27">
        <v>4.2</v>
      </c>
      <c r="L146" s="95">
        <v>25.17</v>
      </c>
      <c r="M146" s="95">
        <v>24.3</v>
      </c>
      <c r="N146" s="95">
        <v>31.8</v>
      </c>
      <c r="O146" s="95">
        <v>31.72</v>
      </c>
      <c r="P146" s="29">
        <v>8.2100000000000009</v>
      </c>
      <c r="Q146" s="29">
        <v>8.2100000000000009</v>
      </c>
      <c r="R146" s="29">
        <v>6.99</v>
      </c>
      <c r="S146" s="29">
        <v>6.96</v>
      </c>
      <c r="T146" s="33">
        <v>0.74</v>
      </c>
      <c r="U146" s="33">
        <v>1</v>
      </c>
      <c r="V146" s="27">
        <v>2.1</v>
      </c>
      <c r="W146" s="27">
        <v>2.2999999999999998</v>
      </c>
      <c r="X146" s="27">
        <v>23.471</v>
      </c>
      <c r="Y146" s="27">
        <v>23.422000000000001</v>
      </c>
      <c r="Z146" s="27">
        <v>112.56699999999999</v>
      </c>
      <c r="AA146" s="27">
        <v>113.65900000000001</v>
      </c>
      <c r="AB146" s="120">
        <f t="shared" si="4"/>
        <v>138.13800000000001</v>
      </c>
      <c r="AC146" s="120">
        <f t="shared" si="5"/>
        <v>139.381</v>
      </c>
      <c r="AD146" s="27">
        <v>333.22372999999999</v>
      </c>
      <c r="AE146" s="27">
        <v>338.43431999999996</v>
      </c>
      <c r="AF146" s="27">
        <v>13.872999999999999</v>
      </c>
      <c r="AG146" s="27">
        <v>13.733000000000001</v>
      </c>
      <c r="AH146" s="27">
        <v>38.01623</v>
      </c>
      <c r="AI146" s="27">
        <v>37.40522</v>
      </c>
      <c r="AJ146" s="27">
        <v>570.45799999999997</v>
      </c>
      <c r="AK146" s="27">
        <v>586.20799999999997</v>
      </c>
      <c r="AL146" s="70">
        <v>21.9</v>
      </c>
      <c r="AM146" s="70">
        <v>21.8</v>
      </c>
      <c r="AN146" s="26">
        <v>0.26</v>
      </c>
      <c r="AO146" s="26">
        <v>0.26</v>
      </c>
      <c r="AP146" s="27">
        <v>1.2</v>
      </c>
    </row>
    <row r="147" spans="1:42" s="73" customFormat="1" ht="15" customHeight="1">
      <c r="A147" s="132"/>
      <c r="B147" s="132"/>
      <c r="C147" s="63">
        <v>22</v>
      </c>
      <c r="D147" s="67">
        <v>0.57638888888888895</v>
      </c>
      <c r="E147" s="68" t="s">
        <v>133</v>
      </c>
      <c r="F147" s="132"/>
      <c r="G147" s="132"/>
      <c r="H147" s="129">
        <v>3</v>
      </c>
      <c r="I147" s="83" t="s">
        <v>477</v>
      </c>
      <c r="J147" s="83" t="s">
        <v>478</v>
      </c>
      <c r="K147" s="27">
        <v>11</v>
      </c>
      <c r="L147" s="29">
        <v>23.81</v>
      </c>
      <c r="M147" s="29">
        <v>22.76</v>
      </c>
      <c r="N147" s="29">
        <v>32.33</v>
      </c>
      <c r="O147" s="29">
        <v>32.96</v>
      </c>
      <c r="P147" s="29">
        <v>8.2799999999999994</v>
      </c>
      <c r="Q147" s="29">
        <v>8.25</v>
      </c>
      <c r="R147" s="29">
        <v>7.48</v>
      </c>
      <c r="S147" s="29">
        <v>7.36</v>
      </c>
      <c r="T147" s="33">
        <v>0.63</v>
      </c>
      <c r="U147" s="33">
        <v>0.84</v>
      </c>
      <c r="V147" s="27">
        <v>2.5</v>
      </c>
      <c r="W147" s="27">
        <v>1.9</v>
      </c>
      <c r="X147" s="27">
        <v>7.266</v>
      </c>
      <c r="Y147" s="27">
        <v>8.9250000000000007</v>
      </c>
      <c r="Z147" s="27">
        <v>51.079000000000001</v>
      </c>
      <c r="AA147" s="27">
        <v>66.78</v>
      </c>
      <c r="AB147" s="120">
        <f t="shared" si="4"/>
        <v>60.844999999999999</v>
      </c>
      <c r="AC147" s="120">
        <f t="shared" si="5"/>
        <v>77.605000000000004</v>
      </c>
      <c r="AD147" s="27">
        <v>250.8177</v>
      </c>
      <c r="AE147" s="27">
        <v>272.75339000000002</v>
      </c>
      <c r="AF147" s="27">
        <v>7.843</v>
      </c>
      <c r="AG147" s="27">
        <v>9.8734999999999999</v>
      </c>
      <c r="AH147" s="27">
        <v>19.598355000000002</v>
      </c>
      <c r="AI147" s="27">
        <v>32.934865000000002</v>
      </c>
      <c r="AJ147" s="27">
        <v>391.06200000000001</v>
      </c>
      <c r="AK147" s="27">
        <v>401.67399999999998</v>
      </c>
      <c r="AL147" s="70">
        <v>7.4</v>
      </c>
      <c r="AM147" s="70">
        <v>31</v>
      </c>
      <c r="AN147" s="26">
        <v>0.52</v>
      </c>
      <c r="AO147" s="26">
        <v>0.52</v>
      </c>
      <c r="AP147" s="27">
        <v>3</v>
      </c>
    </row>
    <row r="148" spans="1:42" s="73" customFormat="1" ht="15" customHeight="1">
      <c r="A148" s="132"/>
      <c r="B148" s="132"/>
      <c r="C148" s="63">
        <v>22</v>
      </c>
      <c r="D148" s="67">
        <v>0.60625000000000007</v>
      </c>
      <c r="E148" s="68" t="s">
        <v>133</v>
      </c>
      <c r="F148" s="132"/>
      <c r="G148" s="132"/>
      <c r="H148" s="129">
        <v>4</v>
      </c>
      <c r="I148" s="83" t="s">
        <v>479</v>
      </c>
      <c r="J148" s="83" t="s">
        <v>480</v>
      </c>
      <c r="K148" s="27">
        <v>13</v>
      </c>
      <c r="L148" s="29">
        <v>21.97</v>
      </c>
      <c r="M148" s="29">
        <v>21.35</v>
      </c>
      <c r="N148" s="29">
        <v>32.57</v>
      </c>
      <c r="O148" s="29">
        <v>32.57</v>
      </c>
      <c r="P148" s="29">
        <v>8.25</v>
      </c>
      <c r="Q148" s="29">
        <v>8.26</v>
      </c>
      <c r="R148" s="29">
        <v>7.65</v>
      </c>
      <c r="S148" s="29">
        <v>7.18</v>
      </c>
      <c r="T148" s="33">
        <v>0.57999999999999996</v>
      </c>
      <c r="U148" s="33">
        <v>0.81</v>
      </c>
      <c r="V148" s="27">
        <v>1.7</v>
      </c>
      <c r="W148" s="27">
        <v>2.8</v>
      </c>
      <c r="X148" s="27">
        <v>7.1050000000000004</v>
      </c>
      <c r="Y148" s="27">
        <v>7.7140000000000004</v>
      </c>
      <c r="Z148" s="27">
        <v>60.802</v>
      </c>
      <c r="AA148" s="27">
        <v>64.364999999999995</v>
      </c>
      <c r="AB148" s="120">
        <f t="shared" si="4"/>
        <v>69.606999999999999</v>
      </c>
      <c r="AC148" s="120">
        <f t="shared" si="5"/>
        <v>74.878999999999991</v>
      </c>
      <c r="AD148" s="27">
        <v>261.46350999999999</v>
      </c>
      <c r="AE148" s="27">
        <v>264.78305</v>
      </c>
      <c r="AF148" s="27">
        <v>7.9669999999999996</v>
      </c>
      <c r="AG148" s="27">
        <v>8.6024999999999991</v>
      </c>
      <c r="AH148" s="27">
        <v>22.136635000000002</v>
      </c>
      <c r="AI148" s="27">
        <v>26.487019999999998</v>
      </c>
      <c r="AJ148" s="27">
        <v>350.05599999999998</v>
      </c>
      <c r="AK148" s="27">
        <v>354.214</v>
      </c>
      <c r="AL148" s="70">
        <v>12.3</v>
      </c>
      <c r="AM148" s="70">
        <v>19.3</v>
      </c>
      <c r="AN148" s="26">
        <v>0.12</v>
      </c>
      <c r="AO148" s="26">
        <v>0.09</v>
      </c>
      <c r="AP148" s="27">
        <v>1.9</v>
      </c>
    </row>
    <row r="149" spans="1:42" s="73" customFormat="1" ht="15" customHeight="1">
      <c r="A149" s="131">
        <f>A$4</f>
        <v>2014</v>
      </c>
      <c r="B149" s="131">
        <f>B$4</f>
        <v>8</v>
      </c>
      <c r="C149" s="62">
        <v>21</v>
      </c>
      <c r="D149" s="66">
        <v>0.47361111111111115</v>
      </c>
      <c r="E149" s="68" t="s">
        <v>134</v>
      </c>
      <c r="F149" s="141" t="s">
        <v>1012</v>
      </c>
      <c r="G149" s="132" t="s">
        <v>76</v>
      </c>
      <c r="H149" s="129">
        <v>1</v>
      </c>
      <c r="I149" s="83" t="s">
        <v>481</v>
      </c>
      <c r="J149" s="83" t="s">
        <v>482</v>
      </c>
      <c r="K149" s="27">
        <v>6.5</v>
      </c>
      <c r="L149" s="29">
        <v>24.57</v>
      </c>
      <c r="M149" s="29">
        <v>23.77</v>
      </c>
      <c r="N149" s="29">
        <v>22.69</v>
      </c>
      <c r="O149" s="29">
        <v>29.93</v>
      </c>
      <c r="P149" s="29">
        <v>8.16</v>
      </c>
      <c r="Q149" s="29">
        <v>8.16</v>
      </c>
      <c r="R149" s="29">
        <v>6.71</v>
      </c>
      <c r="S149" s="29">
        <v>6.3</v>
      </c>
      <c r="T149" s="33">
        <v>1.77</v>
      </c>
      <c r="U149" s="33">
        <v>0.91</v>
      </c>
      <c r="V149" s="27">
        <v>28.8</v>
      </c>
      <c r="W149" s="27">
        <v>24.2</v>
      </c>
      <c r="X149" s="27">
        <v>38.716999999999999</v>
      </c>
      <c r="Y149" s="27">
        <v>39.094999999999999</v>
      </c>
      <c r="Z149" s="27">
        <v>626.91300000000001</v>
      </c>
      <c r="AA149" s="27">
        <v>434.09100000000001</v>
      </c>
      <c r="AB149" s="120">
        <f t="shared" si="4"/>
        <v>694.43000000000006</v>
      </c>
      <c r="AC149" s="120">
        <f t="shared" si="5"/>
        <v>497.38600000000002</v>
      </c>
      <c r="AD149" s="27">
        <v>918.56996000000004</v>
      </c>
      <c r="AE149" s="27">
        <v>916.77250000000004</v>
      </c>
      <c r="AF149" s="27">
        <v>21.716000000000001</v>
      </c>
      <c r="AG149" s="27">
        <v>21.095500000000001</v>
      </c>
      <c r="AH149" s="27">
        <v>28.272774999999999</v>
      </c>
      <c r="AI149" s="27">
        <v>23.303940000000001</v>
      </c>
      <c r="AJ149" s="27">
        <v>1125.376</v>
      </c>
      <c r="AK149" s="27">
        <v>869.51199999999994</v>
      </c>
      <c r="AL149" s="70">
        <v>3.9</v>
      </c>
      <c r="AM149" s="70">
        <v>3.7</v>
      </c>
      <c r="AN149" s="26">
        <v>2.2400000000000002</v>
      </c>
      <c r="AO149" s="26">
        <v>1.1599999999999999</v>
      </c>
      <c r="AP149" s="27">
        <v>2.5</v>
      </c>
    </row>
    <row r="150" spans="1:42" s="73" customFormat="1" ht="15" customHeight="1">
      <c r="A150" s="131"/>
      <c r="B150" s="132"/>
      <c r="C150" s="62">
        <v>21</v>
      </c>
      <c r="D150" s="66">
        <v>0.45833333333333331</v>
      </c>
      <c r="E150" s="68" t="s">
        <v>134</v>
      </c>
      <c r="F150" s="132"/>
      <c r="G150" s="132"/>
      <c r="H150" s="129">
        <v>2</v>
      </c>
      <c r="I150" s="83" t="s">
        <v>483</v>
      </c>
      <c r="J150" s="83" t="s">
        <v>484</v>
      </c>
      <c r="K150" s="27">
        <v>17.2</v>
      </c>
      <c r="L150" s="29">
        <v>23.51</v>
      </c>
      <c r="M150" s="29">
        <v>22.97</v>
      </c>
      <c r="N150" s="29">
        <v>29.27</v>
      </c>
      <c r="O150" s="29">
        <v>31.39</v>
      </c>
      <c r="P150" s="29">
        <v>8.17</v>
      </c>
      <c r="Q150" s="29">
        <v>8.2100000000000009</v>
      </c>
      <c r="R150" s="29">
        <v>6.42</v>
      </c>
      <c r="S150" s="29">
        <v>6.85</v>
      </c>
      <c r="T150" s="33">
        <v>0.97</v>
      </c>
      <c r="U150" s="33">
        <v>0.49</v>
      </c>
      <c r="V150" s="27">
        <v>21.3</v>
      </c>
      <c r="W150" s="27">
        <v>3.3</v>
      </c>
      <c r="X150" s="27">
        <v>29.407</v>
      </c>
      <c r="Y150" s="27">
        <v>13.209</v>
      </c>
      <c r="Z150" s="27">
        <v>368.697</v>
      </c>
      <c r="AA150" s="27">
        <v>174.02699999999999</v>
      </c>
      <c r="AB150" s="120">
        <f t="shared" si="4"/>
        <v>419.404</v>
      </c>
      <c r="AC150" s="120">
        <f t="shared" si="5"/>
        <v>190.536</v>
      </c>
      <c r="AD150" s="27">
        <v>754.93831</v>
      </c>
      <c r="AE150" s="27">
        <v>409.08461999999997</v>
      </c>
      <c r="AF150" s="27">
        <v>18.646999999999998</v>
      </c>
      <c r="AG150" s="27">
        <v>12.989000000000001</v>
      </c>
      <c r="AH150" s="27">
        <v>24.66236</v>
      </c>
      <c r="AI150" s="27">
        <v>16.732559999999999</v>
      </c>
      <c r="AJ150" s="27">
        <v>749.91</v>
      </c>
      <c r="AK150" s="27">
        <v>449.65199999999999</v>
      </c>
      <c r="AL150" s="70">
        <v>3.3</v>
      </c>
      <c r="AM150" s="70">
        <v>7.3</v>
      </c>
      <c r="AN150" s="26">
        <v>1.1599999999999999</v>
      </c>
      <c r="AO150" s="26">
        <v>0.26</v>
      </c>
      <c r="AP150" s="27">
        <v>2</v>
      </c>
    </row>
    <row r="151" spans="1:42" s="73" customFormat="1" ht="15" customHeight="1">
      <c r="A151" s="131">
        <f>A$4</f>
        <v>2014</v>
      </c>
      <c r="B151" s="131">
        <v>8</v>
      </c>
      <c r="C151" s="62">
        <v>21</v>
      </c>
      <c r="D151" s="67">
        <v>0.51944444444444449</v>
      </c>
      <c r="E151" s="68" t="s">
        <v>134</v>
      </c>
      <c r="F151" s="133" t="s">
        <v>1013</v>
      </c>
      <c r="G151" s="132" t="s">
        <v>62</v>
      </c>
      <c r="H151" s="129">
        <v>1</v>
      </c>
      <c r="I151" s="83" t="s">
        <v>485</v>
      </c>
      <c r="J151" s="83" t="s">
        <v>486</v>
      </c>
      <c r="K151" s="27">
        <v>14.5</v>
      </c>
      <c r="L151" s="29">
        <v>24.76</v>
      </c>
      <c r="M151" s="29">
        <v>23.69</v>
      </c>
      <c r="N151" s="29">
        <v>13.15</v>
      </c>
      <c r="O151" s="29">
        <v>30.46</v>
      </c>
      <c r="P151" s="29">
        <v>8.06</v>
      </c>
      <c r="Q151" s="29">
        <v>8.09</v>
      </c>
      <c r="R151" s="29">
        <v>5.99</v>
      </c>
      <c r="S151" s="29">
        <v>5.31</v>
      </c>
      <c r="T151" s="33">
        <v>1.55</v>
      </c>
      <c r="U151" s="33">
        <v>1.04</v>
      </c>
      <c r="V151" s="27">
        <v>110.7</v>
      </c>
      <c r="W151" s="27">
        <v>84.4</v>
      </c>
      <c r="X151" s="27">
        <v>72.498999999999995</v>
      </c>
      <c r="Y151" s="27">
        <v>42.819000000000003</v>
      </c>
      <c r="Z151" s="27">
        <v>1036.462</v>
      </c>
      <c r="AA151" s="27">
        <v>333.98399999999998</v>
      </c>
      <c r="AB151" s="120">
        <f t="shared" si="4"/>
        <v>1219.6610000000001</v>
      </c>
      <c r="AC151" s="120">
        <f t="shared" si="5"/>
        <v>461.20299999999997</v>
      </c>
      <c r="AD151" s="27">
        <v>1317.24</v>
      </c>
      <c r="AE151" s="27">
        <v>472.41126000000003</v>
      </c>
      <c r="AF151" s="27">
        <v>41.819000000000003</v>
      </c>
      <c r="AG151" s="27">
        <v>29.837499999999999</v>
      </c>
      <c r="AH151" s="27">
        <v>45.785850000000003</v>
      </c>
      <c r="AI151" s="27">
        <v>32.841205000000002</v>
      </c>
      <c r="AJ151" s="27">
        <v>1793.33</v>
      </c>
      <c r="AK151" s="27">
        <v>799.70799999999997</v>
      </c>
      <c r="AL151" s="70">
        <v>7.9</v>
      </c>
      <c r="AM151" s="70">
        <v>7.1</v>
      </c>
      <c r="AN151" s="26">
        <v>2.09</v>
      </c>
      <c r="AO151" s="26">
        <v>0.28999999999999998</v>
      </c>
      <c r="AP151" s="27">
        <v>1.4</v>
      </c>
    </row>
    <row r="152" spans="1:42" s="73" customFormat="1" ht="15" customHeight="1">
      <c r="A152" s="131"/>
      <c r="B152" s="131"/>
      <c r="C152" s="62">
        <v>21</v>
      </c>
      <c r="D152" s="67">
        <v>0.40625</v>
      </c>
      <c r="E152" s="68" t="s">
        <v>134</v>
      </c>
      <c r="F152" s="133"/>
      <c r="G152" s="132"/>
      <c r="H152" s="129">
        <v>2</v>
      </c>
      <c r="I152" s="83" t="s">
        <v>487</v>
      </c>
      <c r="J152" s="83" t="s">
        <v>197</v>
      </c>
      <c r="K152" s="27">
        <v>18.5</v>
      </c>
      <c r="L152" s="29">
        <v>24.27</v>
      </c>
      <c r="M152" s="29">
        <v>23.7</v>
      </c>
      <c r="N152" s="29">
        <v>23.24</v>
      </c>
      <c r="O152" s="86">
        <v>28.93</v>
      </c>
      <c r="P152" s="29">
        <v>8.11</v>
      </c>
      <c r="Q152" s="29">
        <v>8.15</v>
      </c>
      <c r="R152" s="29">
        <v>6.49</v>
      </c>
      <c r="S152" s="29">
        <v>6.19</v>
      </c>
      <c r="T152" s="33">
        <v>0.95</v>
      </c>
      <c r="U152" s="33">
        <v>0.77</v>
      </c>
      <c r="V152" s="27">
        <v>58</v>
      </c>
      <c r="W152" s="27">
        <v>28.8</v>
      </c>
      <c r="X152" s="27">
        <v>47.137999999999998</v>
      </c>
      <c r="Y152" s="27">
        <v>32.508000000000003</v>
      </c>
      <c r="Z152" s="27">
        <v>651.14</v>
      </c>
      <c r="AA152" s="27">
        <v>332.19900000000001</v>
      </c>
      <c r="AB152" s="120">
        <f t="shared" si="4"/>
        <v>756.27800000000002</v>
      </c>
      <c r="AC152" s="120">
        <f t="shared" si="5"/>
        <v>393.50700000000001</v>
      </c>
      <c r="AD152" s="27">
        <v>800.19</v>
      </c>
      <c r="AE152" s="27">
        <v>412.27460000000002</v>
      </c>
      <c r="AF152" s="27">
        <v>27.73</v>
      </c>
      <c r="AG152" s="27">
        <v>20.428999999999998</v>
      </c>
      <c r="AH152" s="27">
        <v>33.784109999999998</v>
      </c>
      <c r="AI152" s="27">
        <v>31.586830000000003</v>
      </c>
      <c r="AJ152" s="27">
        <v>1223.194</v>
      </c>
      <c r="AK152" s="27">
        <v>731.48599999999999</v>
      </c>
      <c r="AL152" s="70">
        <v>7</v>
      </c>
      <c r="AM152" s="70">
        <v>15.1</v>
      </c>
      <c r="AN152" s="26">
        <v>0.96</v>
      </c>
      <c r="AO152" s="26">
        <v>0.49</v>
      </c>
      <c r="AP152" s="27">
        <v>1.7</v>
      </c>
    </row>
    <row r="153" spans="1:42" s="73" customFormat="1" ht="15" customHeight="1">
      <c r="A153" s="131"/>
      <c r="B153" s="131"/>
      <c r="C153" s="62">
        <v>21</v>
      </c>
      <c r="D153" s="67">
        <v>0.42708333333333331</v>
      </c>
      <c r="E153" s="68" t="s">
        <v>134</v>
      </c>
      <c r="F153" s="133"/>
      <c r="G153" s="132"/>
      <c r="H153" s="129">
        <v>3</v>
      </c>
      <c r="I153" s="83" t="s">
        <v>488</v>
      </c>
      <c r="J153" s="83" t="s">
        <v>489</v>
      </c>
      <c r="K153" s="27">
        <v>12.7</v>
      </c>
      <c r="L153" s="29">
        <v>24.28</v>
      </c>
      <c r="M153" s="29">
        <v>23.28</v>
      </c>
      <c r="N153" s="29">
        <v>23</v>
      </c>
      <c r="O153" s="29">
        <v>30.67</v>
      </c>
      <c r="P153" s="29">
        <v>8.16</v>
      </c>
      <c r="Q153" s="29">
        <v>8.18</v>
      </c>
      <c r="R153" s="29">
        <v>6.49</v>
      </c>
      <c r="S153" s="29">
        <v>6.44</v>
      </c>
      <c r="T153" s="33">
        <v>1.25</v>
      </c>
      <c r="U153" s="33">
        <v>0.83</v>
      </c>
      <c r="V153" s="27">
        <v>31.4</v>
      </c>
      <c r="W153" s="27">
        <v>22.8</v>
      </c>
      <c r="X153" s="27">
        <v>37.414999999999999</v>
      </c>
      <c r="Y153" s="27">
        <v>31.92</v>
      </c>
      <c r="Z153" s="27">
        <v>515.83000000000004</v>
      </c>
      <c r="AA153" s="27">
        <v>386.827</v>
      </c>
      <c r="AB153" s="120">
        <f t="shared" si="4"/>
        <v>584.64499999999998</v>
      </c>
      <c r="AC153" s="120">
        <f t="shared" si="5"/>
        <v>441.54700000000003</v>
      </c>
      <c r="AD153" s="27">
        <v>654.35400000000004</v>
      </c>
      <c r="AE153" s="27">
        <v>462.91352999999998</v>
      </c>
      <c r="AF153" s="27">
        <v>21.809000000000001</v>
      </c>
      <c r="AG153" s="27">
        <v>19.623000000000001</v>
      </c>
      <c r="AH153" s="27">
        <v>34.215940000000003</v>
      </c>
      <c r="AI153" s="27">
        <v>21.04758</v>
      </c>
      <c r="AJ153" s="27">
        <v>1000.006</v>
      </c>
      <c r="AK153" s="27">
        <v>808.31799999999998</v>
      </c>
      <c r="AL153" s="70">
        <v>5.3</v>
      </c>
      <c r="AM153" s="70">
        <v>6.2</v>
      </c>
      <c r="AN153" s="26">
        <v>0.93</v>
      </c>
      <c r="AO153" s="26">
        <v>0.49</v>
      </c>
      <c r="AP153" s="27">
        <v>1.7</v>
      </c>
    </row>
    <row r="154" spans="1:42" s="73" customFormat="1" ht="15" customHeight="1">
      <c r="A154" s="131"/>
      <c r="B154" s="131"/>
      <c r="C154" s="62">
        <v>21</v>
      </c>
      <c r="D154" s="67">
        <v>0.44791666666666669</v>
      </c>
      <c r="E154" s="68" t="s">
        <v>134</v>
      </c>
      <c r="F154" s="133"/>
      <c r="G154" s="132"/>
      <c r="H154" s="129">
        <v>4</v>
      </c>
      <c r="I154" s="83" t="s">
        <v>490</v>
      </c>
      <c r="J154" s="83" t="s">
        <v>491</v>
      </c>
      <c r="K154" s="27">
        <v>11.4</v>
      </c>
      <c r="L154" s="29">
        <v>24.32</v>
      </c>
      <c r="M154" s="29">
        <v>22.95</v>
      </c>
      <c r="N154" s="29">
        <v>23.59</v>
      </c>
      <c r="O154" s="29">
        <v>31.51</v>
      </c>
      <c r="P154" s="29">
        <v>8.18</v>
      </c>
      <c r="Q154" s="29">
        <v>8.19</v>
      </c>
      <c r="R154" s="29">
        <v>6.75</v>
      </c>
      <c r="S154" s="29">
        <v>6.7</v>
      </c>
      <c r="T154" s="33">
        <v>1.1399999999999999</v>
      </c>
      <c r="U154" s="33">
        <v>1.07</v>
      </c>
      <c r="V154" s="27">
        <v>29</v>
      </c>
      <c r="W154" s="27">
        <v>15.7</v>
      </c>
      <c r="X154" s="27">
        <v>32.914000000000001</v>
      </c>
      <c r="Y154" s="27">
        <v>21.664999999999999</v>
      </c>
      <c r="Z154" s="27">
        <v>497.07</v>
      </c>
      <c r="AA154" s="27">
        <v>274.036</v>
      </c>
      <c r="AB154" s="120">
        <f t="shared" si="4"/>
        <v>558.98400000000004</v>
      </c>
      <c r="AC154" s="120">
        <f t="shared" si="5"/>
        <v>311.40100000000001</v>
      </c>
      <c r="AD154" s="27">
        <v>615.12464</v>
      </c>
      <c r="AE154" s="27">
        <v>324.92511000000002</v>
      </c>
      <c r="AF154" s="27">
        <v>20.646000000000001</v>
      </c>
      <c r="AG154" s="27">
        <v>15.282999999999999</v>
      </c>
      <c r="AH154" s="27">
        <v>20.719005000000003</v>
      </c>
      <c r="AI154" s="27">
        <v>23.55969</v>
      </c>
      <c r="AJ154" s="27">
        <v>963.32600000000002</v>
      </c>
      <c r="AK154" s="27">
        <v>620.52200000000005</v>
      </c>
      <c r="AL154" s="70">
        <v>5.9</v>
      </c>
      <c r="AM154" s="70">
        <v>5.7</v>
      </c>
      <c r="AN154" s="26">
        <v>1.62</v>
      </c>
      <c r="AO154" s="26">
        <v>0.5</v>
      </c>
      <c r="AP154" s="27">
        <v>1.8</v>
      </c>
    </row>
    <row r="155" spans="1:42" s="73" customFormat="1" ht="15" customHeight="1">
      <c r="A155" s="131"/>
      <c r="B155" s="131"/>
      <c r="C155" s="62">
        <v>21</v>
      </c>
      <c r="D155" s="67">
        <v>0.52777777777777779</v>
      </c>
      <c r="E155" s="68" t="s">
        <v>134</v>
      </c>
      <c r="F155" s="133"/>
      <c r="G155" s="132"/>
      <c r="H155" s="129">
        <v>5</v>
      </c>
      <c r="I155" s="83" t="s">
        <v>492</v>
      </c>
      <c r="J155" s="83" t="s">
        <v>493</v>
      </c>
      <c r="K155" s="27">
        <v>13.3</v>
      </c>
      <c r="L155" s="29">
        <v>24.84</v>
      </c>
      <c r="M155" s="29">
        <v>24.01</v>
      </c>
      <c r="N155" s="29">
        <v>12.18</v>
      </c>
      <c r="O155" s="29">
        <v>30.38</v>
      </c>
      <c r="P155" s="29">
        <v>7.98</v>
      </c>
      <c r="Q155" s="29">
        <v>8.06</v>
      </c>
      <c r="R155" s="29">
        <v>5.71</v>
      </c>
      <c r="S155" s="29">
        <v>4.91</v>
      </c>
      <c r="T155" s="33">
        <v>1.99</v>
      </c>
      <c r="U155" s="33">
        <v>1.08</v>
      </c>
      <c r="V155" s="27">
        <v>133.9</v>
      </c>
      <c r="W155" s="27">
        <v>78.099999999999994</v>
      </c>
      <c r="X155" s="27">
        <v>70.679000000000002</v>
      </c>
      <c r="Y155" s="27">
        <v>34.895000000000003</v>
      </c>
      <c r="Z155" s="27">
        <v>1009.722</v>
      </c>
      <c r="AA155" s="27">
        <v>218.46299999999999</v>
      </c>
      <c r="AB155" s="120">
        <f t="shared" si="4"/>
        <v>1214.3009999999999</v>
      </c>
      <c r="AC155" s="120">
        <f t="shared" si="5"/>
        <v>331.45799999999997</v>
      </c>
      <c r="AD155" s="27">
        <v>1240.12347</v>
      </c>
      <c r="AE155" s="27">
        <v>351.30657000000002</v>
      </c>
      <c r="AF155" s="27">
        <v>41.06</v>
      </c>
      <c r="AG155" s="27">
        <v>40.594499999999996</v>
      </c>
      <c r="AH155" s="27">
        <v>45.9069</v>
      </c>
      <c r="AI155" s="27">
        <v>41.302185000000001</v>
      </c>
      <c r="AJ155" s="27">
        <v>1742.104</v>
      </c>
      <c r="AK155" s="27">
        <v>705.29200000000003</v>
      </c>
      <c r="AL155" s="70">
        <v>9.9</v>
      </c>
      <c r="AM155" s="70">
        <v>6.6</v>
      </c>
      <c r="AN155" s="26">
        <v>1.1599999999999999</v>
      </c>
      <c r="AO155" s="26">
        <v>0.28999999999999998</v>
      </c>
      <c r="AP155" s="27">
        <v>1.1000000000000001</v>
      </c>
    </row>
    <row r="156" spans="1:42" s="73" customFormat="1" ht="15" customHeight="1">
      <c r="A156" s="131"/>
      <c r="B156" s="131"/>
      <c r="C156" s="62">
        <v>21</v>
      </c>
      <c r="D156" s="67">
        <v>0.50972222222222219</v>
      </c>
      <c r="E156" s="68" t="s">
        <v>134</v>
      </c>
      <c r="F156" s="133"/>
      <c r="G156" s="132"/>
      <c r="H156" s="129">
        <v>6</v>
      </c>
      <c r="I156" s="83" t="s">
        <v>494</v>
      </c>
      <c r="J156" s="83" t="s">
        <v>495</v>
      </c>
      <c r="K156" s="27">
        <v>18.100000000000001</v>
      </c>
      <c r="L156" s="29">
        <v>24.56</v>
      </c>
      <c r="M156" s="29">
        <v>23.47</v>
      </c>
      <c r="N156" s="29">
        <v>18.010000000000002</v>
      </c>
      <c r="O156" s="29">
        <v>30.6</v>
      </c>
      <c r="P156" s="29">
        <v>8.09</v>
      </c>
      <c r="Q156" s="29">
        <v>8.11</v>
      </c>
      <c r="R156" s="29">
        <v>6</v>
      </c>
      <c r="S156" s="29">
        <v>5.55</v>
      </c>
      <c r="T156" s="33">
        <v>1.64</v>
      </c>
      <c r="U156" s="33">
        <v>1.1499999999999999</v>
      </c>
      <c r="V156" s="27">
        <v>78.599999999999994</v>
      </c>
      <c r="W156" s="27">
        <v>62.6</v>
      </c>
      <c r="X156" s="27">
        <v>59.829000000000001</v>
      </c>
      <c r="Y156" s="27">
        <v>40.005000000000003</v>
      </c>
      <c r="Z156" s="27">
        <v>807.072</v>
      </c>
      <c r="AA156" s="27">
        <v>204.428</v>
      </c>
      <c r="AB156" s="120">
        <f t="shared" si="4"/>
        <v>945.50099999999998</v>
      </c>
      <c r="AC156" s="120">
        <f t="shared" si="5"/>
        <v>307.03300000000002</v>
      </c>
      <c r="AD156" s="27">
        <v>1124.2675099999999</v>
      </c>
      <c r="AE156" s="27">
        <v>318.57943</v>
      </c>
      <c r="AF156" s="27">
        <v>33.991999999999997</v>
      </c>
      <c r="AG156" s="27">
        <v>33.697000000000003</v>
      </c>
      <c r="AH156" s="27">
        <v>35.449494999999999</v>
      </c>
      <c r="AI156" s="27">
        <v>35.062424999999998</v>
      </c>
      <c r="AJ156" s="27">
        <v>1509.7180000000001</v>
      </c>
      <c r="AK156" s="27">
        <v>693.05600000000004</v>
      </c>
      <c r="AL156" s="70">
        <v>6.6</v>
      </c>
      <c r="AM156" s="70">
        <v>11.1</v>
      </c>
      <c r="AN156" s="26">
        <v>1.39</v>
      </c>
      <c r="AO156" s="26">
        <v>0.49</v>
      </c>
      <c r="AP156" s="27">
        <v>1.4</v>
      </c>
    </row>
    <row r="157" spans="1:42" s="73" customFormat="1" ht="15" customHeight="1">
      <c r="A157" s="131"/>
      <c r="B157" s="131"/>
      <c r="C157" s="62">
        <v>21</v>
      </c>
      <c r="D157" s="67">
        <v>0.49652777777777773</v>
      </c>
      <c r="E157" s="68" t="s">
        <v>134</v>
      </c>
      <c r="F157" s="133"/>
      <c r="G157" s="132"/>
      <c r="H157" s="129">
        <v>7</v>
      </c>
      <c r="I157" s="83" t="s">
        <v>494</v>
      </c>
      <c r="J157" s="83" t="s">
        <v>496</v>
      </c>
      <c r="K157" s="27">
        <v>20</v>
      </c>
      <c r="L157" s="29">
        <v>24.24</v>
      </c>
      <c r="M157" s="29">
        <v>23.28</v>
      </c>
      <c r="N157" s="29">
        <v>22.89</v>
      </c>
      <c r="O157" s="29">
        <v>30.84</v>
      </c>
      <c r="P157" s="29">
        <v>8.1300000000000008</v>
      </c>
      <c r="Q157" s="29">
        <v>8.17</v>
      </c>
      <c r="R157" s="29">
        <v>6.26</v>
      </c>
      <c r="S157" s="29">
        <v>6.09</v>
      </c>
      <c r="T157" s="33">
        <v>1.83</v>
      </c>
      <c r="U157" s="33">
        <v>1.1100000000000001</v>
      </c>
      <c r="V157" s="27">
        <v>41.8</v>
      </c>
      <c r="W157" s="27">
        <v>18</v>
      </c>
      <c r="X157" s="27">
        <v>44.155999999999999</v>
      </c>
      <c r="Y157" s="27">
        <v>31.597999999999999</v>
      </c>
      <c r="Z157" s="27">
        <v>563.75199999999995</v>
      </c>
      <c r="AA157" s="27">
        <v>208.08199999999999</v>
      </c>
      <c r="AB157" s="120">
        <f t="shared" si="4"/>
        <v>649.70799999999997</v>
      </c>
      <c r="AC157" s="120">
        <f t="shared" si="5"/>
        <v>257.68</v>
      </c>
      <c r="AD157" s="27">
        <v>687.15395000000001</v>
      </c>
      <c r="AE157" s="27">
        <v>275.08942999999999</v>
      </c>
      <c r="AF157" s="27">
        <v>25.684000000000001</v>
      </c>
      <c r="AG157" s="27">
        <v>19.561</v>
      </c>
      <c r="AH157" s="27">
        <v>25.849119999999999</v>
      </c>
      <c r="AI157" s="27">
        <v>21.075144999999999</v>
      </c>
      <c r="AJ157" s="27">
        <v>1096.942</v>
      </c>
      <c r="AK157" s="27">
        <v>576.46400000000006</v>
      </c>
      <c r="AL157" s="70">
        <v>6.4</v>
      </c>
      <c r="AM157" s="70">
        <v>8.1999999999999993</v>
      </c>
      <c r="AN157" s="26">
        <v>0.75</v>
      </c>
      <c r="AO157" s="26">
        <v>0.5</v>
      </c>
      <c r="AP157" s="27">
        <v>1.5</v>
      </c>
    </row>
    <row r="158" spans="1:42" s="73" customFormat="1" ht="15" customHeight="1">
      <c r="A158" s="131"/>
      <c r="B158" s="131"/>
      <c r="C158" s="62">
        <v>21</v>
      </c>
      <c r="D158" s="67">
        <v>0.43958333333333338</v>
      </c>
      <c r="E158" s="68" t="s">
        <v>134</v>
      </c>
      <c r="F158" s="133"/>
      <c r="G158" s="132"/>
      <c r="H158" s="129">
        <v>8</v>
      </c>
      <c r="I158" s="83" t="s">
        <v>497</v>
      </c>
      <c r="J158" s="83" t="s">
        <v>498</v>
      </c>
      <c r="K158" s="27">
        <v>11</v>
      </c>
      <c r="L158" s="29">
        <v>24.24</v>
      </c>
      <c r="M158" s="29">
        <v>23.09</v>
      </c>
      <c r="N158" s="29">
        <v>23.98</v>
      </c>
      <c r="O158" s="29">
        <v>31.32</v>
      </c>
      <c r="P158" s="29">
        <v>8.15</v>
      </c>
      <c r="Q158" s="29">
        <v>8.18</v>
      </c>
      <c r="R158" s="29">
        <v>6.58</v>
      </c>
      <c r="S158" s="29">
        <v>6.51</v>
      </c>
      <c r="T158" s="33">
        <v>1.38</v>
      </c>
      <c r="U158" s="33">
        <v>0.87</v>
      </c>
      <c r="V158" s="27">
        <v>39.799999999999997</v>
      </c>
      <c r="W158" s="27">
        <v>15.2</v>
      </c>
      <c r="X158" s="27">
        <v>38.094000000000001</v>
      </c>
      <c r="Y158" s="27">
        <v>28.791</v>
      </c>
      <c r="Z158" s="27">
        <v>560.09799999999996</v>
      </c>
      <c r="AA158" s="27">
        <v>336.11900000000003</v>
      </c>
      <c r="AB158" s="120">
        <f t="shared" si="4"/>
        <v>637.99199999999996</v>
      </c>
      <c r="AC158" s="120">
        <f t="shared" si="5"/>
        <v>380.11</v>
      </c>
      <c r="AD158" s="27">
        <v>726.24684999999999</v>
      </c>
      <c r="AE158" s="27">
        <v>420.09982000000002</v>
      </c>
      <c r="AF158" s="27">
        <v>21.498999999999999</v>
      </c>
      <c r="AG158" s="27">
        <v>17.375499999999999</v>
      </c>
      <c r="AH158" s="27">
        <v>23.422355</v>
      </c>
      <c r="AI158" s="27">
        <v>20.121479999999998</v>
      </c>
      <c r="AJ158" s="27">
        <v>1068.2139999999999</v>
      </c>
      <c r="AK158" s="27">
        <v>726.34799999999996</v>
      </c>
      <c r="AL158" s="70">
        <v>4.7</v>
      </c>
      <c r="AM158" s="70">
        <v>5.2</v>
      </c>
      <c r="AN158" s="26">
        <v>0.93</v>
      </c>
      <c r="AO158" s="26">
        <v>0.28999999999999998</v>
      </c>
      <c r="AP158" s="27">
        <v>1.8</v>
      </c>
    </row>
    <row r="159" spans="1:42" s="73" customFormat="1" ht="15" customHeight="1">
      <c r="A159" s="131">
        <f>A$4</f>
        <v>2014</v>
      </c>
      <c r="B159" s="131">
        <f>B$4</f>
        <v>8</v>
      </c>
      <c r="C159" s="62">
        <v>20</v>
      </c>
      <c r="D159" s="67">
        <v>0.68472222222222223</v>
      </c>
      <c r="E159" s="68" t="s">
        <v>134</v>
      </c>
      <c r="F159" s="133" t="s">
        <v>1014</v>
      </c>
      <c r="G159" s="132" t="s">
        <v>77</v>
      </c>
      <c r="H159" s="129">
        <v>1</v>
      </c>
      <c r="I159" s="83" t="s">
        <v>499</v>
      </c>
      <c r="J159" s="83" t="s">
        <v>500</v>
      </c>
      <c r="K159" s="27">
        <v>5.4</v>
      </c>
      <c r="L159" s="29">
        <v>24.09</v>
      </c>
      <c r="M159" s="29">
        <v>23.38</v>
      </c>
      <c r="N159" s="29">
        <v>27.6</v>
      </c>
      <c r="O159" s="29">
        <v>30.39</v>
      </c>
      <c r="P159" s="29">
        <v>8.1999999999999993</v>
      </c>
      <c r="Q159" s="29">
        <v>8.2100000000000009</v>
      </c>
      <c r="R159" s="29">
        <v>6.7</v>
      </c>
      <c r="S159" s="29">
        <v>6.58</v>
      </c>
      <c r="T159" s="33">
        <v>1.39</v>
      </c>
      <c r="U159" s="33">
        <v>1.67</v>
      </c>
      <c r="V159" s="27">
        <v>15.7</v>
      </c>
      <c r="W159" s="27">
        <v>16.7</v>
      </c>
      <c r="X159" s="27">
        <v>24.786999999999999</v>
      </c>
      <c r="Y159" s="27">
        <v>24.885000000000002</v>
      </c>
      <c r="Z159" s="27">
        <v>332.68900000000002</v>
      </c>
      <c r="AA159" s="27">
        <v>347.43799999999999</v>
      </c>
      <c r="AB159" s="120">
        <f t="shared" si="4"/>
        <v>373.17600000000004</v>
      </c>
      <c r="AC159" s="120">
        <f t="shared" si="5"/>
        <v>389.02299999999997</v>
      </c>
      <c r="AD159" s="27">
        <v>378.15678000000003</v>
      </c>
      <c r="AE159" s="27">
        <v>391.82249000000002</v>
      </c>
      <c r="AF159" s="27">
        <v>16.818000000000001</v>
      </c>
      <c r="AG159" s="27">
        <v>16.9725</v>
      </c>
      <c r="AH159" s="27">
        <v>25.085509999999999</v>
      </c>
      <c r="AI159" s="27">
        <v>27.850245000000001</v>
      </c>
      <c r="AJ159" s="27">
        <v>712.69799999999998</v>
      </c>
      <c r="AK159" s="27">
        <v>731.59799999999996</v>
      </c>
      <c r="AL159" s="70">
        <v>5.3</v>
      </c>
      <c r="AM159" s="70">
        <v>5.3</v>
      </c>
      <c r="AN159" s="26">
        <v>0.7</v>
      </c>
      <c r="AO159" s="26">
        <v>0.26</v>
      </c>
      <c r="AP159" s="27">
        <v>2</v>
      </c>
    </row>
    <row r="160" spans="1:42" s="73" customFormat="1" ht="15" customHeight="1">
      <c r="A160" s="132"/>
      <c r="B160" s="132"/>
      <c r="C160" s="62">
        <v>22</v>
      </c>
      <c r="D160" s="67">
        <v>0.4513888888888889</v>
      </c>
      <c r="E160" s="68" t="s">
        <v>133</v>
      </c>
      <c r="F160" s="132"/>
      <c r="G160" s="132"/>
      <c r="H160" s="129">
        <v>2</v>
      </c>
      <c r="I160" s="83" t="s">
        <v>501</v>
      </c>
      <c r="J160" s="83" t="s">
        <v>474</v>
      </c>
      <c r="K160" s="27">
        <v>32.700000000000003</v>
      </c>
      <c r="L160" s="29">
        <v>22.83</v>
      </c>
      <c r="M160" s="29">
        <v>22.59</v>
      </c>
      <c r="N160" s="29">
        <v>31.6</v>
      </c>
      <c r="O160" s="29">
        <v>31.79</v>
      </c>
      <c r="P160" s="29">
        <v>8.17</v>
      </c>
      <c r="Q160" s="29">
        <v>8.2200000000000006</v>
      </c>
      <c r="R160" s="29">
        <v>6.91</v>
      </c>
      <c r="S160" s="29">
        <v>6.84</v>
      </c>
      <c r="T160" s="33">
        <v>1.04</v>
      </c>
      <c r="U160" s="33">
        <v>1.1299999999999999</v>
      </c>
      <c r="V160" s="27">
        <v>3.4</v>
      </c>
      <c r="W160" s="27">
        <v>3.1</v>
      </c>
      <c r="X160" s="27">
        <v>8.3650000000000002</v>
      </c>
      <c r="Y160" s="27">
        <v>7.7910000000000004</v>
      </c>
      <c r="Z160" s="27">
        <v>147.245</v>
      </c>
      <c r="AA160" s="27">
        <v>141.58199999999999</v>
      </c>
      <c r="AB160" s="120">
        <f t="shared" si="4"/>
        <v>159.01</v>
      </c>
      <c r="AC160" s="120">
        <f t="shared" si="5"/>
        <v>152.47299999999998</v>
      </c>
      <c r="AD160" s="27">
        <v>303.75855999999999</v>
      </c>
      <c r="AE160" s="27">
        <v>307.62256000000002</v>
      </c>
      <c r="AF160" s="27">
        <v>10.85</v>
      </c>
      <c r="AG160" s="27">
        <v>11.5785</v>
      </c>
      <c r="AH160" s="27">
        <v>24.750245</v>
      </c>
      <c r="AI160" s="27">
        <v>25.375360000000001</v>
      </c>
      <c r="AJ160" s="27">
        <v>423.05200000000002</v>
      </c>
      <c r="AK160" s="27">
        <v>411.69799999999998</v>
      </c>
      <c r="AL160" s="70">
        <v>7.8</v>
      </c>
      <c r="AM160" s="70">
        <v>14.8</v>
      </c>
      <c r="AN160" s="26">
        <v>0.1</v>
      </c>
      <c r="AO160" s="26">
        <v>0.04</v>
      </c>
      <c r="AP160" s="27">
        <v>1.9</v>
      </c>
    </row>
    <row r="161" spans="1:42" s="73" customFormat="1" ht="15" customHeight="1">
      <c r="A161" s="131">
        <f>A$4</f>
        <v>2014</v>
      </c>
      <c r="B161" s="131">
        <f>B$4</f>
        <v>8</v>
      </c>
      <c r="C161" s="63">
        <v>12</v>
      </c>
      <c r="D161" s="67">
        <v>0.52777777777777779</v>
      </c>
      <c r="E161" s="68" t="s">
        <v>133</v>
      </c>
      <c r="F161" s="133" t="s">
        <v>1015</v>
      </c>
      <c r="G161" s="132" t="s">
        <v>78</v>
      </c>
      <c r="H161" s="129">
        <v>1</v>
      </c>
      <c r="I161" s="83" t="s">
        <v>502</v>
      </c>
      <c r="J161" s="83" t="s">
        <v>503</v>
      </c>
      <c r="K161" s="27">
        <v>15</v>
      </c>
      <c r="L161" s="29">
        <v>26</v>
      </c>
      <c r="M161" s="29">
        <v>25.9</v>
      </c>
      <c r="N161" s="29">
        <v>31</v>
      </c>
      <c r="O161" s="29">
        <v>31.1</v>
      </c>
      <c r="P161" s="29">
        <v>7.88</v>
      </c>
      <c r="Q161" s="29">
        <v>7.91</v>
      </c>
      <c r="R161" s="29">
        <v>6.73</v>
      </c>
      <c r="S161" s="29">
        <v>6.78</v>
      </c>
      <c r="T161" s="33">
        <v>1.31</v>
      </c>
      <c r="U161" s="33">
        <v>1.73</v>
      </c>
      <c r="V161" s="27">
        <v>26.8</v>
      </c>
      <c r="W161" s="27">
        <v>26.5</v>
      </c>
      <c r="X161" s="27">
        <v>40.228999999999999</v>
      </c>
      <c r="Y161" s="27">
        <v>39.76</v>
      </c>
      <c r="Z161" s="27">
        <v>224.81899999999999</v>
      </c>
      <c r="AA161" s="27">
        <v>216.85300000000001</v>
      </c>
      <c r="AB161" s="120">
        <f t="shared" si="4"/>
        <v>291.84799999999996</v>
      </c>
      <c r="AC161" s="120">
        <f t="shared" si="5"/>
        <v>283.113</v>
      </c>
      <c r="AD161" s="27">
        <v>447.77999</v>
      </c>
      <c r="AE161" s="27">
        <v>453.67917</v>
      </c>
      <c r="AF161" s="27">
        <v>28.97</v>
      </c>
      <c r="AG161" s="27">
        <v>19.886500000000002</v>
      </c>
      <c r="AH161" s="27">
        <v>37.997785</v>
      </c>
      <c r="AI161" s="27">
        <v>53.428345</v>
      </c>
      <c r="AJ161" s="27">
        <v>654.62599999999998</v>
      </c>
      <c r="AK161" s="27">
        <v>634.00400000000002</v>
      </c>
      <c r="AL161" s="70">
        <v>31.5</v>
      </c>
      <c r="AM161" s="70">
        <v>42.5</v>
      </c>
      <c r="AN161" s="26">
        <v>0.26</v>
      </c>
      <c r="AO161" s="26">
        <v>0.32</v>
      </c>
      <c r="AP161" s="27">
        <v>0.8</v>
      </c>
    </row>
    <row r="162" spans="1:42" s="73" customFormat="1" ht="15" customHeight="1">
      <c r="A162" s="132"/>
      <c r="B162" s="132"/>
      <c r="C162" s="63">
        <v>12</v>
      </c>
      <c r="D162" s="67">
        <v>0.50694444444444442</v>
      </c>
      <c r="E162" s="68" t="s">
        <v>133</v>
      </c>
      <c r="F162" s="132"/>
      <c r="G162" s="132"/>
      <c r="H162" s="129">
        <v>2</v>
      </c>
      <c r="I162" s="83" t="s">
        <v>504</v>
      </c>
      <c r="J162" s="83" t="s">
        <v>505</v>
      </c>
      <c r="K162" s="27">
        <v>9.5</v>
      </c>
      <c r="L162" s="41">
        <v>26.9</v>
      </c>
      <c r="M162" s="41">
        <v>26.8</v>
      </c>
      <c r="N162" s="41">
        <v>31</v>
      </c>
      <c r="O162" s="41">
        <v>31</v>
      </c>
      <c r="P162" s="28">
        <v>7.91</v>
      </c>
      <c r="Q162" s="28">
        <v>7.92</v>
      </c>
      <c r="R162" s="28">
        <v>6.5</v>
      </c>
      <c r="S162" s="28">
        <v>6.58</v>
      </c>
      <c r="T162" s="33">
        <v>1.64</v>
      </c>
      <c r="U162" s="33">
        <v>1.71</v>
      </c>
      <c r="V162" s="27">
        <v>4.9000000000000004</v>
      </c>
      <c r="W162" s="27">
        <v>4.5999999999999996</v>
      </c>
      <c r="X162" s="27">
        <v>33.158999999999999</v>
      </c>
      <c r="Y162" s="27">
        <v>33.859000000000002</v>
      </c>
      <c r="Z162" s="27">
        <v>150.57</v>
      </c>
      <c r="AA162" s="27">
        <v>159.22200000000001</v>
      </c>
      <c r="AB162" s="120">
        <f t="shared" si="4"/>
        <v>188.62899999999999</v>
      </c>
      <c r="AC162" s="120">
        <f t="shared" si="5"/>
        <v>197.68100000000001</v>
      </c>
      <c r="AD162" s="27">
        <v>335.70726000000002</v>
      </c>
      <c r="AE162" s="27">
        <v>403.61741000000001</v>
      </c>
      <c r="AF162" s="27">
        <v>14.321999999999999</v>
      </c>
      <c r="AG162" s="27">
        <v>14.368499999999999</v>
      </c>
      <c r="AH162" s="27">
        <v>30.225930000000002</v>
      </c>
      <c r="AI162" s="27">
        <v>85.870930000000001</v>
      </c>
      <c r="AJ162" s="27">
        <v>508.64800000000002</v>
      </c>
      <c r="AK162" s="27">
        <v>532.58799999999997</v>
      </c>
      <c r="AL162" s="70">
        <v>25.5</v>
      </c>
      <c r="AM162" s="70">
        <v>65.25</v>
      </c>
      <c r="AN162" s="26">
        <v>0.28999999999999998</v>
      </c>
      <c r="AO162" s="26">
        <v>1.07</v>
      </c>
      <c r="AP162" s="27">
        <v>0.6</v>
      </c>
    </row>
    <row r="163" spans="1:42" s="73" customFormat="1" ht="15" customHeight="1">
      <c r="A163" s="132"/>
      <c r="B163" s="132"/>
      <c r="C163" s="63">
        <v>20</v>
      </c>
      <c r="D163" s="67">
        <v>0.65625</v>
      </c>
      <c r="E163" s="68" t="s">
        <v>134</v>
      </c>
      <c r="F163" s="132"/>
      <c r="G163" s="132"/>
      <c r="H163" s="129">
        <v>3</v>
      </c>
      <c r="I163" s="83" t="s">
        <v>506</v>
      </c>
      <c r="J163" s="83" t="s">
        <v>507</v>
      </c>
      <c r="K163" s="27">
        <v>11.7</v>
      </c>
      <c r="L163" s="29">
        <v>24</v>
      </c>
      <c r="M163" s="29">
        <v>23.55</v>
      </c>
      <c r="N163" s="29">
        <v>27.91</v>
      </c>
      <c r="O163" s="29">
        <v>29.8</v>
      </c>
      <c r="P163" s="29">
        <v>8.2200000000000006</v>
      </c>
      <c r="Q163" s="29">
        <v>8.1999999999999993</v>
      </c>
      <c r="R163" s="29">
        <v>7.1</v>
      </c>
      <c r="S163" s="29">
        <v>6.77</v>
      </c>
      <c r="T163" s="33">
        <v>1.2</v>
      </c>
      <c r="U163" s="33">
        <v>1.36</v>
      </c>
      <c r="V163" s="27">
        <v>9.1</v>
      </c>
      <c r="W163" s="27">
        <v>4.5999999999999996</v>
      </c>
      <c r="X163" s="27">
        <v>22.882999999999999</v>
      </c>
      <c r="Y163" s="27">
        <v>23.38</v>
      </c>
      <c r="Z163" s="27">
        <v>171.49299999999999</v>
      </c>
      <c r="AA163" s="27">
        <v>171.64</v>
      </c>
      <c r="AB163" s="120">
        <f t="shared" si="4"/>
        <v>203.476</v>
      </c>
      <c r="AC163" s="120">
        <f t="shared" si="5"/>
        <v>199.61999999999998</v>
      </c>
      <c r="AD163" s="27">
        <v>357.01175999999998</v>
      </c>
      <c r="AE163" s="27">
        <v>363.98586</v>
      </c>
      <c r="AF163" s="27">
        <v>16.058</v>
      </c>
      <c r="AG163" s="27">
        <v>15.159000000000001</v>
      </c>
      <c r="AH163" s="27">
        <v>32.215355000000002</v>
      </c>
      <c r="AI163" s="27">
        <v>37.182639999999999</v>
      </c>
      <c r="AJ163" s="27">
        <v>507.738</v>
      </c>
      <c r="AK163" s="27">
        <v>467.79599999999999</v>
      </c>
      <c r="AL163" s="70">
        <v>19.8</v>
      </c>
      <c r="AM163" s="70">
        <v>22</v>
      </c>
      <c r="AN163" s="26">
        <v>0.49</v>
      </c>
      <c r="AO163" s="26">
        <v>0.03</v>
      </c>
      <c r="AP163" s="27">
        <v>1.3</v>
      </c>
    </row>
    <row r="164" spans="1:42" s="73" customFormat="1" ht="15" customHeight="1">
      <c r="A164" s="131">
        <f>A$4</f>
        <v>2014</v>
      </c>
      <c r="B164" s="131">
        <f>B$4</f>
        <v>8</v>
      </c>
      <c r="C164" s="62">
        <v>20</v>
      </c>
      <c r="D164" s="67">
        <v>0.4513888888888889</v>
      </c>
      <c r="E164" s="68" t="s">
        <v>134</v>
      </c>
      <c r="F164" s="133" t="s">
        <v>1016</v>
      </c>
      <c r="G164" s="132" t="s">
        <v>79</v>
      </c>
      <c r="H164" s="129">
        <v>1</v>
      </c>
      <c r="I164" s="83" t="s">
        <v>508</v>
      </c>
      <c r="J164" s="83" t="s">
        <v>509</v>
      </c>
      <c r="K164" s="27">
        <v>7.5</v>
      </c>
      <c r="L164" s="41">
        <v>25.1</v>
      </c>
      <c r="M164" s="41">
        <v>24.71</v>
      </c>
      <c r="N164" s="41">
        <v>28.57</v>
      </c>
      <c r="O164" s="41">
        <v>30.27</v>
      </c>
      <c r="P164" s="28">
        <v>8.24</v>
      </c>
      <c r="Q164" s="28">
        <v>8.25</v>
      </c>
      <c r="R164" s="28">
        <v>6.95</v>
      </c>
      <c r="S164" s="28">
        <v>6.92</v>
      </c>
      <c r="T164" s="33">
        <v>1.94</v>
      </c>
      <c r="U164" s="33">
        <v>1.69</v>
      </c>
      <c r="V164" s="27">
        <v>38.299999999999997</v>
      </c>
      <c r="W164" s="27">
        <v>39</v>
      </c>
      <c r="X164" s="27">
        <v>2.1070000000000002</v>
      </c>
      <c r="Y164" s="27">
        <v>2.0089999999999999</v>
      </c>
      <c r="Z164" s="27">
        <v>48.776000000000003</v>
      </c>
      <c r="AA164" s="27">
        <v>45.689</v>
      </c>
      <c r="AB164" s="120">
        <f t="shared" si="4"/>
        <v>89.182999999999993</v>
      </c>
      <c r="AC164" s="120">
        <f t="shared" si="5"/>
        <v>86.698000000000008</v>
      </c>
      <c r="AD164" s="27">
        <v>343.08897000000002</v>
      </c>
      <c r="AE164" s="27">
        <v>309.19580999999999</v>
      </c>
      <c r="AF164" s="27">
        <v>14.3995</v>
      </c>
      <c r="AG164" s="27">
        <v>13.314500000000001</v>
      </c>
      <c r="AH164" s="27">
        <v>31.929379999999998</v>
      </c>
      <c r="AI164" s="27">
        <v>30.317070000000001</v>
      </c>
      <c r="AJ164" s="27">
        <v>344.84800000000001</v>
      </c>
      <c r="AK164" s="27">
        <v>337.48399999999998</v>
      </c>
      <c r="AL164" s="70">
        <v>1.9</v>
      </c>
      <c r="AM164" s="70">
        <v>4.7</v>
      </c>
      <c r="AN164" s="26">
        <v>2.98</v>
      </c>
      <c r="AO164" s="26">
        <v>2.75</v>
      </c>
      <c r="AP164" s="27">
        <v>3.2</v>
      </c>
    </row>
    <row r="165" spans="1:42" s="73" customFormat="1" ht="15" customHeight="1">
      <c r="A165" s="132"/>
      <c r="B165" s="132"/>
      <c r="C165" s="62">
        <v>20</v>
      </c>
      <c r="D165" s="67">
        <v>0.47569444444444442</v>
      </c>
      <c r="E165" s="68" t="s">
        <v>134</v>
      </c>
      <c r="F165" s="132"/>
      <c r="G165" s="132"/>
      <c r="H165" s="129">
        <v>2</v>
      </c>
      <c r="I165" s="83" t="s">
        <v>510</v>
      </c>
      <c r="J165" s="83" t="s">
        <v>511</v>
      </c>
      <c r="K165" s="27">
        <v>8.8000000000000007</v>
      </c>
      <c r="L165" s="41">
        <v>25.23</v>
      </c>
      <c r="M165" s="41">
        <v>24.85</v>
      </c>
      <c r="N165" s="41">
        <v>31.03</v>
      </c>
      <c r="O165" s="41">
        <v>31.51</v>
      </c>
      <c r="P165" s="28">
        <v>8.25</v>
      </c>
      <c r="Q165" s="28">
        <v>8.25</v>
      </c>
      <c r="R165" s="28">
        <v>7.28</v>
      </c>
      <c r="S165" s="28">
        <v>7.18</v>
      </c>
      <c r="T165" s="33">
        <v>2.15</v>
      </c>
      <c r="U165" s="33">
        <v>1.52</v>
      </c>
      <c r="V165" s="27">
        <v>44.5</v>
      </c>
      <c r="W165" s="27">
        <v>26.4</v>
      </c>
      <c r="X165" s="27">
        <v>5.18</v>
      </c>
      <c r="Y165" s="27">
        <v>4.55</v>
      </c>
      <c r="Z165" s="27">
        <v>113.498</v>
      </c>
      <c r="AA165" s="27">
        <v>57.624000000000002</v>
      </c>
      <c r="AB165" s="120">
        <f t="shared" si="4"/>
        <v>163.178</v>
      </c>
      <c r="AC165" s="120">
        <f t="shared" si="5"/>
        <v>88.573999999999998</v>
      </c>
      <c r="AD165" s="27">
        <v>391.40429999999998</v>
      </c>
      <c r="AE165" s="27">
        <v>306.52566000000002</v>
      </c>
      <c r="AF165" s="27">
        <v>15.670500000000001</v>
      </c>
      <c r="AG165" s="27">
        <v>11.532</v>
      </c>
      <c r="AH165" s="27">
        <v>32.01587</v>
      </c>
      <c r="AI165" s="27">
        <v>24.028255000000001</v>
      </c>
      <c r="AJ165" s="27">
        <v>336.64400000000001</v>
      </c>
      <c r="AK165" s="27">
        <v>284.41000000000003</v>
      </c>
      <c r="AL165" s="70">
        <v>2.2999999999999998</v>
      </c>
      <c r="AM165" s="70">
        <v>1.6</v>
      </c>
      <c r="AN165" s="26">
        <v>3.42</v>
      </c>
      <c r="AO165" s="26">
        <v>2.06</v>
      </c>
      <c r="AP165" s="27">
        <v>2.2000000000000002</v>
      </c>
    </row>
    <row r="166" spans="1:42" s="73" customFormat="1" ht="15" customHeight="1">
      <c r="A166" s="132"/>
      <c r="B166" s="132"/>
      <c r="C166" s="62">
        <v>20</v>
      </c>
      <c r="D166" s="67">
        <v>0.50416666666666665</v>
      </c>
      <c r="E166" s="68" t="s">
        <v>134</v>
      </c>
      <c r="F166" s="132"/>
      <c r="G166" s="132"/>
      <c r="H166" s="129">
        <v>3</v>
      </c>
      <c r="I166" s="83" t="s">
        <v>512</v>
      </c>
      <c r="J166" s="83" t="s">
        <v>513</v>
      </c>
      <c r="K166" s="27">
        <v>5.7</v>
      </c>
      <c r="L166" s="41">
        <v>25.84</v>
      </c>
      <c r="M166" s="41">
        <v>25.22</v>
      </c>
      <c r="N166" s="41">
        <v>30.07</v>
      </c>
      <c r="O166" s="41">
        <v>31.26</v>
      </c>
      <c r="P166" s="28">
        <v>8.24</v>
      </c>
      <c r="Q166" s="28">
        <v>8.23</v>
      </c>
      <c r="R166" s="28">
        <v>7.7</v>
      </c>
      <c r="S166" s="28">
        <v>6.78</v>
      </c>
      <c r="T166" s="33">
        <v>1.87</v>
      </c>
      <c r="U166" s="33">
        <v>1.94</v>
      </c>
      <c r="V166" s="27">
        <v>7.3</v>
      </c>
      <c r="W166" s="27">
        <v>6.7</v>
      </c>
      <c r="X166" s="27">
        <v>12.914999999999999</v>
      </c>
      <c r="Y166" s="27">
        <v>15.435</v>
      </c>
      <c r="Z166" s="27">
        <v>130.74600000000001</v>
      </c>
      <c r="AA166" s="27">
        <v>127.995</v>
      </c>
      <c r="AB166" s="120">
        <f t="shared" si="4"/>
        <v>150.96100000000001</v>
      </c>
      <c r="AC166" s="120">
        <f t="shared" si="5"/>
        <v>150.13</v>
      </c>
      <c r="AD166" s="27">
        <v>419.80903999999998</v>
      </c>
      <c r="AE166" s="27">
        <v>365.09795000000003</v>
      </c>
      <c r="AF166" s="27">
        <v>14.182499999999999</v>
      </c>
      <c r="AG166" s="27">
        <v>15.066000000000001</v>
      </c>
      <c r="AH166" s="27">
        <v>37.649965000000002</v>
      </c>
      <c r="AI166" s="27">
        <v>30.365275</v>
      </c>
      <c r="AJ166" s="27">
        <v>445.59199999999998</v>
      </c>
      <c r="AK166" s="27">
        <v>452.94200000000001</v>
      </c>
      <c r="AL166" s="70">
        <v>5.7</v>
      </c>
      <c r="AM166" s="70">
        <v>6.8</v>
      </c>
      <c r="AN166" s="26">
        <v>8.1199999999999992</v>
      </c>
      <c r="AO166" s="26">
        <v>4.99</v>
      </c>
      <c r="AP166" s="27">
        <v>1.6</v>
      </c>
    </row>
    <row r="167" spans="1:42" s="73" customFormat="1" ht="15" customHeight="1">
      <c r="A167" s="132"/>
      <c r="B167" s="132"/>
      <c r="C167" s="62">
        <v>20</v>
      </c>
      <c r="D167" s="67">
        <v>0.52638888888888891</v>
      </c>
      <c r="E167" s="68" t="s">
        <v>134</v>
      </c>
      <c r="F167" s="132"/>
      <c r="G167" s="132"/>
      <c r="H167" s="129">
        <v>4</v>
      </c>
      <c r="I167" s="83" t="s">
        <v>514</v>
      </c>
      <c r="J167" s="83" t="s">
        <v>515</v>
      </c>
      <c r="K167" s="27">
        <v>4.5</v>
      </c>
      <c r="L167" s="41">
        <v>25.43</v>
      </c>
      <c r="M167" s="41">
        <v>25.31</v>
      </c>
      <c r="N167" s="41">
        <v>29.76</v>
      </c>
      <c r="O167" s="41">
        <v>31</v>
      </c>
      <c r="P167" s="28">
        <v>8.15</v>
      </c>
      <c r="Q167" s="28">
        <v>8.15</v>
      </c>
      <c r="R167" s="28">
        <v>6.52</v>
      </c>
      <c r="S167" s="28">
        <v>6.42</v>
      </c>
      <c r="T167" s="33">
        <v>1.71</v>
      </c>
      <c r="U167" s="33">
        <v>1.83</v>
      </c>
      <c r="V167" s="27">
        <v>5.9</v>
      </c>
      <c r="W167" s="27">
        <v>4.5999999999999996</v>
      </c>
      <c r="X167" s="27">
        <v>24.478999999999999</v>
      </c>
      <c r="Y167" s="27">
        <v>26.481000000000002</v>
      </c>
      <c r="Z167" s="27">
        <v>186.56399999999999</v>
      </c>
      <c r="AA167" s="27">
        <v>182.26599999999999</v>
      </c>
      <c r="AB167" s="120">
        <f t="shared" si="4"/>
        <v>216.94299999999998</v>
      </c>
      <c r="AC167" s="120">
        <f t="shared" si="5"/>
        <v>213.34699999999998</v>
      </c>
      <c r="AD167" s="27">
        <v>410.55882000000003</v>
      </c>
      <c r="AE167" s="27">
        <v>411.61169000000001</v>
      </c>
      <c r="AF167" s="27">
        <v>18.724</v>
      </c>
      <c r="AG167" s="27">
        <v>19.0185</v>
      </c>
      <c r="AH167" s="27">
        <v>36.37106</v>
      </c>
      <c r="AI167" s="27">
        <v>43.330714999999998</v>
      </c>
      <c r="AJ167" s="27">
        <v>552.13199999999995</v>
      </c>
      <c r="AK167" s="27">
        <v>533.45600000000002</v>
      </c>
      <c r="AL167" s="70">
        <v>15.2</v>
      </c>
      <c r="AM167" s="70">
        <v>19.600000000000001</v>
      </c>
      <c r="AN167" s="26">
        <v>2.73</v>
      </c>
      <c r="AO167" s="26">
        <v>2.75</v>
      </c>
      <c r="AP167" s="27">
        <v>1.4</v>
      </c>
    </row>
    <row r="168" spans="1:42" s="73" customFormat="1" ht="15" customHeight="1">
      <c r="A168" s="131">
        <f>A$4</f>
        <v>2014</v>
      </c>
      <c r="B168" s="131">
        <f>B$4</f>
        <v>8</v>
      </c>
      <c r="C168" s="62">
        <v>19</v>
      </c>
      <c r="D168" s="67">
        <v>0.59375</v>
      </c>
      <c r="E168" s="68" t="s">
        <v>134</v>
      </c>
      <c r="F168" s="133" t="s">
        <v>1017</v>
      </c>
      <c r="G168" s="132" t="s">
        <v>80</v>
      </c>
      <c r="H168" s="129">
        <v>1</v>
      </c>
      <c r="I168" s="83" t="s">
        <v>516</v>
      </c>
      <c r="J168" s="83" t="s">
        <v>517</v>
      </c>
      <c r="K168" s="27">
        <v>9.3000000000000007</v>
      </c>
      <c r="L168" s="41">
        <v>24.39</v>
      </c>
      <c r="M168" s="41">
        <v>23.12</v>
      </c>
      <c r="N168" s="41">
        <v>29.66</v>
      </c>
      <c r="O168" s="41">
        <v>31.28</v>
      </c>
      <c r="P168" s="28">
        <v>8.2100000000000009</v>
      </c>
      <c r="Q168" s="28">
        <v>8.18</v>
      </c>
      <c r="R168" s="28">
        <v>7.18</v>
      </c>
      <c r="S168" s="28">
        <v>6.45</v>
      </c>
      <c r="T168" s="33">
        <v>2.17</v>
      </c>
      <c r="U168" s="33">
        <v>2.0299999999999998</v>
      </c>
      <c r="V168" s="27">
        <v>41.5</v>
      </c>
      <c r="W168" s="27">
        <v>36.9</v>
      </c>
      <c r="X168" s="27">
        <v>12.355</v>
      </c>
      <c r="Y168" s="27">
        <v>7.2309999999999999</v>
      </c>
      <c r="Z168" s="27">
        <v>72.408000000000001</v>
      </c>
      <c r="AA168" s="27">
        <v>22.722000000000001</v>
      </c>
      <c r="AB168" s="120">
        <f t="shared" si="4"/>
        <v>126.26300000000001</v>
      </c>
      <c r="AC168" s="120">
        <f t="shared" si="5"/>
        <v>66.853000000000009</v>
      </c>
      <c r="AD168" s="27">
        <v>306.81</v>
      </c>
      <c r="AE168" s="27">
        <v>253.60279</v>
      </c>
      <c r="AF168" s="27">
        <v>15.206</v>
      </c>
      <c r="AG168" s="27">
        <v>14.2445</v>
      </c>
      <c r="AH168" s="27">
        <v>30.884060000000002</v>
      </c>
      <c r="AI168" s="27">
        <v>26.843830000000001</v>
      </c>
      <c r="AJ168" s="27">
        <v>414.58199999999999</v>
      </c>
      <c r="AK168" s="27">
        <v>395.66800000000001</v>
      </c>
      <c r="AL168" s="70">
        <v>1.3</v>
      </c>
      <c r="AM168" s="70">
        <v>2.1</v>
      </c>
      <c r="AN168" s="26">
        <v>2.73</v>
      </c>
      <c r="AO168" s="26">
        <v>2.5299999999999998</v>
      </c>
      <c r="AP168" s="27">
        <v>3.5</v>
      </c>
    </row>
    <row r="169" spans="1:42" s="73" customFormat="1" ht="15" customHeight="1">
      <c r="A169" s="131"/>
      <c r="B169" s="131"/>
      <c r="C169" s="62">
        <v>19</v>
      </c>
      <c r="D169" s="67">
        <v>0.61041666666666672</v>
      </c>
      <c r="E169" s="68" t="s">
        <v>134</v>
      </c>
      <c r="F169" s="133"/>
      <c r="G169" s="132"/>
      <c r="H169" s="129">
        <v>2</v>
      </c>
      <c r="I169" s="83" t="s">
        <v>518</v>
      </c>
      <c r="J169" s="83" t="s">
        <v>519</v>
      </c>
      <c r="K169" s="27">
        <v>18.7</v>
      </c>
      <c r="L169" s="41">
        <v>24.04</v>
      </c>
      <c r="M169" s="41">
        <v>22.44</v>
      </c>
      <c r="N169" s="86">
        <v>30.6</v>
      </c>
      <c r="O169" s="86">
        <v>31.56</v>
      </c>
      <c r="P169" s="28">
        <v>8.25</v>
      </c>
      <c r="Q169" s="28">
        <v>8.18</v>
      </c>
      <c r="R169" s="28">
        <v>7.7</v>
      </c>
      <c r="S169" s="28">
        <v>6.35</v>
      </c>
      <c r="T169" s="33">
        <v>2.1800000000000002</v>
      </c>
      <c r="U169" s="33">
        <v>1.82</v>
      </c>
      <c r="V169" s="27">
        <v>28.4</v>
      </c>
      <c r="W169" s="27">
        <v>34.4</v>
      </c>
      <c r="X169" s="27">
        <v>6.0060000000000002</v>
      </c>
      <c r="Y169" s="27">
        <v>7.63</v>
      </c>
      <c r="Z169" s="27">
        <v>24.038</v>
      </c>
      <c r="AA169" s="27">
        <v>25.501000000000001</v>
      </c>
      <c r="AB169" s="120">
        <f t="shared" si="4"/>
        <v>58.444000000000003</v>
      </c>
      <c r="AC169" s="120">
        <f t="shared" si="5"/>
        <v>67.531000000000006</v>
      </c>
      <c r="AD169" s="27">
        <v>274.55421000000001</v>
      </c>
      <c r="AE169" s="27">
        <v>309.29374000000001</v>
      </c>
      <c r="AF169" s="27">
        <v>10.85</v>
      </c>
      <c r="AG169" s="27">
        <v>12.307</v>
      </c>
      <c r="AH169" s="27">
        <v>28.624935000000001</v>
      </c>
      <c r="AI169" s="27">
        <v>31.943484999999999</v>
      </c>
      <c r="AJ169" s="27">
        <v>320.55799999999999</v>
      </c>
      <c r="AK169" s="27">
        <v>348.726</v>
      </c>
      <c r="AL169" s="70">
        <v>1.8</v>
      </c>
      <c r="AM169" s="70">
        <v>3.7</v>
      </c>
      <c r="AN169" s="26">
        <v>4.53</v>
      </c>
      <c r="AO169" s="26">
        <v>2.93</v>
      </c>
      <c r="AP169" s="27">
        <v>4.0999999999999996</v>
      </c>
    </row>
    <row r="170" spans="1:42" s="73" customFormat="1" ht="15" customHeight="1">
      <c r="A170" s="131"/>
      <c r="B170" s="131"/>
      <c r="C170" s="62">
        <v>20</v>
      </c>
      <c r="D170" s="67">
        <v>0.35833333333333334</v>
      </c>
      <c r="E170" s="68" t="s">
        <v>134</v>
      </c>
      <c r="F170" s="133"/>
      <c r="G170" s="132"/>
      <c r="H170" s="129">
        <v>3</v>
      </c>
      <c r="I170" s="83" t="s">
        <v>520</v>
      </c>
      <c r="J170" s="83" t="s">
        <v>521</v>
      </c>
      <c r="K170" s="27">
        <v>16</v>
      </c>
      <c r="L170" s="41">
        <v>23.11</v>
      </c>
      <c r="M170" s="41">
        <v>22.1</v>
      </c>
      <c r="N170" s="86">
        <v>31.26</v>
      </c>
      <c r="O170" s="41">
        <v>31.7</v>
      </c>
      <c r="P170" s="28">
        <v>8.11</v>
      </c>
      <c r="Q170" s="28">
        <v>8.1</v>
      </c>
      <c r="R170" s="28">
        <v>6.97</v>
      </c>
      <c r="S170" s="28">
        <v>6.38</v>
      </c>
      <c r="T170" s="33">
        <v>1.78</v>
      </c>
      <c r="U170" s="33">
        <v>1.76</v>
      </c>
      <c r="V170" s="27">
        <v>23.6</v>
      </c>
      <c r="W170" s="27">
        <v>37.4</v>
      </c>
      <c r="X170" s="27">
        <v>6.1950000000000003</v>
      </c>
      <c r="Y170" s="27">
        <v>10.864000000000001</v>
      </c>
      <c r="Z170" s="27">
        <v>23.177</v>
      </c>
      <c r="AA170" s="27">
        <v>35.917000000000002</v>
      </c>
      <c r="AB170" s="120">
        <f t="shared" si="4"/>
        <v>52.972000000000001</v>
      </c>
      <c r="AC170" s="120">
        <f t="shared" si="5"/>
        <v>84.180999999999997</v>
      </c>
      <c r="AD170" s="27">
        <v>237.05563000000001</v>
      </c>
      <c r="AE170" s="27">
        <v>279.46001999999999</v>
      </c>
      <c r="AF170" s="27">
        <v>10.013</v>
      </c>
      <c r="AG170" s="27">
        <v>13.888</v>
      </c>
      <c r="AH170" s="27">
        <v>22.087655000000002</v>
      </c>
      <c r="AI170" s="27">
        <v>29.020495</v>
      </c>
      <c r="AJ170" s="27">
        <v>307.70600000000002</v>
      </c>
      <c r="AK170" s="27">
        <v>378.84</v>
      </c>
      <c r="AL170" s="70">
        <v>2</v>
      </c>
      <c r="AM170" s="70">
        <v>3.4</v>
      </c>
      <c r="AN170" s="26">
        <v>2.06</v>
      </c>
      <c r="AO170" s="26">
        <v>1.1299999999999999</v>
      </c>
      <c r="AP170" s="27">
        <v>7.5</v>
      </c>
    </row>
    <row r="171" spans="1:42" s="73" customFormat="1" ht="15" customHeight="1">
      <c r="A171" s="131"/>
      <c r="B171" s="131"/>
      <c r="C171" s="62">
        <v>20</v>
      </c>
      <c r="D171" s="67">
        <v>0.39444444444444443</v>
      </c>
      <c r="E171" s="68" t="s">
        <v>134</v>
      </c>
      <c r="F171" s="133"/>
      <c r="G171" s="132"/>
      <c r="H171" s="129">
        <v>4</v>
      </c>
      <c r="I171" s="83" t="s">
        <v>522</v>
      </c>
      <c r="J171" s="83" t="s">
        <v>517</v>
      </c>
      <c r="K171" s="27">
        <v>8.1</v>
      </c>
      <c r="L171" s="41">
        <v>23.92</v>
      </c>
      <c r="M171" s="41">
        <v>23.21</v>
      </c>
      <c r="N171" s="41">
        <v>29.99</v>
      </c>
      <c r="O171" s="41">
        <v>31.11</v>
      </c>
      <c r="P171" s="28">
        <v>8.3000000000000007</v>
      </c>
      <c r="Q171" s="28">
        <v>8.2799999999999994</v>
      </c>
      <c r="R171" s="28">
        <v>7.78</v>
      </c>
      <c r="S171" s="28">
        <v>7.46</v>
      </c>
      <c r="T171" s="33">
        <v>2.1800000000000002</v>
      </c>
      <c r="U171" s="33">
        <v>1.94</v>
      </c>
      <c r="V171" s="27">
        <v>13.1</v>
      </c>
      <c r="W171" s="27">
        <v>15</v>
      </c>
      <c r="X171" s="27">
        <v>1.218</v>
      </c>
      <c r="Y171" s="27">
        <v>1.694</v>
      </c>
      <c r="Z171" s="27">
        <v>17.268999999999998</v>
      </c>
      <c r="AA171" s="27">
        <v>16.709</v>
      </c>
      <c r="AB171" s="120">
        <f t="shared" si="4"/>
        <v>31.586999999999996</v>
      </c>
      <c r="AC171" s="120">
        <f t="shared" si="5"/>
        <v>33.402999999999999</v>
      </c>
      <c r="AD171" s="27">
        <v>285.32020999999997</v>
      </c>
      <c r="AE171" s="27">
        <v>288.22618999999997</v>
      </c>
      <c r="AF171" s="27">
        <v>8.2309999999999999</v>
      </c>
      <c r="AG171" s="27">
        <v>9.3309999999999995</v>
      </c>
      <c r="AH171" s="27">
        <v>29.345994999999998</v>
      </c>
      <c r="AI171" s="27">
        <v>28.882545</v>
      </c>
      <c r="AJ171" s="27">
        <v>289.786</v>
      </c>
      <c r="AK171" s="27">
        <v>313.68400000000003</v>
      </c>
      <c r="AL171" s="70">
        <v>1.1000000000000001</v>
      </c>
      <c r="AM171" s="70">
        <v>0.6</v>
      </c>
      <c r="AN171" s="26">
        <v>2.98</v>
      </c>
      <c r="AO171" s="26">
        <v>2.52</v>
      </c>
      <c r="AP171" s="27">
        <v>5.5</v>
      </c>
    </row>
    <row r="172" spans="1:42" s="73" customFormat="1" ht="15" customHeight="1">
      <c r="A172" s="131"/>
      <c r="B172" s="131"/>
      <c r="C172" s="62">
        <v>20</v>
      </c>
      <c r="D172" s="67">
        <v>0.41319444444444442</v>
      </c>
      <c r="E172" s="68" t="s">
        <v>134</v>
      </c>
      <c r="F172" s="133"/>
      <c r="G172" s="132"/>
      <c r="H172" s="129">
        <v>5</v>
      </c>
      <c r="I172" s="83" t="s">
        <v>523</v>
      </c>
      <c r="J172" s="83" t="s">
        <v>517</v>
      </c>
      <c r="K172" s="27">
        <v>11.7</v>
      </c>
      <c r="L172" s="41">
        <v>24.26</v>
      </c>
      <c r="M172" s="41">
        <v>23.73</v>
      </c>
      <c r="N172" s="41">
        <v>29.32</v>
      </c>
      <c r="O172" s="41">
        <v>30.6</v>
      </c>
      <c r="P172" s="28">
        <v>8.3000000000000007</v>
      </c>
      <c r="Q172" s="28">
        <v>8.25</v>
      </c>
      <c r="R172" s="28">
        <v>7.71</v>
      </c>
      <c r="S172" s="28">
        <v>7.04</v>
      </c>
      <c r="T172" s="33">
        <v>2.52</v>
      </c>
      <c r="U172" s="33">
        <v>1.94</v>
      </c>
      <c r="V172" s="27">
        <v>21.7</v>
      </c>
      <c r="W172" s="27">
        <v>25.8</v>
      </c>
      <c r="X172" s="27">
        <v>2.0510000000000002</v>
      </c>
      <c r="Y172" s="27">
        <v>2.1349999999999998</v>
      </c>
      <c r="Z172" s="27">
        <v>41.951000000000001</v>
      </c>
      <c r="AA172" s="27">
        <v>31.702999999999999</v>
      </c>
      <c r="AB172" s="120">
        <f t="shared" si="4"/>
        <v>65.701999999999998</v>
      </c>
      <c r="AC172" s="120">
        <f t="shared" si="5"/>
        <v>59.638000000000005</v>
      </c>
      <c r="AD172" s="27">
        <v>341.09942999999998</v>
      </c>
      <c r="AE172" s="27">
        <v>292.75637999999998</v>
      </c>
      <c r="AF172" s="27">
        <v>10.866</v>
      </c>
      <c r="AG172" s="27">
        <v>14.507999999999999</v>
      </c>
      <c r="AH172" s="27">
        <v>35.311324999999997</v>
      </c>
      <c r="AI172" s="27">
        <v>29.035064999999999</v>
      </c>
      <c r="AJ172" s="27">
        <v>355.726</v>
      </c>
      <c r="AK172" s="27">
        <v>430.03800000000001</v>
      </c>
      <c r="AL172" s="70">
        <v>1.4</v>
      </c>
      <c r="AM172" s="70">
        <v>1.1000000000000001</v>
      </c>
      <c r="AN172" s="26">
        <v>4.55</v>
      </c>
      <c r="AO172" s="26">
        <v>1.42</v>
      </c>
      <c r="AP172" s="27">
        <v>5</v>
      </c>
    </row>
    <row r="173" spans="1:42" s="73" customFormat="1" ht="15" customHeight="1">
      <c r="A173" s="131"/>
      <c r="B173" s="131"/>
      <c r="C173" s="62">
        <v>20</v>
      </c>
      <c r="D173" s="67">
        <v>0.43611111111111112</v>
      </c>
      <c r="E173" s="68" t="s">
        <v>134</v>
      </c>
      <c r="F173" s="133"/>
      <c r="G173" s="132"/>
      <c r="H173" s="129">
        <v>6</v>
      </c>
      <c r="I173" s="83" t="s">
        <v>524</v>
      </c>
      <c r="J173" s="83" t="s">
        <v>525</v>
      </c>
      <c r="K173" s="27">
        <v>12</v>
      </c>
      <c r="L173" s="41">
        <v>24.79</v>
      </c>
      <c r="M173" s="41">
        <v>23.43</v>
      </c>
      <c r="N173" s="41">
        <v>25.81</v>
      </c>
      <c r="O173" s="41">
        <v>30.83</v>
      </c>
      <c r="P173" s="28">
        <v>8.27</v>
      </c>
      <c r="Q173" s="28">
        <v>8.2100000000000009</v>
      </c>
      <c r="R173" s="28">
        <v>7</v>
      </c>
      <c r="S173" s="28">
        <v>6.4</v>
      </c>
      <c r="T173" s="33">
        <v>1.9</v>
      </c>
      <c r="U173" s="33">
        <v>1.99</v>
      </c>
      <c r="V173" s="27">
        <v>35.6</v>
      </c>
      <c r="W173" s="27">
        <v>39.1</v>
      </c>
      <c r="X173" s="27">
        <v>2.38</v>
      </c>
      <c r="Y173" s="27">
        <v>3.3460000000000001</v>
      </c>
      <c r="Z173" s="27">
        <v>63.14</v>
      </c>
      <c r="AA173" s="27">
        <v>21.175000000000001</v>
      </c>
      <c r="AB173" s="120">
        <f t="shared" si="4"/>
        <v>101.12</v>
      </c>
      <c r="AC173" s="120">
        <f t="shared" si="5"/>
        <v>63.620999999999995</v>
      </c>
      <c r="AD173" s="27">
        <v>353.07902000000001</v>
      </c>
      <c r="AE173" s="27">
        <v>309.65017999999998</v>
      </c>
      <c r="AF173" s="27">
        <v>14.617000000000001</v>
      </c>
      <c r="AG173" s="27">
        <v>14.321999999999999</v>
      </c>
      <c r="AH173" s="27">
        <v>33.593615</v>
      </c>
      <c r="AI173" s="27">
        <v>31.511035</v>
      </c>
      <c r="AJ173" s="27">
        <v>369.54399999999998</v>
      </c>
      <c r="AK173" s="27">
        <v>415.81400000000002</v>
      </c>
      <c r="AL173" s="70">
        <v>1.4</v>
      </c>
      <c r="AM173" s="70">
        <v>0.9</v>
      </c>
      <c r="AN173" s="26">
        <v>3.83</v>
      </c>
      <c r="AO173" s="26">
        <v>2.09</v>
      </c>
      <c r="AP173" s="27">
        <v>3</v>
      </c>
    </row>
    <row r="174" spans="1:42" s="73" customFormat="1" ht="15" customHeight="1">
      <c r="A174" s="131"/>
      <c r="B174" s="131"/>
      <c r="C174" s="62">
        <v>20</v>
      </c>
      <c r="D174" s="67">
        <v>0.38055555555555554</v>
      </c>
      <c r="E174" s="68" t="s">
        <v>134</v>
      </c>
      <c r="F174" s="133"/>
      <c r="G174" s="132"/>
      <c r="H174" s="129">
        <v>7</v>
      </c>
      <c r="I174" s="83" t="s">
        <v>526</v>
      </c>
      <c r="J174" s="83" t="s">
        <v>527</v>
      </c>
      <c r="K174" s="27">
        <v>9.8000000000000007</v>
      </c>
      <c r="L174" s="41">
        <v>23.59</v>
      </c>
      <c r="M174" s="41">
        <v>22.92</v>
      </c>
      <c r="N174" s="41">
        <v>30.47</v>
      </c>
      <c r="O174" s="41">
        <v>31.22</v>
      </c>
      <c r="P174" s="28">
        <v>8.24</v>
      </c>
      <c r="Q174" s="28">
        <v>8.2200000000000006</v>
      </c>
      <c r="R174" s="28">
        <v>7.18</v>
      </c>
      <c r="S174" s="28">
        <v>6.75</v>
      </c>
      <c r="T174" s="33">
        <v>1.9</v>
      </c>
      <c r="U174" s="33">
        <v>1.64</v>
      </c>
      <c r="V174" s="27">
        <v>50.7</v>
      </c>
      <c r="W174" s="27">
        <v>44</v>
      </c>
      <c r="X174" s="27">
        <v>3.29</v>
      </c>
      <c r="Y174" s="27">
        <v>4.1230000000000002</v>
      </c>
      <c r="Z174" s="27">
        <v>16.359000000000002</v>
      </c>
      <c r="AA174" s="27">
        <v>15.798999999999999</v>
      </c>
      <c r="AB174" s="120">
        <f t="shared" si="4"/>
        <v>70.349000000000004</v>
      </c>
      <c r="AC174" s="120">
        <f t="shared" si="5"/>
        <v>63.921999999999997</v>
      </c>
      <c r="AD174" s="27">
        <v>344.72746000000001</v>
      </c>
      <c r="AE174" s="27">
        <v>315.53291000000002</v>
      </c>
      <c r="AF174" s="27">
        <v>17.097000000000001</v>
      </c>
      <c r="AG174" s="27">
        <v>14.57</v>
      </c>
      <c r="AH174" s="27">
        <v>35.528170000000003</v>
      </c>
      <c r="AI174" s="27">
        <v>31.413540000000001</v>
      </c>
      <c r="AJ174" s="27">
        <v>317.05799999999999</v>
      </c>
      <c r="AK174" s="27">
        <v>344.63799999999998</v>
      </c>
      <c r="AL174" s="70">
        <v>1</v>
      </c>
      <c r="AM174" s="70">
        <v>1.5</v>
      </c>
      <c r="AN174" s="26">
        <v>1.62</v>
      </c>
      <c r="AO174" s="26">
        <v>0.96</v>
      </c>
      <c r="AP174" s="27">
        <v>7</v>
      </c>
    </row>
    <row r="175" spans="1:42" s="73" customFormat="1" ht="15" customHeight="1">
      <c r="A175" s="131"/>
      <c r="B175" s="131"/>
      <c r="C175" s="62">
        <v>19</v>
      </c>
      <c r="D175" s="67">
        <v>0.57708333333333328</v>
      </c>
      <c r="E175" s="68" t="s">
        <v>134</v>
      </c>
      <c r="F175" s="133"/>
      <c r="G175" s="132"/>
      <c r="H175" s="129">
        <v>8</v>
      </c>
      <c r="I175" s="83" t="s">
        <v>528</v>
      </c>
      <c r="J175" s="83" t="s">
        <v>529</v>
      </c>
      <c r="K175" s="27">
        <v>7.1</v>
      </c>
      <c r="L175" s="41">
        <v>24.55</v>
      </c>
      <c r="M175" s="41">
        <v>24.19</v>
      </c>
      <c r="N175" s="41">
        <v>29.98</v>
      </c>
      <c r="O175" s="41">
        <v>31.21</v>
      </c>
      <c r="P175" s="28">
        <v>8.2200000000000006</v>
      </c>
      <c r="Q175" s="28">
        <v>8.16</v>
      </c>
      <c r="R175" s="28">
        <v>7.4</v>
      </c>
      <c r="S175" s="28">
        <v>6.47</v>
      </c>
      <c r="T175" s="33">
        <v>1.82</v>
      </c>
      <c r="U175" s="33">
        <v>1.57</v>
      </c>
      <c r="V175" s="27">
        <v>12.7</v>
      </c>
      <c r="W175" s="27">
        <v>33.200000000000003</v>
      </c>
      <c r="X175" s="27">
        <v>9.2889999999999997</v>
      </c>
      <c r="Y175" s="27">
        <v>6.0270000000000001</v>
      </c>
      <c r="Z175" s="27">
        <v>37.975000000000001</v>
      </c>
      <c r="AA175" s="27">
        <v>19.957000000000001</v>
      </c>
      <c r="AB175" s="120">
        <f t="shared" si="4"/>
        <v>59.963999999999999</v>
      </c>
      <c r="AC175" s="120">
        <f t="shared" si="5"/>
        <v>59.184000000000005</v>
      </c>
      <c r="AD175" s="27">
        <v>313.77240999999998</v>
      </c>
      <c r="AE175" s="27">
        <v>275.24462</v>
      </c>
      <c r="AF175" s="27">
        <v>10.494</v>
      </c>
      <c r="AG175" s="27">
        <v>12.151999999999999</v>
      </c>
      <c r="AH175" s="27">
        <v>28.379104999999999</v>
      </c>
      <c r="AI175" s="27">
        <v>23.853259999999999</v>
      </c>
      <c r="AJ175" s="27">
        <v>404.62799999999999</v>
      </c>
      <c r="AK175" s="27">
        <v>458.64</v>
      </c>
      <c r="AL175" s="70">
        <v>0.9</v>
      </c>
      <c r="AM175" s="70">
        <v>1.7</v>
      </c>
      <c r="AN175" s="26">
        <v>4.29</v>
      </c>
      <c r="AO175" s="26">
        <v>0.99</v>
      </c>
      <c r="AP175" s="27">
        <v>4.2</v>
      </c>
    </row>
    <row r="176" spans="1:42" s="73" customFormat="1" ht="15" customHeight="1">
      <c r="A176" s="131">
        <f>A$4</f>
        <v>2014</v>
      </c>
      <c r="B176" s="131">
        <f>B$4</f>
        <v>8</v>
      </c>
      <c r="C176" s="62">
        <v>19</v>
      </c>
      <c r="D176" s="67">
        <v>0.35555555555555557</v>
      </c>
      <c r="E176" s="68" t="s">
        <v>134</v>
      </c>
      <c r="F176" s="133" t="s">
        <v>1018</v>
      </c>
      <c r="G176" s="132" t="s">
        <v>81</v>
      </c>
      <c r="H176" s="129">
        <v>1</v>
      </c>
      <c r="I176" s="83" t="s">
        <v>530</v>
      </c>
      <c r="J176" s="83" t="s">
        <v>531</v>
      </c>
      <c r="K176" s="30">
        <v>8.3000000000000007</v>
      </c>
      <c r="L176" s="31">
        <v>24.83</v>
      </c>
      <c r="M176" s="31">
        <v>24.89</v>
      </c>
      <c r="N176" s="31">
        <v>4.3899999999999997</v>
      </c>
      <c r="O176" s="31">
        <v>18.37</v>
      </c>
      <c r="P176" s="31">
        <v>7.63</v>
      </c>
      <c r="Q176" s="31">
        <v>7.78</v>
      </c>
      <c r="R176" s="31">
        <v>5.96</v>
      </c>
      <c r="S176" s="31">
        <v>5.4</v>
      </c>
      <c r="T176" s="33">
        <v>3.2</v>
      </c>
      <c r="U176" s="33">
        <v>2.48</v>
      </c>
      <c r="V176" s="27">
        <v>266.39999999999998</v>
      </c>
      <c r="W176" s="27">
        <v>236.7</v>
      </c>
      <c r="X176" s="27">
        <v>105.04900000000001</v>
      </c>
      <c r="Y176" s="27">
        <v>98.007000000000005</v>
      </c>
      <c r="Z176" s="27">
        <v>1365.126</v>
      </c>
      <c r="AA176" s="27">
        <v>889.40599999999995</v>
      </c>
      <c r="AB176" s="120">
        <f t="shared" si="4"/>
        <v>1736.5749999999998</v>
      </c>
      <c r="AC176" s="120">
        <f t="shared" si="5"/>
        <v>1224.1129999999998</v>
      </c>
      <c r="AD176" s="27">
        <v>1751.0770199999999</v>
      </c>
      <c r="AE176" s="27">
        <v>1473.2084500000001</v>
      </c>
      <c r="AF176" s="27">
        <v>54.668999999999997</v>
      </c>
      <c r="AG176" s="27">
        <v>50.266500000000001</v>
      </c>
      <c r="AH176" s="27">
        <v>78.979164999999995</v>
      </c>
      <c r="AI176" s="27">
        <v>93.011934999999994</v>
      </c>
      <c r="AJ176" s="27">
        <v>1448.3420000000001</v>
      </c>
      <c r="AK176" s="27">
        <v>1237.8800000000001</v>
      </c>
      <c r="AL176" s="70">
        <v>24</v>
      </c>
      <c r="AM176" s="70">
        <v>28.4</v>
      </c>
      <c r="AN176" s="26">
        <v>2.5299999999999998</v>
      </c>
      <c r="AO176" s="26">
        <v>2.06</v>
      </c>
      <c r="AP176" s="30">
        <v>0.5</v>
      </c>
    </row>
    <row r="177" spans="1:42" s="73" customFormat="1" ht="15" customHeight="1">
      <c r="A177" s="132"/>
      <c r="B177" s="132"/>
      <c r="C177" s="62">
        <v>19</v>
      </c>
      <c r="D177" s="67">
        <v>0.36944444444444446</v>
      </c>
      <c r="E177" s="68" t="s">
        <v>134</v>
      </c>
      <c r="F177" s="132"/>
      <c r="G177" s="132"/>
      <c r="H177" s="129">
        <v>2</v>
      </c>
      <c r="I177" s="83" t="s">
        <v>532</v>
      </c>
      <c r="J177" s="83" t="s">
        <v>533</v>
      </c>
      <c r="K177" s="30">
        <v>8.3000000000000007</v>
      </c>
      <c r="L177" s="31">
        <v>24.71</v>
      </c>
      <c r="M177" s="31">
        <v>24.54</v>
      </c>
      <c r="N177" s="31">
        <v>20.61</v>
      </c>
      <c r="O177" s="31">
        <v>28.22</v>
      </c>
      <c r="P177" s="31">
        <v>7.97</v>
      </c>
      <c r="Q177" s="31">
        <v>8.0299999999999994</v>
      </c>
      <c r="R177" s="31">
        <v>5.77</v>
      </c>
      <c r="S177" s="31">
        <v>5.66</v>
      </c>
      <c r="T177" s="33">
        <v>2.17</v>
      </c>
      <c r="U177" s="33">
        <v>2.08</v>
      </c>
      <c r="V177" s="27">
        <v>149</v>
      </c>
      <c r="W177" s="27">
        <v>149.69999999999999</v>
      </c>
      <c r="X177" s="27">
        <v>50.686999999999998</v>
      </c>
      <c r="Y177" s="27">
        <v>44.87</v>
      </c>
      <c r="Z177" s="27">
        <v>351.28100000000001</v>
      </c>
      <c r="AA177" s="27">
        <v>303.63900000000001</v>
      </c>
      <c r="AB177" s="120">
        <f t="shared" si="4"/>
        <v>550.96800000000007</v>
      </c>
      <c r="AC177" s="120">
        <f t="shared" si="5"/>
        <v>498.209</v>
      </c>
      <c r="AD177" s="27">
        <v>803.53791000000001</v>
      </c>
      <c r="AE177" s="27">
        <v>805.89774999999997</v>
      </c>
      <c r="AF177" s="27">
        <v>37.277999999999999</v>
      </c>
      <c r="AG177" s="27">
        <v>35.308999999999997</v>
      </c>
      <c r="AH177" s="27">
        <v>61.956755000000001</v>
      </c>
      <c r="AI177" s="27">
        <v>62.067425</v>
      </c>
      <c r="AJ177" s="27">
        <v>770.78399999999999</v>
      </c>
      <c r="AK177" s="27">
        <v>722.98800000000006</v>
      </c>
      <c r="AL177" s="70">
        <v>16.2</v>
      </c>
      <c r="AM177" s="70">
        <v>18</v>
      </c>
      <c r="AN177" s="26">
        <v>1.6</v>
      </c>
      <c r="AO177" s="26">
        <v>1.62</v>
      </c>
      <c r="AP177" s="30">
        <v>1.1000000000000001</v>
      </c>
    </row>
    <row r="178" spans="1:42" s="73" customFormat="1" ht="15" customHeight="1">
      <c r="A178" s="132"/>
      <c r="B178" s="132"/>
      <c r="C178" s="62">
        <v>19</v>
      </c>
      <c r="D178" s="67">
        <v>0.66666666666666663</v>
      </c>
      <c r="E178" s="68" t="s">
        <v>134</v>
      </c>
      <c r="F178" s="132"/>
      <c r="G178" s="132"/>
      <c r="H178" s="129">
        <v>3</v>
      </c>
      <c r="I178" s="83" t="s">
        <v>534</v>
      </c>
      <c r="J178" s="83" t="s">
        <v>535</v>
      </c>
      <c r="K178" s="30">
        <v>9.1</v>
      </c>
      <c r="L178" s="31">
        <v>24.82</v>
      </c>
      <c r="M178" s="31">
        <v>24.48</v>
      </c>
      <c r="N178" s="31">
        <v>17.71</v>
      </c>
      <c r="O178" s="31">
        <v>30.05</v>
      </c>
      <c r="P178" s="31">
        <v>8.07</v>
      </c>
      <c r="Q178" s="31">
        <v>8.1199999999999992</v>
      </c>
      <c r="R178" s="31">
        <v>6</v>
      </c>
      <c r="S178" s="31">
        <v>5.92</v>
      </c>
      <c r="T178" s="33">
        <v>3.21</v>
      </c>
      <c r="U178" s="33">
        <v>2.04</v>
      </c>
      <c r="V178" s="27">
        <v>153.6</v>
      </c>
      <c r="W178" s="27">
        <v>177.5</v>
      </c>
      <c r="X178" s="27">
        <v>54.963999999999999</v>
      </c>
      <c r="Y178" s="27">
        <v>19.271000000000001</v>
      </c>
      <c r="Z178" s="27">
        <v>600.29899999999998</v>
      </c>
      <c r="AA178" s="27">
        <v>141.358</v>
      </c>
      <c r="AB178" s="120">
        <f t="shared" si="4"/>
        <v>808.86299999999994</v>
      </c>
      <c r="AC178" s="120">
        <f t="shared" si="5"/>
        <v>338.12900000000002</v>
      </c>
      <c r="AD178" s="27">
        <v>1081.4536599999999</v>
      </c>
      <c r="AE178" s="27">
        <v>551.35717</v>
      </c>
      <c r="AF178" s="27">
        <v>40.502000000000002</v>
      </c>
      <c r="AG178" s="27">
        <v>26.5825</v>
      </c>
      <c r="AH178" s="27">
        <v>67.024015000000006</v>
      </c>
      <c r="AI178" s="27">
        <v>48.830424999999998</v>
      </c>
      <c r="AJ178" s="27">
        <v>968.12800000000004</v>
      </c>
      <c r="AK178" s="27">
        <v>569.11400000000003</v>
      </c>
      <c r="AL178" s="70">
        <v>18</v>
      </c>
      <c r="AM178" s="70">
        <v>26.8</v>
      </c>
      <c r="AN178" s="26">
        <v>1.6</v>
      </c>
      <c r="AO178" s="26">
        <v>1.1599999999999999</v>
      </c>
      <c r="AP178" s="30">
        <v>0.7</v>
      </c>
    </row>
    <row r="179" spans="1:42" s="73" customFormat="1" ht="15" customHeight="1">
      <c r="A179" s="132"/>
      <c r="B179" s="132"/>
      <c r="C179" s="62">
        <v>19</v>
      </c>
      <c r="D179" s="67">
        <v>0.65486111111111112</v>
      </c>
      <c r="E179" s="68" t="s">
        <v>134</v>
      </c>
      <c r="F179" s="132"/>
      <c r="G179" s="132"/>
      <c r="H179" s="129">
        <v>4</v>
      </c>
      <c r="I179" s="83" t="s">
        <v>534</v>
      </c>
      <c r="J179" s="83" t="s">
        <v>536</v>
      </c>
      <c r="K179" s="30">
        <v>14</v>
      </c>
      <c r="L179" s="31">
        <v>24.95</v>
      </c>
      <c r="M179" s="31">
        <v>24.46</v>
      </c>
      <c r="N179" s="31">
        <v>17.62</v>
      </c>
      <c r="O179" s="31">
        <v>30.31</v>
      </c>
      <c r="P179" s="31">
        <v>8.09</v>
      </c>
      <c r="Q179" s="31">
        <v>8.1300000000000008</v>
      </c>
      <c r="R179" s="31">
        <v>6.28</v>
      </c>
      <c r="S179" s="31">
        <v>5.92</v>
      </c>
      <c r="T179" s="33">
        <v>1.8</v>
      </c>
      <c r="U179" s="33">
        <v>1.32</v>
      </c>
      <c r="V179" s="27">
        <v>112.8</v>
      </c>
      <c r="W179" s="27">
        <v>187.2</v>
      </c>
      <c r="X179" s="27">
        <v>54.502000000000002</v>
      </c>
      <c r="Y179" s="27">
        <v>11.375</v>
      </c>
      <c r="Z179" s="27">
        <v>514.19200000000001</v>
      </c>
      <c r="AA179" s="27">
        <v>63.462000000000003</v>
      </c>
      <c r="AB179" s="120">
        <f t="shared" si="4"/>
        <v>681.49400000000003</v>
      </c>
      <c r="AC179" s="120">
        <f t="shared" si="5"/>
        <v>262.03699999999998</v>
      </c>
      <c r="AD179" s="27">
        <v>1165.7214799999999</v>
      </c>
      <c r="AE179" s="27">
        <v>469.27104000000003</v>
      </c>
      <c r="AF179" s="27">
        <v>35.851999999999997</v>
      </c>
      <c r="AG179" s="27">
        <v>21.545000000000002</v>
      </c>
      <c r="AH179" s="27">
        <v>60.743259999999999</v>
      </c>
      <c r="AI179" s="27">
        <v>42.020189999999999</v>
      </c>
      <c r="AJ179" s="27">
        <v>889.77</v>
      </c>
      <c r="AK179" s="27">
        <v>496.11799999999999</v>
      </c>
      <c r="AL179" s="70">
        <v>7.5</v>
      </c>
      <c r="AM179" s="70">
        <v>8.5</v>
      </c>
      <c r="AN179" s="26">
        <v>2.5299999999999998</v>
      </c>
      <c r="AO179" s="26">
        <v>2.27</v>
      </c>
      <c r="AP179" s="30">
        <v>0.9</v>
      </c>
    </row>
    <row r="180" spans="1:42" s="73" customFormat="1" ht="15" customHeight="1">
      <c r="A180" s="132"/>
      <c r="B180" s="132"/>
      <c r="C180" s="62">
        <v>17</v>
      </c>
      <c r="D180" s="67">
        <v>0.37013888888888885</v>
      </c>
      <c r="E180" s="68" t="s">
        <v>134</v>
      </c>
      <c r="F180" s="132"/>
      <c r="G180" s="132"/>
      <c r="H180" s="129">
        <v>5</v>
      </c>
      <c r="I180" s="83" t="s">
        <v>537</v>
      </c>
      <c r="J180" s="83" t="s">
        <v>538</v>
      </c>
      <c r="K180" s="30">
        <v>10.1</v>
      </c>
      <c r="L180" s="31">
        <v>24.93</v>
      </c>
      <c r="M180" s="31">
        <v>24.98</v>
      </c>
      <c r="N180" s="31">
        <v>30.15</v>
      </c>
      <c r="O180" s="31">
        <v>30.98</v>
      </c>
      <c r="P180" s="31">
        <v>8.08</v>
      </c>
      <c r="Q180" s="31">
        <v>8.14</v>
      </c>
      <c r="R180" s="31">
        <v>7.24</v>
      </c>
      <c r="S180" s="31">
        <v>7.07</v>
      </c>
      <c r="T180" s="33">
        <v>1.65</v>
      </c>
      <c r="U180" s="33">
        <v>1.44</v>
      </c>
      <c r="V180" s="27">
        <v>90.7</v>
      </c>
      <c r="W180" s="27">
        <v>22.9</v>
      </c>
      <c r="X180" s="27">
        <v>5.6210000000000004</v>
      </c>
      <c r="Y180" s="27">
        <v>1.68</v>
      </c>
      <c r="Z180" s="27">
        <v>25.774000000000001</v>
      </c>
      <c r="AA180" s="27">
        <v>10.122</v>
      </c>
      <c r="AB180" s="120">
        <f t="shared" si="4"/>
        <v>122.095</v>
      </c>
      <c r="AC180" s="120">
        <f t="shared" si="5"/>
        <v>34.701999999999998</v>
      </c>
      <c r="AD180" s="27">
        <v>368.78604000000001</v>
      </c>
      <c r="AE180" s="27">
        <v>292.24495999999999</v>
      </c>
      <c r="AF180" s="27">
        <v>9.0370000000000008</v>
      </c>
      <c r="AG180" s="27">
        <v>6.2930000000000001</v>
      </c>
      <c r="AH180" s="27">
        <v>33.237115000000003</v>
      </c>
      <c r="AI180" s="27">
        <v>24.168064999999999</v>
      </c>
      <c r="AJ180" s="27">
        <v>262.80799999999999</v>
      </c>
      <c r="AK180" s="27">
        <v>214.38200000000001</v>
      </c>
      <c r="AL180" s="70">
        <v>3.4</v>
      </c>
      <c r="AM180" s="70">
        <v>2.8</v>
      </c>
      <c r="AN180" s="26">
        <v>5.52</v>
      </c>
      <c r="AO180" s="26">
        <v>4.55</v>
      </c>
      <c r="AP180" s="30">
        <v>2.4</v>
      </c>
    </row>
    <row r="181" spans="1:42" s="73" customFormat="1" ht="15" customHeight="1">
      <c r="A181" s="132"/>
      <c r="B181" s="132"/>
      <c r="C181" s="62">
        <v>17</v>
      </c>
      <c r="D181" s="67">
        <v>0.38750000000000001</v>
      </c>
      <c r="E181" s="68" t="s">
        <v>134</v>
      </c>
      <c r="F181" s="132"/>
      <c r="G181" s="132"/>
      <c r="H181" s="129">
        <v>6</v>
      </c>
      <c r="I181" s="83" t="s">
        <v>539</v>
      </c>
      <c r="J181" s="83" t="s">
        <v>199</v>
      </c>
      <c r="K181" s="30">
        <v>13.5</v>
      </c>
      <c r="L181" s="31">
        <v>24.95</v>
      </c>
      <c r="M181" s="31">
        <v>24.92</v>
      </c>
      <c r="N181" s="31">
        <v>31.14</v>
      </c>
      <c r="O181" s="31">
        <v>31.29</v>
      </c>
      <c r="P181" s="31">
        <v>8.1999999999999993</v>
      </c>
      <c r="Q181" s="31">
        <v>8.1999999999999993</v>
      </c>
      <c r="R181" s="31">
        <v>6.95</v>
      </c>
      <c r="S181" s="31">
        <v>6.85</v>
      </c>
      <c r="T181" s="33">
        <v>0.96</v>
      </c>
      <c r="U181" s="33">
        <v>1.51</v>
      </c>
      <c r="V181" s="27">
        <v>9.3000000000000007</v>
      </c>
      <c r="W181" s="27">
        <v>17.600000000000001</v>
      </c>
      <c r="X181" s="27">
        <v>2.121</v>
      </c>
      <c r="Y181" s="27">
        <v>1.617</v>
      </c>
      <c r="Z181" s="27">
        <v>11.795</v>
      </c>
      <c r="AA181" s="27">
        <v>8.9809999999999999</v>
      </c>
      <c r="AB181" s="120">
        <f t="shared" si="4"/>
        <v>23.216000000000001</v>
      </c>
      <c r="AC181" s="120">
        <f t="shared" si="5"/>
        <v>28.198</v>
      </c>
      <c r="AD181" s="27">
        <v>553.84930999999995</v>
      </c>
      <c r="AE181" s="27">
        <v>301.97775999999999</v>
      </c>
      <c r="AF181" s="27">
        <v>8.7579999999999991</v>
      </c>
      <c r="AG181" s="27">
        <v>8.3699999999999992</v>
      </c>
      <c r="AH181" s="27">
        <v>62.427334999999999</v>
      </c>
      <c r="AI181" s="27">
        <v>23.494589999999999</v>
      </c>
      <c r="AJ181" s="27">
        <v>302.82</v>
      </c>
      <c r="AK181" s="27">
        <v>291.94200000000001</v>
      </c>
      <c r="AL181" s="70">
        <v>2.2999999999999998</v>
      </c>
      <c r="AM181" s="70">
        <v>3.8</v>
      </c>
      <c r="AN181" s="26">
        <v>2.76</v>
      </c>
      <c r="AO181" s="26">
        <v>2.5299999999999998</v>
      </c>
      <c r="AP181" s="30">
        <v>3.2</v>
      </c>
    </row>
    <row r="182" spans="1:42" s="73" customFormat="1" ht="15" customHeight="1">
      <c r="A182" s="132"/>
      <c r="B182" s="132"/>
      <c r="C182" s="62">
        <v>19</v>
      </c>
      <c r="D182" s="67">
        <v>0.40486111111111112</v>
      </c>
      <c r="E182" s="68" t="s">
        <v>932</v>
      </c>
      <c r="F182" s="132"/>
      <c r="G182" s="132"/>
      <c r="H182" s="129">
        <v>7</v>
      </c>
      <c r="I182" s="83" t="s">
        <v>540</v>
      </c>
      <c r="J182" s="83" t="s">
        <v>541</v>
      </c>
      <c r="K182" s="30">
        <v>13.5</v>
      </c>
      <c r="L182" s="31">
        <v>24.14</v>
      </c>
      <c r="M182" s="31">
        <v>23.98</v>
      </c>
      <c r="N182" s="31">
        <v>31.33</v>
      </c>
      <c r="O182" s="31">
        <v>31.47</v>
      </c>
      <c r="P182" s="31">
        <v>8.25</v>
      </c>
      <c r="Q182" s="31">
        <v>8.24</v>
      </c>
      <c r="R182" s="31">
        <v>7.91</v>
      </c>
      <c r="S182" s="31">
        <v>7.55</v>
      </c>
      <c r="T182" s="33">
        <v>1.22</v>
      </c>
      <c r="U182" s="33">
        <v>1.22</v>
      </c>
      <c r="V182" s="27">
        <v>19.5</v>
      </c>
      <c r="W182" s="27">
        <v>11.1</v>
      </c>
      <c r="X182" s="27">
        <v>0.91</v>
      </c>
      <c r="Y182" s="27">
        <v>1.204</v>
      </c>
      <c r="Z182" s="27">
        <v>3.1779999999999999</v>
      </c>
      <c r="AA182" s="27">
        <v>4.7249999999999996</v>
      </c>
      <c r="AB182" s="120">
        <f t="shared" si="4"/>
        <v>23.588000000000001</v>
      </c>
      <c r="AC182" s="120">
        <f t="shared" si="5"/>
        <v>17.029</v>
      </c>
      <c r="AD182" s="27">
        <v>340.66207000000003</v>
      </c>
      <c r="AE182" s="27">
        <v>321.96409</v>
      </c>
      <c r="AF182" s="27">
        <v>6.0449999999999999</v>
      </c>
      <c r="AG182" s="27">
        <v>6.6805000000000003</v>
      </c>
      <c r="AH182" s="27">
        <v>29.856874999999999</v>
      </c>
      <c r="AI182" s="27">
        <v>29.353899999999999</v>
      </c>
      <c r="AJ182" s="27">
        <v>202.81800000000001</v>
      </c>
      <c r="AK182" s="27">
        <v>228.83</v>
      </c>
      <c r="AL182" s="70">
        <v>4</v>
      </c>
      <c r="AM182" s="70">
        <v>9.1999999999999993</v>
      </c>
      <c r="AN182" s="26">
        <v>5.53</v>
      </c>
      <c r="AO182" s="26">
        <v>6.08</v>
      </c>
      <c r="AP182" s="30">
        <v>2.7</v>
      </c>
    </row>
    <row r="183" spans="1:42" s="73" customFormat="1" ht="15" customHeight="1">
      <c r="A183" s="132"/>
      <c r="B183" s="132"/>
      <c r="C183" s="62">
        <v>19</v>
      </c>
      <c r="D183" s="67">
        <v>0.4055555555555555</v>
      </c>
      <c r="E183" s="68" t="s">
        <v>134</v>
      </c>
      <c r="F183" s="132"/>
      <c r="G183" s="132"/>
      <c r="H183" s="129">
        <v>8</v>
      </c>
      <c r="I183" s="83" t="s">
        <v>534</v>
      </c>
      <c r="J183" s="83" t="s">
        <v>517</v>
      </c>
      <c r="K183" s="30">
        <v>14.7</v>
      </c>
      <c r="L183" s="31">
        <v>24.48</v>
      </c>
      <c r="M183" s="31">
        <v>24.58</v>
      </c>
      <c r="N183" s="31">
        <v>29.76</v>
      </c>
      <c r="O183" s="31">
        <v>30.9</v>
      </c>
      <c r="P183" s="31">
        <v>8.08</v>
      </c>
      <c r="Q183" s="31">
        <v>8.09</v>
      </c>
      <c r="R183" s="31">
        <v>7.56</v>
      </c>
      <c r="S183" s="31">
        <v>6.07</v>
      </c>
      <c r="T183" s="33">
        <v>0.92</v>
      </c>
      <c r="U183" s="33">
        <v>1.1100000000000001</v>
      </c>
      <c r="V183" s="27">
        <v>10</v>
      </c>
      <c r="W183" s="27">
        <v>53.6</v>
      </c>
      <c r="X183" s="27">
        <v>7.476</v>
      </c>
      <c r="Y183" s="27">
        <v>5.4180000000000001</v>
      </c>
      <c r="Z183" s="27">
        <v>41.222999999999999</v>
      </c>
      <c r="AA183" s="27">
        <v>29.847999999999999</v>
      </c>
      <c r="AB183" s="120">
        <f t="shared" si="4"/>
        <v>58.698999999999998</v>
      </c>
      <c r="AC183" s="120">
        <f t="shared" si="5"/>
        <v>88.866</v>
      </c>
      <c r="AD183" s="27">
        <v>398.71447000000001</v>
      </c>
      <c r="AE183" s="27">
        <v>374.52715999999998</v>
      </c>
      <c r="AF183" s="27">
        <v>15.686</v>
      </c>
      <c r="AG183" s="27">
        <v>15.747999999999999</v>
      </c>
      <c r="AH183" s="27">
        <v>30.04954</v>
      </c>
      <c r="AI183" s="27">
        <v>28.430875</v>
      </c>
      <c r="AJ183" s="27">
        <v>427.54599999999999</v>
      </c>
      <c r="AK183" s="27">
        <v>449.12</v>
      </c>
      <c r="AL183" s="70">
        <v>2.4</v>
      </c>
      <c r="AM183" s="70">
        <v>4.4000000000000004</v>
      </c>
      <c r="AN183" s="26">
        <v>1.19</v>
      </c>
      <c r="AO183" s="26">
        <v>1.1599999999999999</v>
      </c>
      <c r="AP183" s="30">
        <v>3.5</v>
      </c>
    </row>
    <row r="184" spans="1:42" s="73" customFormat="1" ht="15" customHeight="1">
      <c r="A184" s="132"/>
      <c r="B184" s="132"/>
      <c r="C184" s="62">
        <v>19</v>
      </c>
      <c r="D184" s="67">
        <v>0.5395833333333333</v>
      </c>
      <c r="E184" s="68" t="s">
        <v>134</v>
      </c>
      <c r="F184" s="132"/>
      <c r="G184" s="132"/>
      <c r="H184" s="129">
        <v>9</v>
      </c>
      <c r="I184" s="83" t="s">
        <v>534</v>
      </c>
      <c r="J184" s="83" t="s">
        <v>542</v>
      </c>
      <c r="K184" s="30">
        <v>13.4</v>
      </c>
      <c r="L184" s="31">
        <v>24.42</v>
      </c>
      <c r="M184" s="31">
        <v>24.07</v>
      </c>
      <c r="N184" s="31">
        <v>29.77</v>
      </c>
      <c r="O184" s="31">
        <v>31.4</v>
      </c>
      <c r="P184" s="31">
        <v>8.2100000000000009</v>
      </c>
      <c r="Q184" s="31">
        <v>8.15</v>
      </c>
      <c r="R184" s="31">
        <v>7.52</v>
      </c>
      <c r="S184" s="31">
        <v>6.09</v>
      </c>
      <c r="T184" s="33">
        <v>1.42</v>
      </c>
      <c r="U184" s="33">
        <v>1.01</v>
      </c>
      <c r="V184" s="27">
        <v>53.7</v>
      </c>
      <c r="W184" s="27">
        <v>32.1</v>
      </c>
      <c r="X184" s="27">
        <v>13.412000000000001</v>
      </c>
      <c r="Y184" s="27">
        <v>4.5919999999999996</v>
      </c>
      <c r="Z184" s="27">
        <v>64.988</v>
      </c>
      <c r="AA184" s="27">
        <v>22.623999999999999</v>
      </c>
      <c r="AB184" s="120">
        <f t="shared" si="4"/>
        <v>132.10000000000002</v>
      </c>
      <c r="AC184" s="120">
        <f t="shared" si="5"/>
        <v>59.316000000000003</v>
      </c>
      <c r="AD184" s="27">
        <v>426.22426000000002</v>
      </c>
      <c r="AE184" s="27">
        <v>329.90713</v>
      </c>
      <c r="AF184" s="27">
        <v>13.315</v>
      </c>
      <c r="AG184" s="27">
        <v>14.9575</v>
      </c>
      <c r="AH184" s="27">
        <v>30.572665000000001</v>
      </c>
      <c r="AI184" s="27">
        <v>24.947405</v>
      </c>
      <c r="AJ184" s="27">
        <v>446.95</v>
      </c>
      <c r="AK184" s="27">
        <v>517.31399999999996</v>
      </c>
      <c r="AL184" s="70">
        <v>1.6</v>
      </c>
      <c r="AM184" s="70">
        <v>1.8</v>
      </c>
      <c r="AN184" s="26">
        <v>3.4</v>
      </c>
      <c r="AO184" s="26">
        <v>0.49</v>
      </c>
      <c r="AP184" s="30">
        <v>4.3</v>
      </c>
    </row>
    <row r="185" spans="1:42" s="73" customFormat="1" ht="15" customHeight="1">
      <c r="A185" s="132"/>
      <c r="B185" s="132"/>
      <c r="C185" s="62">
        <v>19</v>
      </c>
      <c r="D185" s="67">
        <v>0.54583333333333328</v>
      </c>
      <c r="E185" s="68" t="s">
        <v>134</v>
      </c>
      <c r="F185" s="132"/>
      <c r="G185" s="132"/>
      <c r="H185" s="129">
        <v>10</v>
      </c>
      <c r="I185" s="83" t="s">
        <v>534</v>
      </c>
      <c r="J185" s="83" t="s">
        <v>543</v>
      </c>
      <c r="K185" s="30">
        <v>17.7</v>
      </c>
      <c r="L185" s="31">
        <v>24.24</v>
      </c>
      <c r="M185" s="31">
        <v>22.91</v>
      </c>
      <c r="N185" s="31">
        <v>30.41</v>
      </c>
      <c r="O185" s="31">
        <v>31.69</v>
      </c>
      <c r="P185" s="31">
        <v>8.2200000000000006</v>
      </c>
      <c r="Q185" s="31">
        <v>8.16</v>
      </c>
      <c r="R185" s="31">
        <v>7.42</v>
      </c>
      <c r="S185" s="31">
        <v>6.3</v>
      </c>
      <c r="T185" s="33">
        <v>1.28</v>
      </c>
      <c r="U185" s="33">
        <v>1.22</v>
      </c>
      <c r="V185" s="27">
        <v>47.8</v>
      </c>
      <c r="W185" s="27">
        <v>16.3</v>
      </c>
      <c r="X185" s="27">
        <v>9.4849999999999994</v>
      </c>
      <c r="Y185" s="27">
        <v>5.516</v>
      </c>
      <c r="Z185" s="27">
        <v>38.024000000000001</v>
      </c>
      <c r="AA185" s="27">
        <v>16.66</v>
      </c>
      <c r="AB185" s="120">
        <f t="shared" si="4"/>
        <v>95.308999999999997</v>
      </c>
      <c r="AC185" s="120">
        <f t="shared" si="5"/>
        <v>38.475999999999999</v>
      </c>
      <c r="AD185" s="27">
        <v>391.91480999999999</v>
      </c>
      <c r="AE185" s="27">
        <v>325.48649</v>
      </c>
      <c r="AF185" s="27">
        <v>11.129</v>
      </c>
      <c r="AG185" s="27">
        <v>12.6015</v>
      </c>
      <c r="AH185" s="27">
        <v>30.227789999999999</v>
      </c>
      <c r="AI185" s="27">
        <v>22.45795</v>
      </c>
      <c r="AJ185" s="27">
        <v>405.10399999999998</v>
      </c>
      <c r="AK185" s="27">
        <v>471.38</v>
      </c>
      <c r="AL185" s="70">
        <v>0.7</v>
      </c>
      <c r="AM185" s="70">
        <v>1.7</v>
      </c>
      <c r="AN185" s="26">
        <v>4.2699999999999996</v>
      </c>
      <c r="AO185" s="26">
        <v>0.7</v>
      </c>
      <c r="AP185" s="30">
        <v>4.5</v>
      </c>
    </row>
    <row r="186" spans="1:42" s="73" customFormat="1" ht="15" customHeight="1">
      <c r="A186" s="131">
        <f>A$4</f>
        <v>2014</v>
      </c>
      <c r="B186" s="131">
        <f>B$4</f>
        <v>8</v>
      </c>
      <c r="C186" s="62">
        <v>16</v>
      </c>
      <c r="D186" s="67">
        <v>0.67638888888888893</v>
      </c>
      <c r="E186" s="68" t="s">
        <v>133</v>
      </c>
      <c r="F186" s="133" t="s">
        <v>1019</v>
      </c>
      <c r="G186" s="132" t="s">
        <v>63</v>
      </c>
      <c r="H186" s="129">
        <v>1</v>
      </c>
      <c r="I186" s="83" t="s">
        <v>544</v>
      </c>
      <c r="J186" s="83" t="s">
        <v>517</v>
      </c>
      <c r="K186" s="27">
        <v>12.5</v>
      </c>
      <c r="L186" s="41">
        <v>24.24</v>
      </c>
      <c r="M186" s="41">
        <v>23.94</v>
      </c>
      <c r="N186" s="41">
        <v>31.54</v>
      </c>
      <c r="O186" s="41">
        <v>31.55</v>
      </c>
      <c r="P186" s="28">
        <v>8.25</v>
      </c>
      <c r="Q186" s="28">
        <v>8.1999999999999993</v>
      </c>
      <c r="R186" s="28">
        <v>7.57</v>
      </c>
      <c r="S186" s="28">
        <v>6.98</v>
      </c>
      <c r="T186" s="33">
        <v>1.54</v>
      </c>
      <c r="U186" s="33">
        <v>1.73</v>
      </c>
      <c r="V186" s="27">
        <v>24.7</v>
      </c>
      <c r="W186" s="27">
        <v>17.8</v>
      </c>
      <c r="X186" s="27">
        <v>4.2140000000000004</v>
      </c>
      <c r="Y186" s="27">
        <v>4.6970000000000001</v>
      </c>
      <c r="Z186" s="27">
        <v>20.187999999999999</v>
      </c>
      <c r="AA186" s="27">
        <v>24.254999999999999</v>
      </c>
      <c r="AB186" s="120">
        <f t="shared" si="4"/>
        <v>49.102000000000004</v>
      </c>
      <c r="AC186" s="120">
        <f t="shared" si="5"/>
        <v>46.751999999999995</v>
      </c>
      <c r="AD186" s="27">
        <v>219.13913000000002</v>
      </c>
      <c r="AE186" s="27">
        <v>261.55857000000003</v>
      </c>
      <c r="AF186" s="27">
        <v>12.058999999999999</v>
      </c>
      <c r="AG186" s="27">
        <v>12.430999999999999</v>
      </c>
      <c r="AH186" s="27">
        <v>13.063709999999999</v>
      </c>
      <c r="AI186" s="27">
        <v>30.468350000000001</v>
      </c>
      <c r="AJ186" s="27">
        <v>279.66399999999999</v>
      </c>
      <c r="AK186" s="27">
        <v>298.03199999999998</v>
      </c>
      <c r="AL186" s="70">
        <v>3.7</v>
      </c>
      <c r="AM186" s="70">
        <v>17.7</v>
      </c>
      <c r="AN186" s="26">
        <v>5.45</v>
      </c>
      <c r="AO186" s="26">
        <v>6.15</v>
      </c>
      <c r="AP186" s="27">
        <v>2.9</v>
      </c>
    </row>
    <row r="187" spans="1:42" s="73" customFormat="1" ht="15" customHeight="1">
      <c r="A187" s="131"/>
      <c r="B187" s="131"/>
      <c r="C187" s="62">
        <v>16</v>
      </c>
      <c r="D187" s="67">
        <v>0.70347222222222217</v>
      </c>
      <c r="E187" s="68" t="s">
        <v>133</v>
      </c>
      <c r="F187" s="133"/>
      <c r="G187" s="132"/>
      <c r="H187" s="129">
        <v>2</v>
      </c>
      <c r="I187" s="83" t="s">
        <v>545</v>
      </c>
      <c r="J187" s="83" t="s">
        <v>517</v>
      </c>
      <c r="K187" s="27">
        <v>7.7</v>
      </c>
      <c r="L187" s="41">
        <v>24.22</v>
      </c>
      <c r="M187" s="41">
        <v>24.22</v>
      </c>
      <c r="N187" s="41">
        <v>31.57</v>
      </c>
      <c r="O187" s="41">
        <v>31.57</v>
      </c>
      <c r="P187" s="28">
        <v>8.27</v>
      </c>
      <c r="Q187" s="28">
        <v>8.27</v>
      </c>
      <c r="R187" s="28">
        <v>7.41</v>
      </c>
      <c r="S187" s="28">
        <v>6.98</v>
      </c>
      <c r="T187" s="33">
        <v>1.89</v>
      </c>
      <c r="U187" s="33">
        <v>1.8</v>
      </c>
      <c r="V187" s="27">
        <v>25.5</v>
      </c>
      <c r="W187" s="27">
        <v>12.6</v>
      </c>
      <c r="X187" s="27">
        <v>3.3319999999999999</v>
      </c>
      <c r="Y187" s="27">
        <v>3.3879999999999999</v>
      </c>
      <c r="Z187" s="27">
        <v>12.957000000000001</v>
      </c>
      <c r="AA187" s="27">
        <v>13.013</v>
      </c>
      <c r="AB187" s="120">
        <f t="shared" si="4"/>
        <v>41.789000000000001</v>
      </c>
      <c r="AC187" s="120">
        <f t="shared" si="5"/>
        <v>29.000999999999998</v>
      </c>
      <c r="AD187" s="27">
        <v>243.27702000000002</v>
      </c>
      <c r="AE187" s="27">
        <v>245.94339000000002</v>
      </c>
      <c r="AF187" s="27">
        <v>9.3309999999999995</v>
      </c>
      <c r="AG187" s="27">
        <v>9.1449999999999996</v>
      </c>
      <c r="AH187" s="27">
        <v>15.697005000000001</v>
      </c>
      <c r="AI187" s="27">
        <v>19.088094999999999</v>
      </c>
      <c r="AJ187" s="27">
        <v>245.25200000000001</v>
      </c>
      <c r="AK187" s="27">
        <v>250.614</v>
      </c>
      <c r="AL187" s="70">
        <v>9.6999999999999993</v>
      </c>
      <c r="AM187" s="70">
        <v>12.4</v>
      </c>
      <c r="AN187" s="26">
        <v>8.58</v>
      </c>
      <c r="AO187" s="26">
        <v>8.1199999999999992</v>
      </c>
      <c r="AP187" s="27">
        <v>1.7</v>
      </c>
    </row>
    <row r="188" spans="1:42" s="73" customFormat="1" ht="15" customHeight="1">
      <c r="A188" s="131"/>
      <c r="B188" s="131"/>
      <c r="C188" s="62">
        <v>19</v>
      </c>
      <c r="D188" s="67">
        <v>0.47916666666666669</v>
      </c>
      <c r="E188" s="68" t="s">
        <v>134</v>
      </c>
      <c r="F188" s="133"/>
      <c r="G188" s="132"/>
      <c r="H188" s="129">
        <v>3</v>
      </c>
      <c r="I188" s="83" t="s">
        <v>546</v>
      </c>
      <c r="J188" s="83" t="s">
        <v>547</v>
      </c>
      <c r="K188" s="27">
        <v>15.3</v>
      </c>
      <c r="L188" s="41">
        <v>24.06</v>
      </c>
      <c r="M188" s="41">
        <v>23.27</v>
      </c>
      <c r="N188" s="41">
        <v>31.46</v>
      </c>
      <c r="O188" s="41">
        <v>31.6</v>
      </c>
      <c r="P188" s="28">
        <v>8.26</v>
      </c>
      <c r="Q188" s="28">
        <v>8.2200000000000006</v>
      </c>
      <c r="R188" s="28">
        <v>7.71</v>
      </c>
      <c r="S188" s="28">
        <v>7.03</v>
      </c>
      <c r="T188" s="33">
        <v>1.52</v>
      </c>
      <c r="U188" s="33">
        <v>1.32</v>
      </c>
      <c r="V188" s="27">
        <v>11.1</v>
      </c>
      <c r="W188" s="27">
        <v>15</v>
      </c>
      <c r="X188" s="27">
        <v>2.0790000000000002</v>
      </c>
      <c r="Y188" s="27">
        <v>3.0030000000000001</v>
      </c>
      <c r="Z188" s="27">
        <v>8.4770000000000003</v>
      </c>
      <c r="AA188" s="27">
        <v>12.145</v>
      </c>
      <c r="AB188" s="120">
        <f t="shared" si="4"/>
        <v>21.655999999999999</v>
      </c>
      <c r="AC188" s="120">
        <f t="shared" si="5"/>
        <v>30.148</v>
      </c>
      <c r="AD188" s="27">
        <v>561.80116999999996</v>
      </c>
      <c r="AE188" s="27">
        <v>607.31418999999994</v>
      </c>
      <c r="AF188" s="27">
        <v>8.3390000000000004</v>
      </c>
      <c r="AG188" s="27">
        <v>10.106</v>
      </c>
      <c r="AH188" s="27">
        <v>25.442785000000001</v>
      </c>
      <c r="AI188" s="27">
        <v>26.293579999999999</v>
      </c>
      <c r="AJ188" s="27">
        <v>210.88200000000001</v>
      </c>
      <c r="AK188" s="27">
        <v>252.64400000000001</v>
      </c>
      <c r="AL188" s="70">
        <v>2.1</v>
      </c>
      <c r="AM188" s="70">
        <v>3.5</v>
      </c>
      <c r="AN188" s="26">
        <v>2.75</v>
      </c>
      <c r="AO188" s="26">
        <v>2.98</v>
      </c>
      <c r="AP188" s="27">
        <v>4.7</v>
      </c>
    </row>
    <row r="189" spans="1:42" s="73" customFormat="1" ht="15" customHeight="1">
      <c r="A189" s="131"/>
      <c r="B189" s="131"/>
      <c r="C189" s="62">
        <v>19</v>
      </c>
      <c r="D189" s="67">
        <v>0.4597222222222222</v>
      </c>
      <c r="E189" s="68" t="s">
        <v>134</v>
      </c>
      <c r="F189" s="133"/>
      <c r="G189" s="132"/>
      <c r="H189" s="129">
        <v>4</v>
      </c>
      <c r="I189" s="83" t="s">
        <v>548</v>
      </c>
      <c r="J189" s="83" t="s">
        <v>549</v>
      </c>
      <c r="K189" s="27">
        <v>16.600000000000001</v>
      </c>
      <c r="L189" s="41">
        <v>23.87</v>
      </c>
      <c r="M189" s="41">
        <v>23.48</v>
      </c>
      <c r="N189" s="41">
        <v>31.48</v>
      </c>
      <c r="O189" s="41">
        <v>31.59</v>
      </c>
      <c r="P189" s="28">
        <v>8.1999999999999993</v>
      </c>
      <c r="Q189" s="28">
        <v>8.19</v>
      </c>
      <c r="R189" s="28">
        <v>7.14</v>
      </c>
      <c r="S189" s="28">
        <v>6.66</v>
      </c>
      <c r="T189" s="33">
        <v>1.46</v>
      </c>
      <c r="U189" s="33">
        <v>1.0900000000000001</v>
      </c>
      <c r="V189" s="27">
        <v>28.6</v>
      </c>
      <c r="W189" s="27">
        <v>28.5</v>
      </c>
      <c r="X189" s="27">
        <v>2.7229999999999999</v>
      </c>
      <c r="Y189" s="27">
        <v>3.43</v>
      </c>
      <c r="Z189" s="27">
        <v>12.733000000000001</v>
      </c>
      <c r="AA189" s="27">
        <v>14.301</v>
      </c>
      <c r="AB189" s="120">
        <f t="shared" si="4"/>
        <v>44.055999999999997</v>
      </c>
      <c r="AC189" s="120">
        <f t="shared" si="5"/>
        <v>46.231000000000002</v>
      </c>
      <c r="AD189" s="27">
        <v>364.90300000000002</v>
      </c>
      <c r="AE189" s="27">
        <v>371.4522</v>
      </c>
      <c r="AF189" s="27">
        <v>10.121499999999999</v>
      </c>
      <c r="AG189" s="27">
        <v>11.593999999999999</v>
      </c>
      <c r="AH189" s="27">
        <v>19.735685000000004</v>
      </c>
      <c r="AI189" s="27">
        <v>24.185270000000003</v>
      </c>
      <c r="AJ189" s="27">
        <v>345.1</v>
      </c>
      <c r="AK189" s="27">
        <v>357.84</v>
      </c>
      <c r="AL189" s="70">
        <v>1.7</v>
      </c>
      <c r="AM189" s="70">
        <v>4.5999999999999996</v>
      </c>
      <c r="AN189" s="26">
        <v>2.2599999999999998</v>
      </c>
      <c r="AO189" s="26">
        <v>2.96</v>
      </c>
      <c r="AP189" s="27">
        <v>5</v>
      </c>
    </row>
    <row r="190" spans="1:42" s="73" customFormat="1" ht="15" customHeight="1">
      <c r="A190" s="131">
        <f>A$4</f>
        <v>2014</v>
      </c>
      <c r="B190" s="131">
        <f>B$4</f>
        <v>8</v>
      </c>
      <c r="C190" s="62">
        <v>16</v>
      </c>
      <c r="D190" s="67">
        <v>0.6166666666666667</v>
      </c>
      <c r="E190" s="129" t="s">
        <v>133</v>
      </c>
      <c r="F190" s="133" t="s">
        <v>1020</v>
      </c>
      <c r="G190" s="132" t="s">
        <v>82</v>
      </c>
      <c r="H190" s="129">
        <v>1</v>
      </c>
      <c r="I190" s="83" t="s">
        <v>550</v>
      </c>
      <c r="J190" s="83" t="s">
        <v>551</v>
      </c>
      <c r="K190" s="30">
        <v>12.2</v>
      </c>
      <c r="L190" s="31">
        <v>27.24</v>
      </c>
      <c r="M190" s="31">
        <v>24.79</v>
      </c>
      <c r="N190" s="31">
        <v>30.95</v>
      </c>
      <c r="O190" s="31">
        <v>31.14</v>
      </c>
      <c r="P190" s="31">
        <v>8.33</v>
      </c>
      <c r="Q190" s="31">
        <v>8.17</v>
      </c>
      <c r="R190" s="31">
        <v>9.3000000000000007</v>
      </c>
      <c r="S190" s="31">
        <v>6.51</v>
      </c>
      <c r="T190" s="33">
        <v>2.57</v>
      </c>
      <c r="U190" s="33">
        <v>1.65</v>
      </c>
      <c r="V190" s="27">
        <v>26.1</v>
      </c>
      <c r="W190" s="27">
        <v>80.7</v>
      </c>
      <c r="X190" s="27">
        <v>2.1280000000000001</v>
      </c>
      <c r="Y190" s="27">
        <v>3.101</v>
      </c>
      <c r="Z190" s="27">
        <v>6.02</v>
      </c>
      <c r="AA190" s="27">
        <v>14.994</v>
      </c>
      <c r="AB190" s="120">
        <f t="shared" si="4"/>
        <v>34.248000000000005</v>
      </c>
      <c r="AC190" s="120">
        <f t="shared" si="5"/>
        <v>98.795000000000002</v>
      </c>
      <c r="AD190" s="27">
        <v>316.85262</v>
      </c>
      <c r="AE190" s="27">
        <v>371.11340000000001</v>
      </c>
      <c r="AF190" s="27">
        <v>13.222</v>
      </c>
      <c r="AG190" s="27">
        <v>24.6295</v>
      </c>
      <c r="AH190" s="27">
        <v>52.064034999999997</v>
      </c>
      <c r="AI190" s="27">
        <v>58.048585000000003</v>
      </c>
      <c r="AJ190" s="27">
        <v>219.52</v>
      </c>
      <c r="AK190" s="27">
        <v>367.33199999999999</v>
      </c>
      <c r="AL190" s="70">
        <v>6.3</v>
      </c>
      <c r="AM190" s="70">
        <v>8.1999999999999993</v>
      </c>
      <c r="AN190" s="26">
        <v>9.92</v>
      </c>
      <c r="AO190" s="26">
        <v>9.66</v>
      </c>
      <c r="AP190" s="30">
        <v>1.8</v>
      </c>
    </row>
    <row r="191" spans="1:42" s="73" customFormat="1" ht="15" customHeight="1">
      <c r="A191" s="131"/>
      <c r="B191" s="131"/>
      <c r="C191" s="62">
        <v>16</v>
      </c>
      <c r="D191" s="66">
        <v>0.59930555555555554</v>
      </c>
      <c r="E191" s="129" t="s">
        <v>133</v>
      </c>
      <c r="F191" s="133"/>
      <c r="G191" s="132"/>
      <c r="H191" s="129">
        <v>2</v>
      </c>
      <c r="I191" s="83" t="s">
        <v>552</v>
      </c>
      <c r="J191" s="83" t="s">
        <v>553</v>
      </c>
      <c r="K191" s="30">
        <v>11.3</v>
      </c>
      <c r="L191" s="31">
        <v>26.32</v>
      </c>
      <c r="M191" s="31">
        <v>24.62</v>
      </c>
      <c r="N191" s="31">
        <v>31.12</v>
      </c>
      <c r="O191" s="31">
        <v>31.32</v>
      </c>
      <c r="P191" s="31">
        <v>8.43</v>
      </c>
      <c r="Q191" s="31">
        <v>8.24</v>
      </c>
      <c r="R191" s="31">
        <v>11.02</v>
      </c>
      <c r="S191" s="31">
        <v>7.69</v>
      </c>
      <c r="T191" s="33">
        <v>3.33</v>
      </c>
      <c r="U191" s="33">
        <v>1.94</v>
      </c>
      <c r="V191" s="27">
        <v>1.7</v>
      </c>
      <c r="W191" s="27">
        <v>24.5</v>
      </c>
      <c r="X191" s="27">
        <v>0.65800000000000003</v>
      </c>
      <c r="Y191" s="27">
        <v>3.157</v>
      </c>
      <c r="Z191" s="27">
        <v>3.2829999999999999</v>
      </c>
      <c r="AA191" s="27">
        <v>14.734999999999999</v>
      </c>
      <c r="AB191" s="120">
        <f t="shared" si="4"/>
        <v>5.641</v>
      </c>
      <c r="AC191" s="120">
        <f t="shared" si="5"/>
        <v>42.391999999999996</v>
      </c>
      <c r="AD191" s="27">
        <v>296.73959000000002</v>
      </c>
      <c r="AE191" s="27">
        <v>306.33301999999998</v>
      </c>
      <c r="AF191" s="27">
        <v>6.4329999999999998</v>
      </c>
      <c r="AG191" s="27">
        <v>12.307</v>
      </c>
      <c r="AH191" s="27">
        <v>44.134700000000002</v>
      </c>
      <c r="AI191" s="27">
        <v>42.884934999999999</v>
      </c>
      <c r="AJ191" s="27">
        <v>94.808000000000007</v>
      </c>
      <c r="AK191" s="27">
        <v>224.40600000000001</v>
      </c>
      <c r="AL191" s="70">
        <v>3.9</v>
      </c>
      <c r="AM191" s="70">
        <v>5.4</v>
      </c>
      <c r="AN191" s="26">
        <v>8.82</v>
      </c>
      <c r="AO191" s="26">
        <v>8.35</v>
      </c>
      <c r="AP191" s="30">
        <v>2.1</v>
      </c>
    </row>
    <row r="192" spans="1:42" s="73" customFormat="1" ht="15" customHeight="1">
      <c r="A192" s="131"/>
      <c r="B192" s="131"/>
      <c r="C192" s="62">
        <v>16</v>
      </c>
      <c r="D192" s="66">
        <v>0.57222222222222219</v>
      </c>
      <c r="E192" s="129" t="s">
        <v>133</v>
      </c>
      <c r="F192" s="133"/>
      <c r="G192" s="132"/>
      <c r="H192" s="129">
        <v>3</v>
      </c>
      <c r="I192" s="83" t="s">
        <v>554</v>
      </c>
      <c r="J192" s="83" t="s">
        <v>555</v>
      </c>
      <c r="K192" s="30">
        <v>18.3</v>
      </c>
      <c r="L192" s="31">
        <v>24.6</v>
      </c>
      <c r="M192" s="31">
        <v>24.15</v>
      </c>
      <c r="N192" s="31">
        <v>31.4</v>
      </c>
      <c r="O192" s="31">
        <v>31.49</v>
      </c>
      <c r="P192" s="31">
        <v>8.31</v>
      </c>
      <c r="Q192" s="31">
        <v>8.18</v>
      </c>
      <c r="R192" s="31">
        <v>9.44</v>
      </c>
      <c r="S192" s="31">
        <v>6.91</v>
      </c>
      <c r="T192" s="33">
        <v>2.5099999999999998</v>
      </c>
      <c r="U192" s="33">
        <v>2.57</v>
      </c>
      <c r="V192" s="27">
        <v>13.2</v>
      </c>
      <c r="W192" s="27">
        <v>35.700000000000003</v>
      </c>
      <c r="X192" s="27">
        <v>1.764</v>
      </c>
      <c r="Y192" s="27">
        <v>4.3540000000000001</v>
      </c>
      <c r="Z192" s="27">
        <v>6.6849999999999996</v>
      </c>
      <c r="AA192" s="27">
        <v>21.483000000000001</v>
      </c>
      <c r="AB192" s="120">
        <f t="shared" si="4"/>
        <v>21.648999999999997</v>
      </c>
      <c r="AC192" s="120">
        <f t="shared" si="5"/>
        <v>61.537000000000006</v>
      </c>
      <c r="AD192" s="27">
        <v>313.42892000000001</v>
      </c>
      <c r="AE192" s="27">
        <v>297.71609000000001</v>
      </c>
      <c r="AF192" s="27">
        <v>6.65</v>
      </c>
      <c r="AG192" s="27">
        <v>11.826499999999999</v>
      </c>
      <c r="AH192" s="27">
        <v>42.820455000000003</v>
      </c>
      <c r="AI192" s="27">
        <v>37.397934999999997</v>
      </c>
      <c r="AJ192" s="27">
        <v>200.13</v>
      </c>
      <c r="AK192" s="27">
        <v>269.94799999999998</v>
      </c>
      <c r="AL192" s="70">
        <v>5.5</v>
      </c>
      <c r="AM192" s="70">
        <v>8.9</v>
      </c>
      <c r="AN192" s="26">
        <v>8.56</v>
      </c>
      <c r="AO192" s="26">
        <v>6.12</v>
      </c>
      <c r="AP192" s="30">
        <v>2.2000000000000002</v>
      </c>
    </row>
    <row r="193" spans="1:42" s="73" customFormat="1" ht="15" customHeight="1">
      <c r="A193" s="131"/>
      <c r="B193" s="131"/>
      <c r="C193" s="62">
        <v>16</v>
      </c>
      <c r="D193" s="66">
        <v>0.54861111111111105</v>
      </c>
      <c r="E193" s="129" t="s">
        <v>133</v>
      </c>
      <c r="F193" s="133"/>
      <c r="G193" s="132"/>
      <c r="H193" s="129">
        <v>4</v>
      </c>
      <c r="I193" s="83" t="s">
        <v>556</v>
      </c>
      <c r="J193" s="83" t="s">
        <v>557</v>
      </c>
      <c r="K193" s="30">
        <v>17.7</v>
      </c>
      <c r="L193" s="31">
        <v>24.6</v>
      </c>
      <c r="M193" s="31">
        <v>24.13</v>
      </c>
      <c r="N193" s="31">
        <v>31.48</v>
      </c>
      <c r="O193" s="31">
        <v>31.5</v>
      </c>
      <c r="P193" s="31">
        <v>8.17</v>
      </c>
      <c r="Q193" s="31">
        <v>8.17</v>
      </c>
      <c r="R193" s="31">
        <v>7.25</v>
      </c>
      <c r="S193" s="31">
        <v>7.02</v>
      </c>
      <c r="T193" s="33">
        <v>1.8</v>
      </c>
      <c r="U193" s="33">
        <v>1.39</v>
      </c>
      <c r="V193" s="27">
        <v>30.6</v>
      </c>
      <c r="W193" s="27">
        <v>26.6</v>
      </c>
      <c r="X193" s="27">
        <v>4.7039999999999997</v>
      </c>
      <c r="Y193" s="27">
        <v>4.62</v>
      </c>
      <c r="Z193" s="27">
        <v>24.213000000000001</v>
      </c>
      <c r="AA193" s="27">
        <v>24.381</v>
      </c>
      <c r="AB193" s="120">
        <f t="shared" si="4"/>
        <v>59.517000000000003</v>
      </c>
      <c r="AC193" s="120">
        <f t="shared" si="5"/>
        <v>55.600999999999999</v>
      </c>
      <c r="AD193" s="27">
        <v>293.16672</v>
      </c>
      <c r="AE193" s="27">
        <v>304.62340999999998</v>
      </c>
      <c r="AF193" s="27">
        <v>11.872999999999999</v>
      </c>
      <c r="AG193" s="27">
        <v>11.997</v>
      </c>
      <c r="AH193" s="27">
        <v>33.731720000000003</v>
      </c>
      <c r="AI193" s="27">
        <v>35.055729999999997</v>
      </c>
      <c r="AJ193" s="27">
        <v>271.488</v>
      </c>
      <c r="AK193" s="27">
        <v>257.50200000000001</v>
      </c>
      <c r="AL193" s="70">
        <v>5.3</v>
      </c>
      <c r="AM193" s="70">
        <v>7.2</v>
      </c>
      <c r="AN193" s="26">
        <v>4.3499999999999996</v>
      </c>
      <c r="AO193" s="26">
        <v>5.43</v>
      </c>
      <c r="AP193" s="30">
        <v>1.9</v>
      </c>
    </row>
    <row r="194" spans="1:42" s="73" customFormat="1" ht="15" customHeight="1">
      <c r="A194" s="131"/>
      <c r="B194" s="131"/>
      <c r="C194" s="62">
        <v>16</v>
      </c>
      <c r="D194" s="66">
        <v>0.53472222222222221</v>
      </c>
      <c r="E194" s="129" t="s">
        <v>133</v>
      </c>
      <c r="F194" s="133"/>
      <c r="G194" s="132"/>
      <c r="H194" s="129">
        <v>5</v>
      </c>
      <c r="I194" s="83" t="s">
        <v>558</v>
      </c>
      <c r="J194" s="83" t="s">
        <v>555</v>
      </c>
      <c r="K194" s="30">
        <v>22.8</v>
      </c>
      <c r="L194" s="31">
        <v>24.01</v>
      </c>
      <c r="M194" s="31">
        <v>23.73</v>
      </c>
      <c r="N194" s="31">
        <v>31.48</v>
      </c>
      <c r="O194" s="31">
        <v>31.55</v>
      </c>
      <c r="P194" s="31">
        <v>8.1</v>
      </c>
      <c r="Q194" s="31">
        <v>8.1300000000000008</v>
      </c>
      <c r="R194" s="31">
        <v>7.4</v>
      </c>
      <c r="S194" s="31">
        <v>7.24</v>
      </c>
      <c r="T194" s="33">
        <v>1.56</v>
      </c>
      <c r="U194" s="33">
        <v>1.46</v>
      </c>
      <c r="V194" s="27">
        <v>19.600000000000001</v>
      </c>
      <c r="W194" s="27">
        <v>22</v>
      </c>
      <c r="X194" s="27">
        <v>3.976</v>
      </c>
      <c r="Y194" s="27">
        <v>4.1020000000000003</v>
      </c>
      <c r="Z194" s="27">
        <v>18.690000000000001</v>
      </c>
      <c r="AA194" s="27">
        <v>20.524000000000001</v>
      </c>
      <c r="AB194" s="120">
        <f t="shared" si="4"/>
        <v>42.266000000000005</v>
      </c>
      <c r="AC194" s="120">
        <f t="shared" si="5"/>
        <v>46.626000000000005</v>
      </c>
      <c r="AD194" s="27">
        <v>282.44468000000001</v>
      </c>
      <c r="AE194" s="27">
        <v>289.93124999999998</v>
      </c>
      <c r="AF194" s="27">
        <v>10.183999999999999</v>
      </c>
      <c r="AG194" s="27">
        <v>9.2070000000000007</v>
      </c>
      <c r="AH194" s="27">
        <v>33.965924999999999</v>
      </c>
      <c r="AI194" s="27">
        <v>31.400984999999999</v>
      </c>
      <c r="AJ194" s="27">
        <v>221.91399999999999</v>
      </c>
      <c r="AK194" s="27">
        <v>228.39599999999999</v>
      </c>
      <c r="AL194" s="70">
        <v>5.4</v>
      </c>
      <c r="AM194" s="70">
        <v>5.9</v>
      </c>
      <c r="AN194" s="26">
        <v>5.92</v>
      </c>
      <c r="AO194" s="26">
        <v>5.66</v>
      </c>
      <c r="AP194" s="30">
        <v>2.5</v>
      </c>
    </row>
    <row r="195" spans="1:42" s="73" customFormat="1" ht="15" customHeight="1">
      <c r="A195" s="131"/>
      <c r="B195" s="131"/>
      <c r="C195" s="62">
        <v>16</v>
      </c>
      <c r="D195" s="66">
        <v>0.58819444444444446</v>
      </c>
      <c r="E195" s="129" t="s">
        <v>133</v>
      </c>
      <c r="F195" s="133"/>
      <c r="G195" s="132"/>
      <c r="H195" s="129">
        <v>6</v>
      </c>
      <c r="I195" s="83" t="s">
        <v>559</v>
      </c>
      <c r="J195" s="83" t="s">
        <v>560</v>
      </c>
      <c r="K195" s="30">
        <v>13.6</v>
      </c>
      <c r="L195" s="31">
        <v>26.34</v>
      </c>
      <c r="M195" s="31">
        <v>24.58</v>
      </c>
      <c r="N195" s="31">
        <v>31.11</v>
      </c>
      <c r="O195" s="31">
        <v>31.38</v>
      </c>
      <c r="P195" s="31">
        <v>8.39</v>
      </c>
      <c r="Q195" s="31">
        <v>8.2100000000000009</v>
      </c>
      <c r="R195" s="31">
        <v>10.18</v>
      </c>
      <c r="S195" s="31">
        <v>7.24</v>
      </c>
      <c r="T195" s="33">
        <v>2.76</v>
      </c>
      <c r="U195" s="33">
        <v>1.73</v>
      </c>
      <c r="V195" s="27">
        <v>10.199999999999999</v>
      </c>
      <c r="W195" s="27">
        <v>28.3</v>
      </c>
      <c r="X195" s="27">
        <v>2.1070000000000002</v>
      </c>
      <c r="Y195" s="27">
        <v>3.7309999999999999</v>
      </c>
      <c r="Z195" s="27">
        <v>6.1879999999999997</v>
      </c>
      <c r="AA195" s="27">
        <v>19.628</v>
      </c>
      <c r="AB195" s="120">
        <f t="shared" si="4"/>
        <v>18.494999999999997</v>
      </c>
      <c r="AC195" s="120">
        <f t="shared" si="5"/>
        <v>51.658999999999999</v>
      </c>
      <c r="AD195" s="27">
        <v>309.87263999999999</v>
      </c>
      <c r="AE195" s="27">
        <v>324.44817999999998</v>
      </c>
      <c r="AF195" s="27">
        <v>7.3940000000000001</v>
      </c>
      <c r="AG195" s="27">
        <v>12.865</v>
      </c>
      <c r="AH195" s="27">
        <v>39.319315000000003</v>
      </c>
      <c r="AI195" s="27">
        <v>38.434420000000003</v>
      </c>
      <c r="AJ195" s="27">
        <v>124.404</v>
      </c>
      <c r="AK195" s="27">
        <v>264.43200000000002</v>
      </c>
      <c r="AL195" s="70">
        <v>4.7</v>
      </c>
      <c r="AM195" s="70">
        <v>6</v>
      </c>
      <c r="AN195" s="26">
        <v>6.76</v>
      </c>
      <c r="AO195" s="26">
        <v>6.79</v>
      </c>
      <c r="AP195" s="30">
        <v>2.2999999999999998</v>
      </c>
    </row>
    <row r="196" spans="1:42" s="73" customFormat="1" ht="15" customHeight="1">
      <c r="A196" s="131"/>
      <c r="B196" s="131"/>
      <c r="C196" s="62">
        <v>16</v>
      </c>
      <c r="D196" s="66">
        <v>0.56111111111111112</v>
      </c>
      <c r="E196" s="129" t="s">
        <v>133</v>
      </c>
      <c r="F196" s="133"/>
      <c r="G196" s="132"/>
      <c r="H196" s="129">
        <v>7</v>
      </c>
      <c r="I196" s="83" t="s">
        <v>561</v>
      </c>
      <c r="J196" s="83" t="s">
        <v>562</v>
      </c>
      <c r="K196" s="30">
        <v>14.2</v>
      </c>
      <c r="L196" s="31">
        <v>25.52</v>
      </c>
      <c r="M196" s="31">
        <v>24.13</v>
      </c>
      <c r="N196" s="31">
        <v>31.25</v>
      </c>
      <c r="O196" s="86">
        <v>31.52</v>
      </c>
      <c r="P196" s="31">
        <v>8.32</v>
      </c>
      <c r="Q196" s="31">
        <v>8.19</v>
      </c>
      <c r="R196" s="31">
        <v>9.6199999999999992</v>
      </c>
      <c r="S196" s="31">
        <v>7.1</v>
      </c>
      <c r="T196" s="33">
        <v>2.33</v>
      </c>
      <c r="U196" s="33">
        <v>1.28</v>
      </c>
      <c r="V196" s="27">
        <v>12.7</v>
      </c>
      <c r="W196" s="27">
        <v>29</v>
      </c>
      <c r="X196" s="27">
        <v>2.8210000000000002</v>
      </c>
      <c r="Y196" s="27">
        <v>4.2629999999999999</v>
      </c>
      <c r="Z196" s="27">
        <v>7.28</v>
      </c>
      <c r="AA196" s="27">
        <v>22.631</v>
      </c>
      <c r="AB196" s="120">
        <f t="shared" si="4"/>
        <v>22.800999999999998</v>
      </c>
      <c r="AC196" s="120">
        <f t="shared" si="5"/>
        <v>55.893999999999998</v>
      </c>
      <c r="AD196" s="27">
        <v>313.49997000000002</v>
      </c>
      <c r="AE196" s="27">
        <v>304.25891999999999</v>
      </c>
      <c r="AF196" s="27">
        <v>9.3620000000000001</v>
      </c>
      <c r="AG196" s="27">
        <v>11.640499999999999</v>
      </c>
      <c r="AH196" s="27">
        <v>39.269714999999998</v>
      </c>
      <c r="AI196" s="27">
        <v>33.875405000000001</v>
      </c>
      <c r="AJ196" s="27">
        <v>175.364</v>
      </c>
      <c r="AK196" s="27">
        <v>249.78800000000001</v>
      </c>
      <c r="AL196" s="70">
        <v>5.2</v>
      </c>
      <c r="AM196" s="70">
        <v>6.5</v>
      </c>
      <c r="AN196" s="26">
        <v>7.89</v>
      </c>
      <c r="AO196" s="26">
        <v>7.81</v>
      </c>
      <c r="AP196" s="30">
        <v>2.2000000000000002</v>
      </c>
    </row>
    <row r="197" spans="1:42" s="73" customFormat="1" ht="15" customHeight="1">
      <c r="A197" s="131">
        <f>A$4</f>
        <v>2014</v>
      </c>
      <c r="B197" s="131">
        <f>B$4</f>
        <v>8</v>
      </c>
      <c r="C197" s="62">
        <v>15</v>
      </c>
      <c r="D197" s="66">
        <v>0.4055555555555555</v>
      </c>
      <c r="E197" s="129" t="s">
        <v>133</v>
      </c>
      <c r="F197" s="133" t="s">
        <v>1021</v>
      </c>
      <c r="G197" s="132" t="s">
        <v>83</v>
      </c>
      <c r="H197" s="129">
        <v>1</v>
      </c>
      <c r="I197" s="83" t="s">
        <v>563</v>
      </c>
      <c r="J197" s="83" t="s">
        <v>564</v>
      </c>
      <c r="K197" s="30">
        <v>56.5</v>
      </c>
      <c r="L197" s="31">
        <v>20.49</v>
      </c>
      <c r="M197" s="31">
        <v>20.420000000000002</v>
      </c>
      <c r="N197" s="31">
        <v>31.59</v>
      </c>
      <c r="O197" s="31">
        <v>31.61</v>
      </c>
      <c r="P197" s="31">
        <v>8.0500000000000007</v>
      </c>
      <c r="Q197" s="31">
        <v>8.09</v>
      </c>
      <c r="R197" s="31">
        <v>7.35</v>
      </c>
      <c r="S197" s="31">
        <v>7.27</v>
      </c>
      <c r="T197" s="33">
        <v>1.18</v>
      </c>
      <c r="U197" s="33">
        <v>1.1499999999999999</v>
      </c>
      <c r="V197" s="27">
        <v>19.8</v>
      </c>
      <c r="W197" s="27">
        <v>20.100000000000001</v>
      </c>
      <c r="X197" s="27">
        <v>14.063000000000001</v>
      </c>
      <c r="Y197" s="27">
        <v>14.105</v>
      </c>
      <c r="Z197" s="27">
        <v>65.876999999999995</v>
      </c>
      <c r="AA197" s="27">
        <v>65.064999999999998</v>
      </c>
      <c r="AB197" s="120">
        <f t="shared" si="4"/>
        <v>99.74</v>
      </c>
      <c r="AC197" s="120">
        <f t="shared" si="5"/>
        <v>99.27</v>
      </c>
      <c r="AD197" s="27">
        <v>301.61579</v>
      </c>
      <c r="AE197" s="27">
        <v>325.24687999999998</v>
      </c>
      <c r="AF197" s="27">
        <v>10.23</v>
      </c>
      <c r="AG197" s="27">
        <v>10.199</v>
      </c>
      <c r="AH197" s="27">
        <v>20.347470000000001</v>
      </c>
      <c r="AI197" s="27">
        <v>26.644034999999999</v>
      </c>
      <c r="AJ197" s="27">
        <v>182.21</v>
      </c>
      <c r="AK197" s="27">
        <v>180.922</v>
      </c>
      <c r="AL197" s="70">
        <v>2.2999999999999998</v>
      </c>
      <c r="AM197" s="70">
        <v>15.5</v>
      </c>
      <c r="AN197" s="26">
        <v>0.49</v>
      </c>
      <c r="AO197" s="26">
        <v>1.62</v>
      </c>
      <c r="AP197" s="30">
        <v>5.5</v>
      </c>
    </row>
    <row r="198" spans="1:42" s="73" customFormat="1" ht="15" customHeight="1">
      <c r="A198" s="132"/>
      <c r="B198" s="132"/>
      <c r="C198" s="62">
        <v>15</v>
      </c>
      <c r="D198" s="66">
        <v>0.4291666666666667</v>
      </c>
      <c r="E198" s="129" t="s">
        <v>133</v>
      </c>
      <c r="F198" s="132"/>
      <c r="G198" s="132"/>
      <c r="H198" s="129">
        <v>2</v>
      </c>
      <c r="I198" s="83" t="s">
        <v>565</v>
      </c>
      <c r="J198" s="83" t="s">
        <v>566</v>
      </c>
      <c r="K198" s="30">
        <v>8.3000000000000007</v>
      </c>
      <c r="L198" s="31">
        <v>20.57</v>
      </c>
      <c r="M198" s="31">
        <v>20.3</v>
      </c>
      <c r="N198" s="31">
        <v>31.7</v>
      </c>
      <c r="O198" s="31">
        <v>31.7</v>
      </c>
      <c r="P198" s="31">
        <v>8.17</v>
      </c>
      <c r="Q198" s="31">
        <v>8.17</v>
      </c>
      <c r="R198" s="31">
        <v>7.38</v>
      </c>
      <c r="S198" s="31">
        <v>7.34</v>
      </c>
      <c r="T198" s="33">
        <v>0.85</v>
      </c>
      <c r="U198" s="33">
        <v>1.1100000000000001</v>
      </c>
      <c r="V198" s="27">
        <v>13.2</v>
      </c>
      <c r="W198" s="27">
        <v>14</v>
      </c>
      <c r="X198" s="27">
        <v>12.474</v>
      </c>
      <c r="Y198" s="27">
        <v>12.859</v>
      </c>
      <c r="Z198" s="27">
        <v>64.953000000000003</v>
      </c>
      <c r="AA198" s="27">
        <v>65.548000000000002</v>
      </c>
      <c r="AB198" s="120">
        <f t="shared" ref="AB198:AB216" si="6">V198+X198+Z198</f>
        <v>90.62700000000001</v>
      </c>
      <c r="AC198" s="120">
        <f t="shared" ref="AC198:AC216" si="7">W198+Y198+AA198</f>
        <v>92.407000000000011</v>
      </c>
      <c r="AD198" s="27">
        <v>295.61826000000002</v>
      </c>
      <c r="AE198" s="27">
        <v>285.07731000000001</v>
      </c>
      <c r="AF198" s="27">
        <v>9.8889999999999993</v>
      </c>
      <c r="AG198" s="27">
        <v>9.9975000000000005</v>
      </c>
      <c r="AH198" s="27">
        <v>19.478694999999998</v>
      </c>
      <c r="AI198" s="27">
        <v>18.112214999999999</v>
      </c>
      <c r="AJ198" s="27">
        <v>203.154</v>
      </c>
      <c r="AK198" s="27">
        <v>211.20400000000001</v>
      </c>
      <c r="AL198" s="70">
        <v>1.8</v>
      </c>
      <c r="AM198" s="70">
        <v>4.4000000000000004</v>
      </c>
      <c r="AN198" s="26">
        <v>0.72</v>
      </c>
      <c r="AO198" s="26">
        <v>0.95</v>
      </c>
      <c r="AP198" s="30">
        <v>5.2</v>
      </c>
    </row>
    <row r="199" spans="1:42" s="73" customFormat="1" ht="15" customHeight="1">
      <c r="A199" s="132"/>
      <c r="B199" s="132"/>
      <c r="C199" s="62">
        <v>15</v>
      </c>
      <c r="D199" s="66">
        <v>0.4826388888888889</v>
      </c>
      <c r="E199" s="129" t="s">
        <v>133</v>
      </c>
      <c r="F199" s="132"/>
      <c r="G199" s="132"/>
      <c r="H199" s="129">
        <v>3</v>
      </c>
      <c r="I199" s="83" t="s">
        <v>567</v>
      </c>
      <c r="J199" s="83" t="s">
        <v>568</v>
      </c>
      <c r="K199" s="30">
        <v>7.5</v>
      </c>
      <c r="L199" s="31">
        <v>22.78</v>
      </c>
      <c r="M199" s="31">
        <v>22.27</v>
      </c>
      <c r="N199" s="31">
        <v>31.57</v>
      </c>
      <c r="O199" s="31">
        <v>31.61</v>
      </c>
      <c r="P199" s="31">
        <v>8.2799999999999994</v>
      </c>
      <c r="Q199" s="31">
        <v>8.26</v>
      </c>
      <c r="R199" s="31">
        <v>8.6</v>
      </c>
      <c r="S199" s="31">
        <v>7.88</v>
      </c>
      <c r="T199" s="33">
        <v>2.04</v>
      </c>
      <c r="U199" s="33">
        <v>1.54</v>
      </c>
      <c r="V199" s="27">
        <v>9.4</v>
      </c>
      <c r="W199" s="27">
        <v>6.6</v>
      </c>
      <c r="X199" s="27">
        <v>0.434</v>
      </c>
      <c r="Y199" s="27">
        <v>0.72799999999999998</v>
      </c>
      <c r="Z199" s="27">
        <v>1.9039999999999999</v>
      </c>
      <c r="AA199" s="27">
        <v>3.15</v>
      </c>
      <c r="AB199" s="120">
        <f t="shared" si="6"/>
        <v>11.738</v>
      </c>
      <c r="AC199" s="120">
        <f t="shared" si="7"/>
        <v>10.478</v>
      </c>
      <c r="AD199" s="27">
        <v>276.61291</v>
      </c>
      <c r="AE199" s="27">
        <v>281.80306000000002</v>
      </c>
      <c r="AF199" s="27">
        <v>2.573</v>
      </c>
      <c r="AG199" s="27">
        <v>3.3170000000000002</v>
      </c>
      <c r="AH199" s="27">
        <v>26.813759999999998</v>
      </c>
      <c r="AI199" s="27">
        <v>26.276219999999999</v>
      </c>
      <c r="AJ199" s="27">
        <v>153.93</v>
      </c>
      <c r="AK199" s="27">
        <v>172.56399999999999</v>
      </c>
      <c r="AL199" s="70">
        <v>3.5</v>
      </c>
      <c r="AM199" s="70">
        <v>5.3</v>
      </c>
      <c r="AN199" s="26">
        <v>7.92</v>
      </c>
      <c r="AO199" s="26">
        <v>8.09</v>
      </c>
      <c r="AP199" s="30">
        <v>3</v>
      </c>
    </row>
    <row r="200" spans="1:42" s="73" customFormat="1" ht="15" customHeight="1">
      <c r="A200" s="132"/>
      <c r="B200" s="132"/>
      <c r="C200" s="62">
        <v>15</v>
      </c>
      <c r="D200" s="66">
        <v>0.51111111111111118</v>
      </c>
      <c r="E200" s="129" t="s">
        <v>133</v>
      </c>
      <c r="F200" s="132"/>
      <c r="G200" s="132"/>
      <c r="H200" s="129">
        <v>4</v>
      </c>
      <c r="I200" s="83" t="s">
        <v>569</v>
      </c>
      <c r="J200" s="83" t="s">
        <v>570</v>
      </c>
      <c r="K200" s="30">
        <v>6.8</v>
      </c>
      <c r="L200" s="31">
        <v>23.36</v>
      </c>
      <c r="M200" s="31">
        <v>22.85</v>
      </c>
      <c r="N200" s="86">
        <v>31.33</v>
      </c>
      <c r="O200" s="31">
        <v>31.48</v>
      </c>
      <c r="P200" s="31">
        <v>8.23</v>
      </c>
      <c r="Q200" s="31">
        <v>8.26</v>
      </c>
      <c r="R200" s="31">
        <v>7.96</v>
      </c>
      <c r="S200" s="31">
        <v>7.72</v>
      </c>
      <c r="T200" s="33">
        <v>1.97</v>
      </c>
      <c r="U200" s="33">
        <v>1.61</v>
      </c>
      <c r="V200" s="27">
        <v>23</v>
      </c>
      <c r="W200" s="27">
        <v>8.5</v>
      </c>
      <c r="X200" s="27">
        <v>2.1139999999999999</v>
      </c>
      <c r="Y200" s="27">
        <v>0.68600000000000005</v>
      </c>
      <c r="Z200" s="27">
        <v>7.1189999999999998</v>
      </c>
      <c r="AA200" s="27">
        <v>2.8279999999999998</v>
      </c>
      <c r="AB200" s="120">
        <f t="shared" si="6"/>
        <v>32.233000000000004</v>
      </c>
      <c r="AC200" s="120">
        <f t="shared" si="7"/>
        <v>12.013999999999999</v>
      </c>
      <c r="AD200" s="27">
        <v>343.56209999999999</v>
      </c>
      <c r="AE200" s="27">
        <v>312.55356999999998</v>
      </c>
      <c r="AF200" s="27">
        <v>11.377000000000001</v>
      </c>
      <c r="AG200" s="27">
        <v>5.4095000000000004</v>
      </c>
      <c r="AH200" s="27">
        <v>36.016575000000003</v>
      </c>
      <c r="AI200" s="27">
        <v>28.765675000000002</v>
      </c>
      <c r="AJ200" s="27">
        <v>215.054</v>
      </c>
      <c r="AK200" s="27">
        <v>184.15600000000001</v>
      </c>
      <c r="AL200" s="70">
        <v>4.5</v>
      </c>
      <c r="AM200" s="70">
        <v>6.8</v>
      </c>
      <c r="AN200" s="26">
        <v>8.1199999999999992</v>
      </c>
      <c r="AO200" s="26">
        <v>8.3800000000000008</v>
      </c>
      <c r="AP200" s="30">
        <v>2.2000000000000002</v>
      </c>
    </row>
    <row r="201" spans="1:42" s="73" customFormat="1" ht="15" customHeight="1">
      <c r="A201" s="132"/>
      <c r="B201" s="132"/>
      <c r="C201" s="62">
        <v>16</v>
      </c>
      <c r="D201" s="66">
        <v>0.46875</v>
      </c>
      <c r="E201" s="129" t="s">
        <v>133</v>
      </c>
      <c r="F201" s="132"/>
      <c r="G201" s="132"/>
      <c r="H201" s="129">
        <v>5</v>
      </c>
      <c r="I201" s="83" t="s">
        <v>571</v>
      </c>
      <c r="J201" s="83" t="s">
        <v>572</v>
      </c>
      <c r="K201" s="30">
        <v>13.2</v>
      </c>
      <c r="L201" s="31">
        <v>22.72</v>
      </c>
      <c r="M201" s="31">
        <v>21.74</v>
      </c>
      <c r="N201" s="31">
        <v>31.6</v>
      </c>
      <c r="O201" s="31">
        <v>31.7</v>
      </c>
      <c r="P201" s="31">
        <v>8.14</v>
      </c>
      <c r="Q201" s="31">
        <v>8.16</v>
      </c>
      <c r="R201" s="31">
        <v>8.11</v>
      </c>
      <c r="S201" s="31">
        <v>7.61</v>
      </c>
      <c r="T201" s="33">
        <v>1.85</v>
      </c>
      <c r="U201" s="33">
        <v>1.42</v>
      </c>
      <c r="V201" s="27">
        <v>5.5</v>
      </c>
      <c r="W201" s="27">
        <v>9.5</v>
      </c>
      <c r="X201" s="27">
        <v>0.45500000000000002</v>
      </c>
      <c r="Y201" s="27">
        <v>2.1349999999999998</v>
      </c>
      <c r="Z201" s="27">
        <v>3.15</v>
      </c>
      <c r="AA201" s="27">
        <v>9.6389999999999993</v>
      </c>
      <c r="AB201" s="120">
        <f t="shared" si="6"/>
        <v>9.1050000000000004</v>
      </c>
      <c r="AC201" s="120">
        <f t="shared" si="7"/>
        <v>21.274000000000001</v>
      </c>
      <c r="AD201" s="27">
        <v>283.14909</v>
      </c>
      <c r="AE201" s="27">
        <v>299.03111000000001</v>
      </c>
      <c r="AF201" s="27">
        <v>4.2009999999999996</v>
      </c>
      <c r="AG201" s="27">
        <v>3.6735000000000002</v>
      </c>
      <c r="AH201" s="27">
        <v>26.19717</v>
      </c>
      <c r="AI201" s="27">
        <v>24.540220000000001</v>
      </c>
      <c r="AJ201" s="27">
        <v>135.21199999999999</v>
      </c>
      <c r="AK201" s="27">
        <v>184.226</v>
      </c>
      <c r="AL201" s="70">
        <v>4</v>
      </c>
      <c r="AM201" s="70">
        <v>6.2</v>
      </c>
      <c r="AN201" s="26">
        <v>6.55</v>
      </c>
      <c r="AO201" s="26">
        <v>5.22</v>
      </c>
      <c r="AP201" s="30">
        <v>3.5</v>
      </c>
    </row>
    <row r="202" spans="1:42" s="73" customFormat="1" ht="15" customHeight="1">
      <c r="A202" s="131">
        <f>A$4</f>
        <v>2014</v>
      </c>
      <c r="B202" s="131">
        <f>B$4</f>
        <v>8</v>
      </c>
      <c r="C202" s="62">
        <v>15</v>
      </c>
      <c r="D202" s="67">
        <v>0.66319444444444442</v>
      </c>
      <c r="E202" s="68" t="s">
        <v>133</v>
      </c>
      <c r="F202" s="133" t="s">
        <v>1022</v>
      </c>
      <c r="G202" s="132" t="s">
        <v>84</v>
      </c>
      <c r="H202" s="129">
        <v>1</v>
      </c>
      <c r="I202" s="83" t="s">
        <v>573</v>
      </c>
      <c r="J202" s="83" t="s">
        <v>574</v>
      </c>
      <c r="K202" s="30">
        <v>20.7</v>
      </c>
      <c r="L202" s="31">
        <v>21.85</v>
      </c>
      <c r="M202" s="31">
        <v>21.81</v>
      </c>
      <c r="N202" s="31">
        <v>31.35</v>
      </c>
      <c r="O202" s="31">
        <v>31.36</v>
      </c>
      <c r="P202" s="31">
        <v>8.1199999999999992</v>
      </c>
      <c r="Q202" s="31">
        <v>8.1300000000000008</v>
      </c>
      <c r="R202" s="31">
        <v>7.3</v>
      </c>
      <c r="S202" s="31">
        <v>7.3</v>
      </c>
      <c r="T202" s="33">
        <v>0.77</v>
      </c>
      <c r="U202" s="33">
        <v>1.04</v>
      </c>
      <c r="V202" s="27">
        <v>35.799999999999997</v>
      </c>
      <c r="W202" s="27">
        <v>36.299999999999997</v>
      </c>
      <c r="X202" s="27">
        <v>10.612</v>
      </c>
      <c r="Y202" s="27">
        <v>10.654</v>
      </c>
      <c r="Z202" s="27">
        <v>91.182000000000002</v>
      </c>
      <c r="AA202" s="27">
        <v>91.28</v>
      </c>
      <c r="AB202" s="120">
        <f t="shared" si="6"/>
        <v>137.59399999999999</v>
      </c>
      <c r="AC202" s="120">
        <f t="shared" si="7"/>
        <v>138.23399999999998</v>
      </c>
      <c r="AD202" s="27">
        <v>365.83064000000002</v>
      </c>
      <c r="AE202" s="27">
        <v>358.86907000000002</v>
      </c>
      <c r="AF202" s="27">
        <v>15.298500000000001</v>
      </c>
      <c r="AG202" s="27">
        <v>15.654999999999999</v>
      </c>
      <c r="AH202" s="27">
        <v>27.816610000000001</v>
      </c>
      <c r="AI202" s="27">
        <v>27.23753</v>
      </c>
      <c r="AJ202" s="27">
        <v>316.70800000000003</v>
      </c>
      <c r="AK202" s="27">
        <v>316.37200000000001</v>
      </c>
      <c r="AL202" s="70">
        <v>12.5</v>
      </c>
      <c r="AM202" s="70">
        <v>13.5</v>
      </c>
      <c r="AN202" s="26">
        <v>1.1599999999999999</v>
      </c>
      <c r="AO202" s="26">
        <v>1.57</v>
      </c>
      <c r="AP202" s="30">
        <v>1.6</v>
      </c>
    </row>
    <row r="203" spans="1:42" s="73" customFormat="1" ht="15" customHeight="1">
      <c r="A203" s="131"/>
      <c r="B203" s="131"/>
      <c r="C203" s="62">
        <v>15</v>
      </c>
      <c r="D203" s="67">
        <v>0.64236111111111105</v>
      </c>
      <c r="E203" s="68" t="s">
        <v>133</v>
      </c>
      <c r="F203" s="133"/>
      <c r="G203" s="132"/>
      <c r="H203" s="129">
        <v>2</v>
      </c>
      <c r="I203" s="83" t="s">
        <v>575</v>
      </c>
      <c r="J203" s="83" t="s">
        <v>576</v>
      </c>
      <c r="K203" s="30">
        <v>19</v>
      </c>
      <c r="L203" s="31">
        <v>21.15</v>
      </c>
      <c r="M203" s="31">
        <v>21.09</v>
      </c>
      <c r="N203" s="86">
        <v>31.48</v>
      </c>
      <c r="O203" s="31">
        <v>31.47</v>
      </c>
      <c r="P203" s="31">
        <v>8.1300000000000008</v>
      </c>
      <c r="Q203" s="31">
        <v>8.15</v>
      </c>
      <c r="R203" s="31">
        <v>7.47</v>
      </c>
      <c r="S203" s="31">
        <v>7.36</v>
      </c>
      <c r="T203" s="33">
        <v>1.1299999999999999</v>
      </c>
      <c r="U203" s="33">
        <v>1.25</v>
      </c>
      <c r="V203" s="27">
        <v>23.9</v>
      </c>
      <c r="W203" s="27">
        <v>23</v>
      </c>
      <c r="X203" s="27">
        <v>11.542999999999999</v>
      </c>
      <c r="Y203" s="27">
        <v>11.648</v>
      </c>
      <c r="Z203" s="27">
        <v>83.320999999999998</v>
      </c>
      <c r="AA203" s="27">
        <v>83.16</v>
      </c>
      <c r="AB203" s="120">
        <f t="shared" si="6"/>
        <v>118.764</v>
      </c>
      <c r="AC203" s="120">
        <f t="shared" si="7"/>
        <v>117.80799999999999</v>
      </c>
      <c r="AD203" s="27">
        <v>334.86417999999998</v>
      </c>
      <c r="AE203" s="27">
        <v>337.69344000000001</v>
      </c>
      <c r="AF203" s="27">
        <v>12.896000000000001</v>
      </c>
      <c r="AG203" s="27">
        <v>12.5085</v>
      </c>
      <c r="AH203" s="27">
        <v>21.433399999999999</v>
      </c>
      <c r="AI203" s="27">
        <v>21.185400000000001</v>
      </c>
      <c r="AJ203" s="27">
        <v>227.80799999999999</v>
      </c>
      <c r="AK203" s="27">
        <v>239.80600000000001</v>
      </c>
      <c r="AL203" s="70">
        <v>9.1</v>
      </c>
      <c r="AM203" s="70">
        <v>11.1</v>
      </c>
      <c r="AN203" s="26">
        <v>1.39</v>
      </c>
      <c r="AO203" s="26">
        <v>1.19</v>
      </c>
      <c r="AP203" s="30">
        <v>2.5</v>
      </c>
    </row>
    <row r="204" spans="1:42" s="73" customFormat="1" ht="15" customHeight="1">
      <c r="A204" s="131"/>
      <c r="B204" s="131"/>
      <c r="C204" s="62">
        <v>15</v>
      </c>
      <c r="D204" s="67">
        <v>0.61805555555555558</v>
      </c>
      <c r="E204" s="68" t="s">
        <v>133</v>
      </c>
      <c r="F204" s="133"/>
      <c r="G204" s="132"/>
      <c r="H204" s="129">
        <v>3</v>
      </c>
      <c r="I204" s="83" t="s">
        <v>577</v>
      </c>
      <c r="J204" s="83" t="s">
        <v>578</v>
      </c>
      <c r="K204" s="30">
        <v>21</v>
      </c>
      <c r="L204" s="31">
        <v>21.8</v>
      </c>
      <c r="M204" s="31">
        <v>21.16</v>
      </c>
      <c r="N204" s="31">
        <v>31.33</v>
      </c>
      <c r="O204" s="31">
        <v>31.37</v>
      </c>
      <c r="P204" s="31">
        <v>8.14</v>
      </c>
      <c r="Q204" s="31">
        <v>8.14</v>
      </c>
      <c r="R204" s="31">
        <v>7.44</v>
      </c>
      <c r="S204" s="31">
        <v>7.36</v>
      </c>
      <c r="T204" s="33">
        <v>0.97</v>
      </c>
      <c r="U204" s="33">
        <v>0.91</v>
      </c>
      <c r="V204" s="27">
        <v>29.4</v>
      </c>
      <c r="W204" s="27">
        <v>28.1</v>
      </c>
      <c r="X204" s="27">
        <v>11.087999999999999</v>
      </c>
      <c r="Y204" s="27">
        <v>11.417</v>
      </c>
      <c r="Z204" s="27">
        <v>92.525999999999996</v>
      </c>
      <c r="AA204" s="27">
        <v>89.754000000000005</v>
      </c>
      <c r="AB204" s="120">
        <f t="shared" si="6"/>
        <v>133.01400000000001</v>
      </c>
      <c r="AC204" s="120">
        <f t="shared" si="7"/>
        <v>129.27100000000002</v>
      </c>
      <c r="AD204" s="27">
        <v>353.81849999999997</v>
      </c>
      <c r="AE204" s="27">
        <v>357.22106000000002</v>
      </c>
      <c r="AF204" s="27">
        <v>13.717499999999999</v>
      </c>
      <c r="AG204" s="27">
        <v>13.888</v>
      </c>
      <c r="AH204" s="27">
        <v>19.40259</v>
      </c>
      <c r="AI204" s="27">
        <v>21.062175</v>
      </c>
      <c r="AJ204" s="27">
        <v>247.1</v>
      </c>
      <c r="AK204" s="27">
        <v>245.49</v>
      </c>
      <c r="AL204" s="70">
        <v>2.2000000000000002</v>
      </c>
      <c r="AM204" s="70">
        <v>7.2</v>
      </c>
      <c r="AN204" s="26">
        <v>0.52</v>
      </c>
      <c r="AO204" s="26">
        <v>1.1599999999999999</v>
      </c>
      <c r="AP204" s="30">
        <v>4.5</v>
      </c>
    </row>
    <row r="205" spans="1:42" s="73" customFormat="1" ht="15" customHeight="1">
      <c r="A205" s="131"/>
      <c r="B205" s="131"/>
      <c r="C205" s="62">
        <v>15</v>
      </c>
      <c r="D205" s="66">
        <v>0.67569444444444438</v>
      </c>
      <c r="E205" s="68" t="s">
        <v>133</v>
      </c>
      <c r="F205" s="133"/>
      <c r="G205" s="132"/>
      <c r="H205" s="129">
        <v>4</v>
      </c>
      <c r="I205" s="83" t="s">
        <v>579</v>
      </c>
      <c r="J205" s="83" t="s">
        <v>580</v>
      </c>
      <c r="K205" s="30">
        <v>10.5</v>
      </c>
      <c r="L205" s="31">
        <v>22.3</v>
      </c>
      <c r="M205" s="31">
        <v>21.98</v>
      </c>
      <c r="N205" s="31">
        <v>31.24</v>
      </c>
      <c r="O205" s="31">
        <v>31.28</v>
      </c>
      <c r="P205" s="31">
        <v>8.11</v>
      </c>
      <c r="Q205" s="31">
        <v>8.11</v>
      </c>
      <c r="R205" s="31">
        <v>7.07</v>
      </c>
      <c r="S205" s="31">
        <v>7.03</v>
      </c>
      <c r="T205" s="33">
        <v>1.23</v>
      </c>
      <c r="U205" s="33">
        <v>1.25</v>
      </c>
      <c r="V205" s="27">
        <v>46.4</v>
      </c>
      <c r="W205" s="27">
        <v>45.5</v>
      </c>
      <c r="X205" s="27">
        <v>10.5</v>
      </c>
      <c r="Y205" s="27">
        <v>10.29</v>
      </c>
      <c r="Z205" s="27">
        <v>99.435000000000002</v>
      </c>
      <c r="AA205" s="27">
        <v>98.581000000000003</v>
      </c>
      <c r="AB205" s="120">
        <f t="shared" si="6"/>
        <v>156.33500000000001</v>
      </c>
      <c r="AC205" s="120">
        <f t="shared" si="7"/>
        <v>154.37100000000001</v>
      </c>
      <c r="AD205" s="27">
        <v>408.60232000000002</v>
      </c>
      <c r="AE205" s="27">
        <v>409.56272000000001</v>
      </c>
      <c r="AF205" s="27">
        <v>18.584499999999998</v>
      </c>
      <c r="AG205" s="27">
        <v>19.282</v>
      </c>
      <c r="AH205" s="27">
        <v>32.969119999999997</v>
      </c>
      <c r="AI205" s="27">
        <v>33.966700000000003</v>
      </c>
      <c r="AJ205" s="27">
        <v>394.15600000000001</v>
      </c>
      <c r="AK205" s="27">
        <v>373.85599999999999</v>
      </c>
      <c r="AL205" s="70">
        <v>12.8</v>
      </c>
      <c r="AM205" s="70">
        <v>14.9</v>
      </c>
      <c r="AN205" s="26">
        <v>1.19</v>
      </c>
      <c r="AO205" s="26">
        <v>0.93</v>
      </c>
      <c r="AP205" s="30">
        <v>1.3</v>
      </c>
    </row>
    <row r="206" spans="1:42" s="73" customFormat="1" ht="15" customHeight="1">
      <c r="A206" s="131"/>
      <c r="B206" s="131"/>
      <c r="C206" s="62">
        <v>15</v>
      </c>
      <c r="D206" s="66">
        <v>0.65277777777777779</v>
      </c>
      <c r="E206" s="68" t="s">
        <v>133</v>
      </c>
      <c r="F206" s="133"/>
      <c r="G206" s="132"/>
      <c r="H206" s="129">
        <v>5</v>
      </c>
      <c r="I206" s="83" t="s">
        <v>581</v>
      </c>
      <c r="J206" s="83" t="s">
        <v>582</v>
      </c>
      <c r="K206" s="30">
        <v>13</v>
      </c>
      <c r="L206" s="31">
        <v>21.47</v>
      </c>
      <c r="M206" s="31">
        <v>21.48</v>
      </c>
      <c r="N206" s="86">
        <v>31.4</v>
      </c>
      <c r="O206" s="31">
        <v>31.39</v>
      </c>
      <c r="P206" s="31">
        <v>8.1199999999999992</v>
      </c>
      <c r="Q206" s="31">
        <v>8.14</v>
      </c>
      <c r="R206" s="31">
        <v>7.37</v>
      </c>
      <c r="S206" s="31">
        <v>7.22</v>
      </c>
      <c r="T206" s="33">
        <v>1.42</v>
      </c>
      <c r="U206" s="33">
        <v>1.28</v>
      </c>
      <c r="V206" s="27">
        <v>30.3</v>
      </c>
      <c r="W206" s="27">
        <v>29.5</v>
      </c>
      <c r="X206" s="27">
        <v>10.815</v>
      </c>
      <c r="Y206" s="27">
        <v>10.856999999999999</v>
      </c>
      <c r="Z206" s="27">
        <v>88.787999999999997</v>
      </c>
      <c r="AA206" s="27">
        <v>88.486999999999995</v>
      </c>
      <c r="AB206" s="120">
        <f t="shared" si="6"/>
        <v>129.90299999999999</v>
      </c>
      <c r="AC206" s="120">
        <f t="shared" si="7"/>
        <v>128.84399999999999</v>
      </c>
      <c r="AD206" s="27">
        <v>397.44263999999998</v>
      </c>
      <c r="AE206" s="27">
        <v>394.24482999999998</v>
      </c>
      <c r="AF206" s="27">
        <v>15.1435</v>
      </c>
      <c r="AG206" s="27">
        <v>14.740500000000001</v>
      </c>
      <c r="AH206" s="27">
        <v>33.76117</v>
      </c>
      <c r="AI206" s="27">
        <v>37.664070000000002</v>
      </c>
      <c r="AJ206" s="27">
        <v>275.40800000000002</v>
      </c>
      <c r="AK206" s="27">
        <v>275.91199999999998</v>
      </c>
      <c r="AL206" s="70">
        <v>28.2</v>
      </c>
      <c r="AM206" s="70">
        <v>32.1</v>
      </c>
      <c r="AN206" s="26">
        <v>1.8</v>
      </c>
      <c r="AO206" s="26">
        <v>1.83</v>
      </c>
      <c r="AP206" s="30">
        <v>1.3</v>
      </c>
    </row>
    <row r="207" spans="1:42" s="73" customFormat="1" ht="15" customHeight="1">
      <c r="A207" s="131"/>
      <c r="B207" s="131"/>
      <c r="C207" s="62">
        <v>14</v>
      </c>
      <c r="D207" s="66">
        <v>0.63888888888888895</v>
      </c>
      <c r="E207" s="68" t="s">
        <v>932</v>
      </c>
      <c r="F207" s="133"/>
      <c r="G207" s="132"/>
      <c r="H207" s="129">
        <v>6</v>
      </c>
      <c r="I207" s="83" t="s">
        <v>583</v>
      </c>
      <c r="J207" s="83" t="s">
        <v>584</v>
      </c>
      <c r="K207" s="30">
        <v>35</v>
      </c>
      <c r="L207" s="31">
        <v>21.9</v>
      </c>
      <c r="M207" s="31">
        <v>21.91</v>
      </c>
      <c r="N207" s="31">
        <v>31.07</v>
      </c>
      <c r="O207" s="31">
        <v>31.07</v>
      </c>
      <c r="P207" s="31">
        <v>8.0299999999999994</v>
      </c>
      <c r="Q207" s="31">
        <v>8.06</v>
      </c>
      <c r="R207" s="31">
        <v>7.32</v>
      </c>
      <c r="S207" s="31">
        <v>7.23</v>
      </c>
      <c r="T207" s="33">
        <v>1.3</v>
      </c>
      <c r="U207" s="33">
        <v>1.23</v>
      </c>
      <c r="V207" s="27">
        <v>45.4</v>
      </c>
      <c r="W207" s="27">
        <v>46.6</v>
      </c>
      <c r="X207" s="27">
        <v>10.36</v>
      </c>
      <c r="Y207" s="27">
        <v>10.324999999999999</v>
      </c>
      <c r="Z207" s="27">
        <v>114.499</v>
      </c>
      <c r="AA207" s="27">
        <v>115.59099999999999</v>
      </c>
      <c r="AB207" s="120">
        <f t="shared" si="6"/>
        <v>170.25899999999999</v>
      </c>
      <c r="AC207" s="120">
        <f t="shared" si="7"/>
        <v>172.51599999999999</v>
      </c>
      <c r="AD207" s="27">
        <v>489.06214</v>
      </c>
      <c r="AE207" s="27">
        <v>455.62720000000002</v>
      </c>
      <c r="AF207" s="27">
        <v>17.515000000000001</v>
      </c>
      <c r="AG207" s="27">
        <v>18.382999999999999</v>
      </c>
      <c r="AH207" s="27">
        <v>38.78689</v>
      </c>
      <c r="AI207" s="27">
        <v>34.43139</v>
      </c>
      <c r="AJ207" s="27">
        <v>345.73</v>
      </c>
      <c r="AK207" s="27">
        <v>345.072</v>
      </c>
      <c r="AL207" s="70">
        <v>17.100000000000001</v>
      </c>
      <c r="AM207" s="70">
        <v>19.5</v>
      </c>
      <c r="AN207" s="26">
        <v>1.85</v>
      </c>
      <c r="AO207" s="26">
        <v>1.82</v>
      </c>
      <c r="AP207" s="30">
        <v>1.8</v>
      </c>
    </row>
    <row r="208" spans="1:42" s="73" customFormat="1" ht="15" customHeight="1">
      <c r="A208" s="131">
        <f>A$4</f>
        <v>2014</v>
      </c>
      <c r="B208" s="131">
        <f>B$4</f>
        <v>8</v>
      </c>
      <c r="C208" s="62">
        <v>14</v>
      </c>
      <c r="D208" s="67">
        <v>0.58888888888888891</v>
      </c>
      <c r="E208" s="68" t="s">
        <v>932</v>
      </c>
      <c r="F208" s="133" t="s">
        <v>1023</v>
      </c>
      <c r="G208" s="132" t="s">
        <v>85</v>
      </c>
      <c r="H208" s="129">
        <v>1</v>
      </c>
      <c r="I208" s="83" t="s">
        <v>585</v>
      </c>
      <c r="J208" s="83" t="s">
        <v>586</v>
      </c>
      <c r="K208" s="30">
        <v>2.6</v>
      </c>
      <c r="L208" s="31">
        <v>22.9</v>
      </c>
      <c r="M208" s="31">
        <v>22.9</v>
      </c>
      <c r="N208" s="31">
        <v>30.54</v>
      </c>
      <c r="O208" s="31">
        <v>30.54</v>
      </c>
      <c r="P208" s="31">
        <v>8</v>
      </c>
      <c r="Q208" s="31">
        <v>8.0299999999999994</v>
      </c>
      <c r="R208" s="31">
        <v>7.02</v>
      </c>
      <c r="S208" s="31">
        <v>6.85</v>
      </c>
      <c r="T208" s="33">
        <v>1.37</v>
      </c>
      <c r="U208" s="33">
        <v>1.49</v>
      </c>
      <c r="V208" s="27">
        <v>71</v>
      </c>
      <c r="W208" s="27">
        <v>71.599999999999994</v>
      </c>
      <c r="X208" s="27">
        <v>11.375</v>
      </c>
      <c r="Y208" s="27">
        <v>11.256</v>
      </c>
      <c r="Z208" s="27">
        <v>156.821</v>
      </c>
      <c r="AA208" s="27">
        <v>157.31800000000001</v>
      </c>
      <c r="AB208" s="120">
        <f t="shared" si="6"/>
        <v>239.196</v>
      </c>
      <c r="AC208" s="120">
        <f t="shared" si="7"/>
        <v>240.17400000000001</v>
      </c>
      <c r="AD208" s="27">
        <v>442.92660999999998</v>
      </c>
      <c r="AE208" s="27">
        <v>437.21111000000002</v>
      </c>
      <c r="AF208" s="27">
        <v>23.591000000000001</v>
      </c>
      <c r="AG208" s="27">
        <v>25.9315</v>
      </c>
      <c r="AH208" s="27">
        <v>49.36533</v>
      </c>
      <c r="AI208" s="27">
        <v>46.249519999999997</v>
      </c>
      <c r="AJ208" s="27">
        <v>536.94200000000001</v>
      </c>
      <c r="AK208" s="27">
        <v>536.03200000000004</v>
      </c>
      <c r="AL208" s="70">
        <v>18.399999999999999</v>
      </c>
      <c r="AM208" s="70">
        <v>20.399999999999999</v>
      </c>
      <c r="AN208" s="26">
        <v>2.76</v>
      </c>
      <c r="AO208" s="26">
        <v>2.06</v>
      </c>
      <c r="AP208" s="30">
        <v>1.3</v>
      </c>
    </row>
    <row r="209" spans="1:42" s="73" customFormat="1" ht="15" customHeight="1">
      <c r="A209" s="132"/>
      <c r="B209" s="132"/>
      <c r="C209" s="62">
        <v>14</v>
      </c>
      <c r="D209" s="67">
        <v>0.65972222222222221</v>
      </c>
      <c r="E209" s="68" t="s">
        <v>932</v>
      </c>
      <c r="F209" s="132"/>
      <c r="G209" s="132"/>
      <c r="H209" s="129">
        <v>2</v>
      </c>
      <c r="I209" s="83" t="s">
        <v>587</v>
      </c>
      <c r="J209" s="83" t="s">
        <v>503</v>
      </c>
      <c r="K209" s="30">
        <v>35.6</v>
      </c>
      <c r="L209" s="31">
        <v>22.36</v>
      </c>
      <c r="M209" s="31">
        <v>22.32</v>
      </c>
      <c r="N209" s="31">
        <v>30.89</v>
      </c>
      <c r="O209" s="31">
        <v>30.91</v>
      </c>
      <c r="P209" s="31">
        <v>8.0500000000000007</v>
      </c>
      <c r="Q209" s="31">
        <v>8.07</v>
      </c>
      <c r="R209" s="31">
        <v>7.02</v>
      </c>
      <c r="S209" s="31">
        <v>6.94</v>
      </c>
      <c r="T209" s="33">
        <v>1.08</v>
      </c>
      <c r="U209" s="33">
        <v>1.32</v>
      </c>
      <c r="V209" s="27">
        <v>54.7</v>
      </c>
      <c r="W209" s="27">
        <v>53.9</v>
      </c>
      <c r="X209" s="27">
        <v>10.36</v>
      </c>
      <c r="Y209" s="27">
        <v>10.297000000000001</v>
      </c>
      <c r="Z209" s="27">
        <v>130.69</v>
      </c>
      <c r="AA209" s="27">
        <v>129.24799999999999</v>
      </c>
      <c r="AB209" s="120">
        <f t="shared" si="6"/>
        <v>195.75</v>
      </c>
      <c r="AC209" s="120">
        <f t="shared" si="7"/>
        <v>193.44499999999999</v>
      </c>
      <c r="AD209" s="27">
        <v>384.17232000000001</v>
      </c>
      <c r="AE209" s="27">
        <v>403.44220000000001</v>
      </c>
      <c r="AF209" s="27">
        <v>21.250499999999999</v>
      </c>
      <c r="AG209" s="27">
        <v>21.157499999999999</v>
      </c>
      <c r="AH209" s="27">
        <v>39.774394999999998</v>
      </c>
      <c r="AI209" s="27">
        <v>48.390225000000001</v>
      </c>
      <c r="AJ209" s="27">
        <v>413.64400000000001</v>
      </c>
      <c r="AK209" s="27">
        <v>408.88400000000001</v>
      </c>
      <c r="AL209" s="70">
        <v>21.6</v>
      </c>
      <c r="AM209" s="70">
        <v>30.4</v>
      </c>
      <c r="AN209" s="26">
        <v>2.4900000000000002</v>
      </c>
      <c r="AO209" s="26">
        <v>2.23</v>
      </c>
      <c r="AP209" s="30">
        <v>1.5</v>
      </c>
    </row>
    <row r="210" spans="1:42" s="73" customFormat="1" ht="15" customHeight="1">
      <c r="A210" s="132"/>
      <c r="B210" s="132"/>
      <c r="C210" s="62">
        <v>14</v>
      </c>
      <c r="D210" s="67">
        <v>0.61041666666666672</v>
      </c>
      <c r="E210" s="68" t="s">
        <v>932</v>
      </c>
      <c r="F210" s="132"/>
      <c r="G210" s="132"/>
      <c r="H210" s="129">
        <v>3</v>
      </c>
      <c r="I210" s="83" t="s">
        <v>588</v>
      </c>
      <c r="J210" s="83" t="s">
        <v>589</v>
      </c>
      <c r="K210" s="30">
        <v>18.3</v>
      </c>
      <c r="L210" s="31">
        <v>22.56</v>
      </c>
      <c r="M210" s="31">
        <v>22.47</v>
      </c>
      <c r="N210" s="31">
        <v>30.79</v>
      </c>
      <c r="O210" s="31">
        <v>30.89</v>
      </c>
      <c r="P210" s="31">
        <v>7.99</v>
      </c>
      <c r="Q210" s="31">
        <v>8.0299999999999994</v>
      </c>
      <c r="R210" s="31">
        <v>7.11</v>
      </c>
      <c r="S210" s="31">
        <v>6.99</v>
      </c>
      <c r="T210" s="33">
        <v>1.06</v>
      </c>
      <c r="U210" s="33">
        <v>1.1599999999999999</v>
      </c>
      <c r="V210" s="27">
        <v>59.8</v>
      </c>
      <c r="W210" s="27">
        <v>58.7</v>
      </c>
      <c r="X210" s="27">
        <v>10.619</v>
      </c>
      <c r="Y210" s="27">
        <v>10.381</v>
      </c>
      <c r="Z210" s="27">
        <v>140.86099999999999</v>
      </c>
      <c r="AA210" s="27">
        <v>137.08099999999999</v>
      </c>
      <c r="AB210" s="120">
        <f t="shared" si="6"/>
        <v>211.27999999999997</v>
      </c>
      <c r="AC210" s="120">
        <f t="shared" si="7"/>
        <v>206.16199999999998</v>
      </c>
      <c r="AD210" s="27">
        <v>403.05250999999998</v>
      </c>
      <c r="AE210" s="27">
        <v>402.84748000000002</v>
      </c>
      <c r="AF210" s="27">
        <v>22.366499999999998</v>
      </c>
      <c r="AG210" s="27">
        <v>21.669</v>
      </c>
      <c r="AH210" s="27">
        <v>34.392020000000002</v>
      </c>
      <c r="AI210" s="27">
        <v>42.393275000000003</v>
      </c>
      <c r="AJ210" s="27">
        <v>440.44</v>
      </c>
      <c r="AK210" s="27">
        <v>415.74400000000003</v>
      </c>
      <c r="AL210" s="70">
        <v>6.7</v>
      </c>
      <c r="AM210" s="70">
        <v>21</v>
      </c>
      <c r="AN210" s="26">
        <v>1.36</v>
      </c>
      <c r="AO210" s="26">
        <v>1.62</v>
      </c>
      <c r="AP210" s="30">
        <v>2</v>
      </c>
    </row>
    <row r="211" spans="1:42" s="73" customFormat="1" ht="15" customHeight="1">
      <c r="A211" s="132"/>
      <c r="B211" s="132"/>
      <c r="C211" s="62">
        <v>15</v>
      </c>
      <c r="D211" s="67">
        <v>0.3611111111111111</v>
      </c>
      <c r="E211" s="68" t="s">
        <v>133</v>
      </c>
      <c r="F211" s="132"/>
      <c r="G211" s="132"/>
      <c r="H211" s="129">
        <v>4</v>
      </c>
      <c r="I211" s="83" t="s">
        <v>590</v>
      </c>
      <c r="J211" s="83" t="s">
        <v>591</v>
      </c>
      <c r="K211" s="30">
        <v>44.8</v>
      </c>
      <c r="L211" s="31">
        <v>21.36</v>
      </c>
      <c r="M211" s="31">
        <v>21.09</v>
      </c>
      <c r="N211" s="31">
        <v>31.3</v>
      </c>
      <c r="O211" s="31">
        <v>31.34</v>
      </c>
      <c r="P211" s="31">
        <v>8</v>
      </c>
      <c r="Q211" s="31">
        <v>8.0500000000000007</v>
      </c>
      <c r="R211" s="31">
        <v>7.4</v>
      </c>
      <c r="S211" s="31">
        <v>7.34</v>
      </c>
      <c r="T211" s="33">
        <v>0.85</v>
      </c>
      <c r="U211" s="33">
        <v>1.37</v>
      </c>
      <c r="V211" s="27">
        <v>34.200000000000003</v>
      </c>
      <c r="W211" s="27">
        <v>32</v>
      </c>
      <c r="X211" s="27">
        <v>9.548</v>
      </c>
      <c r="Y211" s="27">
        <v>10.164</v>
      </c>
      <c r="Z211" s="27">
        <v>103.096</v>
      </c>
      <c r="AA211" s="27">
        <v>96.144999999999996</v>
      </c>
      <c r="AB211" s="120">
        <f t="shared" si="6"/>
        <v>146.84399999999999</v>
      </c>
      <c r="AC211" s="120">
        <f t="shared" si="7"/>
        <v>138.309</v>
      </c>
      <c r="AD211" s="27">
        <v>301.50504999999998</v>
      </c>
      <c r="AE211" s="27">
        <v>368.53201000000001</v>
      </c>
      <c r="AF211" s="27">
        <v>15.097</v>
      </c>
      <c r="AG211" s="27">
        <v>14.384</v>
      </c>
      <c r="AH211" s="27">
        <v>26.263355000000001</v>
      </c>
      <c r="AI211" s="27">
        <v>47.988774999999997</v>
      </c>
      <c r="AJ211" s="27">
        <v>270.39600000000002</v>
      </c>
      <c r="AK211" s="27">
        <v>248.458</v>
      </c>
      <c r="AL211" s="70">
        <v>8.6</v>
      </c>
      <c r="AM211" s="70">
        <v>31.1</v>
      </c>
      <c r="AN211" s="26">
        <v>0.93</v>
      </c>
      <c r="AO211" s="26">
        <v>1.39</v>
      </c>
      <c r="AP211" s="30">
        <v>3</v>
      </c>
    </row>
    <row r="212" spans="1:42" s="73" customFormat="1" ht="15" customHeight="1">
      <c r="A212" s="131">
        <f>A$4</f>
        <v>2014</v>
      </c>
      <c r="B212" s="131">
        <f>B$4</f>
        <v>8</v>
      </c>
      <c r="C212" s="62">
        <v>14</v>
      </c>
      <c r="D212" s="67">
        <v>0.375</v>
      </c>
      <c r="E212" s="68" t="s">
        <v>134</v>
      </c>
      <c r="F212" s="133" t="s">
        <v>1024</v>
      </c>
      <c r="G212" s="132" t="s">
        <v>64</v>
      </c>
      <c r="H212" s="129">
        <v>1</v>
      </c>
      <c r="I212" s="83" t="s">
        <v>592</v>
      </c>
      <c r="J212" s="83" t="s">
        <v>459</v>
      </c>
      <c r="K212" s="30">
        <v>16.8</v>
      </c>
      <c r="L212" s="31">
        <v>22.87</v>
      </c>
      <c r="M212" s="31">
        <v>22.28</v>
      </c>
      <c r="N212" s="86">
        <v>30.8</v>
      </c>
      <c r="O212" s="86">
        <v>30.9</v>
      </c>
      <c r="P212" s="31">
        <v>7.87</v>
      </c>
      <c r="Q212" s="31">
        <v>8.01</v>
      </c>
      <c r="R212" s="31">
        <v>7.25</v>
      </c>
      <c r="S212" s="31">
        <v>6.99</v>
      </c>
      <c r="T212" s="33">
        <v>1.08</v>
      </c>
      <c r="U212" s="33">
        <v>0.95</v>
      </c>
      <c r="V212" s="27">
        <v>58.7</v>
      </c>
      <c r="W212" s="27">
        <v>54</v>
      </c>
      <c r="X212" s="27">
        <v>11.361000000000001</v>
      </c>
      <c r="Y212" s="27">
        <v>9.8770000000000007</v>
      </c>
      <c r="Z212" s="27">
        <v>147.077</v>
      </c>
      <c r="AA212" s="27">
        <v>132.66399999999999</v>
      </c>
      <c r="AB212" s="120">
        <f t="shared" si="6"/>
        <v>217.13800000000001</v>
      </c>
      <c r="AC212" s="120">
        <f t="shared" si="7"/>
        <v>196.541</v>
      </c>
      <c r="AD212" s="27">
        <v>363.98788999999999</v>
      </c>
      <c r="AE212" s="27">
        <v>408.39953000000003</v>
      </c>
      <c r="AF212" s="27">
        <v>22.800999999999998</v>
      </c>
      <c r="AG212" s="27">
        <v>20.677</v>
      </c>
      <c r="AH212" s="27">
        <v>37.167760000000001</v>
      </c>
      <c r="AI212" s="27">
        <v>40.817855000000002</v>
      </c>
      <c r="AJ212" s="27">
        <v>419.80399999999997</v>
      </c>
      <c r="AK212" s="27">
        <v>387.25400000000002</v>
      </c>
      <c r="AL212" s="70">
        <v>9.8000000000000007</v>
      </c>
      <c r="AM212" s="70">
        <v>14.2</v>
      </c>
      <c r="AN212" s="26">
        <v>1.39</v>
      </c>
      <c r="AO212" s="26">
        <v>1.6</v>
      </c>
      <c r="AP212" s="30">
        <v>1.7</v>
      </c>
    </row>
    <row r="213" spans="1:42" s="73" customFormat="1" ht="15" customHeight="1">
      <c r="A213" s="131"/>
      <c r="B213" s="131"/>
      <c r="C213" s="62">
        <v>14</v>
      </c>
      <c r="D213" s="67">
        <v>0.39930555555555558</v>
      </c>
      <c r="E213" s="68" t="s">
        <v>134</v>
      </c>
      <c r="F213" s="133"/>
      <c r="G213" s="132"/>
      <c r="H213" s="129">
        <v>2</v>
      </c>
      <c r="I213" s="83" t="s">
        <v>593</v>
      </c>
      <c r="J213" s="83" t="s">
        <v>594</v>
      </c>
      <c r="K213" s="30">
        <v>18.5</v>
      </c>
      <c r="L213" s="31">
        <v>22.3</v>
      </c>
      <c r="M213" s="31">
        <v>22.29</v>
      </c>
      <c r="N213" s="31">
        <v>30.89</v>
      </c>
      <c r="O213" s="31">
        <v>30.89</v>
      </c>
      <c r="P213" s="31">
        <v>8.0299999999999994</v>
      </c>
      <c r="Q213" s="31">
        <v>8.0500000000000007</v>
      </c>
      <c r="R213" s="31">
        <v>7.21</v>
      </c>
      <c r="S213" s="31">
        <v>7.06</v>
      </c>
      <c r="T213" s="33">
        <v>0.92</v>
      </c>
      <c r="U213" s="33">
        <v>1.41</v>
      </c>
      <c r="V213" s="27">
        <v>54.1</v>
      </c>
      <c r="W213" s="27">
        <v>50.9</v>
      </c>
      <c r="X213" s="27">
        <v>9.8070000000000004</v>
      </c>
      <c r="Y213" s="27">
        <v>9.8070000000000004</v>
      </c>
      <c r="Z213" s="27">
        <v>130.54300000000001</v>
      </c>
      <c r="AA213" s="27">
        <v>131.11000000000001</v>
      </c>
      <c r="AB213" s="120">
        <f t="shared" si="6"/>
        <v>194.45000000000002</v>
      </c>
      <c r="AC213" s="120">
        <f t="shared" si="7"/>
        <v>191.81700000000001</v>
      </c>
      <c r="AD213" s="27">
        <v>410.76679000000001</v>
      </c>
      <c r="AE213" s="27">
        <v>380.89758</v>
      </c>
      <c r="AF213" s="27">
        <v>20.817</v>
      </c>
      <c r="AG213" s="27">
        <v>21.467500000000001</v>
      </c>
      <c r="AH213" s="27">
        <v>34.622194999999998</v>
      </c>
      <c r="AI213" s="27">
        <v>45.08981</v>
      </c>
      <c r="AJ213" s="27">
        <v>384.3</v>
      </c>
      <c r="AK213" s="27">
        <v>389.83</v>
      </c>
      <c r="AL213" s="70">
        <v>8.9</v>
      </c>
      <c r="AM213" s="70">
        <v>29.8</v>
      </c>
      <c r="AN213" s="26">
        <v>0.96</v>
      </c>
      <c r="AO213" s="26">
        <v>2.09</v>
      </c>
      <c r="AP213" s="30">
        <v>2</v>
      </c>
    </row>
    <row r="214" spans="1:42" s="73" customFormat="1" ht="15" customHeight="1">
      <c r="A214" s="131"/>
      <c r="B214" s="131"/>
      <c r="C214" s="62">
        <v>14</v>
      </c>
      <c r="D214" s="67">
        <v>0.56874999999999998</v>
      </c>
      <c r="E214" s="68" t="s">
        <v>932</v>
      </c>
      <c r="F214" s="133"/>
      <c r="G214" s="132"/>
      <c r="H214" s="129">
        <v>3</v>
      </c>
      <c r="I214" s="83" t="s">
        <v>595</v>
      </c>
      <c r="J214" s="83" t="s">
        <v>596</v>
      </c>
      <c r="K214" s="30">
        <v>26.2</v>
      </c>
      <c r="L214" s="31">
        <v>23.04</v>
      </c>
      <c r="M214" s="31">
        <v>23</v>
      </c>
      <c r="N214" s="31">
        <v>30.41</v>
      </c>
      <c r="O214" s="31">
        <v>30.46</v>
      </c>
      <c r="P214" s="31">
        <v>7.95</v>
      </c>
      <c r="Q214" s="31">
        <v>7.98</v>
      </c>
      <c r="R214" s="31">
        <v>7.06</v>
      </c>
      <c r="S214" s="31">
        <v>6.8</v>
      </c>
      <c r="T214" s="33">
        <v>1.31</v>
      </c>
      <c r="U214" s="33">
        <v>1.08</v>
      </c>
      <c r="V214" s="27">
        <v>61.9</v>
      </c>
      <c r="W214" s="27">
        <v>75.2</v>
      </c>
      <c r="X214" s="27">
        <v>11.704000000000001</v>
      </c>
      <c r="Y214" s="27">
        <v>11.500999999999999</v>
      </c>
      <c r="Z214" s="27">
        <v>165.83</v>
      </c>
      <c r="AA214" s="27">
        <v>163.27500000000001</v>
      </c>
      <c r="AB214" s="120">
        <f t="shared" si="6"/>
        <v>239.43400000000003</v>
      </c>
      <c r="AC214" s="120">
        <f t="shared" si="7"/>
        <v>249.976</v>
      </c>
      <c r="AD214" s="27">
        <v>414.62126999999998</v>
      </c>
      <c r="AE214" s="27">
        <v>480.51150000000001</v>
      </c>
      <c r="AF214" s="27">
        <v>27.341999999999999</v>
      </c>
      <c r="AG214" s="27">
        <v>27.171500000000002</v>
      </c>
      <c r="AH214" s="27">
        <v>34.064349999999997</v>
      </c>
      <c r="AI214" s="27">
        <v>41.076860000000003</v>
      </c>
      <c r="AJ214" s="27">
        <v>573.25800000000004</v>
      </c>
      <c r="AK214" s="27">
        <v>562.43600000000004</v>
      </c>
      <c r="AL214" s="70">
        <v>29.1</v>
      </c>
      <c r="AM214" s="70">
        <v>12.9</v>
      </c>
      <c r="AN214" s="26">
        <v>2.06</v>
      </c>
      <c r="AO214" s="26">
        <v>1.62</v>
      </c>
      <c r="AP214" s="30">
        <v>2.1</v>
      </c>
    </row>
    <row r="215" spans="1:42" s="73" customFormat="1" ht="15" customHeight="1">
      <c r="A215" s="131"/>
      <c r="B215" s="131"/>
      <c r="C215" s="62">
        <v>14</v>
      </c>
      <c r="D215" s="67">
        <v>0.48819444444444443</v>
      </c>
      <c r="E215" s="68" t="s">
        <v>134</v>
      </c>
      <c r="F215" s="133"/>
      <c r="G215" s="132"/>
      <c r="H215" s="129">
        <v>4</v>
      </c>
      <c r="I215" s="83" t="s">
        <v>597</v>
      </c>
      <c r="J215" s="83" t="s">
        <v>598</v>
      </c>
      <c r="K215" s="30">
        <v>13.6</v>
      </c>
      <c r="L215" s="31">
        <v>24.12</v>
      </c>
      <c r="M215" s="31">
        <v>23.91</v>
      </c>
      <c r="N215" s="31">
        <v>27.69</v>
      </c>
      <c r="O215" s="31">
        <v>28.46</v>
      </c>
      <c r="P215" s="31">
        <v>7.85</v>
      </c>
      <c r="Q215" s="31">
        <v>7.9</v>
      </c>
      <c r="R215" s="31">
        <v>6.21</v>
      </c>
      <c r="S215" s="31">
        <v>6.16</v>
      </c>
      <c r="T215" s="33">
        <v>1.57</v>
      </c>
      <c r="U215" s="33">
        <v>2.35</v>
      </c>
      <c r="V215" s="27">
        <v>141</v>
      </c>
      <c r="W215" s="27">
        <v>141.69999999999999</v>
      </c>
      <c r="X215" s="27">
        <v>25.55</v>
      </c>
      <c r="Y215" s="27">
        <v>22.777999999999999</v>
      </c>
      <c r="Z215" s="27">
        <v>382.67599999999999</v>
      </c>
      <c r="AA215" s="27">
        <v>332.50700000000001</v>
      </c>
      <c r="AB215" s="120">
        <f t="shared" si="6"/>
        <v>549.226</v>
      </c>
      <c r="AC215" s="120">
        <f t="shared" si="7"/>
        <v>496.98500000000001</v>
      </c>
      <c r="AD215" s="27">
        <v>804.45946000000004</v>
      </c>
      <c r="AE215" s="27">
        <v>872.63959999999997</v>
      </c>
      <c r="AF215" s="27">
        <v>49.29</v>
      </c>
      <c r="AG215" s="27">
        <v>47.058</v>
      </c>
      <c r="AH215" s="27">
        <v>72.854650000000007</v>
      </c>
      <c r="AI215" s="27">
        <v>108.18845</v>
      </c>
      <c r="AJ215" s="27">
        <v>1047.578</v>
      </c>
      <c r="AK215" s="27">
        <v>993.91600000000005</v>
      </c>
      <c r="AL215" s="70">
        <v>27.8</v>
      </c>
      <c r="AM215" s="70">
        <v>31.933333333330001</v>
      </c>
      <c r="AN215" s="26">
        <v>1.83</v>
      </c>
      <c r="AO215" s="26">
        <v>4.3</v>
      </c>
      <c r="AP215" s="30">
        <v>1.6</v>
      </c>
    </row>
    <row r="216" spans="1:42" s="73" customFormat="1" ht="15" customHeight="1">
      <c r="A216" s="131"/>
      <c r="B216" s="131"/>
      <c r="C216" s="62">
        <v>14</v>
      </c>
      <c r="D216" s="67">
        <v>0.4548611111111111</v>
      </c>
      <c r="E216" s="68" t="s">
        <v>134</v>
      </c>
      <c r="F216" s="133"/>
      <c r="G216" s="132"/>
      <c r="H216" s="129">
        <v>5</v>
      </c>
      <c r="I216" s="83" t="s">
        <v>599</v>
      </c>
      <c r="J216" s="83" t="s">
        <v>600</v>
      </c>
      <c r="K216" s="30">
        <v>20</v>
      </c>
      <c r="L216" s="31">
        <v>23.51</v>
      </c>
      <c r="M216" s="31">
        <v>23.1</v>
      </c>
      <c r="N216" s="31">
        <v>29.67</v>
      </c>
      <c r="O216" s="31">
        <v>30.37</v>
      </c>
      <c r="P216" s="31">
        <v>7.93</v>
      </c>
      <c r="Q216" s="31">
        <v>7.98</v>
      </c>
      <c r="R216" s="31">
        <v>6.83</v>
      </c>
      <c r="S216" s="31">
        <v>6.85</v>
      </c>
      <c r="T216" s="33">
        <v>1.24</v>
      </c>
      <c r="U216" s="33">
        <v>1.49</v>
      </c>
      <c r="V216" s="27">
        <v>101.8</v>
      </c>
      <c r="W216" s="27">
        <v>85.1</v>
      </c>
      <c r="X216" s="27">
        <v>14.609</v>
      </c>
      <c r="Y216" s="27">
        <v>12.18</v>
      </c>
      <c r="Z216" s="27">
        <v>206.99</v>
      </c>
      <c r="AA216" s="27">
        <v>162.46299999999999</v>
      </c>
      <c r="AB216" s="120">
        <f t="shared" si="6"/>
        <v>323.399</v>
      </c>
      <c r="AC216" s="120">
        <f t="shared" si="7"/>
        <v>259.74299999999999</v>
      </c>
      <c r="AD216" s="27">
        <v>629.36468000000002</v>
      </c>
      <c r="AE216" s="27">
        <v>529.85757999999998</v>
      </c>
      <c r="AF216" s="27">
        <v>36.021999999999998</v>
      </c>
      <c r="AG216" s="27">
        <v>30.829499999999999</v>
      </c>
      <c r="AH216" s="27">
        <v>55.348019999999998</v>
      </c>
      <c r="AI216" s="27">
        <v>62.221805000000003</v>
      </c>
      <c r="AJ216" s="27">
        <v>778.596</v>
      </c>
      <c r="AK216" s="27">
        <v>625.57600000000002</v>
      </c>
      <c r="AL216" s="70">
        <v>8.6999999999999993</v>
      </c>
      <c r="AM216" s="70">
        <v>32.200000000000003</v>
      </c>
      <c r="AN216" s="26">
        <v>1.83</v>
      </c>
      <c r="AO216" s="26">
        <v>2.5</v>
      </c>
      <c r="AP216" s="30">
        <v>1.8</v>
      </c>
    </row>
    <row r="217" spans="1:42" s="73" customForma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15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4"/>
      <c r="AO217" s="14"/>
      <c r="AP217" s="15"/>
    </row>
    <row r="218" spans="1:42" s="73" customForma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15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4"/>
      <c r="AO218" s="14"/>
      <c r="AP218" s="15"/>
    </row>
    <row r="219" spans="1:42" s="73" customForma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15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4"/>
      <c r="AO219" s="14"/>
      <c r="AP219" s="15"/>
    </row>
    <row r="220" spans="1:42" s="73" customForma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15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4"/>
      <c r="AO220" s="14"/>
      <c r="AP220" s="15"/>
    </row>
    <row r="221" spans="1:42" s="73" customForma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15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4"/>
      <c r="AO221" s="14"/>
      <c r="AP221" s="15"/>
    </row>
    <row r="222" spans="1:42" s="73" customForma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15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4"/>
      <c r="AO222" s="14"/>
      <c r="AP222" s="15"/>
    </row>
    <row r="223" spans="1:42" s="73" customForma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15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4"/>
      <c r="AO223" s="14"/>
      <c r="AP223" s="15"/>
    </row>
    <row r="224" spans="1:42" s="73" customForma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15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4"/>
      <c r="AO224" s="14"/>
      <c r="AP224" s="15"/>
    </row>
    <row r="225" spans="1:42" s="73" customForma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15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4"/>
      <c r="AO225" s="14"/>
      <c r="AP225" s="15"/>
    </row>
    <row r="226" spans="1:42" s="73" customForma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15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4"/>
      <c r="AO226" s="14"/>
      <c r="AP226" s="15"/>
    </row>
    <row r="227" spans="1:42" s="73" customForma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15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4"/>
      <c r="AO227" s="14"/>
      <c r="AP227" s="15"/>
    </row>
    <row r="228" spans="1:42" s="73" customForma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15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4"/>
      <c r="AO228" s="14"/>
      <c r="AP228" s="15"/>
    </row>
    <row r="229" spans="1:42" s="73" customForma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15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4"/>
      <c r="AO229" s="14"/>
      <c r="AP229" s="15"/>
    </row>
    <row r="230" spans="1:42" s="73" customForma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15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4"/>
      <c r="AO230" s="14"/>
      <c r="AP230" s="15"/>
    </row>
    <row r="231" spans="1:42" s="73" customForma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15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4"/>
      <c r="AO231" s="14"/>
      <c r="AP231" s="15"/>
    </row>
    <row r="232" spans="1:42" s="73" customForma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15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4"/>
      <c r="AO232" s="14"/>
      <c r="AP232" s="15"/>
    </row>
    <row r="233" spans="1:42" s="73" customForma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15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4"/>
      <c r="AO233" s="14"/>
      <c r="AP233" s="15"/>
    </row>
    <row r="234" spans="1:42" s="73" customForma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15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4"/>
      <c r="AO234" s="14"/>
      <c r="AP234" s="15"/>
    </row>
    <row r="235" spans="1:42" s="73" customForma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15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4"/>
      <c r="AO235" s="14"/>
      <c r="AP235" s="15"/>
    </row>
    <row r="236" spans="1:42" s="73" customForma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15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4"/>
      <c r="AO236" s="14"/>
      <c r="AP236" s="15"/>
    </row>
    <row r="237" spans="1:42" s="73" customForma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15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4"/>
      <c r="AO237" s="14"/>
      <c r="AP237" s="15"/>
    </row>
    <row r="238" spans="1:42" s="73" customForma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15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4"/>
      <c r="AO238" s="14"/>
      <c r="AP238" s="15"/>
    </row>
    <row r="239" spans="1:42" s="73" customForma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15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4"/>
      <c r="AO239" s="14"/>
      <c r="AP239" s="15"/>
    </row>
    <row r="240" spans="1:42" s="73" customForma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15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4"/>
      <c r="AO240" s="14"/>
      <c r="AP240" s="15"/>
    </row>
    <row r="241" spans="1:42" s="73" customForma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15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4"/>
      <c r="AO241" s="14"/>
      <c r="AP241" s="15"/>
    </row>
    <row r="242" spans="1:42" s="73" customForma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15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4"/>
      <c r="AO242" s="14"/>
      <c r="AP242" s="15"/>
    </row>
    <row r="243" spans="1:42" s="73" customForma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15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4"/>
      <c r="AO243" s="14"/>
      <c r="AP243" s="15"/>
    </row>
    <row r="244" spans="1:42" s="73" customForma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15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4"/>
      <c r="AO244" s="14"/>
      <c r="AP244" s="15"/>
    </row>
    <row r="245" spans="1:42" s="73" customForma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15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4"/>
      <c r="AO245" s="14"/>
      <c r="AP245" s="15"/>
    </row>
    <row r="246" spans="1:42" s="73" customForma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15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4"/>
      <c r="AO246" s="14"/>
      <c r="AP246" s="15"/>
    </row>
    <row r="247" spans="1:42" s="73" customForma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15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4"/>
      <c r="AO247" s="14"/>
      <c r="AP247" s="15"/>
    </row>
    <row r="248" spans="1:42" s="73" customForma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15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4"/>
      <c r="AO248" s="14"/>
      <c r="AP248" s="15"/>
    </row>
    <row r="249" spans="1:42" s="73" customForma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15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4"/>
      <c r="AO249" s="14"/>
      <c r="AP249" s="15"/>
    </row>
    <row r="250" spans="1:42" s="73" customForma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15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4"/>
      <c r="AO250" s="14"/>
      <c r="AP250" s="15"/>
    </row>
    <row r="251" spans="1:42" s="73" customForma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15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4"/>
      <c r="AO251" s="14"/>
      <c r="AP251" s="15"/>
    </row>
    <row r="252" spans="1:42" s="73" customForma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15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4"/>
      <c r="AO252" s="14"/>
      <c r="AP252" s="15"/>
    </row>
    <row r="253" spans="1:42" s="73" customForma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15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4"/>
      <c r="AO253" s="14"/>
      <c r="AP253" s="15"/>
    </row>
    <row r="254" spans="1:42" s="73" customForma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15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4"/>
      <c r="AO254" s="14"/>
      <c r="AP254" s="15"/>
    </row>
    <row r="255" spans="1:42" s="17" customForma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15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4"/>
      <c r="AO255" s="14"/>
      <c r="AP255" s="15"/>
    </row>
    <row r="256" spans="1:42" s="17" customForma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15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4"/>
      <c r="AO256" s="14"/>
      <c r="AP256" s="15"/>
    </row>
    <row r="257" spans="1:42" s="17" customForma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15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4"/>
      <c r="AO257" s="14"/>
      <c r="AP257" s="15"/>
    </row>
    <row r="258" spans="1:42" s="17" customForma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15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4"/>
      <c r="AO258" s="14"/>
      <c r="AP258" s="15"/>
    </row>
    <row r="259" spans="1:42" s="17" customForma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15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4"/>
      <c r="AO259" s="14"/>
      <c r="AP259" s="15"/>
    </row>
    <row r="260" spans="1:42" s="17" customForma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15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4"/>
      <c r="AO260" s="14"/>
      <c r="AP260" s="15"/>
    </row>
    <row r="261" spans="1:42" s="17" customForma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15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4"/>
      <c r="AO261" s="14"/>
      <c r="AP261" s="15"/>
    </row>
    <row r="262" spans="1:42" s="17" customForma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15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4"/>
      <c r="AO262" s="14"/>
      <c r="AP262" s="15"/>
    </row>
    <row r="263" spans="1:42" s="17" customForma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15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4"/>
      <c r="AO263" s="14"/>
      <c r="AP263" s="15"/>
    </row>
    <row r="264" spans="1:42" s="7" customForma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15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4"/>
      <c r="AO264" s="14"/>
      <c r="AP264" s="15"/>
    </row>
    <row r="265" spans="1:42" s="7" customForma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1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4"/>
      <c r="AO265" s="14"/>
      <c r="AP265" s="15"/>
    </row>
    <row r="266" spans="1:42" s="7" customForma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15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4"/>
      <c r="AO266" s="14"/>
      <c r="AP266" s="15"/>
    </row>
    <row r="267" spans="1:42" s="7" customForma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15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4"/>
      <c r="AO267" s="14"/>
      <c r="AP267" s="15"/>
    </row>
    <row r="268" spans="1:42" s="7" customForma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15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4"/>
      <c r="AO268" s="14"/>
      <c r="AP268" s="15"/>
    </row>
    <row r="269" spans="1:42" s="7" customForma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15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4"/>
      <c r="AO269" s="14"/>
      <c r="AP269" s="15"/>
    </row>
    <row r="270" spans="1:42" s="7" customForma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15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4"/>
      <c r="AO270" s="14"/>
      <c r="AP270" s="15"/>
    </row>
    <row r="271" spans="1:42" s="7" customForma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15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4"/>
      <c r="AO271" s="14"/>
      <c r="AP271" s="15"/>
    </row>
    <row r="272" spans="1:42" s="7" customForma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15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4"/>
      <c r="AO272" s="14"/>
      <c r="AP272" s="15"/>
    </row>
    <row r="273" spans="1:42" s="7" customForma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15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4"/>
      <c r="AO273" s="14"/>
      <c r="AP273" s="15"/>
    </row>
    <row r="274" spans="1:42" s="7" customForma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15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4"/>
      <c r="AO274" s="14"/>
      <c r="AP274" s="15"/>
    </row>
    <row r="275" spans="1:42" s="7" customForma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15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4"/>
      <c r="AO275" s="14"/>
      <c r="AP275" s="15"/>
    </row>
    <row r="276" spans="1:42" s="7" customForma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15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4"/>
      <c r="AO276" s="14"/>
      <c r="AP276" s="15"/>
    </row>
    <row r="277" spans="1:42" s="7" customForma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15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4"/>
      <c r="AO277" s="14"/>
      <c r="AP277" s="15"/>
    </row>
    <row r="278" spans="1:42" s="7" customForma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15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4"/>
      <c r="AO278" s="14"/>
      <c r="AP278" s="15"/>
    </row>
    <row r="279" spans="1:42" s="7" customForma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15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4"/>
      <c r="AO279" s="14"/>
      <c r="AP279" s="15"/>
    </row>
    <row r="280" spans="1:42" s="7" customForma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15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4"/>
      <c r="AO280" s="14"/>
      <c r="AP280" s="15"/>
    </row>
    <row r="281" spans="1:42" s="7" customForma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15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4"/>
      <c r="AO281" s="14"/>
      <c r="AP281" s="15"/>
    </row>
    <row r="282" spans="1:42" s="7" customForma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15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4"/>
      <c r="AO282" s="14"/>
      <c r="AP282" s="15"/>
    </row>
    <row r="283" spans="1:42" s="7" customForma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15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4"/>
      <c r="AO283" s="14"/>
      <c r="AP283" s="15"/>
    </row>
    <row r="284" spans="1:42" s="7" customForma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15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4"/>
      <c r="AO284" s="14"/>
      <c r="AP284" s="15"/>
    </row>
    <row r="285" spans="1:42" s="7" customForma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15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4"/>
      <c r="AO285" s="14"/>
      <c r="AP285" s="15"/>
    </row>
    <row r="286" spans="1:42" s="7" customForma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15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4"/>
      <c r="AO286" s="14"/>
      <c r="AP286" s="15"/>
    </row>
    <row r="287" spans="1:42" s="7" customForma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15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4"/>
      <c r="AO287" s="14"/>
      <c r="AP287" s="15"/>
    </row>
    <row r="288" spans="1:42" s="7" customForma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15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4"/>
      <c r="AO288" s="14"/>
      <c r="AP288" s="15"/>
    </row>
    <row r="289" spans="1:42" s="7" customForma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15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4"/>
      <c r="AO289" s="14"/>
      <c r="AP289" s="15"/>
    </row>
    <row r="290" spans="1:42" s="7" customForma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15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4"/>
      <c r="AO290" s="14"/>
      <c r="AP290" s="15"/>
    </row>
    <row r="291" spans="1:42" s="7" customForma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15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4"/>
      <c r="AO291" s="14"/>
      <c r="AP291" s="15"/>
    </row>
    <row r="292" spans="1:42" s="7" customForma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15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4"/>
      <c r="AO292" s="14"/>
      <c r="AP292" s="15"/>
    </row>
    <row r="293" spans="1:42" s="7" customForma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15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4"/>
      <c r="AO293" s="14"/>
      <c r="AP293" s="15"/>
    </row>
    <row r="294" spans="1:42" s="7" customForma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15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4"/>
      <c r="AO294" s="14"/>
      <c r="AP294" s="15"/>
    </row>
    <row r="295" spans="1:42" s="7" customForma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1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4"/>
      <c r="AO295" s="14"/>
      <c r="AP295" s="15"/>
    </row>
    <row r="296" spans="1:42" s="7" customForma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15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4"/>
      <c r="AO296" s="14"/>
      <c r="AP296" s="15"/>
    </row>
    <row r="297" spans="1:42" s="7" customForma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15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4"/>
      <c r="AO297" s="14"/>
      <c r="AP297" s="15"/>
    </row>
    <row r="298" spans="1:42" s="7" customForma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15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4"/>
      <c r="AO298" s="14"/>
      <c r="AP298" s="15"/>
    </row>
    <row r="299" spans="1:42" s="7" customForma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15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4"/>
      <c r="AO299" s="14"/>
      <c r="AP299" s="15"/>
    </row>
    <row r="300" spans="1:42" s="7" customForma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15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4"/>
      <c r="AO300" s="14"/>
      <c r="AP300" s="15"/>
    </row>
    <row r="301" spans="1:42" s="7" customForma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15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4"/>
      <c r="AO301" s="14"/>
      <c r="AP301" s="15"/>
    </row>
    <row r="302" spans="1:42" s="7" customForma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15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4"/>
      <c r="AO302" s="14"/>
      <c r="AP302" s="15"/>
    </row>
    <row r="303" spans="1:4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16"/>
    </row>
    <row r="304" spans="1:4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16"/>
    </row>
    <row r="305" spans="1:1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16"/>
    </row>
    <row r="306" spans="1:1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16"/>
    </row>
    <row r="307" spans="1:1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16"/>
    </row>
    <row r="308" spans="1:1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16"/>
    </row>
  </sheetData>
  <mergeCells count="242">
    <mergeCell ref="B45:B46"/>
    <mergeCell ref="B47:B48"/>
    <mergeCell ref="B49:B60"/>
    <mergeCell ref="B61:B62"/>
    <mergeCell ref="B63:B66"/>
    <mergeCell ref="AN3:AO3"/>
    <mergeCell ref="AL1:AM1"/>
    <mergeCell ref="AN1:AO1"/>
    <mergeCell ref="AL2:AM2"/>
    <mergeCell ref="AN2:AO2"/>
    <mergeCell ref="AF2:AG2"/>
    <mergeCell ref="AH2:AI2"/>
    <mergeCell ref="AJ2:AK2"/>
    <mergeCell ref="AF1:AG1"/>
    <mergeCell ref="AH1:AI1"/>
    <mergeCell ref="AJ1:AK1"/>
    <mergeCell ref="AL3:AM3"/>
    <mergeCell ref="V3:AK3"/>
    <mergeCell ref="T1:U1"/>
    <mergeCell ref="V1:W1"/>
    <mergeCell ref="X1:Y1"/>
    <mergeCell ref="Z1:AA1"/>
    <mergeCell ref="AB1:AC1"/>
    <mergeCell ref="AD1:AE1"/>
    <mergeCell ref="AD2:AE2"/>
    <mergeCell ref="D1:D3"/>
    <mergeCell ref="E1:E3"/>
    <mergeCell ref="R1:S1"/>
    <mergeCell ref="T2:U2"/>
    <mergeCell ref="V2:W2"/>
    <mergeCell ref="X2:Y2"/>
    <mergeCell ref="Z2:AA2"/>
    <mergeCell ref="AB2:AC2"/>
    <mergeCell ref="L1:M1"/>
    <mergeCell ref="N1:O1"/>
    <mergeCell ref="P3:Q3"/>
    <mergeCell ref="R2:S2"/>
    <mergeCell ref="R3:U3"/>
    <mergeCell ref="H2:H3"/>
    <mergeCell ref="L3:M3"/>
    <mergeCell ref="N3:O3"/>
    <mergeCell ref="L2:M2"/>
    <mergeCell ref="N2:O2"/>
    <mergeCell ref="P2:Q2"/>
    <mergeCell ref="P1:Q1"/>
    <mergeCell ref="A20:A26"/>
    <mergeCell ref="G20:G26"/>
    <mergeCell ref="A15:A19"/>
    <mergeCell ref="A5:A6"/>
    <mergeCell ref="G5:G6"/>
    <mergeCell ref="A2:A3"/>
    <mergeCell ref="G7:G10"/>
    <mergeCell ref="A11:A14"/>
    <mergeCell ref="G11:G14"/>
    <mergeCell ref="A7:A10"/>
    <mergeCell ref="B2:B3"/>
    <mergeCell ref="C1:C3"/>
    <mergeCell ref="G15:G19"/>
    <mergeCell ref="A1:B1"/>
    <mergeCell ref="G2:G3"/>
    <mergeCell ref="F1:F3"/>
    <mergeCell ref="B5:B6"/>
    <mergeCell ref="B7:B10"/>
    <mergeCell ref="B11:B14"/>
    <mergeCell ref="B15:B19"/>
    <mergeCell ref="B20:B26"/>
    <mergeCell ref="A35:A40"/>
    <mergeCell ref="G27:G30"/>
    <mergeCell ref="A31:A34"/>
    <mergeCell ref="G31:G34"/>
    <mergeCell ref="A27:A30"/>
    <mergeCell ref="F31:F34"/>
    <mergeCell ref="F35:F40"/>
    <mergeCell ref="F41:F42"/>
    <mergeCell ref="F43:F44"/>
    <mergeCell ref="B27:B30"/>
    <mergeCell ref="B31:B34"/>
    <mergeCell ref="B35:B40"/>
    <mergeCell ref="B41:B42"/>
    <mergeCell ref="B43:B44"/>
    <mergeCell ref="G61:G62"/>
    <mergeCell ref="A63:A66"/>
    <mergeCell ref="G63:G66"/>
    <mergeCell ref="A61:A62"/>
    <mergeCell ref="F61:F62"/>
    <mergeCell ref="F63:F66"/>
    <mergeCell ref="F5:F6"/>
    <mergeCell ref="F7:F10"/>
    <mergeCell ref="F11:F14"/>
    <mergeCell ref="F15:F19"/>
    <mergeCell ref="F20:F26"/>
    <mergeCell ref="F27:F30"/>
    <mergeCell ref="G47:G48"/>
    <mergeCell ref="A49:A60"/>
    <mergeCell ref="G49:G60"/>
    <mergeCell ref="A47:A48"/>
    <mergeCell ref="G43:G44"/>
    <mergeCell ref="A45:A46"/>
    <mergeCell ref="G45:G46"/>
    <mergeCell ref="A43:A44"/>
    <mergeCell ref="F49:F60"/>
    <mergeCell ref="G35:G40"/>
    <mergeCell ref="A41:A42"/>
    <mergeCell ref="G41:G42"/>
    <mergeCell ref="G78:G81"/>
    <mergeCell ref="A82:A85"/>
    <mergeCell ref="B82:B85"/>
    <mergeCell ref="G82:G85"/>
    <mergeCell ref="A78:A81"/>
    <mergeCell ref="B78:B81"/>
    <mergeCell ref="G67:G70"/>
    <mergeCell ref="A71:A77"/>
    <mergeCell ref="B71:B77"/>
    <mergeCell ref="G71:G77"/>
    <mergeCell ref="A67:A70"/>
    <mergeCell ref="B67:B70"/>
    <mergeCell ref="G86:G89"/>
    <mergeCell ref="A90:A95"/>
    <mergeCell ref="B90:B95"/>
    <mergeCell ref="G90:G95"/>
    <mergeCell ref="A86:A89"/>
    <mergeCell ref="B86:B89"/>
    <mergeCell ref="G103:G104"/>
    <mergeCell ref="A105:A109"/>
    <mergeCell ref="B105:B109"/>
    <mergeCell ref="G105:G109"/>
    <mergeCell ref="A103:A104"/>
    <mergeCell ref="B103:B104"/>
    <mergeCell ref="G96:G98"/>
    <mergeCell ref="A99:A102"/>
    <mergeCell ref="B99:B102"/>
    <mergeCell ref="G99:G102"/>
    <mergeCell ref="A96:A98"/>
    <mergeCell ref="B96:B98"/>
    <mergeCell ref="F105:F109"/>
    <mergeCell ref="G129:G131"/>
    <mergeCell ref="A132:A133"/>
    <mergeCell ref="B132:B133"/>
    <mergeCell ref="G132:G133"/>
    <mergeCell ref="A129:A131"/>
    <mergeCell ref="B129:B131"/>
    <mergeCell ref="G118:G125"/>
    <mergeCell ref="A126:A128"/>
    <mergeCell ref="B126:B128"/>
    <mergeCell ref="F126:F128"/>
    <mergeCell ref="F129:F131"/>
    <mergeCell ref="A118:A125"/>
    <mergeCell ref="B118:B125"/>
    <mergeCell ref="G126:G128"/>
    <mergeCell ref="G110:G114"/>
    <mergeCell ref="A115:A117"/>
    <mergeCell ref="B115:B117"/>
    <mergeCell ref="G115:G117"/>
    <mergeCell ref="A110:A114"/>
    <mergeCell ref="B110:B114"/>
    <mergeCell ref="F110:F114"/>
    <mergeCell ref="A186:A189"/>
    <mergeCell ref="B186:B189"/>
    <mergeCell ref="G139:G141"/>
    <mergeCell ref="A142:A144"/>
    <mergeCell ref="B142:B144"/>
    <mergeCell ref="G142:G144"/>
    <mergeCell ref="A139:A141"/>
    <mergeCell ref="B139:B141"/>
    <mergeCell ref="G134:G135"/>
    <mergeCell ref="A136:A138"/>
    <mergeCell ref="B136:B138"/>
    <mergeCell ref="G136:G138"/>
    <mergeCell ref="A134:A135"/>
    <mergeCell ref="B134:B135"/>
    <mergeCell ref="G145:G148"/>
    <mergeCell ref="A149:A150"/>
    <mergeCell ref="B149:B150"/>
    <mergeCell ref="G208:G211"/>
    <mergeCell ref="A212:A216"/>
    <mergeCell ref="B212:B216"/>
    <mergeCell ref="G212:G216"/>
    <mergeCell ref="A208:A211"/>
    <mergeCell ref="B208:B211"/>
    <mergeCell ref="B161:B163"/>
    <mergeCell ref="A159:A160"/>
    <mergeCell ref="B159:B160"/>
    <mergeCell ref="G159:G160"/>
    <mergeCell ref="F161:F163"/>
    <mergeCell ref="F164:F167"/>
    <mergeCell ref="F208:F211"/>
    <mergeCell ref="F212:F216"/>
    <mergeCell ref="A176:A185"/>
    <mergeCell ref="B176:B185"/>
    <mergeCell ref="G176:G185"/>
    <mergeCell ref="G161:G163"/>
    <mergeCell ref="F168:F175"/>
    <mergeCell ref="F202:F207"/>
    <mergeCell ref="G202:G207"/>
    <mergeCell ref="A202:A207"/>
    <mergeCell ref="B202:B207"/>
    <mergeCell ref="G149:G150"/>
    <mergeCell ref="A145:A148"/>
    <mergeCell ref="F186:F189"/>
    <mergeCell ref="F197:F201"/>
    <mergeCell ref="B145:B148"/>
    <mergeCell ref="A164:A167"/>
    <mergeCell ref="B164:B167"/>
    <mergeCell ref="G164:G167"/>
    <mergeCell ref="A161:A163"/>
    <mergeCell ref="G197:G201"/>
    <mergeCell ref="A197:A201"/>
    <mergeCell ref="B197:B201"/>
    <mergeCell ref="G186:G189"/>
    <mergeCell ref="A151:A158"/>
    <mergeCell ref="A168:A175"/>
    <mergeCell ref="G151:G158"/>
    <mergeCell ref="B151:B158"/>
    <mergeCell ref="G168:G175"/>
    <mergeCell ref="F190:F196"/>
    <mergeCell ref="G190:G196"/>
    <mergeCell ref="A190:A196"/>
    <mergeCell ref="B190:B196"/>
    <mergeCell ref="B168:B175"/>
    <mergeCell ref="F45:F46"/>
    <mergeCell ref="F47:F48"/>
    <mergeCell ref="F176:F185"/>
    <mergeCell ref="F67:F70"/>
    <mergeCell ref="F71:F77"/>
    <mergeCell ref="F78:F81"/>
    <mergeCell ref="F82:F85"/>
    <mergeCell ref="F86:F89"/>
    <mergeCell ref="F90:F95"/>
    <mergeCell ref="F96:F98"/>
    <mergeCell ref="F99:F102"/>
    <mergeCell ref="F103:F104"/>
    <mergeCell ref="F132:F133"/>
    <mergeCell ref="F134:F135"/>
    <mergeCell ref="F136:F138"/>
    <mergeCell ref="F139:F141"/>
    <mergeCell ref="F142:F144"/>
    <mergeCell ref="F145:F148"/>
    <mergeCell ref="F149:F150"/>
    <mergeCell ref="F159:F160"/>
    <mergeCell ref="F115:F117"/>
    <mergeCell ref="F118:F125"/>
    <mergeCell ref="F151:F158"/>
  </mergeCells>
  <phoneticPr fontId="20" type="noConversion"/>
  <conditionalFormatting sqref="H8:K8">
    <cfRule type="cellIs" dxfId="1" priority="3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8" scale="59" fitToHeight="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1"/>
  <sheetViews>
    <sheetView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12" customWidth="1"/>
    <col min="2" max="2" width="2.77734375" style="12" customWidth="1"/>
    <col min="3" max="5" width="8.88671875" style="12" customWidth="1"/>
    <col min="6" max="6" width="5.44140625" style="12" customWidth="1"/>
    <col min="7" max="7" width="8.88671875" style="12" customWidth="1"/>
    <col min="8" max="8" width="2.77734375" style="12" customWidth="1"/>
    <col min="9" max="10" width="8.88671875" style="12" customWidth="1"/>
    <col min="11" max="11" width="5.77734375" style="122" bestFit="1" customWidth="1"/>
    <col min="12" max="15" width="6" style="11" bestFit="1" customWidth="1"/>
    <col min="16" max="17" width="5.109375" style="11" bestFit="1" customWidth="1"/>
    <col min="18" max="19" width="6" style="11" bestFit="1" customWidth="1"/>
    <col min="20" max="21" width="6.5546875" style="8" customWidth="1"/>
    <col min="22" max="25" width="6.77734375" style="15" bestFit="1" customWidth="1"/>
    <col min="26" max="31" width="7.5546875" style="15" bestFit="1" customWidth="1"/>
    <col min="32" max="35" width="6.77734375" style="15" bestFit="1" customWidth="1"/>
    <col min="36" max="37" width="7.5546875" style="15" bestFit="1" customWidth="1"/>
    <col min="38" max="39" width="6.77734375" style="15" bestFit="1" customWidth="1"/>
    <col min="40" max="40" width="6" style="14" customWidth="1"/>
    <col min="41" max="41" width="6" style="14" bestFit="1" customWidth="1"/>
    <col min="42" max="42" width="6.21875" style="127" customWidth="1"/>
    <col min="43" max="16384" width="8.88671875" style="10"/>
  </cols>
  <sheetData>
    <row r="1" spans="1:42" s="2" customFormat="1" ht="15" customHeight="1">
      <c r="A1" s="136" t="s">
        <v>947</v>
      </c>
      <c r="B1" s="136"/>
      <c r="C1" s="138" t="s">
        <v>948</v>
      </c>
      <c r="D1" s="138" t="s">
        <v>949</v>
      </c>
      <c r="E1" s="138" t="s">
        <v>950</v>
      </c>
      <c r="F1" s="139" t="s">
        <v>951</v>
      </c>
      <c r="G1" s="100" t="s">
        <v>0</v>
      </c>
      <c r="H1" s="101" t="s">
        <v>1</v>
      </c>
      <c r="I1" s="1" t="s">
        <v>1025</v>
      </c>
      <c r="J1" s="1" t="s">
        <v>1026</v>
      </c>
      <c r="K1" s="104" t="s">
        <v>954</v>
      </c>
      <c r="L1" s="134" t="s">
        <v>2</v>
      </c>
      <c r="M1" s="134"/>
      <c r="N1" s="134" t="s">
        <v>3</v>
      </c>
      <c r="O1" s="134"/>
      <c r="P1" s="134" t="s">
        <v>4</v>
      </c>
      <c r="Q1" s="134"/>
      <c r="R1" s="134" t="s">
        <v>5</v>
      </c>
      <c r="S1" s="134"/>
      <c r="T1" s="134" t="s">
        <v>6</v>
      </c>
      <c r="U1" s="134"/>
      <c r="V1" s="135" t="s">
        <v>7</v>
      </c>
      <c r="W1" s="135"/>
      <c r="X1" s="135" t="s">
        <v>8</v>
      </c>
      <c r="Y1" s="135"/>
      <c r="Z1" s="135" t="s">
        <v>9</v>
      </c>
      <c r="AA1" s="135"/>
      <c r="AB1" s="135" t="s">
        <v>10</v>
      </c>
      <c r="AC1" s="135"/>
      <c r="AD1" s="135" t="s">
        <v>11</v>
      </c>
      <c r="AE1" s="135"/>
      <c r="AF1" s="135" t="s">
        <v>12</v>
      </c>
      <c r="AG1" s="135"/>
      <c r="AH1" s="135" t="s">
        <v>13</v>
      </c>
      <c r="AI1" s="135"/>
      <c r="AJ1" s="135" t="s">
        <v>14</v>
      </c>
      <c r="AK1" s="135"/>
      <c r="AL1" s="135" t="s">
        <v>955</v>
      </c>
      <c r="AM1" s="135"/>
      <c r="AN1" s="134" t="s">
        <v>956</v>
      </c>
      <c r="AO1" s="134"/>
      <c r="AP1" s="99" t="s">
        <v>15</v>
      </c>
    </row>
    <row r="2" spans="1:42" s="2" customFormat="1" ht="15" customHeight="1">
      <c r="A2" s="136" t="s">
        <v>957</v>
      </c>
      <c r="B2" s="136" t="s">
        <v>958</v>
      </c>
      <c r="C2" s="138"/>
      <c r="D2" s="138"/>
      <c r="E2" s="138"/>
      <c r="F2" s="139"/>
      <c r="G2" s="136" t="s">
        <v>16</v>
      </c>
      <c r="H2" s="137" t="s">
        <v>17</v>
      </c>
      <c r="I2" s="1" t="s">
        <v>959</v>
      </c>
      <c r="J2" s="1" t="s">
        <v>960</v>
      </c>
      <c r="K2" s="105" t="s">
        <v>961</v>
      </c>
      <c r="L2" s="134" t="s">
        <v>962</v>
      </c>
      <c r="M2" s="134"/>
      <c r="N2" s="134" t="s">
        <v>18</v>
      </c>
      <c r="O2" s="134"/>
      <c r="P2" s="134" t="s">
        <v>19</v>
      </c>
      <c r="Q2" s="134"/>
      <c r="R2" s="134" t="s">
        <v>20</v>
      </c>
      <c r="S2" s="134"/>
      <c r="T2" s="134" t="s">
        <v>21</v>
      </c>
      <c r="U2" s="134"/>
      <c r="V2" s="135" t="s">
        <v>946</v>
      </c>
      <c r="W2" s="135"/>
      <c r="X2" s="135" t="s">
        <v>941</v>
      </c>
      <c r="Y2" s="135"/>
      <c r="Z2" s="135" t="s">
        <v>942</v>
      </c>
      <c r="AA2" s="135"/>
      <c r="AB2" s="135" t="s">
        <v>22</v>
      </c>
      <c r="AC2" s="135"/>
      <c r="AD2" s="135" t="s">
        <v>943</v>
      </c>
      <c r="AE2" s="135"/>
      <c r="AF2" s="135" t="s">
        <v>23</v>
      </c>
      <c r="AG2" s="135"/>
      <c r="AH2" s="135" t="s">
        <v>944</v>
      </c>
      <c r="AI2" s="135"/>
      <c r="AJ2" s="135" t="s">
        <v>945</v>
      </c>
      <c r="AK2" s="135"/>
      <c r="AL2" s="135" t="s">
        <v>963</v>
      </c>
      <c r="AM2" s="140"/>
      <c r="AN2" s="134" t="s">
        <v>964</v>
      </c>
      <c r="AO2" s="134"/>
      <c r="AP2" s="99" t="s">
        <v>24</v>
      </c>
    </row>
    <row r="3" spans="1:42" s="2" customFormat="1" ht="15" customHeight="1">
      <c r="A3" s="136"/>
      <c r="B3" s="136"/>
      <c r="C3" s="138"/>
      <c r="D3" s="138"/>
      <c r="E3" s="138"/>
      <c r="F3" s="139"/>
      <c r="G3" s="136"/>
      <c r="H3" s="137"/>
      <c r="I3" s="102"/>
      <c r="J3" s="102"/>
      <c r="K3" s="105" t="s">
        <v>965</v>
      </c>
      <c r="L3" s="134" t="s">
        <v>966</v>
      </c>
      <c r="M3" s="134"/>
      <c r="N3" s="134"/>
      <c r="O3" s="134"/>
      <c r="P3" s="134"/>
      <c r="Q3" s="134"/>
      <c r="R3" s="134" t="s">
        <v>967</v>
      </c>
      <c r="S3" s="134"/>
      <c r="T3" s="98"/>
      <c r="U3" s="98"/>
      <c r="V3" s="135" t="s">
        <v>968</v>
      </c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 t="s">
        <v>967</v>
      </c>
      <c r="AM3" s="135"/>
      <c r="AN3" s="134" t="s">
        <v>968</v>
      </c>
      <c r="AO3" s="134"/>
      <c r="AP3" s="99" t="s">
        <v>969</v>
      </c>
    </row>
    <row r="4" spans="1:42" s="5" customFormat="1" ht="15" customHeight="1">
      <c r="A4" s="103">
        <v>2014</v>
      </c>
      <c r="B4" s="103">
        <v>8</v>
      </c>
      <c r="C4" s="71"/>
      <c r="D4" s="71"/>
      <c r="E4" s="71"/>
      <c r="F4" s="72"/>
      <c r="G4" s="103"/>
      <c r="H4" s="71"/>
      <c r="I4" s="71"/>
      <c r="J4" s="71"/>
      <c r="K4" s="70"/>
      <c r="L4" s="26" t="s">
        <v>25</v>
      </c>
      <c r="M4" s="26" t="s">
        <v>26</v>
      </c>
      <c r="N4" s="26" t="s">
        <v>25</v>
      </c>
      <c r="O4" s="26" t="s">
        <v>26</v>
      </c>
      <c r="P4" s="26" t="s">
        <v>25</v>
      </c>
      <c r="Q4" s="26" t="s">
        <v>26</v>
      </c>
      <c r="R4" s="26" t="s">
        <v>25</v>
      </c>
      <c r="S4" s="26" t="s">
        <v>26</v>
      </c>
      <c r="T4" s="26" t="s">
        <v>25</v>
      </c>
      <c r="U4" s="26" t="s">
        <v>26</v>
      </c>
      <c r="V4" s="70" t="s">
        <v>25</v>
      </c>
      <c r="W4" s="70" t="s">
        <v>26</v>
      </c>
      <c r="X4" s="70" t="s">
        <v>25</v>
      </c>
      <c r="Y4" s="70" t="s">
        <v>26</v>
      </c>
      <c r="Z4" s="70" t="s">
        <v>25</v>
      </c>
      <c r="AA4" s="70" t="s">
        <v>26</v>
      </c>
      <c r="AB4" s="70" t="s">
        <v>25</v>
      </c>
      <c r="AC4" s="70" t="s">
        <v>26</v>
      </c>
      <c r="AD4" s="70" t="s">
        <v>25</v>
      </c>
      <c r="AE4" s="70" t="s">
        <v>26</v>
      </c>
      <c r="AF4" s="70" t="s">
        <v>25</v>
      </c>
      <c r="AG4" s="70" t="s">
        <v>26</v>
      </c>
      <c r="AH4" s="70" t="s">
        <v>25</v>
      </c>
      <c r="AI4" s="70" t="s">
        <v>26</v>
      </c>
      <c r="AJ4" s="70" t="s">
        <v>25</v>
      </c>
      <c r="AK4" s="70" t="s">
        <v>26</v>
      </c>
      <c r="AL4" s="99" t="s">
        <v>25</v>
      </c>
      <c r="AM4" s="99" t="s">
        <v>26</v>
      </c>
      <c r="AN4" s="98" t="s">
        <v>25</v>
      </c>
      <c r="AO4" s="98" t="s">
        <v>970</v>
      </c>
      <c r="AP4" s="70" t="s">
        <v>25</v>
      </c>
    </row>
    <row r="5" spans="1:42" s="69" customFormat="1" ht="15" customHeight="1">
      <c r="A5" s="131">
        <v>2014</v>
      </c>
      <c r="B5" s="131">
        <v>8</v>
      </c>
      <c r="C5" s="62">
        <v>13</v>
      </c>
      <c r="D5" s="67">
        <v>0.61805555555555558</v>
      </c>
      <c r="E5" s="129" t="s">
        <v>134</v>
      </c>
      <c r="F5" s="133" t="s">
        <v>1027</v>
      </c>
      <c r="G5" s="132" t="s">
        <v>42</v>
      </c>
      <c r="H5" s="129">
        <v>1</v>
      </c>
      <c r="I5" s="83" t="s">
        <v>601</v>
      </c>
      <c r="J5" s="83" t="s">
        <v>602</v>
      </c>
      <c r="K5" s="70">
        <v>48.5</v>
      </c>
      <c r="L5" s="26">
        <v>22.62</v>
      </c>
      <c r="M5" s="26">
        <v>8.36</v>
      </c>
      <c r="N5" s="26">
        <v>32.700000000000003</v>
      </c>
      <c r="O5" s="26">
        <v>34.15</v>
      </c>
      <c r="P5" s="26">
        <v>8.17</v>
      </c>
      <c r="Q5" s="26">
        <v>7.94</v>
      </c>
      <c r="R5" s="26">
        <v>7.69</v>
      </c>
      <c r="S5" s="26">
        <v>7.36</v>
      </c>
      <c r="T5" s="26">
        <v>1.28</v>
      </c>
      <c r="U5" s="26">
        <v>1.54</v>
      </c>
      <c r="V5" s="70">
        <v>3.96</v>
      </c>
      <c r="W5" s="70">
        <v>10.52</v>
      </c>
      <c r="X5" s="70">
        <v>2.387</v>
      </c>
      <c r="Y5" s="70">
        <v>2.968</v>
      </c>
      <c r="Z5" s="70">
        <v>32.494</v>
      </c>
      <c r="AA5" s="70">
        <v>37.667000000000002</v>
      </c>
      <c r="AB5" s="70">
        <f>V5+X5+Z5</f>
        <v>38.841000000000001</v>
      </c>
      <c r="AC5" s="70">
        <f>W5+Y5+AA5</f>
        <v>51.155000000000001</v>
      </c>
      <c r="AD5" s="70">
        <v>206.26291000000001</v>
      </c>
      <c r="AE5" s="70">
        <v>631.38235999999995</v>
      </c>
      <c r="AF5" s="70">
        <v>4.1074999999999999</v>
      </c>
      <c r="AG5" s="70">
        <v>4.5570000000000004</v>
      </c>
      <c r="AH5" s="70">
        <v>15.821624999999999</v>
      </c>
      <c r="AI5" s="70">
        <v>85.531014999999996</v>
      </c>
      <c r="AJ5" s="70">
        <v>270.928</v>
      </c>
      <c r="AK5" s="70">
        <v>283.36</v>
      </c>
      <c r="AL5" s="70">
        <v>9.8000000000000007</v>
      </c>
      <c r="AM5" s="70">
        <v>46.2</v>
      </c>
      <c r="AN5" s="26">
        <v>0.93</v>
      </c>
      <c r="AO5" s="26">
        <v>2.2599999999999998</v>
      </c>
      <c r="AP5" s="70">
        <v>4.0999999999999996</v>
      </c>
    </row>
    <row r="6" spans="1:42" s="69" customFormat="1" ht="15" customHeight="1">
      <c r="A6" s="131"/>
      <c r="B6" s="131"/>
      <c r="C6" s="62">
        <v>13</v>
      </c>
      <c r="D6" s="67">
        <v>0.59027777777777779</v>
      </c>
      <c r="E6" s="129" t="s">
        <v>134</v>
      </c>
      <c r="F6" s="133"/>
      <c r="G6" s="132"/>
      <c r="H6" s="129">
        <v>2</v>
      </c>
      <c r="I6" s="83" t="s">
        <v>603</v>
      </c>
      <c r="J6" s="83" t="s">
        <v>604</v>
      </c>
      <c r="K6" s="70">
        <v>33</v>
      </c>
      <c r="L6" s="26">
        <v>23.05</v>
      </c>
      <c r="M6" s="26">
        <v>13.61</v>
      </c>
      <c r="N6" s="84">
        <v>32.58</v>
      </c>
      <c r="O6" s="26">
        <v>33.799999999999997</v>
      </c>
      <c r="P6" s="26">
        <v>8.0500000000000007</v>
      </c>
      <c r="Q6" s="26">
        <v>8.07</v>
      </c>
      <c r="R6" s="26">
        <v>7.62</v>
      </c>
      <c r="S6" s="26">
        <v>7.09</v>
      </c>
      <c r="T6" s="26">
        <v>0.77</v>
      </c>
      <c r="U6" s="26">
        <v>2.0099999999999998</v>
      </c>
      <c r="V6" s="70">
        <v>4.9400000000000004</v>
      </c>
      <c r="W6" s="70">
        <v>3.86</v>
      </c>
      <c r="X6" s="70">
        <v>3.234</v>
      </c>
      <c r="Y6" s="70">
        <v>3.794</v>
      </c>
      <c r="Z6" s="70">
        <v>17.478999999999999</v>
      </c>
      <c r="AA6" s="70">
        <v>231.58099999999999</v>
      </c>
      <c r="AB6" s="70">
        <f t="shared" ref="AB6:AB69" si="0">V6+X6+Z6</f>
        <v>25.652999999999999</v>
      </c>
      <c r="AC6" s="70">
        <f t="shared" ref="AC6:AC69" si="1">W6+Y6+AA6</f>
        <v>239.23499999999999</v>
      </c>
      <c r="AD6" s="70">
        <v>259.87416000000002</v>
      </c>
      <c r="AE6" s="70">
        <v>373.75540999999998</v>
      </c>
      <c r="AF6" s="70">
        <v>3.8904999999999998</v>
      </c>
      <c r="AG6" s="70">
        <v>29.698</v>
      </c>
      <c r="AH6" s="70">
        <v>21.12154</v>
      </c>
      <c r="AI6" s="70">
        <v>60.150539999999999</v>
      </c>
      <c r="AJ6" s="70">
        <v>290.92</v>
      </c>
      <c r="AK6" s="70">
        <v>658.11199999999997</v>
      </c>
      <c r="AL6" s="70">
        <v>5.4</v>
      </c>
      <c r="AM6" s="70">
        <v>80.400000000000006</v>
      </c>
      <c r="AN6" s="26">
        <v>1.45</v>
      </c>
      <c r="AO6" s="26">
        <v>4</v>
      </c>
      <c r="AP6" s="70">
        <v>3.2</v>
      </c>
    </row>
    <row r="7" spans="1:42" s="69" customFormat="1" ht="15" customHeight="1">
      <c r="A7" s="131"/>
      <c r="B7" s="131"/>
      <c r="C7" s="62">
        <v>13</v>
      </c>
      <c r="D7" s="67">
        <v>0.64652777777777781</v>
      </c>
      <c r="E7" s="68" t="s">
        <v>134</v>
      </c>
      <c r="F7" s="133"/>
      <c r="G7" s="132"/>
      <c r="H7" s="129">
        <v>3</v>
      </c>
      <c r="I7" s="83" t="s">
        <v>605</v>
      </c>
      <c r="J7" s="83" t="s">
        <v>606</v>
      </c>
      <c r="K7" s="70">
        <v>14.7</v>
      </c>
      <c r="L7" s="26">
        <v>22.93</v>
      </c>
      <c r="M7" s="26">
        <v>20.350000000000001</v>
      </c>
      <c r="N7" s="26">
        <v>31.31</v>
      </c>
      <c r="O7" s="26">
        <v>32.869999999999997</v>
      </c>
      <c r="P7" s="26">
        <v>8</v>
      </c>
      <c r="Q7" s="26">
        <v>8.0500000000000007</v>
      </c>
      <c r="R7" s="26">
        <v>7.24</v>
      </c>
      <c r="S7" s="26">
        <v>7.09</v>
      </c>
      <c r="T7" s="26">
        <v>1.47</v>
      </c>
      <c r="U7" s="26">
        <v>1.22</v>
      </c>
      <c r="V7" s="70">
        <v>148.53</v>
      </c>
      <c r="W7" s="70">
        <v>21.11</v>
      </c>
      <c r="X7" s="70">
        <v>20.411999999999999</v>
      </c>
      <c r="Y7" s="70">
        <v>7.2240000000000002</v>
      </c>
      <c r="Z7" s="70">
        <v>722.53300000000002</v>
      </c>
      <c r="AA7" s="70">
        <v>146.81800000000001</v>
      </c>
      <c r="AB7" s="70">
        <f t="shared" si="0"/>
        <v>891.47500000000002</v>
      </c>
      <c r="AC7" s="70">
        <f t="shared" si="1"/>
        <v>175.15200000000002</v>
      </c>
      <c r="AD7" s="70">
        <v>899.16669999999999</v>
      </c>
      <c r="AE7" s="70">
        <v>275.87301000000002</v>
      </c>
      <c r="AF7" s="70">
        <v>36.363</v>
      </c>
      <c r="AG7" s="70">
        <v>17.856000000000002</v>
      </c>
      <c r="AH7" s="70">
        <v>48.990074999999997</v>
      </c>
      <c r="AI7" s="70">
        <v>21.133165000000002</v>
      </c>
      <c r="AJ7" s="70">
        <v>1369.606</v>
      </c>
      <c r="AK7" s="70">
        <v>551.572</v>
      </c>
      <c r="AL7" s="70">
        <v>6.6</v>
      </c>
      <c r="AM7" s="70">
        <v>6.8</v>
      </c>
      <c r="AN7" s="26">
        <v>4.5199999999999996</v>
      </c>
      <c r="AO7" s="26">
        <v>0.12</v>
      </c>
      <c r="AP7" s="70">
        <v>2.6</v>
      </c>
    </row>
    <row r="8" spans="1:42" s="69" customFormat="1" ht="15" customHeight="1">
      <c r="A8" s="131"/>
      <c r="B8" s="131"/>
      <c r="C8" s="62">
        <v>13</v>
      </c>
      <c r="D8" s="67">
        <v>0.6791666666666667</v>
      </c>
      <c r="E8" s="68" t="s">
        <v>134</v>
      </c>
      <c r="F8" s="133"/>
      <c r="G8" s="132"/>
      <c r="H8" s="129">
        <v>4</v>
      </c>
      <c r="I8" s="83" t="s">
        <v>607</v>
      </c>
      <c r="J8" s="83" t="s">
        <v>608</v>
      </c>
      <c r="K8" s="70">
        <v>12.5</v>
      </c>
      <c r="L8" s="26">
        <v>21.79</v>
      </c>
      <c r="M8" s="26">
        <v>19.46</v>
      </c>
      <c r="N8" s="26">
        <v>30.14</v>
      </c>
      <c r="O8" s="26">
        <v>32.04</v>
      </c>
      <c r="P8" s="26">
        <v>7.94</v>
      </c>
      <c r="Q8" s="26">
        <v>7.99</v>
      </c>
      <c r="R8" s="26">
        <v>6.22</v>
      </c>
      <c r="S8" s="26">
        <v>5.14</v>
      </c>
      <c r="T8" s="26">
        <v>3.37</v>
      </c>
      <c r="U8" s="26">
        <v>1.46</v>
      </c>
      <c r="V8" s="70">
        <v>637.15</v>
      </c>
      <c r="W8" s="70">
        <v>219.99</v>
      </c>
      <c r="X8" s="70">
        <v>46.073999999999998</v>
      </c>
      <c r="Y8" s="70">
        <v>7.532</v>
      </c>
      <c r="Z8" s="70">
        <v>906.47199999999998</v>
      </c>
      <c r="AA8" s="70">
        <v>102.22799999999999</v>
      </c>
      <c r="AB8" s="70">
        <f t="shared" si="0"/>
        <v>1589.6959999999999</v>
      </c>
      <c r="AC8" s="70">
        <f t="shared" si="1"/>
        <v>329.75</v>
      </c>
      <c r="AD8" s="70">
        <v>1950.5715600000001</v>
      </c>
      <c r="AE8" s="70">
        <v>547.69875999999999</v>
      </c>
      <c r="AF8" s="70">
        <v>93.692300000000003</v>
      </c>
      <c r="AG8" s="70">
        <v>63.69</v>
      </c>
      <c r="AH8" s="70">
        <v>138.69864999999999</v>
      </c>
      <c r="AI8" s="70">
        <v>75.740285</v>
      </c>
      <c r="AJ8" s="70">
        <v>2545.48</v>
      </c>
      <c r="AK8" s="70">
        <v>669.56</v>
      </c>
      <c r="AL8" s="70">
        <v>4</v>
      </c>
      <c r="AM8" s="70">
        <v>7</v>
      </c>
      <c r="AN8" s="26">
        <v>8.69</v>
      </c>
      <c r="AO8" s="26">
        <v>0.56999999999999995</v>
      </c>
      <c r="AP8" s="70">
        <v>2</v>
      </c>
    </row>
    <row r="9" spans="1:42" s="69" customFormat="1" ht="15" customHeight="1">
      <c r="A9" s="131"/>
      <c r="B9" s="131"/>
      <c r="C9" s="62">
        <v>15</v>
      </c>
      <c r="D9" s="67">
        <v>0.55972222222222223</v>
      </c>
      <c r="E9" s="68" t="s">
        <v>934</v>
      </c>
      <c r="F9" s="133"/>
      <c r="G9" s="132"/>
      <c r="H9" s="129">
        <v>5</v>
      </c>
      <c r="I9" s="83" t="s">
        <v>609</v>
      </c>
      <c r="J9" s="83" t="s">
        <v>610</v>
      </c>
      <c r="K9" s="70">
        <v>10.5</v>
      </c>
      <c r="L9" s="26">
        <v>22.14</v>
      </c>
      <c r="M9" s="26">
        <v>22</v>
      </c>
      <c r="N9" s="26">
        <v>28.83</v>
      </c>
      <c r="O9" s="86">
        <v>32.67</v>
      </c>
      <c r="P9" s="26">
        <v>8.01</v>
      </c>
      <c r="Q9" s="26">
        <v>8.14</v>
      </c>
      <c r="R9" s="26">
        <v>6.58</v>
      </c>
      <c r="S9" s="26">
        <v>6.95</v>
      </c>
      <c r="T9" s="26">
        <v>1.65</v>
      </c>
      <c r="U9" s="26">
        <v>0.7</v>
      </c>
      <c r="V9" s="70">
        <v>244.9</v>
      </c>
      <c r="W9" s="70">
        <v>7.21</v>
      </c>
      <c r="X9" s="70">
        <v>19.593</v>
      </c>
      <c r="Y9" s="70">
        <v>6.5170000000000003</v>
      </c>
      <c r="Z9" s="70">
        <v>778.61</v>
      </c>
      <c r="AA9" s="70">
        <v>123.46599999999999</v>
      </c>
      <c r="AB9" s="70">
        <f t="shared" si="0"/>
        <v>1043.1030000000001</v>
      </c>
      <c r="AC9" s="70">
        <f t="shared" si="1"/>
        <v>137.19299999999998</v>
      </c>
      <c r="AD9" s="70">
        <v>1360.10007</v>
      </c>
      <c r="AE9" s="70">
        <v>304.80225999999999</v>
      </c>
      <c r="AF9" s="70">
        <v>37.9285</v>
      </c>
      <c r="AG9" s="70">
        <v>16.12</v>
      </c>
      <c r="AH9" s="70">
        <v>76.253645000000006</v>
      </c>
      <c r="AI9" s="70">
        <v>19.81024</v>
      </c>
      <c r="AJ9" s="70">
        <v>1454.096</v>
      </c>
      <c r="AK9" s="70">
        <v>516.32000000000005</v>
      </c>
      <c r="AL9" s="70">
        <v>9.1999999999999993</v>
      </c>
      <c r="AM9" s="70">
        <v>1.4</v>
      </c>
      <c r="AN9" s="26">
        <v>1.04</v>
      </c>
      <c r="AO9" s="26">
        <v>0.56999999999999995</v>
      </c>
      <c r="AP9" s="70">
        <v>1.9</v>
      </c>
    </row>
    <row r="10" spans="1:42" s="69" customFormat="1" ht="15" customHeight="1">
      <c r="A10" s="131"/>
      <c r="B10" s="131"/>
      <c r="C10" s="62">
        <v>13</v>
      </c>
      <c r="D10" s="67">
        <v>0.67152777777777783</v>
      </c>
      <c r="E10" s="68" t="s">
        <v>134</v>
      </c>
      <c r="F10" s="133"/>
      <c r="G10" s="132"/>
      <c r="H10" s="129">
        <v>6</v>
      </c>
      <c r="I10" s="83" t="s">
        <v>611</v>
      </c>
      <c r="J10" s="83" t="s">
        <v>612</v>
      </c>
      <c r="K10" s="70">
        <v>13</v>
      </c>
      <c r="L10" s="26">
        <v>22.3</v>
      </c>
      <c r="M10" s="26">
        <v>20.9</v>
      </c>
      <c r="N10" s="26">
        <v>28.38</v>
      </c>
      <c r="O10" s="26">
        <v>32.15</v>
      </c>
      <c r="P10" s="26">
        <v>7.88</v>
      </c>
      <c r="Q10" s="26">
        <v>7.98</v>
      </c>
      <c r="R10" s="26">
        <v>7.86</v>
      </c>
      <c r="S10" s="26">
        <v>6.19</v>
      </c>
      <c r="T10" s="26">
        <v>2.42</v>
      </c>
      <c r="U10" s="26">
        <v>0.7</v>
      </c>
      <c r="V10" s="70">
        <v>519.44000000000005</v>
      </c>
      <c r="W10" s="70">
        <v>15.32</v>
      </c>
      <c r="X10" s="70">
        <v>16.45</v>
      </c>
      <c r="Y10" s="70">
        <v>5.8380000000000001</v>
      </c>
      <c r="Z10" s="70">
        <v>607.26400000000001</v>
      </c>
      <c r="AA10" s="70">
        <v>103.285</v>
      </c>
      <c r="AB10" s="70">
        <f t="shared" si="0"/>
        <v>1143.154</v>
      </c>
      <c r="AC10" s="70">
        <f t="shared" si="1"/>
        <v>124.443</v>
      </c>
      <c r="AD10" s="70">
        <v>1878.6635000000001</v>
      </c>
      <c r="AE10" s="70">
        <v>518.56847000000005</v>
      </c>
      <c r="AF10" s="70">
        <v>32.271000000000001</v>
      </c>
      <c r="AG10" s="70">
        <v>13.268000000000001</v>
      </c>
      <c r="AH10" s="70">
        <v>113.310115</v>
      </c>
      <c r="AI10" s="70">
        <v>58.73818</v>
      </c>
      <c r="AJ10" s="70">
        <v>1212.7360000000001</v>
      </c>
      <c r="AK10" s="70">
        <v>476.21</v>
      </c>
      <c r="AL10" s="70">
        <v>4.4000000000000004</v>
      </c>
      <c r="AM10" s="70">
        <v>5.8</v>
      </c>
      <c r="AN10" s="26">
        <v>9.0500000000000007</v>
      </c>
      <c r="AO10" s="26">
        <v>0.52</v>
      </c>
      <c r="AP10" s="70">
        <v>2</v>
      </c>
    </row>
    <row r="11" spans="1:42" s="69" customFormat="1" ht="15" customHeight="1">
      <c r="A11" s="131"/>
      <c r="B11" s="131"/>
      <c r="C11" s="62">
        <v>15</v>
      </c>
      <c r="D11" s="67">
        <v>0.5395833333333333</v>
      </c>
      <c r="E11" s="68" t="s">
        <v>134</v>
      </c>
      <c r="F11" s="133"/>
      <c r="G11" s="132"/>
      <c r="H11" s="129">
        <v>7</v>
      </c>
      <c r="I11" s="83" t="s">
        <v>613</v>
      </c>
      <c r="J11" s="83" t="s">
        <v>614</v>
      </c>
      <c r="K11" s="70">
        <v>13.3</v>
      </c>
      <c r="L11" s="26">
        <v>22.11</v>
      </c>
      <c r="M11" s="26">
        <v>21.55</v>
      </c>
      <c r="N11" s="26">
        <v>29.08</v>
      </c>
      <c r="O11" s="26">
        <v>32.42</v>
      </c>
      <c r="P11" s="26">
        <v>7.98</v>
      </c>
      <c r="Q11" s="26">
        <v>8.11</v>
      </c>
      <c r="R11" s="26">
        <v>6.73</v>
      </c>
      <c r="S11" s="26">
        <v>6.65</v>
      </c>
      <c r="T11" s="26">
        <v>1.54</v>
      </c>
      <c r="U11" s="26">
        <v>0.82</v>
      </c>
      <c r="V11" s="70">
        <v>276.33999999999997</v>
      </c>
      <c r="W11" s="70">
        <v>211.74</v>
      </c>
      <c r="X11" s="70">
        <v>11.55</v>
      </c>
      <c r="Y11" s="70">
        <v>4.97</v>
      </c>
      <c r="Z11" s="70">
        <v>322.637</v>
      </c>
      <c r="AA11" s="70">
        <v>75.606999999999999</v>
      </c>
      <c r="AB11" s="70">
        <f t="shared" si="0"/>
        <v>610.52700000000004</v>
      </c>
      <c r="AC11" s="70">
        <f t="shared" si="1"/>
        <v>292.31700000000001</v>
      </c>
      <c r="AD11" s="70">
        <v>1098.4998499999999</v>
      </c>
      <c r="AE11" s="70">
        <v>357.43869000000001</v>
      </c>
      <c r="AF11" s="70">
        <v>30.023499999999999</v>
      </c>
      <c r="AG11" s="70">
        <v>9.9664999999999999</v>
      </c>
      <c r="AH11" s="70">
        <v>66.013260000000002</v>
      </c>
      <c r="AI11" s="70">
        <v>24.502555000000001</v>
      </c>
      <c r="AJ11" s="70">
        <v>902.44</v>
      </c>
      <c r="AK11" s="70">
        <v>408.702</v>
      </c>
      <c r="AL11" s="70">
        <v>4.5999999999999996</v>
      </c>
      <c r="AM11" s="70">
        <v>14.6</v>
      </c>
      <c r="AN11" s="26">
        <v>1.91</v>
      </c>
      <c r="AO11" s="26">
        <v>0.43</v>
      </c>
      <c r="AP11" s="70">
        <v>2.1</v>
      </c>
    </row>
    <row r="12" spans="1:42" s="69" customFormat="1" ht="15" customHeight="1">
      <c r="A12" s="131"/>
      <c r="B12" s="131"/>
      <c r="C12" s="62">
        <v>15</v>
      </c>
      <c r="D12" s="67">
        <v>0.5493055555555556</v>
      </c>
      <c r="E12" s="68" t="s">
        <v>934</v>
      </c>
      <c r="F12" s="133"/>
      <c r="G12" s="132"/>
      <c r="H12" s="129">
        <v>8</v>
      </c>
      <c r="I12" s="83" t="s">
        <v>615</v>
      </c>
      <c r="J12" s="83" t="s">
        <v>616</v>
      </c>
      <c r="K12" s="70">
        <v>8.3000000000000007</v>
      </c>
      <c r="L12" s="26">
        <v>22.26</v>
      </c>
      <c r="M12" s="26">
        <v>22.02</v>
      </c>
      <c r="N12" s="26">
        <v>28.67</v>
      </c>
      <c r="O12" s="26">
        <v>31.51</v>
      </c>
      <c r="P12" s="26">
        <v>7.9</v>
      </c>
      <c r="Q12" s="26">
        <v>8.01</v>
      </c>
      <c r="R12" s="26">
        <v>5.3</v>
      </c>
      <c r="S12" s="26">
        <v>5.6</v>
      </c>
      <c r="T12" s="26">
        <v>2.06</v>
      </c>
      <c r="U12" s="26">
        <v>1.54</v>
      </c>
      <c r="V12" s="70">
        <v>484.55</v>
      </c>
      <c r="W12" s="70">
        <v>29.81</v>
      </c>
      <c r="X12" s="70">
        <v>18.27</v>
      </c>
      <c r="Y12" s="70">
        <v>2.7090000000000001</v>
      </c>
      <c r="Z12" s="70">
        <v>687.59130000000005</v>
      </c>
      <c r="AA12" s="70">
        <v>79.072000000000003</v>
      </c>
      <c r="AB12" s="70">
        <f t="shared" si="0"/>
        <v>1190.4113</v>
      </c>
      <c r="AC12" s="70">
        <f t="shared" si="1"/>
        <v>111.59100000000001</v>
      </c>
      <c r="AD12" s="70">
        <v>1454.45839</v>
      </c>
      <c r="AE12" s="70">
        <v>584.98082999999997</v>
      </c>
      <c r="AF12" s="70">
        <v>52.514000000000003</v>
      </c>
      <c r="AG12" s="70">
        <v>14.493</v>
      </c>
      <c r="AH12" s="70">
        <v>70.529030000000006</v>
      </c>
      <c r="AI12" s="70">
        <v>39.936369999999997</v>
      </c>
      <c r="AJ12" s="70">
        <v>1173.116</v>
      </c>
      <c r="AK12" s="70">
        <v>301.7</v>
      </c>
      <c r="AL12" s="70">
        <v>4.5999999999999996</v>
      </c>
      <c r="AM12" s="70">
        <v>4.2</v>
      </c>
      <c r="AN12" s="26">
        <v>0.52</v>
      </c>
      <c r="AO12" s="26">
        <v>0.28999999999999998</v>
      </c>
      <c r="AP12" s="70">
        <v>2</v>
      </c>
    </row>
    <row r="13" spans="1:42" s="69" customFormat="1" ht="15" customHeight="1">
      <c r="A13" s="131"/>
      <c r="B13" s="131"/>
      <c r="C13" s="62">
        <v>15</v>
      </c>
      <c r="D13" s="67">
        <v>0.5708333333333333</v>
      </c>
      <c r="E13" s="129" t="s">
        <v>934</v>
      </c>
      <c r="F13" s="133"/>
      <c r="G13" s="132"/>
      <c r="H13" s="129">
        <v>9</v>
      </c>
      <c r="I13" s="83" t="s">
        <v>617</v>
      </c>
      <c r="J13" s="83" t="s">
        <v>618</v>
      </c>
      <c r="K13" s="70">
        <v>23.2</v>
      </c>
      <c r="L13" s="26">
        <v>22.94</v>
      </c>
      <c r="M13" s="26">
        <v>21.75</v>
      </c>
      <c r="N13" s="26">
        <v>30.73</v>
      </c>
      <c r="O13" s="26">
        <v>32.479999999999997</v>
      </c>
      <c r="P13" s="26">
        <v>8.1199999999999992</v>
      </c>
      <c r="Q13" s="26">
        <v>8.18</v>
      </c>
      <c r="R13" s="26">
        <v>7.21</v>
      </c>
      <c r="S13" s="26">
        <v>6.87</v>
      </c>
      <c r="T13" s="26">
        <v>1.52</v>
      </c>
      <c r="U13" s="26">
        <v>0.87</v>
      </c>
      <c r="V13" s="70">
        <v>96.59</v>
      </c>
      <c r="W13" s="70">
        <v>179.7</v>
      </c>
      <c r="X13" s="70">
        <v>5.4109999999999996</v>
      </c>
      <c r="Y13" s="70">
        <v>6.7969999999999997</v>
      </c>
      <c r="Z13" s="70">
        <v>103.89400000000001</v>
      </c>
      <c r="AA13" s="70">
        <v>147.035</v>
      </c>
      <c r="AB13" s="70">
        <f t="shared" si="0"/>
        <v>205.89500000000001</v>
      </c>
      <c r="AC13" s="70">
        <f t="shared" si="1"/>
        <v>333.53199999999998</v>
      </c>
      <c r="AD13" s="70">
        <v>534.59910000000002</v>
      </c>
      <c r="AE13" s="70">
        <v>335.71427999999997</v>
      </c>
      <c r="AF13" s="70">
        <v>12.2605</v>
      </c>
      <c r="AG13" s="70">
        <v>13.02</v>
      </c>
      <c r="AH13" s="70">
        <v>31.073779999999999</v>
      </c>
      <c r="AI13" s="70">
        <v>15.353524999999999</v>
      </c>
      <c r="AJ13" s="70">
        <v>443.88400000000001</v>
      </c>
      <c r="AK13" s="70">
        <v>511.54599999999999</v>
      </c>
      <c r="AL13" s="70">
        <v>3.4</v>
      </c>
      <c r="AM13" s="70">
        <v>8</v>
      </c>
      <c r="AN13" s="26">
        <v>0.99</v>
      </c>
      <c r="AO13" s="26">
        <v>0.53</v>
      </c>
      <c r="AP13" s="70">
        <v>3</v>
      </c>
    </row>
    <row r="14" spans="1:42" s="69" customFormat="1" ht="15" customHeight="1">
      <c r="A14" s="131"/>
      <c r="B14" s="131"/>
      <c r="C14" s="62">
        <v>15</v>
      </c>
      <c r="D14" s="67">
        <v>0.5805555555555556</v>
      </c>
      <c r="E14" s="129" t="s">
        <v>934</v>
      </c>
      <c r="F14" s="133"/>
      <c r="G14" s="132"/>
      <c r="H14" s="129">
        <v>10</v>
      </c>
      <c r="I14" s="83" t="s">
        <v>619</v>
      </c>
      <c r="J14" s="83" t="s">
        <v>620</v>
      </c>
      <c r="K14" s="70">
        <v>21.8</v>
      </c>
      <c r="L14" s="26">
        <v>22.49</v>
      </c>
      <c r="M14" s="26">
        <v>21.21</v>
      </c>
      <c r="N14" s="26">
        <v>30.35</v>
      </c>
      <c r="O14" s="26">
        <v>29.46</v>
      </c>
      <c r="P14" s="26">
        <v>8.1300000000000008</v>
      </c>
      <c r="Q14" s="26">
        <v>8.16</v>
      </c>
      <c r="R14" s="26">
        <v>8.3699999999999992</v>
      </c>
      <c r="S14" s="26">
        <v>6.94</v>
      </c>
      <c r="T14" s="26">
        <v>1.2</v>
      </c>
      <c r="U14" s="26">
        <v>1.1299999999999999</v>
      </c>
      <c r="V14" s="70">
        <v>107.1</v>
      </c>
      <c r="W14" s="70">
        <v>56.84</v>
      </c>
      <c r="X14" s="70">
        <v>5.194</v>
      </c>
      <c r="Y14" s="70">
        <v>48.530999999999999</v>
      </c>
      <c r="Z14" s="70">
        <v>92.757000000000005</v>
      </c>
      <c r="AA14" s="70">
        <v>808.17100000000005</v>
      </c>
      <c r="AB14" s="70">
        <f t="shared" si="0"/>
        <v>205.05099999999999</v>
      </c>
      <c r="AC14" s="70">
        <f t="shared" si="1"/>
        <v>913.54200000000003</v>
      </c>
      <c r="AD14" s="70">
        <v>586.70829000000003</v>
      </c>
      <c r="AE14" s="70">
        <v>951.01558</v>
      </c>
      <c r="AF14" s="70">
        <v>11.702500000000001</v>
      </c>
      <c r="AG14" s="70">
        <v>90.427000000000007</v>
      </c>
      <c r="AH14" s="70">
        <v>31.750665000000001</v>
      </c>
      <c r="AI14" s="70">
        <v>95.961839999999995</v>
      </c>
      <c r="AJ14" s="70">
        <v>453.86599999999999</v>
      </c>
      <c r="AK14" s="70">
        <v>2214.52</v>
      </c>
      <c r="AL14" s="70">
        <v>2.6</v>
      </c>
      <c r="AM14" s="70">
        <v>5</v>
      </c>
      <c r="AN14" s="26">
        <v>1.86</v>
      </c>
      <c r="AO14" s="26">
        <v>1.86</v>
      </c>
      <c r="AP14" s="70">
        <v>2.9</v>
      </c>
    </row>
    <row r="15" spans="1:42" s="69" customFormat="1" ht="15" customHeight="1">
      <c r="A15" s="131"/>
      <c r="B15" s="131"/>
      <c r="C15" s="62">
        <v>15</v>
      </c>
      <c r="D15" s="67">
        <v>0.60972222222222217</v>
      </c>
      <c r="E15" s="129" t="s">
        <v>934</v>
      </c>
      <c r="F15" s="133"/>
      <c r="G15" s="132"/>
      <c r="H15" s="129">
        <v>11</v>
      </c>
      <c r="I15" s="83" t="s">
        <v>621</v>
      </c>
      <c r="J15" s="83" t="s">
        <v>622</v>
      </c>
      <c r="K15" s="70">
        <v>0.6</v>
      </c>
      <c r="L15" s="26">
        <v>21.87</v>
      </c>
      <c r="M15" s="26">
        <v>22.19</v>
      </c>
      <c r="N15" s="26">
        <v>31.85</v>
      </c>
      <c r="O15" s="26">
        <v>31.85</v>
      </c>
      <c r="P15" s="26">
        <v>7.94</v>
      </c>
      <c r="Q15" s="26">
        <v>8.1</v>
      </c>
      <c r="R15" s="26">
        <v>6.41</v>
      </c>
      <c r="S15" s="26">
        <v>6.54</v>
      </c>
      <c r="T15" s="26">
        <v>2.02</v>
      </c>
      <c r="U15" s="26">
        <v>0.99</v>
      </c>
      <c r="V15" s="70">
        <v>206.07</v>
      </c>
      <c r="W15" s="70">
        <v>168.43</v>
      </c>
      <c r="X15" s="70">
        <v>8.3089999999999993</v>
      </c>
      <c r="Y15" s="70">
        <v>1.5609999999999999</v>
      </c>
      <c r="Z15" s="70">
        <v>115.724</v>
      </c>
      <c r="AA15" s="70">
        <v>18.55</v>
      </c>
      <c r="AB15" s="70">
        <f t="shared" si="0"/>
        <v>330.10300000000001</v>
      </c>
      <c r="AC15" s="70">
        <f t="shared" si="1"/>
        <v>188.54100000000003</v>
      </c>
      <c r="AD15" s="70">
        <v>1514.5678800000001</v>
      </c>
      <c r="AE15" s="70">
        <v>415.56682999999998</v>
      </c>
      <c r="AF15" s="70">
        <v>41.756999999999998</v>
      </c>
      <c r="AG15" s="70">
        <v>6.851</v>
      </c>
      <c r="AH15" s="70">
        <v>59.588509999999999</v>
      </c>
      <c r="AI15" s="70">
        <v>24.718624999999999</v>
      </c>
      <c r="AJ15" s="70">
        <v>550.38199999999995</v>
      </c>
      <c r="AK15" s="70">
        <v>218.428</v>
      </c>
      <c r="AL15" s="70">
        <v>11</v>
      </c>
      <c r="AM15" s="70">
        <v>5</v>
      </c>
      <c r="AN15" s="26">
        <v>1.39</v>
      </c>
      <c r="AO15" s="26">
        <v>1.39</v>
      </c>
      <c r="AP15" s="70">
        <v>1.9</v>
      </c>
    </row>
    <row r="16" spans="1:42" s="69" customFormat="1" ht="15" customHeight="1">
      <c r="A16" s="131"/>
      <c r="B16" s="131"/>
      <c r="C16" s="62">
        <v>15</v>
      </c>
      <c r="D16" s="67">
        <v>0.66319444444444442</v>
      </c>
      <c r="E16" s="129" t="s">
        <v>134</v>
      </c>
      <c r="F16" s="133"/>
      <c r="G16" s="132"/>
      <c r="H16" s="129">
        <v>12</v>
      </c>
      <c r="I16" s="83" t="s">
        <v>623</v>
      </c>
      <c r="J16" s="83" t="s">
        <v>624</v>
      </c>
      <c r="K16" s="70">
        <v>23</v>
      </c>
      <c r="L16" s="26">
        <v>22.97</v>
      </c>
      <c r="M16" s="26">
        <v>21.47</v>
      </c>
      <c r="N16" s="26">
        <v>32.08</v>
      </c>
      <c r="O16" s="26">
        <v>32.520000000000003</v>
      </c>
      <c r="P16" s="26">
        <v>8.17</v>
      </c>
      <c r="Q16" s="26">
        <v>8.1999999999999993</v>
      </c>
      <c r="R16" s="26">
        <v>7.58</v>
      </c>
      <c r="S16" s="26">
        <v>7.24</v>
      </c>
      <c r="T16" s="26">
        <v>0.87</v>
      </c>
      <c r="U16" s="26">
        <v>0.61</v>
      </c>
      <c r="V16" s="70">
        <v>36.18</v>
      </c>
      <c r="W16" s="70">
        <v>8.74</v>
      </c>
      <c r="X16" s="70">
        <v>3.6259999999999999</v>
      </c>
      <c r="Y16" s="70">
        <v>2.4990000000000001</v>
      </c>
      <c r="Z16" s="70">
        <v>221.94900000000001</v>
      </c>
      <c r="AA16" s="70">
        <v>27.978999999999999</v>
      </c>
      <c r="AB16" s="70">
        <f t="shared" si="0"/>
        <v>261.755</v>
      </c>
      <c r="AC16" s="70">
        <f t="shared" si="1"/>
        <v>39.218000000000004</v>
      </c>
      <c r="AD16" s="70">
        <v>339.06655999999998</v>
      </c>
      <c r="AE16" s="70">
        <v>251.06102000000001</v>
      </c>
      <c r="AF16" s="70">
        <v>32.890999999999998</v>
      </c>
      <c r="AG16" s="70">
        <v>9.7650000000000006</v>
      </c>
      <c r="AH16" s="70">
        <v>35.068635</v>
      </c>
      <c r="AI16" s="70">
        <v>9.9344149999999996</v>
      </c>
      <c r="AJ16" s="70">
        <v>690.452</v>
      </c>
      <c r="AK16" s="70">
        <v>278.62799999999999</v>
      </c>
      <c r="AL16" s="70">
        <v>3.4</v>
      </c>
      <c r="AM16" s="70">
        <v>8.8000000000000007</v>
      </c>
      <c r="AN16" s="26">
        <v>1.39</v>
      </c>
      <c r="AO16" s="26">
        <v>1.39</v>
      </c>
      <c r="AP16" s="70">
        <v>5.6</v>
      </c>
    </row>
    <row r="17" spans="1:42" s="69" customFormat="1" ht="15" customHeight="1">
      <c r="A17" s="131">
        <v>2014</v>
      </c>
      <c r="B17" s="131">
        <v>8</v>
      </c>
      <c r="C17" s="62">
        <v>15</v>
      </c>
      <c r="D17" s="67">
        <v>0.60972222222222217</v>
      </c>
      <c r="E17" s="129" t="s">
        <v>934</v>
      </c>
      <c r="F17" s="133" t="s">
        <v>110</v>
      </c>
      <c r="G17" s="132" t="s">
        <v>43</v>
      </c>
      <c r="H17" s="129">
        <v>1</v>
      </c>
      <c r="I17" s="83" t="s">
        <v>625</v>
      </c>
      <c r="J17" s="83" t="s">
        <v>626</v>
      </c>
      <c r="K17" s="70">
        <v>17.8</v>
      </c>
      <c r="L17" s="26">
        <v>22.18</v>
      </c>
      <c r="M17" s="26">
        <v>22.21</v>
      </c>
      <c r="N17" s="26">
        <v>30.24</v>
      </c>
      <c r="O17" s="26">
        <v>31.28</v>
      </c>
      <c r="P17" s="26">
        <v>8.0299999999999994</v>
      </c>
      <c r="Q17" s="26">
        <v>8.1199999999999992</v>
      </c>
      <c r="R17" s="26">
        <v>6.9</v>
      </c>
      <c r="S17" s="26">
        <v>6.87</v>
      </c>
      <c r="T17" s="26">
        <v>2.91</v>
      </c>
      <c r="U17" s="26">
        <v>1.45</v>
      </c>
      <c r="V17" s="70">
        <v>267.52999999999997</v>
      </c>
      <c r="W17" s="70">
        <v>24.66</v>
      </c>
      <c r="X17" s="70">
        <v>4.452</v>
      </c>
      <c r="Y17" s="70">
        <v>11.808999999999999</v>
      </c>
      <c r="Z17" s="70">
        <v>133.756</v>
      </c>
      <c r="AA17" s="70">
        <v>320.98500000000001</v>
      </c>
      <c r="AB17" s="70">
        <f t="shared" si="0"/>
        <v>405.73799999999994</v>
      </c>
      <c r="AC17" s="70">
        <f t="shared" si="1"/>
        <v>357.45400000000001</v>
      </c>
      <c r="AD17" s="70">
        <v>1459.7930200000001</v>
      </c>
      <c r="AE17" s="70">
        <v>413.69684999999998</v>
      </c>
      <c r="AF17" s="70">
        <v>19.855499999999999</v>
      </c>
      <c r="AG17" s="70">
        <v>31.837</v>
      </c>
      <c r="AH17" s="70">
        <v>69.62321</v>
      </c>
      <c r="AI17" s="70">
        <v>33.978569999999998</v>
      </c>
      <c r="AJ17" s="70">
        <v>509.22199999999998</v>
      </c>
      <c r="AK17" s="70">
        <v>945.71400000000006</v>
      </c>
      <c r="AL17" s="70">
        <v>7.6</v>
      </c>
      <c r="AM17" s="70">
        <v>6.8</v>
      </c>
      <c r="AN17" s="26">
        <v>2.79</v>
      </c>
      <c r="AO17" s="26">
        <v>0.11</v>
      </c>
      <c r="AP17" s="70">
        <v>1.9</v>
      </c>
    </row>
    <row r="18" spans="1:42" s="69" customFormat="1" ht="15" customHeight="1">
      <c r="A18" s="131"/>
      <c r="B18" s="131"/>
      <c r="C18" s="62">
        <v>15</v>
      </c>
      <c r="D18" s="67">
        <v>0.6777777777777777</v>
      </c>
      <c r="E18" s="129" t="s">
        <v>934</v>
      </c>
      <c r="F18" s="133"/>
      <c r="G18" s="132"/>
      <c r="H18" s="129">
        <v>2</v>
      </c>
      <c r="I18" s="83" t="s">
        <v>627</v>
      </c>
      <c r="J18" s="83" t="s">
        <v>628</v>
      </c>
      <c r="K18" s="70">
        <v>18</v>
      </c>
      <c r="L18" s="26">
        <v>22.93</v>
      </c>
      <c r="M18" s="26">
        <v>21.56</v>
      </c>
      <c r="N18" s="26">
        <v>32.19</v>
      </c>
      <c r="O18" s="26">
        <v>32.44</v>
      </c>
      <c r="P18" s="26">
        <v>8.17</v>
      </c>
      <c r="Q18" s="26">
        <v>8.1999999999999993</v>
      </c>
      <c r="R18" s="26">
        <v>7.28</v>
      </c>
      <c r="S18" s="26">
        <v>7.21</v>
      </c>
      <c r="T18" s="26">
        <v>1.23</v>
      </c>
      <c r="U18" s="26">
        <v>1.54</v>
      </c>
      <c r="V18" s="70">
        <v>12.97</v>
      </c>
      <c r="W18" s="70">
        <v>63.38</v>
      </c>
      <c r="X18" s="70">
        <v>3.5489999999999999</v>
      </c>
      <c r="Y18" s="70">
        <v>20.306999999999999</v>
      </c>
      <c r="Z18" s="70">
        <v>57.896999999999998</v>
      </c>
      <c r="AA18" s="70">
        <v>937.28599999999994</v>
      </c>
      <c r="AB18" s="70">
        <f t="shared" si="0"/>
        <v>74.415999999999997</v>
      </c>
      <c r="AC18" s="70">
        <f t="shared" si="1"/>
        <v>1020.973</v>
      </c>
      <c r="AD18" s="70">
        <v>266.10003</v>
      </c>
      <c r="AE18" s="70">
        <v>1121.40515</v>
      </c>
      <c r="AF18" s="70">
        <v>11.315</v>
      </c>
      <c r="AG18" s="70">
        <v>60.775500000000001</v>
      </c>
      <c r="AH18" s="70">
        <v>12.621409999999999</v>
      </c>
      <c r="AI18" s="70">
        <v>65.737755000000007</v>
      </c>
      <c r="AJ18" s="70">
        <v>358.97399999999999</v>
      </c>
      <c r="AK18" s="70">
        <v>2080.2460000000001</v>
      </c>
      <c r="AL18" s="70">
        <v>2.6</v>
      </c>
      <c r="AM18" s="70">
        <v>7.8</v>
      </c>
      <c r="AN18" s="26">
        <v>0.93</v>
      </c>
      <c r="AO18" s="26">
        <v>0.12</v>
      </c>
      <c r="AP18" s="70">
        <v>6</v>
      </c>
    </row>
    <row r="19" spans="1:42" s="69" customFormat="1" ht="15" customHeight="1">
      <c r="A19" s="131"/>
      <c r="B19" s="131"/>
      <c r="C19" s="62">
        <v>13</v>
      </c>
      <c r="D19" s="67">
        <v>0.55902777777777779</v>
      </c>
      <c r="E19" s="129" t="s">
        <v>134</v>
      </c>
      <c r="F19" s="133"/>
      <c r="G19" s="132"/>
      <c r="H19" s="129">
        <v>3</v>
      </c>
      <c r="I19" s="83" t="s">
        <v>629</v>
      </c>
      <c r="J19" s="83" t="s">
        <v>604</v>
      </c>
      <c r="K19" s="70">
        <v>72</v>
      </c>
      <c r="L19" s="26">
        <v>22.7</v>
      </c>
      <c r="M19" s="26">
        <v>8.64</v>
      </c>
      <c r="N19" s="86">
        <v>32.24</v>
      </c>
      <c r="O19" s="86">
        <v>34.21</v>
      </c>
      <c r="P19" s="26">
        <v>8.24</v>
      </c>
      <c r="Q19" s="26">
        <v>7.97</v>
      </c>
      <c r="R19" s="26">
        <v>8.35</v>
      </c>
      <c r="S19" s="26">
        <v>7.36</v>
      </c>
      <c r="T19" s="26">
        <v>1.36</v>
      </c>
      <c r="U19" s="26">
        <v>1.91</v>
      </c>
      <c r="V19" s="70">
        <v>4.63</v>
      </c>
      <c r="W19" s="70">
        <v>9.3000000000000007</v>
      </c>
      <c r="X19" s="70">
        <v>4.8650000000000002</v>
      </c>
      <c r="Y19" s="70">
        <v>35.308</v>
      </c>
      <c r="Z19" s="70">
        <v>64.966999999999999</v>
      </c>
      <c r="AA19" s="70">
        <v>729.93200000000002</v>
      </c>
      <c r="AB19" s="70">
        <f t="shared" si="0"/>
        <v>74.462000000000003</v>
      </c>
      <c r="AC19" s="70">
        <f t="shared" si="1"/>
        <v>774.54</v>
      </c>
      <c r="AD19" s="70">
        <v>238.09625</v>
      </c>
      <c r="AE19" s="70">
        <v>815.92399</v>
      </c>
      <c r="AF19" s="70">
        <v>12.865</v>
      </c>
      <c r="AG19" s="70">
        <v>88.102000000000004</v>
      </c>
      <c r="AH19" s="70">
        <v>12.941520000000001</v>
      </c>
      <c r="AI19" s="70">
        <v>92.594980000000007</v>
      </c>
      <c r="AJ19" s="70">
        <v>367.75200000000001</v>
      </c>
      <c r="AK19" s="70">
        <v>2085.23</v>
      </c>
      <c r="AL19" s="70">
        <v>6</v>
      </c>
      <c r="AM19" s="70">
        <v>52.2</v>
      </c>
      <c r="AN19" s="26">
        <v>2.37</v>
      </c>
      <c r="AO19" s="26">
        <v>2.31</v>
      </c>
      <c r="AP19" s="70">
        <v>5.2</v>
      </c>
    </row>
    <row r="20" spans="1:42" s="69" customFormat="1" ht="15" customHeight="1">
      <c r="A20" s="131"/>
      <c r="B20" s="131"/>
      <c r="C20" s="62">
        <v>15</v>
      </c>
      <c r="D20" s="67">
        <v>0.63541666666666663</v>
      </c>
      <c r="E20" s="129" t="s">
        <v>934</v>
      </c>
      <c r="F20" s="133"/>
      <c r="G20" s="132"/>
      <c r="H20" s="129">
        <v>4</v>
      </c>
      <c r="I20" s="83" t="s">
        <v>630</v>
      </c>
      <c r="J20" s="83" t="s">
        <v>631</v>
      </c>
      <c r="K20" s="70">
        <v>13.1</v>
      </c>
      <c r="L20" s="26">
        <v>22.17</v>
      </c>
      <c r="M20" s="26">
        <v>21.54</v>
      </c>
      <c r="N20" s="26">
        <v>27.41</v>
      </c>
      <c r="O20" s="26">
        <v>32.590000000000003</v>
      </c>
      <c r="P20" s="26">
        <v>8.02</v>
      </c>
      <c r="Q20" s="26">
        <v>8.11</v>
      </c>
      <c r="R20" s="26">
        <v>7.16</v>
      </c>
      <c r="S20" s="26">
        <v>6.65</v>
      </c>
      <c r="T20" s="26">
        <v>2.29</v>
      </c>
      <c r="U20" s="26">
        <v>1.24</v>
      </c>
      <c r="V20" s="70">
        <v>175.77</v>
      </c>
      <c r="W20" s="70">
        <v>46.25</v>
      </c>
      <c r="X20" s="70">
        <v>9.8209999999999997</v>
      </c>
      <c r="Y20" s="70">
        <v>19.698</v>
      </c>
      <c r="Z20" s="70">
        <v>119.26600000000001</v>
      </c>
      <c r="AA20" s="70">
        <v>552.68499999999995</v>
      </c>
      <c r="AB20" s="70">
        <f t="shared" si="0"/>
        <v>304.85700000000003</v>
      </c>
      <c r="AC20" s="70">
        <f t="shared" si="1"/>
        <v>618.63299999999992</v>
      </c>
      <c r="AD20" s="70">
        <v>1119.31645</v>
      </c>
      <c r="AE20" s="70">
        <v>851.86794999999995</v>
      </c>
      <c r="AF20" s="70">
        <v>50.514499999999998</v>
      </c>
      <c r="AG20" s="70">
        <v>54.854500000000002</v>
      </c>
      <c r="AH20" s="70">
        <v>52.310124999999999</v>
      </c>
      <c r="AI20" s="70">
        <v>60.690950000000001</v>
      </c>
      <c r="AJ20" s="70">
        <v>714.92399999999998</v>
      </c>
      <c r="AK20" s="70">
        <v>1368.1079999999999</v>
      </c>
      <c r="AL20" s="70">
        <v>6</v>
      </c>
      <c r="AM20" s="70">
        <v>4.5999999999999996</v>
      </c>
      <c r="AN20" s="26">
        <v>4.0599999999999996</v>
      </c>
      <c r="AO20" s="26">
        <v>0.06</v>
      </c>
      <c r="AP20" s="70">
        <v>1.9</v>
      </c>
    </row>
    <row r="21" spans="1:42" s="69" customFormat="1" ht="15" customHeight="1">
      <c r="A21" s="131"/>
      <c r="B21" s="131"/>
      <c r="C21" s="62">
        <v>15</v>
      </c>
      <c r="D21" s="67">
        <v>0.62847222222222221</v>
      </c>
      <c r="E21" s="129" t="s">
        <v>934</v>
      </c>
      <c r="F21" s="133"/>
      <c r="G21" s="132"/>
      <c r="H21" s="129">
        <v>5</v>
      </c>
      <c r="I21" s="83" t="s">
        <v>632</v>
      </c>
      <c r="J21" s="83" t="s">
        <v>633</v>
      </c>
      <c r="K21" s="70">
        <v>12.9</v>
      </c>
      <c r="L21" s="26">
        <v>22.3</v>
      </c>
      <c r="M21" s="26">
        <v>21.96</v>
      </c>
      <c r="N21" s="26">
        <v>26.83</v>
      </c>
      <c r="O21" s="26">
        <v>32</v>
      </c>
      <c r="P21" s="26">
        <v>8.02</v>
      </c>
      <c r="Q21" s="26">
        <v>8.09</v>
      </c>
      <c r="R21" s="26">
        <v>7.38</v>
      </c>
      <c r="S21" s="26">
        <v>6.42</v>
      </c>
      <c r="T21" s="26">
        <v>2.69</v>
      </c>
      <c r="U21" s="26">
        <v>1.28</v>
      </c>
      <c r="V21" s="70">
        <v>169.83</v>
      </c>
      <c r="W21" s="70">
        <v>10.69</v>
      </c>
      <c r="X21" s="70">
        <v>6.0060000000000002</v>
      </c>
      <c r="Y21" s="70">
        <v>9.9190000000000005</v>
      </c>
      <c r="Z21" s="70">
        <v>87.555999999999997</v>
      </c>
      <c r="AA21" s="70">
        <v>166.50899999999999</v>
      </c>
      <c r="AB21" s="70">
        <f t="shared" si="0"/>
        <v>263.392</v>
      </c>
      <c r="AC21" s="70">
        <f t="shared" si="1"/>
        <v>187.11799999999999</v>
      </c>
      <c r="AD21" s="70">
        <v>1217.6908100000001</v>
      </c>
      <c r="AE21" s="70">
        <v>424.28588999999999</v>
      </c>
      <c r="AF21" s="70">
        <v>19.235499999999998</v>
      </c>
      <c r="AG21" s="70">
        <v>31.232500000000002</v>
      </c>
      <c r="AH21" s="70">
        <v>50.370505000000001</v>
      </c>
      <c r="AI21" s="70">
        <v>31.554085000000001</v>
      </c>
      <c r="AJ21" s="70">
        <v>446.75400000000002</v>
      </c>
      <c r="AK21" s="70">
        <v>620.59199999999998</v>
      </c>
      <c r="AL21" s="70">
        <v>6.4</v>
      </c>
      <c r="AM21" s="70">
        <v>4.2</v>
      </c>
      <c r="AN21" s="26">
        <v>4.58</v>
      </c>
      <c r="AO21" s="26">
        <v>0.11</v>
      </c>
      <c r="AP21" s="70">
        <v>1.9</v>
      </c>
    </row>
    <row r="22" spans="1:42" s="69" customFormat="1" ht="15" customHeight="1">
      <c r="A22" s="131"/>
      <c r="B22" s="131"/>
      <c r="C22" s="62">
        <v>15</v>
      </c>
      <c r="D22" s="67">
        <v>0.60972222222222217</v>
      </c>
      <c r="E22" s="129" t="s">
        <v>934</v>
      </c>
      <c r="F22" s="133"/>
      <c r="G22" s="132"/>
      <c r="H22" s="129">
        <v>6</v>
      </c>
      <c r="I22" s="83" t="s">
        <v>634</v>
      </c>
      <c r="J22" s="83" t="s">
        <v>635</v>
      </c>
      <c r="K22" s="70">
        <v>17.8</v>
      </c>
      <c r="L22" s="26">
        <v>22.34</v>
      </c>
      <c r="M22" s="26">
        <v>21.22</v>
      </c>
      <c r="N22" s="26">
        <v>27.68</v>
      </c>
      <c r="O22" s="26">
        <v>32.56</v>
      </c>
      <c r="P22" s="26">
        <v>8.0299999999999994</v>
      </c>
      <c r="Q22" s="26">
        <v>8.1199999999999992</v>
      </c>
      <c r="R22" s="26">
        <v>7.16</v>
      </c>
      <c r="S22" s="26">
        <v>6.51</v>
      </c>
      <c r="T22" s="26">
        <v>2.19</v>
      </c>
      <c r="U22" s="26">
        <v>1.47</v>
      </c>
      <c r="V22" s="70">
        <v>146.38</v>
      </c>
      <c r="W22" s="70">
        <v>4.6100000000000003</v>
      </c>
      <c r="X22" s="70">
        <v>8.0429999999999993</v>
      </c>
      <c r="Y22" s="70">
        <v>3.7869999999999999</v>
      </c>
      <c r="Z22" s="70">
        <v>208.922</v>
      </c>
      <c r="AA22" s="70">
        <v>41.033999999999999</v>
      </c>
      <c r="AB22" s="70">
        <f t="shared" si="0"/>
        <v>363.34500000000003</v>
      </c>
      <c r="AC22" s="70">
        <f t="shared" si="1"/>
        <v>49.430999999999997</v>
      </c>
      <c r="AD22" s="70">
        <v>860.84789000000001</v>
      </c>
      <c r="AE22" s="70">
        <v>206.67842999999999</v>
      </c>
      <c r="AF22" s="70">
        <v>24.5365</v>
      </c>
      <c r="AG22" s="70">
        <v>10.54</v>
      </c>
      <c r="AH22" s="70">
        <v>42.542695000000002</v>
      </c>
      <c r="AI22" s="70">
        <v>12.774945000000001</v>
      </c>
      <c r="AJ22" s="70">
        <v>679.91</v>
      </c>
      <c r="AK22" s="70">
        <v>286.524</v>
      </c>
      <c r="AL22" s="70">
        <v>7.2</v>
      </c>
      <c r="AM22" s="70">
        <v>5.2</v>
      </c>
      <c r="AN22" s="26">
        <v>2.7839999999999998</v>
      </c>
      <c r="AO22" s="26">
        <v>0.1104</v>
      </c>
      <c r="AP22" s="70">
        <v>1.9</v>
      </c>
    </row>
    <row r="23" spans="1:42" s="69" customFormat="1" ht="15" customHeight="1">
      <c r="A23" s="131"/>
      <c r="B23" s="131"/>
      <c r="C23" s="62">
        <v>15</v>
      </c>
      <c r="D23" s="67">
        <v>0.58888888888888891</v>
      </c>
      <c r="E23" s="129" t="s">
        <v>934</v>
      </c>
      <c r="F23" s="133"/>
      <c r="G23" s="132"/>
      <c r="H23" s="129">
        <v>7</v>
      </c>
      <c r="I23" s="83" t="s">
        <v>636</v>
      </c>
      <c r="J23" s="83" t="s">
        <v>637</v>
      </c>
      <c r="K23" s="70">
        <v>19.100000000000001</v>
      </c>
      <c r="L23" s="26">
        <v>22.99</v>
      </c>
      <c r="M23" s="26">
        <v>21.6</v>
      </c>
      <c r="N23" s="26">
        <v>28.13</v>
      </c>
      <c r="O23" s="26">
        <v>32.5</v>
      </c>
      <c r="P23" s="26">
        <v>8.06</v>
      </c>
      <c r="Q23" s="26">
        <v>8.15</v>
      </c>
      <c r="R23" s="26">
        <v>7.02</v>
      </c>
      <c r="S23" s="26">
        <v>6.94</v>
      </c>
      <c r="T23" s="26">
        <v>1.57</v>
      </c>
      <c r="U23" s="26">
        <v>1.24</v>
      </c>
      <c r="V23" s="70">
        <v>178.16</v>
      </c>
      <c r="W23" s="70">
        <v>66.58</v>
      </c>
      <c r="X23" s="70">
        <v>9.0229999999999997</v>
      </c>
      <c r="Y23" s="70">
        <v>4.6269999999999998</v>
      </c>
      <c r="Z23" s="70">
        <v>249.08799999999999</v>
      </c>
      <c r="AA23" s="70">
        <v>74.242000000000004</v>
      </c>
      <c r="AB23" s="70">
        <f t="shared" si="0"/>
        <v>436.27099999999996</v>
      </c>
      <c r="AC23" s="70">
        <f t="shared" si="1"/>
        <v>145.44900000000001</v>
      </c>
      <c r="AD23" s="70">
        <v>535.3614</v>
      </c>
      <c r="AE23" s="70">
        <v>224.41944000000001</v>
      </c>
      <c r="AF23" s="70">
        <v>25.73</v>
      </c>
      <c r="AG23" s="70">
        <v>11.656000000000001</v>
      </c>
      <c r="AH23" s="70">
        <v>30.624434999999998</v>
      </c>
      <c r="AI23" s="70">
        <v>19.04485</v>
      </c>
      <c r="AJ23" s="70">
        <v>765.68799999999999</v>
      </c>
      <c r="AK23" s="70">
        <v>384.07600000000002</v>
      </c>
      <c r="AL23" s="70">
        <v>3.2</v>
      </c>
      <c r="AM23" s="70">
        <v>2.8</v>
      </c>
      <c r="AN23" s="26">
        <v>1.91</v>
      </c>
      <c r="AO23" s="26">
        <v>0.52</v>
      </c>
      <c r="AP23" s="70">
        <v>2.4</v>
      </c>
    </row>
    <row r="24" spans="1:42" s="69" customFormat="1" ht="15" customHeight="1">
      <c r="A24" s="131"/>
      <c r="B24" s="131"/>
      <c r="C24" s="62">
        <v>15</v>
      </c>
      <c r="D24" s="67">
        <v>0.64652777777777781</v>
      </c>
      <c r="E24" s="129" t="s">
        <v>934</v>
      </c>
      <c r="F24" s="133"/>
      <c r="G24" s="132"/>
      <c r="H24" s="129">
        <v>8</v>
      </c>
      <c r="I24" s="83" t="s">
        <v>638</v>
      </c>
      <c r="J24" s="83" t="s">
        <v>639</v>
      </c>
      <c r="K24" s="70">
        <v>20.6</v>
      </c>
      <c r="L24" s="26">
        <v>22.18</v>
      </c>
      <c r="M24" s="26">
        <v>21.17</v>
      </c>
      <c r="N24" s="26">
        <v>30.59</v>
      </c>
      <c r="O24" s="26">
        <v>32.24</v>
      </c>
      <c r="P24" s="26">
        <v>8.11</v>
      </c>
      <c r="Q24" s="26">
        <v>8.15</v>
      </c>
      <c r="R24" s="26">
        <v>7.24</v>
      </c>
      <c r="S24" s="26">
        <v>6.95</v>
      </c>
      <c r="T24" s="26">
        <v>1.54</v>
      </c>
      <c r="U24" s="26">
        <v>1.59</v>
      </c>
      <c r="V24" s="70">
        <v>76.459999999999994</v>
      </c>
      <c r="W24" s="70">
        <v>58.56</v>
      </c>
      <c r="X24" s="70">
        <v>20.23</v>
      </c>
      <c r="Y24" s="70">
        <v>6.6710000000000003</v>
      </c>
      <c r="Z24" s="70">
        <v>975.66700000000003</v>
      </c>
      <c r="AA24" s="70">
        <v>121.87</v>
      </c>
      <c r="AB24" s="70">
        <f t="shared" si="0"/>
        <v>1072.357</v>
      </c>
      <c r="AC24" s="70">
        <f t="shared" si="1"/>
        <v>187.101</v>
      </c>
      <c r="AD24" s="70">
        <v>1125.98678</v>
      </c>
      <c r="AE24" s="70">
        <v>221.09437</v>
      </c>
      <c r="AF24" s="70">
        <v>41.524500000000003</v>
      </c>
      <c r="AG24" s="70">
        <v>19.84</v>
      </c>
      <c r="AH24" s="70">
        <v>44.112875000000003</v>
      </c>
      <c r="AI24" s="70">
        <v>21.057259999999999</v>
      </c>
      <c r="AJ24" s="70">
        <v>1820.2660000000001</v>
      </c>
      <c r="AK24" s="70">
        <v>512.47</v>
      </c>
      <c r="AL24" s="70">
        <v>3.8</v>
      </c>
      <c r="AM24" s="70">
        <v>5</v>
      </c>
      <c r="AN24" s="26">
        <v>1.45</v>
      </c>
      <c r="AO24" s="26">
        <v>0.11</v>
      </c>
      <c r="AP24" s="70">
        <v>3.1</v>
      </c>
    </row>
    <row r="25" spans="1:42" s="69" customFormat="1" ht="15" customHeight="1">
      <c r="A25" s="131"/>
      <c r="B25" s="131"/>
      <c r="C25" s="62">
        <v>15</v>
      </c>
      <c r="D25" s="67">
        <v>0.65416666666666667</v>
      </c>
      <c r="E25" s="129" t="s">
        <v>934</v>
      </c>
      <c r="F25" s="133"/>
      <c r="G25" s="132"/>
      <c r="H25" s="129">
        <v>9</v>
      </c>
      <c r="I25" s="83" t="s">
        <v>640</v>
      </c>
      <c r="J25" s="83" t="s">
        <v>641</v>
      </c>
      <c r="K25" s="70">
        <v>24.3</v>
      </c>
      <c r="L25" s="26">
        <v>22.1</v>
      </c>
      <c r="M25" s="26">
        <v>19.84</v>
      </c>
      <c r="N25" s="26">
        <v>31.02</v>
      </c>
      <c r="O25" s="26">
        <v>32.770000000000003</v>
      </c>
      <c r="P25" s="26">
        <v>8.1300000000000008</v>
      </c>
      <c r="Q25" s="26">
        <v>8.14</v>
      </c>
      <c r="R25" s="26">
        <v>7.24</v>
      </c>
      <c r="S25" s="26">
        <v>6.73</v>
      </c>
      <c r="T25" s="26">
        <v>1.45</v>
      </c>
      <c r="U25" s="26">
        <v>1.36</v>
      </c>
      <c r="V25" s="70">
        <v>60.91</v>
      </c>
      <c r="W25" s="70">
        <v>46.28</v>
      </c>
      <c r="X25" s="70">
        <v>4.431</v>
      </c>
      <c r="Y25" s="70">
        <v>2.8069999999999999</v>
      </c>
      <c r="Z25" s="70">
        <v>85.953000000000003</v>
      </c>
      <c r="AA25" s="70">
        <v>37.17</v>
      </c>
      <c r="AB25" s="70">
        <f t="shared" si="0"/>
        <v>151.29399999999998</v>
      </c>
      <c r="AC25" s="70">
        <f t="shared" si="1"/>
        <v>86.257000000000005</v>
      </c>
      <c r="AD25" s="70">
        <v>367.06466999999998</v>
      </c>
      <c r="AE25" s="70">
        <v>237.12535</v>
      </c>
      <c r="AF25" s="70">
        <v>9.8424999999999994</v>
      </c>
      <c r="AG25" s="70">
        <v>7.7655000000000003</v>
      </c>
      <c r="AH25" s="70">
        <v>26.661860000000001</v>
      </c>
      <c r="AI25" s="70">
        <v>17.37209</v>
      </c>
      <c r="AJ25" s="70">
        <v>391.74799999999999</v>
      </c>
      <c r="AK25" s="70">
        <v>284.87200000000001</v>
      </c>
      <c r="AL25" s="70">
        <v>6</v>
      </c>
      <c r="AM25" s="70">
        <v>11.4</v>
      </c>
      <c r="AN25" s="26">
        <v>1.45</v>
      </c>
      <c r="AO25" s="26">
        <v>0.52200000000000002</v>
      </c>
      <c r="AP25" s="70">
        <v>4.2</v>
      </c>
    </row>
    <row r="26" spans="1:42" s="69" customFormat="1" ht="15" customHeight="1">
      <c r="A26" s="131">
        <v>2014</v>
      </c>
      <c r="B26" s="131">
        <v>8</v>
      </c>
      <c r="C26" s="62">
        <v>16</v>
      </c>
      <c r="D26" s="67">
        <v>0.46111111111111108</v>
      </c>
      <c r="E26" s="68" t="s">
        <v>133</v>
      </c>
      <c r="F26" s="133" t="s">
        <v>1028</v>
      </c>
      <c r="G26" s="132" t="s">
        <v>44</v>
      </c>
      <c r="H26" s="129">
        <v>1</v>
      </c>
      <c r="I26" s="83" t="s">
        <v>642</v>
      </c>
      <c r="J26" s="83" t="s">
        <v>643</v>
      </c>
      <c r="K26" s="70">
        <v>18.600000000000001</v>
      </c>
      <c r="L26" s="26">
        <v>22.6</v>
      </c>
      <c r="M26" s="26">
        <v>20.51</v>
      </c>
      <c r="N26" s="26">
        <v>32.200000000000003</v>
      </c>
      <c r="O26" s="26">
        <v>33.36</v>
      </c>
      <c r="P26" s="26">
        <v>8.17</v>
      </c>
      <c r="Q26" s="26">
        <v>8.16</v>
      </c>
      <c r="R26" s="26">
        <v>7.4</v>
      </c>
      <c r="S26" s="26">
        <v>7.16</v>
      </c>
      <c r="T26" s="26">
        <v>0.34</v>
      </c>
      <c r="U26" s="26">
        <v>0.21</v>
      </c>
      <c r="V26" s="70">
        <v>7.21</v>
      </c>
      <c r="W26" s="70">
        <v>3.94</v>
      </c>
      <c r="X26" s="70">
        <v>4.34</v>
      </c>
      <c r="Y26" s="70">
        <v>5.3129999999999997</v>
      </c>
      <c r="Z26" s="70">
        <v>34.697099999999999</v>
      </c>
      <c r="AA26" s="70">
        <v>53.738799999999998</v>
      </c>
      <c r="AB26" s="70">
        <f t="shared" si="0"/>
        <v>46.247100000000003</v>
      </c>
      <c r="AC26" s="70">
        <f t="shared" si="1"/>
        <v>62.991799999999998</v>
      </c>
      <c r="AD26" s="70">
        <v>204.63380000000001</v>
      </c>
      <c r="AE26" s="70">
        <v>214.01898</v>
      </c>
      <c r="AF26" s="70">
        <v>6.0294999999999996</v>
      </c>
      <c r="AG26" s="70">
        <v>7.1764999999999999</v>
      </c>
      <c r="AH26" s="70">
        <v>13.039065000000001</v>
      </c>
      <c r="AI26" s="70">
        <v>14.324635000000001</v>
      </c>
      <c r="AJ26" s="70">
        <v>346.738</v>
      </c>
      <c r="AK26" s="70">
        <v>387.072</v>
      </c>
      <c r="AL26" s="70">
        <v>0.8</v>
      </c>
      <c r="AM26" s="70">
        <v>5.2</v>
      </c>
      <c r="AN26" s="26">
        <v>0.56999999999999995</v>
      </c>
      <c r="AO26" s="26">
        <v>0.52</v>
      </c>
      <c r="AP26" s="70">
        <v>4.4000000000000004</v>
      </c>
    </row>
    <row r="27" spans="1:42" s="69" customFormat="1" ht="15" customHeight="1">
      <c r="A27" s="131"/>
      <c r="B27" s="131"/>
      <c r="C27" s="62">
        <v>16</v>
      </c>
      <c r="D27" s="67">
        <v>0.66249999999999998</v>
      </c>
      <c r="E27" s="68" t="s">
        <v>133</v>
      </c>
      <c r="F27" s="133"/>
      <c r="G27" s="132"/>
      <c r="H27" s="129">
        <v>2</v>
      </c>
      <c r="I27" s="83" t="s">
        <v>644</v>
      </c>
      <c r="J27" s="83" t="s">
        <v>645</v>
      </c>
      <c r="K27" s="70">
        <v>12</v>
      </c>
      <c r="L27" s="26">
        <v>23.08</v>
      </c>
      <c r="M27" s="26">
        <v>22.48</v>
      </c>
      <c r="N27" s="86">
        <v>30.88</v>
      </c>
      <c r="O27" s="86">
        <v>32.229999999999997</v>
      </c>
      <c r="P27" s="26">
        <v>8.24</v>
      </c>
      <c r="Q27" s="26">
        <v>8.2100000000000009</v>
      </c>
      <c r="R27" s="26">
        <v>8.4700000000000006</v>
      </c>
      <c r="S27" s="26">
        <v>7.84</v>
      </c>
      <c r="T27" s="26">
        <v>1</v>
      </c>
      <c r="U27" s="26">
        <v>0.68</v>
      </c>
      <c r="V27" s="70">
        <v>15.68</v>
      </c>
      <c r="W27" s="70">
        <v>1.43</v>
      </c>
      <c r="X27" s="70">
        <v>5.7539999999999996</v>
      </c>
      <c r="Y27" s="70">
        <v>4.8719999999999999</v>
      </c>
      <c r="Z27" s="70">
        <v>51.0762</v>
      </c>
      <c r="AA27" s="70">
        <v>39.250500000000002</v>
      </c>
      <c r="AB27" s="70">
        <f t="shared" si="0"/>
        <v>72.510199999999998</v>
      </c>
      <c r="AC27" s="70">
        <f t="shared" si="1"/>
        <v>45.552500000000002</v>
      </c>
      <c r="AD27" s="70">
        <v>262.59919000000002</v>
      </c>
      <c r="AE27" s="70">
        <v>201.61729</v>
      </c>
      <c r="AF27" s="70">
        <v>6.82</v>
      </c>
      <c r="AG27" s="70">
        <v>6.3550000000000004</v>
      </c>
      <c r="AH27" s="70">
        <v>21.288164999999999</v>
      </c>
      <c r="AI27" s="70">
        <v>13.772214999999999</v>
      </c>
      <c r="AJ27" s="70">
        <v>417.2</v>
      </c>
      <c r="AK27" s="70">
        <v>346.93400000000003</v>
      </c>
      <c r="AL27" s="70">
        <v>6.2</v>
      </c>
      <c r="AM27" s="70">
        <v>3.6</v>
      </c>
      <c r="AN27" s="26">
        <v>3.65</v>
      </c>
      <c r="AO27" s="26">
        <v>1.86</v>
      </c>
      <c r="AP27" s="70">
        <v>3.1</v>
      </c>
    </row>
    <row r="28" spans="1:42" s="69" customFormat="1" ht="15" customHeight="1">
      <c r="A28" s="131"/>
      <c r="B28" s="131"/>
      <c r="C28" s="62">
        <v>16</v>
      </c>
      <c r="D28" s="67">
        <v>0.67708333333333337</v>
      </c>
      <c r="E28" s="68" t="s">
        <v>133</v>
      </c>
      <c r="F28" s="133"/>
      <c r="G28" s="132"/>
      <c r="H28" s="129">
        <v>3</v>
      </c>
      <c r="I28" s="83" t="s">
        <v>646</v>
      </c>
      <c r="J28" s="83" t="s">
        <v>647</v>
      </c>
      <c r="K28" s="70">
        <v>10.199999999999999</v>
      </c>
      <c r="L28" s="26">
        <v>22.85</v>
      </c>
      <c r="M28" s="26">
        <v>22.76</v>
      </c>
      <c r="N28" s="86">
        <v>30.98</v>
      </c>
      <c r="O28" s="86">
        <v>31.76</v>
      </c>
      <c r="P28" s="26">
        <v>8.2100000000000009</v>
      </c>
      <c r="Q28" s="26">
        <v>8.2100000000000009</v>
      </c>
      <c r="R28" s="26">
        <v>8.73</v>
      </c>
      <c r="S28" s="26">
        <v>7.89</v>
      </c>
      <c r="T28" s="26">
        <v>1.39</v>
      </c>
      <c r="U28" s="26">
        <v>0.57999999999999996</v>
      </c>
      <c r="V28" s="70">
        <v>165.07</v>
      </c>
      <c r="W28" s="70">
        <v>15.16</v>
      </c>
      <c r="X28" s="70">
        <v>16.806999999999999</v>
      </c>
      <c r="Y28" s="70">
        <v>8.4350000000000005</v>
      </c>
      <c r="Z28" s="70">
        <v>250.4539</v>
      </c>
      <c r="AA28" s="70">
        <v>86.061199999999999</v>
      </c>
      <c r="AB28" s="70">
        <f t="shared" si="0"/>
        <v>432.33089999999999</v>
      </c>
      <c r="AC28" s="70">
        <f t="shared" si="1"/>
        <v>109.6562</v>
      </c>
      <c r="AD28" s="70">
        <v>503.76997999999998</v>
      </c>
      <c r="AE28" s="70">
        <v>292.80146000000002</v>
      </c>
      <c r="AF28" s="70">
        <v>16.3215</v>
      </c>
      <c r="AG28" s="70">
        <v>7.5640000000000001</v>
      </c>
      <c r="AH28" s="70">
        <v>34.162619999999997</v>
      </c>
      <c r="AI28" s="70">
        <v>18.865205</v>
      </c>
      <c r="AJ28" s="70">
        <v>762.3</v>
      </c>
      <c r="AK28" s="70">
        <v>443.072</v>
      </c>
      <c r="AL28" s="70">
        <v>5.6</v>
      </c>
      <c r="AM28" s="70">
        <v>7.2</v>
      </c>
      <c r="AN28" s="26">
        <v>5.46</v>
      </c>
      <c r="AO28" s="26">
        <v>2.73</v>
      </c>
      <c r="AP28" s="70">
        <v>5.0999999999999996</v>
      </c>
    </row>
    <row r="29" spans="1:42" s="69" customFormat="1" ht="15" customHeight="1">
      <c r="A29" s="131"/>
      <c r="B29" s="131"/>
      <c r="C29" s="62">
        <v>16</v>
      </c>
      <c r="D29" s="67">
        <v>0.40972222222222227</v>
      </c>
      <c r="E29" s="68" t="s">
        <v>133</v>
      </c>
      <c r="F29" s="133"/>
      <c r="G29" s="132"/>
      <c r="H29" s="129">
        <v>4</v>
      </c>
      <c r="I29" s="83" t="s">
        <v>648</v>
      </c>
      <c r="J29" s="83" t="s">
        <v>649</v>
      </c>
      <c r="K29" s="70">
        <v>15.3</v>
      </c>
      <c r="L29" s="45">
        <v>21.75</v>
      </c>
      <c r="M29" s="45">
        <v>16.73</v>
      </c>
      <c r="N29" s="86">
        <v>31.23</v>
      </c>
      <c r="O29" s="86">
        <v>33.69</v>
      </c>
      <c r="P29" s="26">
        <v>8.1</v>
      </c>
      <c r="Q29" s="26">
        <v>8.11</v>
      </c>
      <c r="R29" s="26">
        <v>7.04</v>
      </c>
      <c r="S29" s="26">
        <v>6.58</v>
      </c>
      <c r="T29" s="26">
        <v>0.66</v>
      </c>
      <c r="U29" s="26">
        <v>0.11</v>
      </c>
      <c r="V29" s="70">
        <v>85.89</v>
      </c>
      <c r="W29" s="70">
        <v>14.43</v>
      </c>
      <c r="X29" s="70">
        <v>15.728999999999999</v>
      </c>
      <c r="Y29" s="70">
        <v>9.016</v>
      </c>
      <c r="Z29" s="70">
        <v>159.535</v>
      </c>
      <c r="AA29" s="70">
        <v>111.7294</v>
      </c>
      <c r="AB29" s="70">
        <f t="shared" si="0"/>
        <v>261.154</v>
      </c>
      <c r="AC29" s="70">
        <f t="shared" si="1"/>
        <v>135.1754</v>
      </c>
      <c r="AD29" s="70">
        <v>411.26722000000001</v>
      </c>
      <c r="AE29" s="70">
        <v>293.24070999999998</v>
      </c>
      <c r="AF29" s="70">
        <v>15.3605</v>
      </c>
      <c r="AG29" s="70">
        <v>11.6715</v>
      </c>
      <c r="AH29" s="70">
        <v>31.388120000000001</v>
      </c>
      <c r="AI29" s="70">
        <v>21.599094999999998</v>
      </c>
      <c r="AJ29" s="70">
        <v>554.87599999999998</v>
      </c>
      <c r="AK29" s="70">
        <v>457.29599999999999</v>
      </c>
      <c r="AL29" s="70">
        <v>2.6</v>
      </c>
      <c r="AM29" s="70">
        <v>6</v>
      </c>
      <c r="AN29" s="26">
        <v>1.44</v>
      </c>
      <c r="AO29" s="26">
        <v>0.52</v>
      </c>
      <c r="AP29" s="70">
        <v>3.9</v>
      </c>
    </row>
    <row r="30" spans="1:42" s="69" customFormat="1" ht="15" customHeight="1">
      <c r="A30" s="131"/>
      <c r="B30" s="131"/>
      <c r="C30" s="62">
        <v>22</v>
      </c>
      <c r="D30" s="67">
        <v>0.42708333333333331</v>
      </c>
      <c r="E30" s="68" t="s">
        <v>133</v>
      </c>
      <c r="F30" s="133"/>
      <c r="G30" s="132"/>
      <c r="H30" s="129">
        <v>5</v>
      </c>
      <c r="I30" s="83" t="s">
        <v>650</v>
      </c>
      <c r="J30" s="83" t="s">
        <v>651</v>
      </c>
      <c r="K30" s="70">
        <v>24.3</v>
      </c>
      <c r="L30" s="26">
        <v>22.81</v>
      </c>
      <c r="M30" s="26">
        <v>20.059999999999999</v>
      </c>
      <c r="N30" s="26">
        <v>30.41</v>
      </c>
      <c r="O30" s="26">
        <v>32.950000000000003</v>
      </c>
      <c r="P30" s="26">
        <v>8.1</v>
      </c>
      <c r="Q30" s="26">
        <v>8.08</v>
      </c>
      <c r="R30" s="26">
        <v>6.97</v>
      </c>
      <c r="S30" s="26">
        <v>6.19</v>
      </c>
      <c r="T30" s="26">
        <v>1.19</v>
      </c>
      <c r="U30" s="26">
        <v>0.16</v>
      </c>
      <c r="V30" s="70">
        <v>38.42</v>
      </c>
      <c r="W30" s="70">
        <v>9.3000000000000007</v>
      </c>
      <c r="X30" s="70">
        <v>21.959</v>
      </c>
      <c r="Y30" s="70">
        <v>16.079000000000001</v>
      </c>
      <c r="Z30" s="70">
        <v>288.56799999999998</v>
      </c>
      <c r="AA30" s="70">
        <v>83.558999999999997</v>
      </c>
      <c r="AB30" s="70">
        <f t="shared" si="0"/>
        <v>348.947</v>
      </c>
      <c r="AC30" s="70">
        <f t="shared" si="1"/>
        <v>108.938</v>
      </c>
      <c r="AD30" s="70">
        <v>504.60073999999997</v>
      </c>
      <c r="AE30" s="70">
        <v>225.97512</v>
      </c>
      <c r="AF30" s="70">
        <v>13.981</v>
      </c>
      <c r="AG30" s="70">
        <v>13.391999999999999</v>
      </c>
      <c r="AH30" s="70">
        <v>24.564245</v>
      </c>
      <c r="AI30" s="70">
        <v>17.074490000000001</v>
      </c>
      <c r="AJ30" s="70">
        <v>979.41200000000003</v>
      </c>
      <c r="AK30" s="70">
        <v>521.64</v>
      </c>
      <c r="AL30" s="70">
        <v>3.4</v>
      </c>
      <c r="AM30" s="70">
        <v>5.2</v>
      </c>
      <c r="AN30" s="26">
        <v>1.44</v>
      </c>
      <c r="AO30" s="26">
        <v>0.25559999999999999</v>
      </c>
      <c r="AP30" s="70">
        <v>2.1</v>
      </c>
    </row>
    <row r="31" spans="1:42" s="69" customFormat="1" ht="15" customHeight="1">
      <c r="A31" s="131"/>
      <c r="B31" s="131"/>
      <c r="C31" s="62">
        <v>22</v>
      </c>
      <c r="D31" s="67">
        <v>0.55902777777777779</v>
      </c>
      <c r="E31" s="68" t="s">
        <v>133</v>
      </c>
      <c r="F31" s="133"/>
      <c r="G31" s="132"/>
      <c r="H31" s="129">
        <v>6</v>
      </c>
      <c r="I31" s="83" t="s">
        <v>652</v>
      </c>
      <c r="J31" s="83" t="s">
        <v>653</v>
      </c>
      <c r="K31" s="70">
        <v>25</v>
      </c>
      <c r="L31" s="26">
        <v>23.76</v>
      </c>
      <c r="M31" s="26">
        <v>19.41</v>
      </c>
      <c r="N31" s="86">
        <v>27.91</v>
      </c>
      <c r="O31" s="86">
        <v>33.159999999999997</v>
      </c>
      <c r="P31" s="26">
        <v>8.17</v>
      </c>
      <c r="Q31" s="26">
        <v>8.09</v>
      </c>
      <c r="R31" s="26">
        <v>8.01</v>
      </c>
      <c r="S31" s="26">
        <v>6.24</v>
      </c>
      <c r="T31" s="26">
        <v>1.62</v>
      </c>
      <c r="U31" s="26">
        <v>0.31</v>
      </c>
      <c r="V31" s="70">
        <v>38.229999999999997</v>
      </c>
      <c r="W31" s="70">
        <v>4.05</v>
      </c>
      <c r="X31" s="70">
        <v>23.058</v>
      </c>
      <c r="Y31" s="70">
        <v>16.163</v>
      </c>
      <c r="Z31" s="70">
        <v>499.49900000000002</v>
      </c>
      <c r="AA31" s="70">
        <v>64.245999999999995</v>
      </c>
      <c r="AB31" s="70">
        <f t="shared" si="0"/>
        <v>560.78700000000003</v>
      </c>
      <c r="AC31" s="70">
        <f t="shared" si="1"/>
        <v>84.459000000000003</v>
      </c>
      <c r="AD31" s="70">
        <v>728.11585000000002</v>
      </c>
      <c r="AE31" s="70">
        <v>231.14588000000001</v>
      </c>
      <c r="AF31" s="70">
        <v>13.888</v>
      </c>
      <c r="AG31" s="70">
        <v>11.593999999999999</v>
      </c>
      <c r="AH31" s="70">
        <v>26.736879999999999</v>
      </c>
      <c r="AI31" s="70">
        <v>18.454920000000001</v>
      </c>
      <c r="AJ31" s="70">
        <v>1518.412</v>
      </c>
      <c r="AK31" s="70">
        <v>519.82000000000005</v>
      </c>
      <c r="AL31" s="70">
        <v>9.6</v>
      </c>
      <c r="AM31" s="70">
        <v>4.5999999999999996</v>
      </c>
      <c r="AN31" s="26">
        <v>2.37</v>
      </c>
      <c r="AO31" s="26">
        <v>0.12</v>
      </c>
      <c r="AP31" s="70">
        <v>2.1</v>
      </c>
    </row>
    <row r="32" spans="1:42" s="69" customFormat="1" ht="15" customHeight="1">
      <c r="A32" s="131"/>
      <c r="B32" s="131"/>
      <c r="C32" s="62">
        <v>16</v>
      </c>
      <c r="D32" s="67">
        <v>0.41944444444444445</v>
      </c>
      <c r="E32" s="68" t="s">
        <v>133</v>
      </c>
      <c r="F32" s="133"/>
      <c r="G32" s="132"/>
      <c r="H32" s="129">
        <v>7</v>
      </c>
      <c r="I32" s="83" t="s">
        <v>654</v>
      </c>
      <c r="J32" s="83" t="s">
        <v>655</v>
      </c>
      <c r="K32" s="70">
        <v>40.5</v>
      </c>
      <c r="L32" s="26">
        <v>21.71</v>
      </c>
      <c r="M32" s="26">
        <v>14.96</v>
      </c>
      <c r="N32" s="26">
        <v>31.7</v>
      </c>
      <c r="O32" s="26">
        <v>34.07</v>
      </c>
      <c r="P32" s="26">
        <v>8.14</v>
      </c>
      <c r="Q32" s="26">
        <v>8.06</v>
      </c>
      <c r="R32" s="26">
        <v>7.33</v>
      </c>
      <c r="S32" s="26">
        <v>5.89</v>
      </c>
      <c r="T32" s="26">
        <v>0.36</v>
      </c>
      <c r="U32" s="26">
        <v>0.53</v>
      </c>
      <c r="V32" s="70">
        <v>19.02</v>
      </c>
      <c r="W32" s="70">
        <v>1.06</v>
      </c>
      <c r="X32" s="70">
        <v>9.1560000000000006</v>
      </c>
      <c r="Y32" s="70">
        <v>4.1440000000000001</v>
      </c>
      <c r="Z32" s="70">
        <v>92.438999999999993</v>
      </c>
      <c r="AA32" s="70">
        <v>146.75540000000001</v>
      </c>
      <c r="AB32" s="70">
        <f t="shared" si="0"/>
        <v>120.61499999999999</v>
      </c>
      <c r="AC32" s="70">
        <f t="shared" si="1"/>
        <v>151.95940000000002</v>
      </c>
      <c r="AD32" s="70">
        <v>281.80894000000001</v>
      </c>
      <c r="AE32" s="70">
        <v>302.00975</v>
      </c>
      <c r="AF32" s="70">
        <v>7.8739999999999997</v>
      </c>
      <c r="AG32" s="70">
        <v>18.491499999999998</v>
      </c>
      <c r="AH32" s="70">
        <v>18.430275000000002</v>
      </c>
      <c r="AI32" s="70">
        <v>28.308734999999999</v>
      </c>
      <c r="AJ32" s="70">
        <v>448.96600000000001</v>
      </c>
      <c r="AK32" s="70">
        <v>534.03</v>
      </c>
      <c r="AL32" s="70">
        <v>1.4</v>
      </c>
      <c r="AM32" s="70">
        <v>7.8</v>
      </c>
      <c r="AN32" s="26">
        <v>1.91</v>
      </c>
      <c r="AO32" s="26">
        <v>0.1376</v>
      </c>
      <c r="AP32" s="70">
        <v>5.4</v>
      </c>
    </row>
    <row r="33" spans="1:42" s="69" customFormat="1" ht="15" customHeight="1">
      <c r="A33" s="131"/>
      <c r="B33" s="131"/>
      <c r="C33" s="62">
        <v>16</v>
      </c>
      <c r="D33" s="67">
        <v>0.39930555555555558</v>
      </c>
      <c r="E33" s="68" t="s">
        <v>133</v>
      </c>
      <c r="F33" s="133"/>
      <c r="G33" s="132"/>
      <c r="H33" s="129">
        <v>8</v>
      </c>
      <c r="I33" s="83" t="s">
        <v>656</v>
      </c>
      <c r="J33" s="83" t="s">
        <v>657</v>
      </c>
      <c r="K33" s="70">
        <v>9.6</v>
      </c>
      <c r="L33" s="45">
        <v>21.55</v>
      </c>
      <c r="M33" s="45">
        <v>20.59</v>
      </c>
      <c r="N33" s="86">
        <v>31.41</v>
      </c>
      <c r="O33" s="86">
        <v>32.44</v>
      </c>
      <c r="P33" s="26">
        <v>8.08</v>
      </c>
      <c r="Q33" s="26">
        <v>8.1</v>
      </c>
      <c r="R33" s="26">
        <v>6.68</v>
      </c>
      <c r="S33" s="26">
        <v>6.75</v>
      </c>
      <c r="T33" s="26">
        <v>0.83</v>
      </c>
      <c r="U33" s="26">
        <v>0.24</v>
      </c>
      <c r="V33" s="70">
        <v>88.05</v>
      </c>
      <c r="W33" s="70">
        <v>48.83</v>
      </c>
      <c r="X33" s="70">
        <v>53.48</v>
      </c>
      <c r="Y33" s="70">
        <v>11.956</v>
      </c>
      <c r="Z33" s="70">
        <v>416.1112</v>
      </c>
      <c r="AA33" s="70">
        <v>118.685</v>
      </c>
      <c r="AB33" s="70">
        <f t="shared" si="0"/>
        <v>557.64120000000003</v>
      </c>
      <c r="AC33" s="70">
        <f t="shared" si="1"/>
        <v>179.471</v>
      </c>
      <c r="AD33" s="70">
        <v>618.09419000000003</v>
      </c>
      <c r="AE33" s="70">
        <v>347.70918</v>
      </c>
      <c r="AF33" s="70">
        <v>60.884</v>
      </c>
      <c r="AG33" s="70">
        <v>12.555</v>
      </c>
      <c r="AH33" s="70">
        <v>62.418199999999999</v>
      </c>
      <c r="AI33" s="70">
        <v>27.062999999999999</v>
      </c>
      <c r="AJ33" s="70">
        <v>1992.4332999999999</v>
      </c>
      <c r="AK33" s="70">
        <v>475.17399999999998</v>
      </c>
      <c r="AL33" s="70">
        <v>2.8</v>
      </c>
      <c r="AM33" s="70">
        <v>3.6</v>
      </c>
      <c r="AN33" s="26">
        <v>1.86</v>
      </c>
      <c r="AO33" s="26">
        <v>1.04</v>
      </c>
      <c r="AP33" s="70">
        <v>3.8</v>
      </c>
    </row>
    <row r="34" spans="1:42" s="69" customFormat="1" ht="15" customHeight="1">
      <c r="A34" s="131"/>
      <c r="B34" s="131"/>
      <c r="C34" s="62">
        <v>22</v>
      </c>
      <c r="D34" s="67">
        <v>0.4375</v>
      </c>
      <c r="E34" s="68" t="s">
        <v>133</v>
      </c>
      <c r="F34" s="133"/>
      <c r="G34" s="132"/>
      <c r="H34" s="129">
        <v>9</v>
      </c>
      <c r="I34" s="83" t="s">
        <v>654</v>
      </c>
      <c r="J34" s="83" t="s">
        <v>658</v>
      </c>
      <c r="K34" s="70">
        <v>15.5</v>
      </c>
      <c r="L34" s="26">
        <v>23.13</v>
      </c>
      <c r="M34" s="26">
        <v>22.55</v>
      </c>
      <c r="N34" s="26">
        <v>29.11</v>
      </c>
      <c r="O34" s="26">
        <v>32.01</v>
      </c>
      <c r="P34" s="26">
        <v>8.17</v>
      </c>
      <c r="Q34" s="26">
        <v>8.15</v>
      </c>
      <c r="R34" s="26">
        <v>7.29</v>
      </c>
      <c r="S34" s="26">
        <v>6.77</v>
      </c>
      <c r="T34" s="26">
        <v>0.83</v>
      </c>
      <c r="U34" s="26">
        <v>0.38</v>
      </c>
      <c r="V34" s="70">
        <v>28.56</v>
      </c>
      <c r="W34" s="70">
        <v>14.24</v>
      </c>
      <c r="X34" s="70">
        <v>18.283999999999999</v>
      </c>
      <c r="Y34" s="70">
        <v>13.391</v>
      </c>
      <c r="Z34" s="70">
        <v>258.86</v>
      </c>
      <c r="AA34" s="70">
        <v>52.954999999999998</v>
      </c>
      <c r="AB34" s="70">
        <f t="shared" si="0"/>
        <v>305.70400000000001</v>
      </c>
      <c r="AC34" s="70">
        <f t="shared" si="1"/>
        <v>80.585999999999999</v>
      </c>
      <c r="AD34" s="70">
        <v>472.73226</v>
      </c>
      <c r="AE34" s="70">
        <v>240.63144</v>
      </c>
      <c r="AF34" s="70">
        <v>12.477499999999999</v>
      </c>
      <c r="AG34" s="70">
        <v>9.2535000000000007</v>
      </c>
      <c r="AH34" s="70">
        <v>20.257725000000001</v>
      </c>
      <c r="AI34" s="70">
        <v>15.461869999999999</v>
      </c>
      <c r="AJ34" s="70">
        <v>1004.976</v>
      </c>
      <c r="AK34" s="70">
        <v>486.01</v>
      </c>
      <c r="AL34" s="70">
        <v>3.4</v>
      </c>
      <c r="AM34" s="70">
        <v>3.2</v>
      </c>
      <c r="AN34" s="26">
        <v>1.04</v>
      </c>
      <c r="AO34" s="26">
        <v>0.12</v>
      </c>
      <c r="AP34" s="70">
        <v>2.5</v>
      </c>
    </row>
    <row r="35" spans="1:42" s="69" customFormat="1" ht="15" customHeight="1">
      <c r="A35" s="131"/>
      <c r="B35" s="131"/>
      <c r="C35" s="62">
        <v>22</v>
      </c>
      <c r="D35" s="67">
        <v>0.47847222222222219</v>
      </c>
      <c r="E35" s="68" t="s">
        <v>133</v>
      </c>
      <c r="F35" s="133"/>
      <c r="G35" s="132"/>
      <c r="H35" s="129">
        <v>10</v>
      </c>
      <c r="I35" s="83" t="s">
        <v>659</v>
      </c>
      <c r="J35" s="83" t="s">
        <v>660</v>
      </c>
      <c r="K35" s="70">
        <v>14.3</v>
      </c>
      <c r="L35" s="26">
        <v>24.69</v>
      </c>
      <c r="M35" s="26">
        <v>21.5</v>
      </c>
      <c r="N35" s="86">
        <v>28.89</v>
      </c>
      <c r="O35" s="26">
        <v>32.42</v>
      </c>
      <c r="P35" s="26">
        <v>8.1999999999999993</v>
      </c>
      <c r="Q35" s="26">
        <v>8.1199999999999992</v>
      </c>
      <c r="R35" s="26">
        <v>8.26</v>
      </c>
      <c r="S35" s="26">
        <v>6.42</v>
      </c>
      <c r="T35" s="26">
        <v>1.51</v>
      </c>
      <c r="U35" s="26">
        <v>0.31</v>
      </c>
      <c r="V35" s="70">
        <v>32.17</v>
      </c>
      <c r="W35" s="70">
        <v>41.57</v>
      </c>
      <c r="X35" s="70">
        <v>19.341000000000001</v>
      </c>
      <c r="Y35" s="70">
        <v>17.367000000000001</v>
      </c>
      <c r="Z35" s="70">
        <v>359.26799999999997</v>
      </c>
      <c r="AA35" s="70">
        <v>128.56200000000001</v>
      </c>
      <c r="AB35" s="70">
        <f t="shared" si="0"/>
        <v>410.779</v>
      </c>
      <c r="AC35" s="70">
        <f t="shared" si="1"/>
        <v>187.49900000000002</v>
      </c>
      <c r="AD35" s="70">
        <v>659.48847999999998</v>
      </c>
      <c r="AE35" s="70">
        <v>387.82506000000001</v>
      </c>
      <c r="AF35" s="70">
        <v>9.6875</v>
      </c>
      <c r="AG35" s="70">
        <v>16.662500000000001</v>
      </c>
      <c r="AH35" s="70">
        <v>29.972815000000001</v>
      </c>
      <c r="AI35" s="70">
        <v>25.028780000000001</v>
      </c>
      <c r="AJ35" s="70">
        <v>1042.2439999999999</v>
      </c>
      <c r="AK35" s="70">
        <v>772.28200000000004</v>
      </c>
      <c r="AL35" s="70">
        <v>3</v>
      </c>
      <c r="AM35" s="70">
        <v>4.8</v>
      </c>
      <c r="AN35" s="26">
        <v>6.79</v>
      </c>
      <c r="AO35" s="26">
        <v>2.27</v>
      </c>
      <c r="AP35" s="70">
        <v>2.2999999999999998</v>
      </c>
    </row>
    <row r="36" spans="1:42" s="69" customFormat="1" ht="15" customHeight="1">
      <c r="A36" s="131"/>
      <c r="B36" s="131"/>
      <c r="C36" s="62">
        <v>22</v>
      </c>
      <c r="D36" s="67">
        <v>0.56874999999999998</v>
      </c>
      <c r="E36" s="68" t="s">
        <v>133</v>
      </c>
      <c r="F36" s="133"/>
      <c r="G36" s="132"/>
      <c r="H36" s="129">
        <v>11</v>
      </c>
      <c r="I36" s="83" t="s">
        <v>661</v>
      </c>
      <c r="J36" s="83" t="s">
        <v>662</v>
      </c>
      <c r="K36" s="70">
        <v>11.7</v>
      </c>
      <c r="L36" s="26">
        <v>23.89</v>
      </c>
      <c r="M36" s="26">
        <v>23.18</v>
      </c>
      <c r="N36" s="26">
        <v>27.42</v>
      </c>
      <c r="O36" s="26">
        <v>32.159999999999997</v>
      </c>
      <c r="P36" s="26">
        <v>8.1</v>
      </c>
      <c r="Q36" s="26">
        <v>8.1199999999999992</v>
      </c>
      <c r="R36" s="26">
        <v>6.93</v>
      </c>
      <c r="S36" s="26">
        <v>6.39</v>
      </c>
      <c r="T36" s="26">
        <v>1.02</v>
      </c>
      <c r="U36" s="26">
        <v>0.31</v>
      </c>
      <c r="V36" s="70">
        <v>55.69</v>
      </c>
      <c r="W36" s="70">
        <v>24.72</v>
      </c>
      <c r="X36" s="70">
        <v>25.907</v>
      </c>
      <c r="Y36" s="70">
        <v>18.367999999999999</v>
      </c>
      <c r="Z36" s="70">
        <v>389.89299999999997</v>
      </c>
      <c r="AA36" s="70">
        <v>95.822999999999993</v>
      </c>
      <c r="AB36" s="70">
        <f t="shared" si="0"/>
        <v>471.48999999999995</v>
      </c>
      <c r="AC36" s="70">
        <f t="shared" si="1"/>
        <v>138.911</v>
      </c>
      <c r="AD36" s="70">
        <v>681.94217000000003</v>
      </c>
      <c r="AE36" s="70">
        <v>330.02213999999998</v>
      </c>
      <c r="AF36" s="70">
        <v>21.359000000000002</v>
      </c>
      <c r="AG36" s="70">
        <v>15.624000000000001</v>
      </c>
      <c r="AH36" s="70">
        <v>29.706679999999999</v>
      </c>
      <c r="AI36" s="70">
        <v>19.597270000000002</v>
      </c>
      <c r="AJ36" s="70">
        <v>1315.3979999999999</v>
      </c>
      <c r="AK36" s="70">
        <v>664.00599999999997</v>
      </c>
      <c r="AL36" s="70">
        <v>6.6</v>
      </c>
      <c r="AM36" s="70">
        <v>12.4</v>
      </c>
      <c r="AN36" s="26">
        <v>0.98</v>
      </c>
      <c r="AO36" s="26">
        <v>0.52</v>
      </c>
      <c r="AP36" s="70">
        <v>2</v>
      </c>
    </row>
    <row r="37" spans="1:42" s="69" customFormat="1" ht="15" customHeight="1">
      <c r="A37" s="131"/>
      <c r="B37" s="131"/>
      <c r="C37" s="62">
        <v>16</v>
      </c>
      <c r="D37" s="67">
        <v>0.70624999999999993</v>
      </c>
      <c r="E37" s="68" t="s">
        <v>133</v>
      </c>
      <c r="F37" s="133"/>
      <c r="G37" s="132"/>
      <c r="H37" s="129">
        <v>12</v>
      </c>
      <c r="I37" s="83" t="s">
        <v>663</v>
      </c>
      <c r="J37" s="83" t="s">
        <v>664</v>
      </c>
      <c r="K37" s="70">
        <v>12</v>
      </c>
      <c r="L37" s="26">
        <v>23.13</v>
      </c>
      <c r="M37" s="26">
        <v>20.73</v>
      </c>
      <c r="N37" s="26">
        <v>31.53</v>
      </c>
      <c r="O37" s="26">
        <v>32.31</v>
      </c>
      <c r="P37" s="26">
        <v>8.02</v>
      </c>
      <c r="Q37" s="26">
        <v>7.98</v>
      </c>
      <c r="R37" s="26">
        <v>8.3699999999999992</v>
      </c>
      <c r="S37" s="26">
        <v>7.14</v>
      </c>
      <c r="T37" s="26">
        <v>0.63</v>
      </c>
      <c r="U37" s="26">
        <v>0.61</v>
      </c>
      <c r="V37" s="70">
        <v>16.350000000000001</v>
      </c>
      <c r="W37" s="70">
        <v>11.07</v>
      </c>
      <c r="X37" s="70">
        <v>8.9670000000000005</v>
      </c>
      <c r="Y37" s="70">
        <v>8.8339999999999996</v>
      </c>
      <c r="Z37" s="70">
        <v>87.402000000000001</v>
      </c>
      <c r="AA37" s="70">
        <v>90.643000000000001</v>
      </c>
      <c r="AB37" s="70">
        <f t="shared" si="0"/>
        <v>112.71899999999999</v>
      </c>
      <c r="AC37" s="70">
        <f t="shared" si="1"/>
        <v>110.547</v>
      </c>
      <c r="AD37" s="70">
        <v>335.10602999999998</v>
      </c>
      <c r="AE37" s="70">
        <v>324.61099999999999</v>
      </c>
      <c r="AF37" s="70">
        <v>7.0679999999999996</v>
      </c>
      <c r="AG37" s="70">
        <v>11.749000000000001</v>
      </c>
      <c r="AH37" s="70">
        <v>20.00461</v>
      </c>
      <c r="AI37" s="70">
        <v>20.668939999999999</v>
      </c>
      <c r="AJ37" s="70">
        <v>585.83000000000004</v>
      </c>
      <c r="AK37" s="70">
        <v>544.23599999999999</v>
      </c>
      <c r="AL37" s="70">
        <v>5</v>
      </c>
      <c r="AM37" s="70">
        <v>6.6</v>
      </c>
      <c r="AN37" s="26">
        <v>2.2599999999999998</v>
      </c>
      <c r="AO37" s="26">
        <v>1.86</v>
      </c>
      <c r="AP37" s="70">
        <v>3.8</v>
      </c>
    </row>
    <row r="38" spans="1:42" s="69" customFormat="1" ht="15" customHeight="1">
      <c r="A38" s="131"/>
      <c r="B38" s="131"/>
      <c r="C38" s="62">
        <v>16</v>
      </c>
      <c r="D38" s="67">
        <v>0.68541666666666667</v>
      </c>
      <c r="E38" s="68" t="s">
        <v>133</v>
      </c>
      <c r="F38" s="133"/>
      <c r="G38" s="132"/>
      <c r="H38" s="129">
        <v>13</v>
      </c>
      <c r="I38" s="83" t="s">
        <v>665</v>
      </c>
      <c r="J38" s="83" t="s">
        <v>666</v>
      </c>
      <c r="K38" s="70">
        <v>9.5</v>
      </c>
      <c r="L38" s="26">
        <v>23.15</v>
      </c>
      <c r="M38" s="26">
        <v>23.06</v>
      </c>
      <c r="N38" s="86">
        <v>29.9</v>
      </c>
      <c r="O38" s="86">
        <v>31.99</v>
      </c>
      <c r="P38" s="26">
        <v>8.08</v>
      </c>
      <c r="Q38" s="26">
        <v>8.17</v>
      </c>
      <c r="R38" s="26">
        <v>7.94</v>
      </c>
      <c r="S38" s="26">
        <v>7.62</v>
      </c>
      <c r="T38" s="26">
        <v>1.76</v>
      </c>
      <c r="U38" s="26">
        <v>0.46</v>
      </c>
      <c r="V38" s="70">
        <v>135.28</v>
      </c>
      <c r="W38" s="70">
        <v>20.6</v>
      </c>
      <c r="X38" s="70">
        <v>26.831</v>
      </c>
      <c r="Y38" s="70">
        <v>12.760999999999999</v>
      </c>
      <c r="Z38" s="70">
        <v>293.81799999999998</v>
      </c>
      <c r="AA38" s="70">
        <v>100.29600000000001</v>
      </c>
      <c r="AB38" s="70">
        <f t="shared" si="0"/>
        <v>455.92899999999997</v>
      </c>
      <c r="AC38" s="70">
        <f t="shared" si="1"/>
        <v>133.65700000000001</v>
      </c>
      <c r="AD38" s="70">
        <v>718.68384000000003</v>
      </c>
      <c r="AE38" s="70">
        <v>367.19914</v>
      </c>
      <c r="AF38" s="70">
        <v>19.638500000000001</v>
      </c>
      <c r="AG38" s="70">
        <v>10.586499999999999</v>
      </c>
      <c r="AH38" s="70">
        <v>44.843825000000002</v>
      </c>
      <c r="AI38" s="70">
        <v>20.574545000000001</v>
      </c>
      <c r="AJ38" s="70">
        <v>1021.104</v>
      </c>
      <c r="AK38" s="70">
        <v>607.29200000000003</v>
      </c>
      <c r="AL38" s="70">
        <v>5.6</v>
      </c>
      <c r="AM38" s="70">
        <v>5.8</v>
      </c>
      <c r="AN38" s="26">
        <v>6.79</v>
      </c>
      <c r="AO38" s="26">
        <v>3.65</v>
      </c>
      <c r="AP38" s="70">
        <v>4.2</v>
      </c>
    </row>
    <row r="39" spans="1:42" s="69" customFormat="1" ht="15" customHeight="1">
      <c r="A39" s="131"/>
      <c r="B39" s="131"/>
      <c r="C39" s="62">
        <v>16</v>
      </c>
      <c r="D39" s="67">
        <v>0.67013888888888884</v>
      </c>
      <c r="E39" s="68" t="s">
        <v>133</v>
      </c>
      <c r="F39" s="133"/>
      <c r="G39" s="132"/>
      <c r="H39" s="129">
        <v>14</v>
      </c>
      <c r="I39" s="83" t="s">
        <v>667</v>
      </c>
      <c r="J39" s="83" t="s">
        <v>668</v>
      </c>
      <c r="K39" s="70">
        <v>9</v>
      </c>
      <c r="L39" s="26">
        <v>22.79</v>
      </c>
      <c r="M39" s="26">
        <v>22.2</v>
      </c>
      <c r="N39" s="86">
        <v>30.42</v>
      </c>
      <c r="O39" s="86">
        <v>32.32</v>
      </c>
      <c r="P39" s="26">
        <v>8.1999999999999993</v>
      </c>
      <c r="Q39" s="26">
        <v>8.19</v>
      </c>
      <c r="R39" s="26">
        <v>8.7100000000000009</v>
      </c>
      <c r="S39" s="26">
        <v>7.43</v>
      </c>
      <c r="T39" s="26">
        <v>0.14000000000000001</v>
      </c>
      <c r="U39" s="26">
        <v>2.16</v>
      </c>
      <c r="V39" s="70">
        <v>138.24</v>
      </c>
      <c r="W39" s="70">
        <v>11.98</v>
      </c>
      <c r="X39" s="70">
        <v>76.622</v>
      </c>
      <c r="Y39" s="70">
        <v>6.3490000000000002</v>
      </c>
      <c r="Z39" s="70">
        <v>1013.2197</v>
      </c>
      <c r="AA39" s="70">
        <v>56.494</v>
      </c>
      <c r="AB39" s="70">
        <f t="shared" si="0"/>
        <v>1228.0817</v>
      </c>
      <c r="AC39" s="70">
        <f t="shared" si="1"/>
        <v>74.823000000000008</v>
      </c>
      <c r="AD39" s="70">
        <v>1285.6094399999999</v>
      </c>
      <c r="AE39" s="70">
        <v>272.82479000000001</v>
      </c>
      <c r="AF39" s="70">
        <v>120.7863</v>
      </c>
      <c r="AG39" s="70">
        <v>7.1455000000000002</v>
      </c>
      <c r="AH39" s="70">
        <v>126.96753</v>
      </c>
      <c r="AI39" s="70">
        <v>14.656335</v>
      </c>
      <c r="AJ39" s="70">
        <v>3714.1347000000001</v>
      </c>
      <c r="AK39" s="70">
        <v>379.47</v>
      </c>
      <c r="AL39" s="70">
        <v>9.1999999999999993</v>
      </c>
      <c r="AM39" s="70">
        <v>5.4</v>
      </c>
      <c r="AN39" s="26">
        <v>5.92</v>
      </c>
      <c r="AO39" s="26">
        <v>2.3199999999999998</v>
      </c>
      <c r="AP39" s="70">
        <v>1.9</v>
      </c>
    </row>
    <row r="40" spans="1:42" s="69" customFormat="1" ht="15" customHeight="1">
      <c r="A40" s="131"/>
      <c r="B40" s="131"/>
      <c r="C40" s="62">
        <v>16</v>
      </c>
      <c r="D40" s="67">
        <v>0.44097222222222227</v>
      </c>
      <c r="E40" s="68" t="s">
        <v>133</v>
      </c>
      <c r="F40" s="133"/>
      <c r="G40" s="132"/>
      <c r="H40" s="129">
        <v>15</v>
      </c>
      <c r="I40" s="83" t="s">
        <v>669</v>
      </c>
      <c r="J40" s="83" t="s">
        <v>670</v>
      </c>
      <c r="K40" s="70">
        <v>22.5</v>
      </c>
      <c r="L40" s="26">
        <v>22.54</v>
      </c>
      <c r="M40" s="26">
        <v>20.239999999999998</v>
      </c>
      <c r="N40" s="26">
        <v>31.51</v>
      </c>
      <c r="O40" s="26">
        <v>33.15</v>
      </c>
      <c r="P40" s="26">
        <v>8.16</v>
      </c>
      <c r="Q40" s="26">
        <v>8.14</v>
      </c>
      <c r="R40" s="26">
        <v>8.06</v>
      </c>
      <c r="S40" s="26">
        <v>7.13</v>
      </c>
      <c r="T40" s="26">
        <v>0.95</v>
      </c>
      <c r="U40" s="26">
        <v>0.55000000000000004</v>
      </c>
      <c r="V40" s="70">
        <v>48.63</v>
      </c>
      <c r="W40" s="70">
        <v>8.0500000000000007</v>
      </c>
      <c r="X40" s="70">
        <v>12.355</v>
      </c>
      <c r="Y40" s="70">
        <v>7.9029999999999996</v>
      </c>
      <c r="Z40" s="70">
        <v>146.755</v>
      </c>
      <c r="AA40" s="70">
        <v>73.478999999999999</v>
      </c>
      <c r="AB40" s="70">
        <f t="shared" si="0"/>
        <v>207.74</v>
      </c>
      <c r="AC40" s="70">
        <f t="shared" si="1"/>
        <v>89.432000000000002</v>
      </c>
      <c r="AD40" s="70">
        <v>246.04222999999999</v>
      </c>
      <c r="AE40" s="70">
        <v>230.52302</v>
      </c>
      <c r="AF40" s="70">
        <v>12.772</v>
      </c>
      <c r="AG40" s="70">
        <v>10.3385</v>
      </c>
      <c r="AH40" s="70">
        <v>16.576785000000001</v>
      </c>
      <c r="AI40" s="70">
        <v>16.836255000000001</v>
      </c>
      <c r="AJ40" s="70">
        <v>781.13</v>
      </c>
      <c r="AK40" s="70">
        <v>599.03200000000004</v>
      </c>
      <c r="AL40" s="70">
        <v>1.4</v>
      </c>
      <c r="AM40" s="70">
        <v>3</v>
      </c>
      <c r="AN40" s="26">
        <v>3.25</v>
      </c>
      <c r="AO40" s="26">
        <v>0.98</v>
      </c>
      <c r="AP40" s="70">
        <v>5.3</v>
      </c>
    </row>
    <row r="41" spans="1:42" s="69" customFormat="1" ht="15" customHeight="1">
      <c r="A41" s="131"/>
      <c r="B41" s="131"/>
      <c r="C41" s="62">
        <v>16</v>
      </c>
      <c r="D41" s="67">
        <v>0.65625</v>
      </c>
      <c r="E41" s="68" t="s">
        <v>133</v>
      </c>
      <c r="F41" s="133"/>
      <c r="G41" s="132"/>
      <c r="H41" s="129">
        <v>16</v>
      </c>
      <c r="I41" s="83" t="s">
        <v>671</v>
      </c>
      <c r="J41" s="83" t="s">
        <v>670</v>
      </c>
      <c r="K41" s="70">
        <v>15.5</v>
      </c>
      <c r="L41" s="26">
        <v>22.73</v>
      </c>
      <c r="M41" s="26">
        <v>20.36</v>
      </c>
      <c r="N41" s="26">
        <v>31.99</v>
      </c>
      <c r="O41" s="26">
        <v>32.549999999999997</v>
      </c>
      <c r="P41" s="26">
        <v>8.17</v>
      </c>
      <c r="Q41" s="26">
        <v>8.14</v>
      </c>
      <c r="R41" s="26">
        <v>8.27</v>
      </c>
      <c r="S41" s="26">
        <v>7.09</v>
      </c>
      <c r="T41" s="26">
        <v>0.53</v>
      </c>
      <c r="U41" s="26">
        <v>0.21</v>
      </c>
      <c r="V41" s="70">
        <v>1.44</v>
      </c>
      <c r="W41" s="70">
        <v>1.1000000000000001</v>
      </c>
      <c r="X41" s="70">
        <v>7.1470000000000002</v>
      </c>
      <c r="Y41" s="70">
        <v>8.5679999999999996</v>
      </c>
      <c r="Z41" s="70">
        <v>37.94</v>
      </c>
      <c r="AA41" s="70">
        <v>68.641999999999996</v>
      </c>
      <c r="AB41" s="70">
        <f t="shared" si="0"/>
        <v>46.527000000000001</v>
      </c>
      <c r="AC41" s="70">
        <f t="shared" si="1"/>
        <v>78.31</v>
      </c>
      <c r="AD41" s="70">
        <v>207.36926</v>
      </c>
      <c r="AE41" s="70">
        <v>220.59723</v>
      </c>
      <c r="AF41" s="70">
        <v>5.9055</v>
      </c>
      <c r="AG41" s="70">
        <v>9.1140000000000008</v>
      </c>
      <c r="AH41" s="70">
        <v>13.808484999999999</v>
      </c>
      <c r="AI41" s="70">
        <v>16.20215</v>
      </c>
      <c r="AJ41" s="70">
        <v>529.03200000000004</v>
      </c>
      <c r="AK41" s="70">
        <v>650.98599999999999</v>
      </c>
      <c r="AL41" s="70">
        <v>4.2</v>
      </c>
      <c r="AM41" s="70">
        <v>5.6</v>
      </c>
      <c r="AN41" s="26">
        <v>2.37</v>
      </c>
      <c r="AO41" s="26">
        <v>0.98</v>
      </c>
      <c r="AP41" s="70">
        <v>5.9</v>
      </c>
    </row>
    <row r="42" spans="1:42" s="69" customFormat="1" ht="15" customHeight="1">
      <c r="A42" s="131"/>
      <c r="B42" s="131"/>
      <c r="C42" s="62">
        <v>16</v>
      </c>
      <c r="D42" s="67">
        <v>0.45</v>
      </c>
      <c r="E42" s="68" t="s">
        <v>133</v>
      </c>
      <c r="F42" s="133"/>
      <c r="G42" s="132"/>
      <c r="H42" s="129">
        <v>17</v>
      </c>
      <c r="I42" s="83" t="s">
        <v>671</v>
      </c>
      <c r="J42" s="83" t="s">
        <v>672</v>
      </c>
      <c r="K42" s="70">
        <v>14</v>
      </c>
      <c r="L42" s="26">
        <v>22.69</v>
      </c>
      <c r="M42" s="26">
        <v>22.12</v>
      </c>
      <c r="N42" s="26">
        <v>32.049999999999997</v>
      </c>
      <c r="O42" s="26">
        <v>32.409999999999997</v>
      </c>
      <c r="P42" s="26">
        <v>8.17</v>
      </c>
      <c r="Q42" s="26">
        <v>8.17</v>
      </c>
      <c r="R42" s="26">
        <v>7.65</v>
      </c>
      <c r="S42" s="26">
        <v>7.28</v>
      </c>
      <c r="T42" s="26">
        <v>0.24</v>
      </c>
      <c r="U42" s="26">
        <v>0.24</v>
      </c>
      <c r="V42" s="70">
        <v>8.06</v>
      </c>
      <c r="W42" s="70">
        <v>5.39</v>
      </c>
      <c r="X42" s="70">
        <v>6.8810000000000002</v>
      </c>
      <c r="Y42" s="70">
        <v>7.6719999999999997</v>
      </c>
      <c r="Z42" s="70">
        <v>47.725999999999999</v>
      </c>
      <c r="AA42" s="70">
        <v>56.860999999999997</v>
      </c>
      <c r="AB42" s="70">
        <f t="shared" si="0"/>
        <v>62.667000000000002</v>
      </c>
      <c r="AC42" s="70">
        <f t="shared" si="1"/>
        <v>69.923000000000002</v>
      </c>
      <c r="AD42" s="70">
        <v>213.50013999999999</v>
      </c>
      <c r="AE42" s="70">
        <v>201.81811999999999</v>
      </c>
      <c r="AF42" s="70">
        <v>5.9364999999999997</v>
      </c>
      <c r="AG42" s="70">
        <v>8.4009999999999998</v>
      </c>
      <c r="AH42" s="70">
        <v>13.048830000000001</v>
      </c>
      <c r="AI42" s="70">
        <v>11.347239999999999</v>
      </c>
      <c r="AJ42" s="70">
        <v>500.47199999999998</v>
      </c>
      <c r="AK42" s="70">
        <v>548.03</v>
      </c>
      <c r="AL42" s="70">
        <v>7.8</v>
      </c>
      <c r="AM42" s="70">
        <v>7.6</v>
      </c>
      <c r="AN42" s="26">
        <v>0.99</v>
      </c>
      <c r="AO42" s="26">
        <v>0.56999999999999995</v>
      </c>
      <c r="AP42" s="70">
        <v>6.5</v>
      </c>
    </row>
    <row r="43" spans="1:42" s="69" customFormat="1" ht="15" customHeight="1">
      <c r="A43" s="131">
        <v>2014</v>
      </c>
      <c r="B43" s="131">
        <v>8</v>
      </c>
      <c r="C43" s="63">
        <v>22</v>
      </c>
      <c r="D43" s="67">
        <v>0.60069444444444442</v>
      </c>
      <c r="E43" s="68" t="s">
        <v>133</v>
      </c>
      <c r="F43" s="144" t="s">
        <v>1029</v>
      </c>
      <c r="G43" s="132" t="s">
        <v>1030</v>
      </c>
      <c r="H43" s="129">
        <v>1</v>
      </c>
      <c r="I43" s="83" t="s">
        <v>673</v>
      </c>
      <c r="J43" s="83" t="s">
        <v>674</v>
      </c>
      <c r="K43" s="70">
        <v>21.3</v>
      </c>
      <c r="L43" s="26">
        <v>23.34</v>
      </c>
      <c r="M43" s="26">
        <v>19.149999999999999</v>
      </c>
      <c r="N43" s="26">
        <v>22.37</v>
      </c>
      <c r="O43" s="26">
        <v>33.15</v>
      </c>
      <c r="P43" s="26">
        <v>8</v>
      </c>
      <c r="Q43" s="26">
        <v>8.08</v>
      </c>
      <c r="R43" s="26">
        <v>7.6</v>
      </c>
      <c r="S43" s="26">
        <v>5.79</v>
      </c>
      <c r="T43" s="26">
        <v>2.94</v>
      </c>
      <c r="U43" s="26">
        <v>0.99</v>
      </c>
      <c r="V43" s="70">
        <v>92.65</v>
      </c>
      <c r="W43" s="70">
        <v>13.22</v>
      </c>
      <c r="X43" s="70">
        <v>28.952000000000002</v>
      </c>
      <c r="Y43" s="70">
        <v>15.778</v>
      </c>
      <c r="Z43" s="70">
        <v>1506.827</v>
      </c>
      <c r="AA43" s="70">
        <v>90.117999999999995</v>
      </c>
      <c r="AB43" s="70">
        <f t="shared" si="0"/>
        <v>1628.4290000000001</v>
      </c>
      <c r="AC43" s="70">
        <f t="shared" si="1"/>
        <v>119.116</v>
      </c>
      <c r="AD43" s="70">
        <v>1665.7214200000001</v>
      </c>
      <c r="AE43" s="70">
        <v>339.73806999999999</v>
      </c>
      <c r="AF43" s="70">
        <v>30.705500000000001</v>
      </c>
      <c r="AG43" s="70">
        <v>15.887499999999999</v>
      </c>
      <c r="AH43" s="70">
        <v>50.568129999999996</v>
      </c>
      <c r="AI43" s="70">
        <v>31.897760000000002</v>
      </c>
      <c r="AJ43" s="70">
        <v>3179.3719999999998</v>
      </c>
      <c r="AK43" s="70">
        <v>537.89400000000001</v>
      </c>
      <c r="AL43" s="70">
        <v>18.8</v>
      </c>
      <c r="AM43" s="70">
        <v>27.8</v>
      </c>
      <c r="AN43" s="26">
        <v>0.96</v>
      </c>
      <c r="AO43" s="26">
        <v>1.39</v>
      </c>
      <c r="AP43" s="70">
        <v>0.5</v>
      </c>
    </row>
    <row r="44" spans="1:42" s="69" customFormat="1" ht="15" customHeight="1">
      <c r="A44" s="131"/>
      <c r="B44" s="131"/>
      <c r="C44" s="63">
        <v>13</v>
      </c>
      <c r="D44" s="67">
        <v>0.4465277777777778</v>
      </c>
      <c r="E44" s="68" t="s">
        <v>134</v>
      </c>
      <c r="F44" s="132"/>
      <c r="G44" s="132"/>
      <c r="H44" s="129">
        <v>2</v>
      </c>
      <c r="I44" s="83" t="s">
        <v>675</v>
      </c>
      <c r="J44" s="83" t="s">
        <v>676</v>
      </c>
      <c r="K44" s="70">
        <v>44.1</v>
      </c>
      <c r="L44" s="26">
        <v>23.77</v>
      </c>
      <c r="M44" s="26">
        <v>15.66</v>
      </c>
      <c r="N44" s="26">
        <v>32.32</v>
      </c>
      <c r="O44" s="86">
        <v>34.020000000000003</v>
      </c>
      <c r="P44" s="26">
        <v>8.17</v>
      </c>
      <c r="Q44" s="26">
        <v>8.0399999999999991</v>
      </c>
      <c r="R44" s="26">
        <v>7.89</v>
      </c>
      <c r="S44" s="26">
        <v>5.88</v>
      </c>
      <c r="T44" s="26">
        <v>0.73</v>
      </c>
      <c r="U44" s="26">
        <v>0.42</v>
      </c>
      <c r="V44" s="70">
        <v>5.25</v>
      </c>
      <c r="W44" s="70">
        <v>1.79</v>
      </c>
      <c r="X44" s="70">
        <v>3.9129999999999998</v>
      </c>
      <c r="Y44" s="70">
        <v>5.5650000000000004</v>
      </c>
      <c r="Z44" s="70">
        <v>33.53</v>
      </c>
      <c r="AA44" s="70">
        <v>157.84299999999999</v>
      </c>
      <c r="AB44" s="70">
        <f t="shared" si="0"/>
        <v>42.692999999999998</v>
      </c>
      <c r="AC44" s="70">
        <f t="shared" si="1"/>
        <v>165.19799999999998</v>
      </c>
      <c r="AD44" s="70">
        <v>454.19598000000002</v>
      </c>
      <c r="AE44" s="70">
        <v>367.76789000000002</v>
      </c>
      <c r="AF44" s="70">
        <v>3.8285</v>
      </c>
      <c r="AG44" s="70">
        <v>18.538</v>
      </c>
      <c r="AH44" s="70">
        <v>6.2595200000000002</v>
      </c>
      <c r="AI44" s="70">
        <v>25.930569999999999</v>
      </c>
      <c r="AJ44" s="70">
        <v>295.00799999999998</v>
      </c>
      <c r="AK44" s="70">
        <v>534.60400000000004</v>
      </c>
      <c r="AL44" s="70">
        <v>6</v>
      </c>
      <c r="AM44" s="70">
        <v>16.8</v>
      </c>
      <c r="AN44" s="26">
        <v>0.06</v>
      </c>
      <c r="AO44" s="26">
        <v>0.185</v>
      </c>
      <c r="AP44" s="70">
        <v>9</v>
      </c>
    </row>
    <row r="45" spans="1:42" s="69" customFormat="1" ht="15" customHeight="1">
      <c r="A45" s="131"/>
      <c r="B45" s="131"/>
      <c r="C45" s="63">
        <v>22</v>
      </c>
      <c r="D45" s="67">
        <v>0.61041666666666672</v>
      </c>
      <c r="E45" s="68" t="s">
        <v>133</v>
      </c>
      <c r="F45" s="132"/>
      <c r="G45" s="132"/>
      <c r="H45" s="129">
        <v>3</v>
      </c>
      <c r="I45" s="83" t="s">
        <v>677</v>
      </c>
      <c r="J45" s="83" t="s">
        <v>678</v>
      </c>
      <c r="K45" s="70">
        <v>25.2</v>
      </c>
      <c r="L45" s="26">
        <v>24.28</v>
      </c>
      <c r="M45" s="26">
        <v>20.239999999999998</v>
      </c>
      <c r="N45" s="26">
        <v>9.86</v>
      </c>
      <c r="O45" s="26">
        <v>33.01</v>
      </c>
      <c r="P45" s="26">
        <v>7.82</v>
      </c>
      <c r="Q45" s="26">
        <v>8.1</v>
      </c>
      <c r="R45" s="26">
        <v>7.5</v>
      </c>
      <c r="S45" s="26">
        <v>6.08</v>
      </c>
      <c r="T45" s="26">
        <v>3.35</v>
      </c>
      <c r="U45" s="26">
        <v>0.5</v>
      </c>
      <c r="V45" s="70">
        <v>92.99</v>
      </c>
      <c r="W45" s="70">
        <v>5.52</v>
      </c>
      <c r="X45" s="70">
        <v>29.82</v>
      </c>
      <c r="Y45" s="70">
        <v>15.574999999999999</v>
      </c>
      <c r="Z45" s="70">
        <v>1725.675</v>
      </c>
      <c r="AA45" s="70">
        <v>80.283000000000001</v>
      </c>
      <c r="AB45" s="70">
        <f t="shared" si="0"/>
        <v>1848.4849999999999</v>
      </c>
      <c r="AC45" s="70">
        <f t="shared" si="1"/>
        <v>101.378</v>
      </c>
      <c r="AD45" s="70">
        <v>1980.28478</v>
      </c>
      <c r="AE45" s="70">
        <v>311.66779000000002</v>
      </c>
      <c r="AF45" s="70">
        <v>33.278500000000001</v>
      </c>
      <c r="AG45" s="70">
        <v>12.151999999999999</v>
      </c>
      <c r="AH45" s="70">
        <v>59.624625000000002</v>
      </c>
      <c r="AI45" s="70">
        <v>18.872335</v>
      </c>
      <c r="AJ45" s="70">
        <v>3216.29</v>
      </c>
      <c r="AK45" s="70">
        <v>467.51600000000002</v>
      </c>
      <c r="AL45" s="70">
        <v>31.2</v>
      </c>
      <c r="AM45" s="70">
        <v>6.2</v>
      </c>
      <c r="AN45" s="26">
        <v>0.93</v>
      </c>
      <c r="AO45" s="26">
        <v>0.19400000000000001</v>
      </c>
      <c r="AP45" s="70">
        <v>0.3</v>
      </c>
    </row>
    <row r="46" spans="1:42" s="69" customFormat="1" ht="15" customHeight="1">
      <c r="A46" s="131"/>
      <c r="B46" s="131"/>
      <c r="C46" s="63">
        <v>22</v>
      </c>
      <c r="D46" s="67">
        <v>0.62152777777777779</v>
      </c>
      <c r="E46" s="68" t="s">
        <v>133</v>
      </c>
      <c r="F46" s="132"/>
      <c r="G46" s="132"/>
      <c r="H46" s="129">
        <v>4</v>
      </c>
      <c r="I46" s="83" t="s">
        <v>679</v>
      </c>
      <c r="J46" s="83" t="s">
        <v>680</v>
      </c>
      <c r="K46" s="70">
        <v>23.7</v>
      </c>
      <c r="L46" s="26">
        <v>23.34</v>
      </c>
      <c r="M46" s="26">
        <v>20.6</v>
      </c>
      <c r="N46" s="26">
        <v>7.8</v>
      </c>
      <c r="O46" s="26">
        <v>32.85</v>
      </c>
      <c r="P46" s="26">
        <v>7.63</v>
      </c>
      <c r="Q46" s="26">
        <v>8.0399999999999991</v>
      </c>
      <c r="R46" s="26">
        <v>6.98</v>
      </c>
      <c r="S46" s="26">
        <v>5.96</v>
      </c>
      <c r="T46" s="26">
        <v>3.63</v>
      </c>
      <c r="U46" s="26">
        <v>0.5</v>
      </c>
      <c r="V46" s="70">
        <v>93.34</v>
      </c>
      <c r="W46" s="70">
        <v>7.65</v>
      </c>
      <c r="X46" s="70">
        <v>32.606000000000002</v>
      </c>
      <c r="Y46" s="70">
        <v>18.024999999999999</v>
      </c>
      <c r="Z46" s="70">
        <v>1777.069</v>
      </c>
      <c r="AA46" s="70">
        <v>83.852999999999994</v>
      </c>
      <c r="AB46" s="70">
        <f t="shared" si="0"/>
        <v>1903.0149999999999</v>
      </c>
      <c r="AC46" s="70">
        <f t="shared" si="1"/>
        <v>109.52799999999999</v>
      </c>
      <c r="AD46" s="70">
        <v>1944.8133800000001</v>
      </c>
      <c r="AE46" s="70">
        <v>313.58431999999999</v>
      </c>
      <c r="AF46" s="70">
        <v>37.5565</v>
      </c>
      <c r="AG46" s="70">
        <v>9.9664999999999999</v>
      </c>
      <c r="AH46" s="70">
        <v>67.941770000000005</v>
      </c>
      <c r="AI46" s="70">
        <v>16.046685</v>
      </c>
      <c r="AJ46" s="70">
        <v>3159.3380000000002</v>
      </c>
      <c r="AK46" s="70">
        <v>526.70799999999997</v>
      </c>
      <c r="AL46" s="70">
        <v>33.200000000000003</v>
      </c>
      <c r="AM46" s="70">
        <v>6.4</v>
      </c>
      <c r="AN46" s="26">
        <v>1.39</v>
      </c>
      <c r="AO46" s="26">
        <v>0.26</v>
      </c>
      <c r="AP46" s="70">
        <v>0.3</v>
      </c>
    </row>
    <row r="47" spans="1:42" s="69" customFormat="1" ht="15" customHeight="1">
      <c r="A47" s="131">
        <v>2014</v>
      </c>
      <c r="B47" s="131">
        <v>8</v>
      </c>
      <c r="C47" s="63">
        <v>12</v>
      </c>
      <c r="D47" s="66">
        <v>0.73958333333333337</v>
      </c>
      <c r="E47" s="68" t="s">
        <v>133</v>
      </c>
      <c r="F47" s="133" t="s">
        <v>1031</v>
      </c>
      <c r="G47" s="132" t="s">
        <v>1032</v>
      </c>
      <c r="H47" s="129">
        <v>1</v>
      </c>
      <c r="I47" s="83" t="s">
        <v>681</v>
      </c>
      <c r="J47" s="83" t="s">
        <v>682</v>
      </c>
      <c r="K47" s="70">
        <v>15.5</v>
      </c>
      <c r="L47" s="26">
        <v>22.67</v>
      </c>
      <c r="M47" s="26">
        <v>22.04</v>
      </c>
      <c r="N47" s="26">
        <v>30.51</v>
      </c>
      <c r="O47" s="26">
        <v>31.29</v>
      </c>
      <c r="P47" s="26">
        <v>7.81</v>
      </c>
      <c r="Q47" s="26">
        <v>7.87</v>
      </c>
      <c r="R47" s="26">
        <v>7.99</v>
      </c>
      <c r="S47" s="26">
        <v>6.1</v>
      </c>
      <c r="T47" s="26">
        <v>1.71</v>
      </c>
      <c r="U47" s="26">
        <v>1.51</v>
      </c>
      <c r="V47" s="70">
        <v>111.07</v>
      </c>
      <c r="W47" s="70">
        <v>61.28</v>
      </c>
      <c r="X47" s="70">
        <v>37.981999999999999</v>
      </c>
      <c r="Y47" s="70">
        <v>26.998999999999999</v>
      </c>
      <c r="Z47" s="70">
        <v>290.92</v>
      </c>
      <c r="AA47" s="70">
        <v>127.70099999999999</v>
      </c>
      <c r="AB47" s="70">
        <f t="shared" si="0"/>
        <v>439.97199999999998</v>
      </c>
      <c r="AC47" s="70">
        <f t="shared" si="1"/>
        <v>215.98</v>
      </c>
      <c r="AD47" s="70">
        <v>1695.4198799999999</v>
      </c>
      <c r="AE47" s="70">
        <v>423.98775999999998</v>
      </c>
      <c r="AF47" s="70">
        <v>27.094000000000001</v>
      </c>
      <c r="AG47" s="70">
        <v>20.274000000000001</v>
      </c>
      <c r="AH47" s="70">
        <v>37.672595000000001</v>
      </c>
      <c r="AI47" s="70">
        <v>26.779195000000001</v>
      </c>
      <c r="AJ47" s="70">
        <v>884.24</v>
      </c>
      <c r="AK47" s="70">
        <v>580.77599999999995</v>
      </c>
      <c r="AL47" s="70">
        <v>13.8</v>
      </c>
      <c r="AM47" s="70">
        <v>17.600000000000001</v>
      </c>
      <c r="AN47" s="26">
        <v>0.7</v>
      </c>
      <c r="AO47" s="26">
        <v>0.26</v>
      </c>
      <c r="AP47" s="70">
        <v>1.9</v>
      </c>
    </row>
    <row r="48" spans="1:42" s="69" customFormat="1" ht="15" customHeight="1">
      <c r="A48" s="131"/>
      <c r="B48" s="131"/>
      <c r="C48" s="63">
        <v>12</v>
      </c>
      <c r="D48" s="66">
        <v>0.75555555555555554</v>
      </c>
      <c r="E48" s="68" t="s">
        <v>133</v>
      </c>
      <c r="F48" s="132"/>
      <c r="G48" s="132"/>
      <c r="H48" s="129">
        <v>2</v>
      </c>
      <c r="I48" s="83" t="s">
        <v>683</v>
      </c>
      <c r="J48" s="83" t="s">
        <v>684</v>
      </c>
      <c r="K48" s="70">
        <v>7</v>
      </c>
      <c r="L48" s="26">
        <v>22.92</v>
      </c>
      <c r="M48" s="26">
        <v>23.06</v>
      </c>
      <c r="N48" s="26">
        <v>30.94</v>
      </c>
      <c r="O48" s="26">
        <v>30.92</v>
      </c>
      <c r="P48" s="26">
        <v>8.0299999999999994</v>
      </c>
      <c r="Q48" s="26">
        <v>8.0399999999999991</v>
      </c>
      <c r="R48" s="26">
        <v>6.61</v>
      </c>
      <c r="S48" s="26">
        <v>6.46</v>
      </c>
      <c r="T48" s="26">
        <v>1.56</v>
      </c>
      <c r="U48" s="26">
        <v>2.9</v>
      </c>
      <c r="V48" s="70">
        <v>47.94</v>
      </c>
      <c r="W48" s="70">
        <v>41.43</v>
      </c>
      <c r="X48" s="70">
        <v>26.998999999999999</v>
      </c>
      <c r="Y48" s="70">
        <v>22.687000000000001</v>
      </c>
      <c r="Z48" s="70">
        <v>145.43899999999999</v>
      </c>
      <c r="AA48" s="70">
        <v>140.10499999999999</v>
      </c>
      <c r="AB48" s="70">
        <f t="shared" si="0"/>
        <v>220.37799999999999</v>
      </c>
      <c r="AC48" s="70">
        <f t="shared" si="1"/>
        <v>204.22199999999998</v>
      </c>
      <c r="AD48" s="70">
        <v>1816.5288399999999</v>
      </c>
      <c r="AE48" s="70">
        <v>454.19632999999999</v>
      </c>
      <c r="AF48" s="70">
        <v>17.871500000000001</v>
      </c>
      <c r="AG48" s="70">
        <v>19.762499999999999</v>
      </c>
      <c r="AH48" s="70">
        <v>30.718055</v>
      </c>
      <c r="AI48" s="70">
        <v>51.677154999999999</v>
      </c>
      <c r="AJ48" s="70">
        <v>587.35599999999999</v>
      </c>
      <c r="AK48" s="70">
        <v>595.75599999999997</v>
      </c>
      <c r="AL48" s="70">
        <v>11</v>
      </c>
      <c r="AM48" s="70">
        <v>84.4</v>
      </c>
      <c r="AN48" s="26">
        <v>2.2599999999999998</v>
      </c>
      <c r="AO48" s="26">
        <v>1.62</v>
      </c>
      <c r="AP48" s="70">
        <v>1.9</v>
      </c>
    </row>
    <row r="49" spans="1:42" s="69" customFormat="1" ht="15" customHeight="1">
      <c r="A49" s="131">
        <v>2014</v>
      </c>
      <c r="B49" s="131">
        <v>8</v>
      </c>
      <c r="C49" s="63">
        <v>12</v>
      </c>
      <c r="D49" s="65">
        <v>0.62986111111111109</v>
      </c>
      <c r="E49" s="68" t="s">
        <v>133</v>
      </c>
      <c r="F49" s="133" t="s">
        <v>1033</v>
      </c>
      <c r="G49" s="132" t="s">
        <v>45</v>
      </c>
      <c r="H49" s="129">
        <v>1</v>
      </c>
      <c r="I49" s="83" t="s">
        <v>685</v>
      </c>
      <c r="J49" s="83" t="s">
        <v>686</v>
      </c>
      <c r="K49" s="70">
        <v>8.6</v>
      </c>
      <c r="L49" s="32">
        <v>24.65</v>
      </c>
      <c r="M49" s="32">
        <v>24.29</v>
      </c>
      <c r="N49" s="32">
        <v>31.52</v>
      </c>
      <c r="O49" s="32">
        <v>31.57</v>
      </c>
      <c r="P49" s="32">
        <v>8.33</v>
      </c>
      <c r="Q49" s="32">
        <v>8.14</v>
      </c>
      <c r="R49" s="32">
        <v>12.01</v>
      </c>
      <c r="S49" s="32">
        <v>7.71</v>
      </c>
      <c r="T49" s="26">
        <v>2.78</v>
      </c>
      <c r="U49" s="26">
        <v>1.51</v>
      </c>
      <c r="V49" s="70">
        <v>29.23</v>
      </c>
      <c r="W49" s="70">
        <v>24.78</v>
      </c>
      <c r="X49" s="70">
        <v>0.79100000000000004</v>
      </c>
      <c r="Y49" s="70">
        <v>8.7569999999999997</v>
      </c>
      <c r="Z49" s="70">
        <v>0.95199999999999996</v>
      </c>
      <c r="AA49" s="70">
        <v>33.165999999999997</v>
      </c>
      <c r="AB49" s="70">
        <f t="shared" si="0"/>
        <v>30.972999999999999</v>
      </c>
      <c r="AC49" s="70">
        <f t="shared" si="1"/>
        <v>66.703000000000003</v>
      </c>
      <c r="AD49" s="70">
        <v>408.15131000000002</v>
      </c>
      <c r="AE49" s="70">
        <v>356.10680000000002</v>
      </c>
      <c r="AF49" s="70">
        <v>5.9055</v>
      </c>
      <c r="AG49" s="70">
        <v>8.8970000000000002</v>
      </c>
      <c r="AH49" s="70">
        <v>42.803249999999998</v>
      </c>
      <c r="AI49" s="70">
        <v>39.666514999999997</v>
      </c>
      <c r="AJ49" s="70">
        <v>60.872</v>
      </c>
      <c r="AK49" s="70">
        <v>413.46199999999999</v>
      </c>
      <c r="AL49" s="70">
        <v>8.1999999999999993</v>
      </c>
      <c r="AM49" s="70">
        <v>5.6</v>
      </c>
      <c r="AN49" s="26">
        <v>50.45</v>
      </c>
      <c r="AO49" s="26">
        <v>3.19</v>
      </c>
      <c r="AP49" s="70">
        <v>2.2999999999999998</v>
      </c>
    </row>
    <row r="50" spans="1:42" s="69" customFormat="1" ht="15" customHeight="1">
      <c r="A50" s="131"/>
      <c r="B50" s="131"/>
      <c r="C50" s="63">
        <v>12</v>
      </c>
      <c r="D50" s="65">
        <v>0.64027777777777783</v>
      </c>
      <c r="E50" s="68" t="s">
        <v>133</v>
      </c>
      <c r="F50" s="133"/>
      <c r="G50" s="132"/>
      <c r="H50" s="129">
        <v>2</v>
      </c>
      <c r="I50" s="83" t="s">
        <v>687</v>
      </c>
      <c r="J50" s="83" t="s">
        <v>688</v>
      </c>
      <c r="K50" s="70">
        <v>6.2</v>
      </c>
      <c r="L50" s="32">
        <v>24.82</v>
      </c>
      <c r="M50" s="32">
        <v>23.7</v>
      </c>
      <c r="N50" s="32">
        <v>31.54</v>
      </c>
      <c r="O50" s="32">
        <v>31.9</v>
      </c>
      <c r="P50" s="32">
        <v>8.3699999999999992</v>
      </c>
      <c r="Q50" s="32">
        <v>8.17</v>
      </c>
      <c r="R50" s="32">
        <v>13.24</v>
      </c>
      <c r="S50" s="32">
        <v>8.9</v>
      </c>
      <c r="T50" s="26">
        <v>3.54</v>
      </c>
      <c r="U50" s="26">
        <v>2.4900000000000002</v>
      </c>
      <c r="V50" s="70">
        <v>438.89</v>
      </c>
      <c r="W50" s="70">
        <v>31.55</v>
      </c>
      <c r="X50" s="70">
        <v>0.43869999999999998</v>
      </c>
      <c r="Y50" s="70">
        <v>3.0449999999999999</v>
      </c>
      <c r="Z50" s="70">
        <v>0.72330000000000005</v>
      </c>
      <c r="AA50" s="70">
        <v>15.631</v>
      </c>
      <c r="AB50" s="70">
        <f t="shared" si="0"/>
        <v>440.05199999999996</v>
      </c>
      <c r="AC50" s="70">
        <f t="shared" si="1"/>
        <v>50.225999999999999</v>
      </c>
      <c r="AD50" s="70">
        <v>512.77642000000003</v>
      </c>
      <c r="AE50" s="70">
        <v>385.20292999999998</v>
      </c>
      <c r="AF50" s="70">
        <v>5.2596999999999996</v>
      </c>
      <c r="AG50" s="70">
        <v>13.3765</v>
      </c>
      <c r="AH50" s="70">
        <v>41.468855000000005</v>
      </c>
      <c r="AI50" s="70">
        <v>67.763984999999991</v>
      </c>
      <c r="AJ50" s="70">
        <v>8.5587</v>
      </c>
      <c r="AK50" s="70">
        <v>185.94800000000001</v>
      </c>
      <c r="AL50" s="70">
        <v>7.4</v>
      </c>
      <c r="AM50" s="70">
        <v>7.8</v>
      </c>
      <c r="AN50" s="26">
        <v>18.899999999999999</v>
      </c>
      <c r="AO50" s="26">
        <v>4.1100000000000003</v>
      </c>
      <c r="AP50" s="70">
        <v>1.9</v>
      </c>
    </row>
    <row r="51" spans="1:42" s="69" customFormat="1" ht="15" customHeight="1">
      <c r="A51" s="131"/>
      <c r="B51" s="131"/>
      <c r="C51" s="63">
        <v>12</v>
      </c>
      <c r="D51" s="65">
        <v>0.64930555555555558</v>
      </c>
      <c r="E51" s="68" t="s">
        <v>133</v>
      </c>
      <c r="F51" s="133"/>
      <c r="G51" s="132"/>
      <c r="H51" s="129">
        <v>3</v>
      </c>
      <c r="I51" s="83" t="s">
        <v>689</v>
      </c>
      <c r="J51" s="83" t="s">
        <v>349</v>
      </c>
      <c r="K51" s="70">
        <v>4.2</v>
      </c>
      <c r="L51" s="32">
        <v>24.77</v>
      </c>
      <c r="M51" s="32">
        <v>25.38</v>
      </c>
      <c r="N51" s="32">
        <v>31.61</v>
      </c>
      <c r="O51" s="32">
        <v>31.51</v>
      </c>
      <c r="P51" s="32">
        <v>8.3000000000000007</v>
      </c>
      <c r="Q51" s="32">
        <v>8.26</v>
      </c>
      <c r="R51" s="32">
        <v>12.37</v>
      </c>
      <c r="S51" s="32">
        <v>10.76</v>
      </c>
      <c r="T51" s="26">
        <v>3.15</v>
      </c>
      <c r="U51" s="26">
        <v>3.07</v>
      </c>
      <c r="V51" s="70">
        <v>34.22</v>
      </c>
      <c r="W51" s="70">
        <v>178.36</v>
      </c>
      <c r="X51" s="70">
        <v>3.01</v>
      </c>
      <c r="Y51" s="70">
        <v>3.8079999999999998</v>
      </c>
      <c r="Z51" s="70">
        <v>11.577999999999999</v>
      </c>
      <c r="AA51" s="70">
        <v>18.27</v>
      </c>
      <c r="AB51" s="70">
        <f t="shared" si="0"/>
        <v>48.807999999999993</v>
      </c>
      <c r="AC51" s="70">
        <f t="shared" si="1"/>
        <v>200.43800000000002</v>
      </c>
      <c r="AD51" s="70">
        <v>461.10743000000002</v>
      </c>
      <c r="AE51" s="70">
        <v>464.45266000000004</v>
      </c>
      <c r="AF51" s="70">
        <v>3.9990000000000001</v>
      </c>
      <c r="AG51" s="70">
        <v>3.5649999999999999</v>
      </c>
      <c r="AH51" s="70">
        <v>47.150224999999999</v>
      </c>
      <c r="AI51" s="70">
        <v>49.200874999999996</v>
      </c>
      <c r="AJ51" s="70">
        <v>39.536000000000001</v>
      </c>
      <c r="AK51" s="70">
        <v>83.426000000000002</v>
      </c>
      <c r="AL51" s="70">
        <v>15.8</v>
      </c>
      <c r="AM51" s="70">
        <v>7</v>
      </c>
      <c r="AN51" s="26">
        <v>10.85</v>
      </c>
      <c r="AO51" s="26">
        <v>12.24</v>
      </c>
      <c r="AP51" s="70">
        <v>1.8</v>
      </c>
    </row>
    <row r="52" spans="1:42" s="69" customFormat="1" ht="15" customHeight="1">
      <c r="A52" s="131"/>
      <c r="B52" s="131"/>
      <c r="C52" s="63">
        <v>12</v>
      </c>
      <c r="D52" s="64">
        <v>0.65625</v>
      </c>
      <c r="E52" s="68" t="s">
        <v>133</v>
      </c>
      <c r="F52" s="133"/>
      <c r="G52" s="132"/>
      <c r="H52" s="129">
        <v>4</v>
      </c>
      <c r="I52" s="83" t="s">
        <v>646</v>
      </c>
      <c r="J52" s="83" t="s">
        <v>690</v>
      </c>
      <c r="K52" s="70">
        <v>3.1</v>
      </c>
      <c r="L52" s="32">
        <v>24.11</v>
      </c>
      <c r="M52" s="32">
        <v>26.17</v>
      </c>
      <c r="N52" s="32">
        <v>31.68</v>
      </c>
      <c r="O52" s="32">
        <v>30.62</v>
      </c>
      <c r="P52" s="32">
        <v>8.26</v>
      </c>
      <c r="Q52" s="32">
        <v>8.27</v>
      </c>
      <c r="R52" s="32">
        <v>11.27</v>
      </c>
      <c r="S52" s="32">
        <v>11.12</v>
      </c>
      <c r="T52" s="26">
        <v>3.3</v>
      </c>
      <c r="U52" s="26">
        <v>3.23</v>
      </c>
      <c r="V52" s="70">
        <v>11.48</v>
      </c>
      <c r="W52" s="70">
        <v>20.78</v>
      </c>
      <c r="X52" s="70">
        <v>13.006</v>
      </c>
      <c r="Y52" s="70">
        <v>7.1470000000000002</v>
      </c>
      <c r="Z52" s="70">
        <v>69.965000000000003</v>
      </c>
      <c r="AA52" s="70">
        <v>37.94</v>
      </c>
      <c r="AB52" s="70">
        <f t="shared" si="0"/>
        <v>94.451000000000008</v>
      </c>
      <c r="AC52" s="70">
        <f t="shared" si="1"/>
        <v>65.86699999999999</v>
      </c>
      <c r="AD52" s="70">
        <v>939.34532999999999</v>
      </c>
      <c r="AE52" s="70">
        <v>677.53832999999997</v>
      </c>
      <c r="AF52" s="70">
        <v>3.3014999999999999</v>
      </c>
      <c r="AG52" s="70">
        <v>3.9990000000000001</v>
      </c>
      <c r="AH52" s="70">
        <v>49.636114999999997</v>
      </c>
      <c r="AI52" s="70">
        <v>49.900390000000002</v>
      </c>
      <c r="AJ52" s="70">
        <v>281.84800000000001</v>
      </c>
      <c r="AK52" s="70">
        <v>180.15199999999999</v>
      </c>
      <c r="AL52" s="70">
        <v>11.8</v>
      </c>
      <c r="AM52" s="70">
        <v>11.2</v>
      </c>
      <c r="AN52" s="26">
        <v>11.77</v>
      </c>
      <c r="AO52" s="26">
        <v>14.44</v>
      </c>
      <c r="AP52" s="70">
        <v>1.3</v>
      </c>
    </row>
    <row r="53" spans="1:42" s="69" customFormat="1" ht="15" customHeight="1">
      <c r="A53" s="131">
        <v>2014</v>
      </c>
      <c r="B53" s="131">
        <v>8</v>
      </c>
      <c r="C53" s="62">
        <v>12</v>
      </c>
      <c r="D53" s="64">
        <v>0.41319444444444442</v>
      </c>
      <c r="E53" s="68" t="s">
        <v>133</v>
      </c>
      <c r="F53" s="133" t="s">
        <v>1034</v>
      </c>
      <c r="G53" s="132" t="s">
        <v>46</v>
      </c>
      <c r="H53" s="129">
        <v>1</v>
      </c>
      <c r="I53" s="83" t="s">
        <v>691</v>
      </c>
      <c r="J53" s="83" t="s">
        <v>692</v>
      </c>
      <c r="K53" s="70">
        <v>7.7</v>
      </c>
      <c r="L53" s="26">
        <v>24.67</v>
      </c>
      <c r="M53" s="26">
        <v>23.75</v>
      </c>
      <c r="N53" s="26">
        <v>30.91</v>
      </c>
      <c r="O53" s="26">
        <v>31.71</v>
      </c>
      <c r="P53" s="26">
        <v>8.1300000000000008</v>
      </c>
      <c r="Q53" s="26">
        <v>7.99</v>
      </c>
      <c r="R53" s="26">
        <v>9.41</v>
      </c>
      <c r="S53" s="26">
        <v>7.38</v>
      </c>
      <c r="T53" s="26">
        <v>3.67</v>
      </c>
      <c r="U53" s="26">
        <v>1.46</v>
      </c>
      <c r="V53" s="70">
        <v>41.31</v>
      </c>
      <c r="W53" s="70">
        <v>76.27</v>
      </c>
      <c r="X53" s="70">
        <v>6.1506999999999996</v>
      </c>
      <c r="Y53" s="70">
        <v>5.1379999999999999</v>
      </c>
      <c r="Z53" s="70">
        <v>32.965299999999999</v>
      </c>
      <c r="AA53" s="70">
        <v>27.873999999999999</v>
      </c>
      <c r="AB53" s="70">
        <f t="shared" si="0"/>
        <v>80.426000000000002</v>
      </c>
      <c r="AC53" s="70">
        <f t="shared" si="1"/>
        <v>109.282</v>
      </c>
      <c r="AD53" s="70">
        <v>675.31240000000003</v>
      </c>
      <c r="AE53" s="70">
        <v>392.64449000000002</v>
      </c>
      <c r="AF53" s="70">
        <v>10.581300000000001</v>
      </c>
      <c r="AG53" s="70">
        <v>23.033000000000001</v>
      </c>
      <c r="AH53" s="70">
        <v>105.395195</v>
      </c>
      <c r="AI53" s="70">
        <v>54.355400000000003</v>
      </c>
      <c r="AJ53" s="70">
        <v>615.524</v>
      </c>
      <c r="AK53" s="70">
        <v>593.74</v>
      </c>
      <c r="AL53" s="70">
        <v>8.1999999999999993</v>
      </c>
      <c r="AM53" s="70">
        <v>22.4</v>
      </c>
      <c r="AN53" s="26">
        <v>22.09</v>
      </c>
      <c r="AO53" s="26">
        <v>3.24</v>
      </c>
      <c r="AP53" s="70">
        <v>1.2</v>
      </c>
    </row>
    <row r="54" spans="1:42" s="69" customFormat="1" ht="15" customHeight="1">
      <c r="A54" s="131"/>
      <c r="B54" s="131"/>
      <c r="C54" s="62">
        <v>12</v>
      </c>
      <c r="D54" s="64">
        <v>0.57638888888888895</v>
      </c>
      <c r="E54" s="68" t="s">
        <v>133</v>
      </c>
      <c r="F54" s="133"/>
      <c r="G54" s="132"/>
      <c r="H54" s="129">
        <v>2</v>
      </c>
      <c r="I54" s="83" t="s">
        <v>642</v>
      </c>
      <c r="J54" s="83" t="s">
        <v>693</v>
      </c>
      <c r="K54" s="70">
        <v>14.9</v>
      </c>
      <c r="L54" s="26">
        <v>24.78</v>
      </c>
      <c r="M54" s="26">
        <v>22.37</v>
      </c>
      <c r="N54" s="26">
        <v>31.27</v>
      </c>
      <c r="O54" s="26">
        <v>32.71</v>
      </c>
      <c r="P54" s="26">
        <v>8.19</v>
      </c>
      <c r="Q54" s="26">
        <v>7.84</v>
      </c>
      <c r="R54" s="26">
        <v>9.7899999999999991</v>
      </c>
      <c r="S54" s="26">
        <v>2.94</v>
      </c>
      <c r="T54" s="26">
        <v>3.14</v>
      </c>
      <c r="U54" s="26">
        <v>1.1499999999999999</v>
      </c>
      <c r="V54" s="70">
        <v>9.68</v>
      </c>
      <c r="W54" s="70">
        <v>156.11000000000001</v>
      </c>
      <c r="X54" s="70">
        <v>1.141</v>
      </c>
      <c r="Y54" s="70">
        <v>10.101000000000001</v>
      </c>
      <c r="Z54" s="70">
        <v>1.5960000000000001</v>
      </c>
      <c r="AA54" s="70">
        <v>27.951000000000001</v>
      </c>
      <c r="AB54" s="70">
        <f t="shared" si="0"/>
        <v>12.417</v>
      </c>
      <c r="AC54" s="70">
        <f t="shared" si="1"/>
        <v>194.16200000000001</v>
      </c>
      <c r="AD54" s="70">
        <v>434.31261999999998</v>
      </c>
      <c r="AE54" s="70">
        <v>430.28034000000002</v>
      </c>
      <c r="AF54" s="70">
        <v>5.1459999999999999</v>
      </c>
      <c r="AG54" s="70">
        <v>35.185000000000002</v>
      </c>
      <c r="AH54" s="70">
        <v>64.06429</v>
      </c>
      <c r="AI54" s="70">
        <v>51.950265000000002</v>
      </c>
      <c r="AJ54" s="70">
        <v>410.07400000000001</v>
      </c>
      <c r="AK54" s="70">
        <v>794.85</v>
      </c>
      <c r="AL54" s="70">
        <v>8.8000000000000007</v>
      </c>
      <c r="AM54" s="70">
        <v>6.6</v>
      </c>
      <c r="AN54" s="26">
        <v>36.08</v>
      </c>
      <c r="AO54" s="26">
        <v>0.98</v>
      </c>
      <c r="AP54" s="70">
        <v>1.8</v>
      </c>
    </row>
    <row r="55" spans="1:42" s="69" customFormat="1" ht="15" customHeight="1">
      <c r="A55" s="131"/>
      <c r="B55" s="131"/>
      <c r="C55" s="62">
        <v>12</v>
      </c>
      <c r="D55" s="64">
        <v>0.55902777777777779</v>
      </c>
      <c r="E55" s="68" t="s">
        <v>133</v>
      </c>
      <c r="F55" s="133"/>
      <c r="G55" s="132"/>
      <c r="H55" s="129">
        <v>3</v>
      </c>
      <c r="I55" s="83" t="s">
        <v>694</v>
      </c>
      <c r="J55" s="83" t="s">
        <v>695</v>
      </c>
      <c r="K55" s="70">
        <v>12.8</v>
      </c>
      <c r="L55" s="26">
        <v>25.33</v>
      </c>
      <c r="M55" s="26">
        <v>21.55</v>
      </c>
      <c r="N55" s="26">
        <v>30.77</v>
      </c>
      <c r="O55" s="26">
        <v>33.26</v>
      </c>
      <c r="P55" s="26">
        <v>8.27</v>
      </c>
      <c r="Q55" s="26">
        <v>7.92</v>
      </c>
      <c r="R55" s="26">
        <v>11.34</v>
      </c>
      <c r="S55" s="26">
        <v>4.51</v>
      </c>
      <c r="T55" s="26">
        <v>3.9</v>
      </c>
      <c r="U55" s="26">
        <v>1.59</v>
      </c>
      <c r="V55" s="70">
        <v>24.77</v>
      </c>
      <c r="W55" s="70">
        <v>136.61000000000001</v>
      </c>
      <c r="X55" s="70">
        <v>1.5820000000000001</v>
      </c>
      <c r="Y55" s="70">
        <v>7.0910000000000002</v>
      </c>
      <c r="Z55" s="70">
        <v>2.863</v>
      </c>
      <c r="AA55" s="70">
        <v>16.736999999999998</v>
      </c>
      <c r="AB55" s="70">
        <f t="shared" si="0"/>
        <v>29.215</v>
      </c>
      <c r="AC55" s="70">
        <f t="shared" si="1"/>
        <v>160.43800000000002</v>
      </c>
      <c r="AD55" s="70">
        <v>534.02097000000003</v>
      </c>
      <c r="AE55" s="70">
        <v>464.26722999999998</v>
      </c>
      <c r="AF55" s="70">
        <v>3.9369999999999998</v>
      </c>
      <c r="AG55" s="70">
        <v>38.719000000000001</v>
      </c>
      <c r="AH55" s="70">
        <v>81.947415000000007</v>
      </c>
      <c r="AI55" s="70">
        <v>66.477175000000003</v>
      </c>
      <c r="AJ55" s="70">
        <v>509.08199999999999</v>
      </c>
      <c r="AK55" s="70">
        <v>835.88400000000001</v>
      </c>
      <c r="AL55" s="70">
        <v>10</v>
      </c>
      <c r="AM55" s="70">
        <v>8</v>
      </c>
      <c r="AN55" s="26">
        <v>35.090000000000003</v>
      </c>
      <c r="AO55" s="26">
        <v>8.93</v>
      </c>
      <c r="AP55" s="70">
        <v>1.4</v>
      </c>
    </row>
    <row r="56" spans="1:42" s="69" customFormat="1" ht="15" customHeight="1">
      <c r="A56" s="131"/>
      <c r="B56" s="131"/>
      <c r="C56" s="62">
        <v>12</v>
      </c>
      <c r="D56" s="64">
        <v>0.39930555555555558</v>
      </c>
      <c r="E56" s="68" t="s">
        <v>133</v>
      </c>
      <c r="F56" s="133"/>
      <c r="G56" s="132"/>
      <c r="H56" s="129">
        <v>4</v>
      </c>
      <c r="I56" s="83" t="s">
        <v>696</v>
      </c>
      <c r="J56" s="83" t="s">
        <v>697</v>
      </c>
      <c r="K56" s="70">
        <v>14</v>
      </c>
      <c r="L56" s="26">
        <v>24.41</v>
      </c>
      <c r="M56" s="26">
        <v>22.32</v>
      </c>
      <c r="N56" s="26">
        <v>30.65</v>
      </c>
      <c r="O56" s="26">
        <v>32.78</v>
      </c>
      <c r="P56" s="26">
        <v>7.59</v>
      </c>
      <c r="Q56" s="26">
        <v>8.02</v>
      </c>
      <c r="R56" s="26">
        <v>8.1999999999999993</v>
      </c>
      <c r="S56" s="26">
        <v>2.0699999999999998</v>
      </c>
      <c r="T56" s="26">
        <v>1.05</v>
      </c>
      <c r="U56" s="26">
        <v>2.19</v>
      </c>
      <c r="V56" s="70">
        <v>260.2</v>
      </c>
      <c r="W56" s="70">
        <v>41.61</v>
      </c>
      <c r="X56" s="70">
        <v>8.6869999999999994</v>
      </c>
      <c r="Y56" s="70">
        <v>7.91</v>
      </c>
      <c r="Z56" s="70">
        <v>34.033999999999999</v>
      </c>
      <c r="AA56" s="70">
        <v>77.126000000000005</v>
      </c>
      <c r="AB56" s="70">
        <f t="shared" si="0"/>
        <v>302.92099999999999</v>
      </c>
      <c r="AC56" s="70">
        <f t="shared" si="1"/>
        <v>126.646</v>
      </c>
      <c r="AD56" s="70">
        <v>510.87693999999999</v>
      </c>
      <c r="AE56" s="70">
        <v>468.46134999999998</v>
      </c>
      <c r="AF56" s="70">
        <v>54.544499999999999</v>
      </c>
      <c r="AG56" s="70">
        <v>14.167</v>
      </c>
      <c r="AH56" s="70">
        <v>73.617249999999999</v>
      </c>
      <c r="AI56" s="70">
        <v>63.832565000000002</v>
      </c>
      <c r="AJ56" s="70">
        <v>968.82799999999997</v>
      </c>
      <c r="AK56" s="70">
        <v>671.46799999999996</v>
      </c>
      <c r="AL56" s="70">
        <v>6.8</v>
      </c>
      <c r="AM56" s="70">
        <v>7</v>
      </c>
      <c r="AN56" s="26">
        <v>24.82</v>
      </c>
      <c r="AO56" s="26">
        <v>0.05</v>
      </c>
      <c r="AP56" s="70">
        <v>1.9</v>
      </c>
    </row>
    <row r="57" spans="1:42" s="69" customFormat="1" ht="15" customHeight="1">
      <c r="A57" s="131"/>
      <c r="B57" s="131"/>
      <c r="C57" s="62">
        <v>12</v>
      </c>
      <c r="D57" s="64">
        <v>0.56805555555555554</v>
      </c>
      <c r="E57" s="68" t="s">
        <v>133</v>
      </c>
      <c r="F57" s="133"/>
      <c r="G57" s="132"/>
      <c r="H57" s="129">
        <v>5</v>
      </c>
      <c r="I57" s="83" t="s">
        <v>698</v>
      </c>
      <c r="J57" s="83" t="s">
        <v>699</v>
      </c>
      <c r="K57" s="70">
        <v>24.7</v>
      </c>
      <c r="L57" s="26">
        <v>25.01</v>
      </c>
      <c r="M57" s="26">
        <v>21.75</v>
      </c>
      <c r="N57" s="26">
        <v>31.22</v>
      </c>
      <c r="O57" s="26">
        <v>32.93</v>
      </c>
      <c r="P57" s="26">
        <v>8.19</v>
      </c>
      <c r="Q57" s="26">
        <v>7.69</v>
      </c>
      <c r="R57" s="26">
        <v>9.52</v>
      </c>
      <c r="S57" s="26">
        <v>1.03</v>
      </c>
      <c r="T57" s="26">
        <v>2.94</v>
      </c>
      <c r="U57" s="26">
        <v>0.94</v>
      </c>
      <c r="V57" s="70">
        <v>6.57</v>
      </c>
      <c r="W57" s="70">
        <v>283.16000000000003</v>
      </c>
      <c r="X57" s="70">
        <v>1.869</v>
      </c>
      <c r="Y57" s="70">
        <v>8.5609999999999999</v>
      </c>
      <c r="Z57" s="70">
        <v>1.036</v>
      </c>
      <c r="AA57" s="70">
        <v>16.141999999999999</v>
      </c>
      <c r="AB57" s="70">
        <f t="shared" si="0"/>
        <v>9.4749999999999996</v>
      </c>
      <c r="AC57" s="70">
        <f t="shared" si="1"/>
        <v>307.863</v>
      </c>
      <c r="AD57" s="70">
        <v>332.68515000000002</v>
      </c>
      <c r="AE57" s="70">
        <v>503.30097999999998</v>
      </c>
      <c r="AF57" s="70">
        <v>7.75</v>
      </c>
      <c r="AG57" s="70">
        <v>69.378</v>
      </c>
      <c r="AH57" s="70">
        <v>44.034570000000002</v>
      </c>
      <c r="AI57" s="70">
        <v>78.463170000000005</v>
      </c>
      <c r="AJ57" s="70">
        <v>393.69400000000002</v>
      </c>
      <c r="AK57" s="70">
        <v>1151.01</v>
      </c>
      <c r="AL57" s="70">
        <v>4.8</v>
      </c>
      <c r="AM57" s="70">
        <v>4.2</v>
      </c>
      <c r="AN57" s="26">
        <v>44.08</v>
      </c>
      <c r="AO57" s="26">
        <v>0.45</v>
      </c>
      <c r="AP57" s="70">
        <v>1.9</v>
      </c>
    </row>
    <row r="58" spans="1:42" s="69" customFormat="1" ht="15" customHeight="1">
      <c r="A58" s="131"/>
      <c r="B58" s="131"/>
      <c r="C58" s="62">
        <v>12</v>
      </c>
      <c r="D58" s="64">
        <v>0.59027777777777779</v>
      </c>
      <c r="E58" s="68" t="s">
        <v>133</v>
      </c>
      <c r="F58" s="133"/>
      <c r="G58" s="132"/>
      <c r="H58" s="129">
        <v>6</v>
      </c>
      <c r="I58" s="83" t="s">
        <v>700</v>
      </c>
      <c r="J58" s="83" t="s">
        <v>701</v>
      </c>
      <c r="K58" s="70">
        <v>14.3</v>
      </c>
      <c r="L58" s="26">
        <v>24.69</v>
      </c>
      <c r="M58" s="26">
        <v>21.98</v>
      </c>
      <c r="N58" s="26">
        <v>31.19</v>
      </c>
      <c r="O58" s="26">
        <v>32.85</v>
      </c>
      <c r="P58" s="26">
        <v>8.1</v>
      </c>
      <c r="Q58" s="26">
        <v>7.91</v>
      </c>
      <c r="R58" s="26">
        <v>8.49</v>
      </c>
      <c r="S58" s="26">
        <v>5.07</v>
      </c>
      <c r="T58" s="26">
        <v>2.65</v>
      </c>
      <c r="U58" s="26">
        <v>1.33</v>
      </c>
      <c r="V58" s="70">
        <v>11.12</v>
      </c>
      <c r="W58" s="70">
        <v>125.14</v>
      </c>
      <c r="X58" s="70">
        <v>2.1349999999999998</v>
      </c>
      <c r="Y58" s="70">
        <v>9.7579999999999991</v>
      </c>
      <c r="Z58" s="70">
        <v>2.968</v>
      </c>
      <c r="AA58" s="70">
        <v>30.114000000000001</v>
      </c>
      <c r="AB58" s="70">
        <f t="shared" si="0"/>
        <v>16.222999999999999</v>
      </c>
      <c r="AC58" s="70">
        <f t="shared" si="1"/>
        <v>165.012</v>
      </c>
      <c r="AD58" s="70">
        <v>389.96096999999997</v>
      </c>
      <c r="AE58" s="70">
        <v>392.86317000000003</v>
      </c>
      <c r="AF58" s="70">
        <v>5.2854999999999999</v>
      </c>
      <c r="AG58" s="70">
        <v>28.643999999999998</v>
      </c>
      <c r="AH58" s="70">
        <v>52.074420000000003</v>
      </c>
      <c r="AI58" s="70">
        <v>51.471625000000003</v>
      </c>
      <c r="AJ58" s="70">
        <v>369.22199999999998</v>
      </c>
      <c r="AK58" s="70">
        <v>663.06799999999998</v>
      </c>
      <c r="AL58" s="70">
        <v>10.199999999999999</v>
      </c>
      <c r="AM58" s="70">
        <v>6</v>
      </c>
      <c r="AN58" s="26">
        <v>35.549999999999997</v>
      </c>
      <c r="AO58" s="26">
        <v>0.92</v>
      </c>
      <c r="AP58" s="70">
        <v>2</v>
      </c>
    </row>
    <row r="59" spans="1:42" s="69" customFormat="1" ht="15" customHeight="1">
      <c r="A59" s="131"/>
      <c r="B59" s="131"/>
      <c r="C59" s="62">
        <v>12</v>
      </c>
      <c r="D59" s="64">
        <v>0.6166666666666667</v>
      </c>
      <c r="E59" s="68" t="s">
        <v>133</v>
      </c>
      <c r="F59" s="133"/>
      <c r="G59" s="132"/>
      <c r="H59" s="129">
        <v>7</v>
      </c>
      <c r="I59" s="83" t="s">
        <v>702</v>
      </c>
      <c r="J59" s="83" t="s">
        <v>703</v>
      </c>
      <c r="K59" s="70">
        <v>11.8</v>
      </c>
      <c r="L59" s="26">
        <v>23.73</v>
      </c>
      <c r="M59" s="26">
        <v>22.31</v>
      </c>
      <c r="N59" s="26">
        <v>31.58</v>
      </c>
      <c r="O59" s="26">
        <v>31.89</v>
      </c>
      <c r="P59" s="26">
        <v>8.16</v>
      </c>
      <c r="Q59" s="26">
        <v>8.01</v>
      </c>
      <c r="R59" s="26">
        <v>8.1300000000000008</v>
      </c>
      <c r="S59" s="26">
        <v>6.08</v>
      </c>
      <c r="T59" s="26">
        <v>1.75</v>
      </c>
      <c r="U59" s="26">
        <v>1.23</v>
      </c>
      <c r="V59" s="70">
        <v>18.05</v>
      </c>
      <c r="W59" s="70">
        <v>43.13</v>
      </c>
      <c r="X59" s="70">
        <v>7.4480000000000004</v>
      </c>
      <c r="Y59" s="70">
        <v>12.887</v>
      </c>
      <c r="Z59" s="70">
        <v>34.454000000000001</v>
      </c>
      <c r="AA59" s="70">
        <v>62.468000000000004</v>
      </c>
      <c r="AB59" s="70">
        <f t="shared" si="0"/>
        <v>59.951999999999998</v>
      </c>
      <c r="AC59" s="70">
        <f t="shared" si="1"/>
        <v>118.48500000000001</v>
      </c>
      <c r="AD59" s="70">
        <v>284.98302000000001</v>
      </c>
      <c r="AE59" s="70">
        <v>310.97017</v>
      </c>
      <c r="AF59" s="70">
        <v>5.8280000000000003</v>
      </c>
      <c r="AG59" s="70">
        <v>16.771000000000001</v>
      </c>
      <c r="AH59" s="70">
        <v>30.999690000000001</v>
      </c>
      <c r="AI59" s="70">
        <v>34.002504999999999</v>
      </c>
      <c r="AJ59" s="70">
        <v>381.13600000000002</v>
      </c>
      <c r="AK59" s="70">
        <v>567.60199999999998</v>
      </c>
      <c r="AL59" s="70">
        <v>7.6</v>
      </c>
      <c r="AM59" s="70">
        <v>15.4</v>
      </c>
      <c r="AN59" s="26">
        <v>36.53</v>
      </c>
      <c r="AO59" s="26">
        <v>5.5</v>
      </c>
      <c r="AP59" s="18">
        <v>2.4</v>
      </c>
    </row>
    <row r="60" spans="1:42" s="69" customFormat="1" ht="15" customHeight="1">
      <c r="A60" s="131"/>
      <c r="B60" s="131"/>
      <c r="C60" s="62">
        <v>12</v>
      </c>
      <c r="D60" s="64">
        <v>0.69097222222222221</v>
      </c>
      <c r="E60" s="68" t="s">
        <v>133</v>
      </c>
      <c r="F60" s="133"/>
      <c r="G60" s="132"/>
      <c r="H60" s="129">
        <v>8</v>
      </c>
      <c r="I60" s="83" t="s">
        <v>704</v>
      </c>
      <c r="J60" s="83" t="s">
        <v>705</v>
      </c>
      <c r="K60" s="70">
        <v>38.799999999999997</v>
      </c>
      <c r="L60" s="26">
        <v>23.16</v>
      </c>
      <c r="M60" s="26">
        <v>21.9</v>
      </c>
      <c r="N60" s="86">
        <v>31.71</v>
      </c>
      <c r="O60" s="26">
        <v>32.340000000000003</v>
      </c>
      <c r="P60" s="26">
        <v>7.97</v>
      </c>
      <c r="Q60" s="26">
        <v>7.84</v>
      </c>
      <c r="R60" s="26">
        <v>8.01</v>
      </c>
      <c r="S60" s="26">
        <v>5.14</v>
      </c>
      <c r="T60" s="26">
        <v>1.77</v>
      </c>
      <c r="U60" s="26">
        <v>0.91</v>
      </c>
      <c r="V60" s="70">
        <v>65.2</v>
      </c>
      <c r="W60" s="70">
        <v>40.54</v>
      </c>
      <c r="X60" s="70">
        <v>9.3870000000000005</v>
      </c>
      <c r="Y60" s="70">
        <v>15.19</v>
      </c>
      <c r="Z60" s="70">
        <v>44.905000000000001</v>
      </c>
      <c r="AA60" s="70">
        <v>68.495000000000005</v>
      </c>
      <c r="AB60" s="70">
        <f t="shared" si="0"/>
        <v>119.492</v>
      </c>
      <c r="AC60" s="70">
        <f t="shared" si="1"/>
        <v>124.22499999999999</v>
      </c>
      <c r="AD60" s="70">
        <v>332.26249000000001</v>
      </c>
      <c r="AE60" s="70">
        <v>298.34616</v>
      </c>
      <c r="AF60" s="70">
        <v>9.3774999999999995</v>
      </c>
      <c r="AG60" s="70">
        <v>20.305</v>
      </c>
      <c r="AH60" s="70">
        <v>37.077705000000002</v>
      </c>
      <c r="AI60" s="70">
        <v>33.484495000000003</v>
      </c>
      <c r="AJ60" s="70">
        <v>446.15199999999999</v>
      </c>
      <c r="AK60" s="70">
        <v>630.78399999999999</v>
      </c>
      <c r="AL60" s="70">
        <v>8.6</v>
      </c>
      <c r="AM60" s="70">
        <v>12.4</v>
      </c>
      <c r="AN60" s="26">
        <v>41.86</v>
      </c>
      <c r="AO60" s="26">
        <v>0.46</v>
      </c>
      <c r="AP60" s="18">
        <v>2.9</v>
      </c>
    </row>
    <row r="61" spans="1:42" s="69" customFormat="1" ht="15" customHeight="1">
      <c r="A61" s="131"/>
      <c r="B61" s="131"/>
      <c r="C61" s="62">
        <v>12</v>
      </c>
      <c r="D61" s="64">
        <v>0.54861111111111105</v>
      </c>
      <c r="E61" s="68" t="s">
        <v>133</v>
      </c>
      <c r="F61" s="133"/>
      <c r="G61" s="132"/>
      <c r="H61" s="129">
        <v>9</v>
      </c>
      <c r="I61" s="83" t="s">
        <v>706</v>
      </c>
      <c r="J61" s="83" t="s">
        <v>707</v>
      </c>
      <c r="K61" s="70">
        <v>9.3000000000000007</v>
      </c>
      <c r="L61" s="26">
        <v>24.3</v>
      </c>
      <c r="M61" s="26">
        <v>23.53</v>
      </c>
      <c r="N61" s="26">
        <v>31.15</v>
      </c>
      <c r="O61" s="26">
        <v>31.86</v>
      </c>
      <c r="P61" s="26">
        <v>8.16</v>
      </c>
      <c r="Q61" s="26">
        <v>7.83</v>
      </c>
      <c r="R61" s="26">
        <v>10.39</v>
      </c>
      <c r="S61" s="26">
        <v>3.4</v>
      </c>
      <c r="T61" s="26">
        <v>2.4500000000000002</v>
      </c>
      <c r="U61" s="26">
        <v>1.35</v>
      </c>
      <c r="V61" s="70">
        <v>20.350000000000001</v>
      </c>
      <c r="W61" s="70">
        <v>78.150000000000006</v>
      </c>
      <c r="X61" s="70">
        <v>7.0350000000000001</v>
      </c>
      <c r="Y61" s="70">
        <v>8.3369999999999997</v>
      </c>
      <c r="Z61" s="70">
        <v>48.180999999999997</v>
      </c>
      <c r="AA61" s="70">
        <v>64.834000000000003</v>
      </c>
      <c r="AB61" s="70">
        <f t="shared" si="0"/>
        <v>75.566000000000003</v>
      </c>
      <c r="AC61" s="70">
        <f t="shared" si="1"/>
        <v>151.32100000000003</v>
      </c>
      <c r="AD61" s="70">
        <v>530.32063000000005</v>
      </c>
      <c r="AE61" s="70">
        <v>363.86119000000002</v>
      </c>
      <c r="AF61" s="70">
        <v>9.8580000000000005</v>
      </c>
      <c r="AG61" s="70">
        <v>28.8765</v>
      </c>
      <c r="AH61" s="70">
        <v>63.542560000000002</v>
      </c>
      <c r="AI61" s="70">
        <v>50.562085000000003</v>
      </c>
      <c r="AJ61" s="70">
        <v>755.53800000000001</v>
      </c>
      <c r="AK61" s="70">
        <v>889.44799999999998</v>
      </c>
      <c r="AL61" s="70">
        <v>7.4</v>
      </c>
      <c r="AM61" s="70">
        <v>3</v>
      </c>
      <c r="AN61" s="26">
        <v>25.65</v>
      </c>
      <c r="AO61" s="26">
        <v>9.52</v>
      </c>
      <c r="AP61" s="18">
        <v>1.9</v>
      </c>
    </row>
    <row r="62" spans="1:42" s="69" customFormat="1" ht="15" customHeight="1">
      <c r="A62" s="131"/>
      <c r="B62" s="131"/>
      <c r="C62" s="62">
        <v>12</v>
      </c>
      <c r="D62" s="64">
        <v>0.42152777777777778</v>
      </c>
      <c r="E62" s="68" t="s">
        <v>133</v>
      </c>
      <c r="F62" s="133"/>
      <c r="G62" s="132"/>
      <c r="H62" s="129">
        <v>10</v>
      </c>
      <c r="I62" s="83" t="s">
        <v>708</v>
      </c>
      <c r="J62" s="83" t="s">
        <v>709</v>
      </c>
      <c r="K62" s="70">
        <v>8.5</v>
      </c>
      <c r="L62" s="26">
        <v>24.62</v>
      </c>
      <c r="M62" s="26">
        <v>23.62</v>
      </c>
      <c r="N62" s="26">
        <v>30.65</v>
      </c>
      <c r="O62" s="26">
        <v>31.76</v>
      </c>
      <c r="P62" s="26">
        <v>8.14</v>
      </c>
      <c r="Q62" s="26">
        <v>7.94</v>
      </c>
      <c r="R62" s="26">
        <v>9.48</v>
      </c>
      <c r="S62" s="26">
        <v>5.07</v>
      </c>
      <c r="T62" s="26">
        <v>3.07</v>
      </c>
      <c r="U62" s="26">
        <v>1.25</v>
      </c>
      <c r="V62" s="70">
        <v>63.24</v>
      </c>
      <c r="W62" s="70">
        <v>96.36</v>
      </c>
      <c r="X62" s="70">
        <v>8.89</v>
      </c>
      <c r="Y62" s="70">
        <v>8.7850000000000001</v>
      </c>
      <c r="Z62" s="70">
        <v>61.145000000000003</v>
      </c>
      <c r="AA62" s="70">
        <v>48.915999999999997</v>
      </c>
      <c r="AB62" s="70">
        <f t="shared" si="0"/>
        <v>133.27500000000001</v>
      </c>
      <c r="AC62" s="70">
        <f t="shared" si="1"/>
        <v>154.06099999999998</v>
      </c>
      <c r="AD62" s="70">
        <v>662.22127999999998</v>
      </c>
      <c r="AE62" s="70">
        <v>419.80336999999997</v>
      </c>
      <c r="AF62" s="70">
        <v>13.051</v>
      </c>
      <c r="AG62" s="70">
        <v>28.178999999999998</v>
      </c>
      <c r="AH62" s="70">
        <v>94.259685000000005</v>
      </c>
      <c r="AI62" s="70">
        <v>55.609504999999999</v>
      </c>
      <c r="AJ62" s="70">
        <v>717.26199999999994</v>
      </c>
      <c r="AK62" s="70">
        <v>737.43600000000004</v>
      </c>
      <c r="AL62" s="70">
        <v>9.4</v>
      </c>
      <c r="AM62" s="70">
        <v>6.8</v>
      </c>
      <c r="AN62" s="26">
        <v>34.69</v>
      </c>
      <c r="AO62" s="26">
        <v>11.77</v>
      </c>
      <c r="AP62" s="18">
        <v>1.3</v>
      </c>
    </row>
    <row r="63" spans="1:42" s="69" customFormat="1" ht="15" customHeight="1">
      <c r="A63" s="131"/>
      <c r="B63" s="131"/>
      <c r="C63" s="62">
        <v>12</v>
      </c>
      <c r="D63" s="64">
        <v>0.56597222222222221</v>
      </c>
      <c r="E63" s="68" t="s">
        <v>133</v>
      </c>
      <c r="F63" s="133"/>
      <c r="G63" s="132"/>
      <c r="H63" s="129">
        <v>11</v>
      </c>
      <c r="I63" s="83" t="s">
        <v>710</v>
      </c>
      <c r="J63" s="83" t="s">
        <v>711</v>
      </c>
      <c r="K63" s="70">
        <v>6.9</v>
      </c>
      <c r="L63" s="32">
        <v>24.83</v>
      </c>
      <c r="M63" s="32">
        <v>24.57</v>
      </c>
      <c r="N63" s="32">
        <v>30.98</v>
      </c>
      <c r="O63" s="32">
        <v>31.24</v>
      </c>
      <c r="P63" s="32">
        <v>7.95</v>
      </c>
      <c r="Q63" s="32">
        <v>7.96</v>
      </c>
      <c r="R63" s="32" t="s">
        <v>938</v>
      </c>
      <c r="S63" s="32">
        <v>6.87</v>
      </c>
      <c r="T63" s="26">
        <v>2.2400000000000002</v>
      </c>
      <c r="U63" s="26">
        <v>1.96</v>
      </c>
      <c r="V63" s="70">
        <v>35.78</v>
      </c>
      <c r="W63" s="70">
        <v>44.42</v>
      </c>
      <c r="X63" s="70">
        <v>6.1109999999999998</v>
      </c>
      <c r="Y63" s="70">
        <v>6.181</v>
      </c>
      <c r="Z63" s="70">
        <v>17.796299999999999</v>
      </c>
      <c r="AA63" s="70">
        <v>22.233000000000001</v>
      </c>
      <c r="AB63" s="70">
        <f t="shared" si="0"/>
        <v>59.687299999999993</v>
      </c>
      <c r="AC63" s="70">
        <f t="shared" si="1"/>
        <v>72.834000000000003</v>
      </c>
      <c r="AD63" s="70">
        <v>426.40037999999998</v>
      </c>
      <c r="AE63" s="70">
        <v>377.52057000000002</v>
      </c>
      <c r="AF63" s="70">
        <v>8.6024999999999991</v>
      </c>
      <c r="AG63" s="70">
        <v>11.919499999999999</v>
      </c>
      <c r="AH63" s="70">
        <v>57.667285</v>
      </c>
      <c r="AI63" s="70">
        <v>49.081679999999999</v>
      </c>
      <c r="AJ63" s="70">
        <v>575.63800000000003</v>
      </c>
      <c r="AK63" s="70">
        <v>600.39</v>
      </c>
      <c r="AL63" s="70">
        <v>9.4</v>
      </c>
      <c r="AM63" s="70">
        <v>9.4</v>
      </c>
      <c r="AN63" s="26">
        <v>21.64</v>
      </c>
      <c r="AO63" s="26">
        <v>18.510000000000002</v>
      </c>
      <c r="AP63" s="18">
        <v>1.9</v>
      </c>
    </row>
    <row r="64" spans="1:42" s="69" customFormat="1" ht="15" customHeight="1">
      <c r="A64" s="131"/>
      <c r="B64" s="131"/>
      <c r="C64" s="62">
        <v>12</v>
      </c>
      <c r="D64" s="64">
        <v>0.43263888888888885</v>
      </c>
      <c r="E64" s="68" t="s">
        <v>133</v>
      </c>
      <c r="F64" s="133"/>
      <c r="G64" s="132"/>
      <c r="H64" s="129">
        <v>12</v>
      </c>
      <c r="I64" s="83" t="s">
        <v>712</v>
      </c>
      <c r="J64" s="83" t="s">
        <v>713</v>
      </c>
      <c r="K64" s="70">
        <v>6.3</v>
      </c>
      <c r="L64" s="32">
        <v>24.42</v>
      </c>
      <c r="M64" s="32">
        <v>23.76</v>
      </c>
      <c r="N64" s="32">
        <v>31.09</v>
      </c>
      <c r="O64" s="32">
        <v>31.63</v>
      </c>
      <c r="P64" s="32">
        <v>8.06</v>
      </c>
      <c r="Q64" s="32">
        <v>7.98</v>
      </c>
      <c r="R64" s="32">
        <v>8.17</v>
      </c>
      <c r="S64" s="32">
        <v>5.79</v>
      </c>
      <c r="T64" s="26">
        <v>2.4900000000000002</v>
      </c>
      <c r="U64" s="26">
        <v>1.83</v>
      </c>
      <c r="V64" s="70">
        <v>45.17</v>
      </c>
      <c r="W64" s="70">
        <v>86.64</v>
      </c>
      <c r="X64" s="70">
        <v>13.034000000000001</v>
      </c>
      <c r="Y64" s="70">
        <v>8.4909999999999997</v>
      </c>
      <c r="Z64" s="70">
        <v>77.527500000000003</v>
      </c>
      <c r="AA64" s="70">
        <v>41.552</v>
      </c>
      <c r="AB64" s="70">
        <f t="shared" si="0"/>
        <v>135.73150000000001</v>
      </c>
      <c r="AC64" s="70">
        <f t="shared" si="1"/>
        <v>136.68299999999999</v>
      </c>
      <c r="AD64" s="70">
        <v>542.18044999999995</v>
      </c>
      <c r="AE64" s="70">
        <v>424.08575999999999</v>
      </c>
      <c r="AF64" s="70">
        <v>12.1365</v>
      </c>
      <c r="AG64" s="70">
        <v>18.8325</v>
      </c>
      <c r="AH64" s="70">
        <v>70.131455000000003</v>
      </c>
      <c r="AI64" s="70">
        <v>53.930700000000002</v>
      </c>
      <c r="AJ64" s="70">
        <v>690.64800000000002</v>
      </c>
      <c r="AK64" s="70">
        <v>691.46</v>
      </c>
      <c r="AL64" s="70">
        <v>8</v>
      </c>
      <c r="AM64" s="70">
        <v>7.8</v>
      </c>
      <c r="AN64" s="26">
        <v>23.44</v>
      </c>
      <c r="AO64" s="26">
        <v>14.91</v>
      </c>
      <c r="AP64" s="18">
        <v>1.9</v>
      </c>
    </row>
    <row r="65" spans="1:42" s="69" customFormat="1" ht="15" customHeight="1">
      <c r="A65" s="131"/>
      <c r="B65" s="131"/>
      <c r="C65" s="62">
        <v>12</v>
      </c>
      <c r="D65" s="64">
        <v>0.44791666666666669</v>
      </c>
      <c r="E65" s="68" t="s">
        <v>133</v>
      </c>
      <c r="F65" s="133"/>
      <c r="G65" s="132"/>
      <c r="H65" s="129">
        <v>13</v>
      </c>
      <c r="I65" s="83" t="s">
        <v>714</v>
      </c>
      <c r="J65" s="83" t="s">
        <v>715</v>
      </c>
      <c r="K65" s="70">
        <v>5.8</v>
      </c>
      <c r="L65" s="32">
        <v>23.97</v>
      </c>
      <c r="M65" s="32">
        <v>24.04</v>
      </c>
      <c r="N65" s="32">
        <v>31.42</v>
      </c>
      <c r="O65" s="32">
        <v>31.49</v>
      </c>
      <c r="P65" s="32">
        <v>8.02</v>
      </c>
      <c r="Q65" s="32">
        <v>7.89</v>
      </c>
      <c r="R65" s="32">
        <v>7.6</v>
      </c>
      <c r="S65" s="32">
        <v>4.7699999999999996</v>
      </c>
      <c r="T65" s="26">
        <v>2.3199999999999998</v>
      </c>
      <c r="U65" s="26">
        <v>1.75</v>
      </c>
      <c r="V65" s="70">
        <v>55.31</v>
      </c>
      <c r="W65" s="70">
        <v>143.41</v>
      </c>
      <c r="X65" s="70">
        <v>10.682</v>
      </c>
      <c r="Y65" s="70">
        <v>9.2609999999999992</v>
      </c>
      <c r="Z65" s="70">
        <v>63.9696</v>
      </c>
      <c r="AA65" s="70">
        <v>47.259300000000003</v>
      </c>
      <c r="AB65" s="70">
        <f t="shared" si="0"/>
        <v>129.9616</v>
      </c>
      <c r="AC65" s="70">
        <f t="shared" si="1"/>
        <v>199.93029999999999</v>
      </c>
      <c r="AD65" s="70">
        <v>501.14609999999999</v>
      </c>
      <c r="AE65" s="70">
        <v>449.78730999999999</v>
      </c>
      <c r="AF65" s="70">
        <v>16.678000000000001</v>
      </c>
      <c r="AG65" s="70">
        <v>27.931000000000001</v>
      </c>
      <c r="AH65" s="70">
        <v>67.204899999999995</v>
      </c>
      <c r="AI65" s="70">
        <v>64.712654999999998</v>
      </c>
      <c r="AJ65" s="70">
        <v>689.346</v>
      </c>
      <c r="AK65" s="70">
        <v>683.774</v>
      </c>
      <c r="AL65" s="70">
        <v>12.4</v>
      </c>
      <c r="AM65" s="70">
        <v>3</v>
      </c>
      <c r="AN65" s="26">
        <v>24.37</v>
      </c>
      <c r="AO65" s="26">
        <v>14.04</v>
      </c>
      <c r="AP65" s="18">
        <v>1.6</v>
      </c>
    </row>
    <row r="66" spans="1:42" s="69" customFormat="1" ht="15" customHeight="1">
      <c r="A66" s="131"/>
      <c r="B66" s="131"/>
      <c r="C66" s="62">
        <v>12</v>
      </c>
      <c r="D66" s="64">
        <v>0.4548611111111111</v>
      </c>
      <c r="E66" s="68" t="s">
        <v>133</v>
      </c>
      <c r="F66" s="133"/>
      <c r="G66" s="132"/>
      <c r="H66" s="129">
        <v>14</v>
      </c>
      <c r="I66" s="83" t="s">
        <v>716</v>
      </c>
      <c r="J66" s="83" t="s">
        <v>717</v>
      </c>
      <c r="K66" s="70">
        <v>5.5</v>
      </c>
      <c r="L66" s="32">
        <v>24.58</v>
      </c>
      <c r="M66" s="32">
        <v>24.12</v>
      </c>
      <c r="N66" s="32">
        <v>31.23</v>
      </c>
      <c r="O66" s="32">
        <v>31.45</v>
      </c>
      <c r="P66" s="32">
        <v>8.3000000000000007</v>
      </c>
      <c r="Q66" s="32">
        <v>8</v>
      </c>
      <c r="R66" s="32">
        <v>9.43</v>
      </c>
      <c r="S66" s="32">
        <v>6.08</v>
      </c>
      <c r="T66" s="26">
        <v>3.5</v>
      </c>
      <c r="U66" s="26">
        <v>2.14</v>
      </c>
      <c r="V66" s="70">
        <v>28.85</v>
      </c>
      <c r="W66" s="70">
        <v>86.26</v>
      </c>
      <c r="X66" s="70">
        <v>3.6749999999999998</v>
      </c>
      <c r="Y66" s="70">
        <v>7.665</v>
      </c>
      <c r="Z66" s="70">
        <v>16.0382</v>
      </c>
      <c r="AA66" s="70">
        <v>38.493000000000002</v>
      </c>
      <c r="AB66" s="70">
        <f t="shared" si="0"/>
        <v>48.563199999999995</v>
      </c>
      <c r="AC66" s="70">
        <f t="shared" si="1"/>
        <v>132.41800000000001</v>
      </c>
      <c r="AD66" s="70">
        <v>523.19042999999999</v>
      </c>
      <c r="AE66" s="70">
        <v>441.28357</v>
      </c>
      <c r="AF66" s="70">
        <v>11.2065</v>
      </c>
      <c r="AG66" s="70">
        <v>25.978000000000002</v>
      </c>
      <c r="AH66" s="70">
        <v>86.068089999999998</v>
      </c>
      <c r="AI66" s="70">
        <v>64.164109999999994</v>
      </c>
      <c r="AJ66" s="70">
        <v>558.79600000000005</v>
      </c>
      <c r="AK66" s="70">
        <v>704.14400000000001</v>
      </c>
      <c r="AL66" s="70">
        <v>53.8</v>
      </c>
      <c r="AM66" s="70">
        <v>12</v>
      </c>
      <c r="AN66" s="26">
        <v>45.12</v>
      </c>
      <c r="AO66" s="26">
        <v>22.57</v>
      </c>
      <c r="AP66" s="18">
        <v>1.6</v>
      </c>
    </row>
    <row r="67" spans="1:42" s="69" customFormat="1" ht="15" customHeight="1">
      <c r="A67" s="131"/>
      <c r="B67" s="131"/>
      <c r="C67" s="62">
        <v>12</v>
      </c>
      <c r="D67" s="64">
        <v>0.4604166666666667</v>
      </c>
      <c r="E67" s="68" t="s">
        <v>133</v>
      </c>
      <c r="F67" s="133"/>
      <c r="G67" s="132"/>
      <c r="H67" s="129">
        <v>15</v>
      </c>
      <c r="I67" s="83" t="s">
        <v>718</v>
      </c>
      <c r="J67" s="83" t="s">
        <v>719</v>
      </c>
      <c r="K67" s="70">
        <v>10</v>
      </c>
      <c r="L67" s="32">
        <v>24.78</v>
      </c>
      <c r="M67" s="32">
        <v>23.68</v>
      </c>
      <c r="N67" s="32">
        <v>31.21</v>
      </c>
      <c r="O67" s="32">
        <v>31.78</v>
      </c>
      <c r="P67" s="32">
        <v>8.16</v>
      </c>
      <c r="Q67" s="32">
        <v>7.89</v>
      </c>
      <c r="R67" s="32">
        <v>9.41</v>
      </c>
      <c r="S67" s="32">
        <v>5.14</v>
      </c>
      <c r="T67" s="26">
        <v>2.58</v>
      </c>
      <c r="U67" s="26">
        <v>1.59</v>
      </c>
      <c r="V67" s="70">
        <v>14.04</v>
      </c>
      <c r="W67" s="70">
        <v>146.85</v>
      </c>
      <c r="X67" s="70">
        <v>1.75</v>
      </c>
      <c r="Y67" s="70">
        <v>8.8620000000000001</v>
      </c>
      <c r="Z67" s="70">
        <v>3.1779999999999999</v>
      </c>
      <c r="AA67" s="70">
        <v>38.125799999999998</v>
      </c>
      <c r="AB67" s="70">
        <f t="shared" si="0"/>
        <v>18.968</v>
      </c>
      <c r="AC67" s="70">
        <f t="shared" si="1"/>
        <v>193.83779999999999</v>
      </c>
      <c r="AD67" s="70">
        <v>391.32351999999997</v>
      </c>
      <c r="AE67" s="70">
        <v>455.93856</v>
      </c>
      <c r="AF67" s="70">
        <v>8.6645000000000003</v>
      </c>
      <c r="AG67" s="70">
        <v>35.820500000000003</v>
      </c>
      <c r="AH67" s="70">
        <v>57.85127</v>
      </c>
      <c r="AI67" s="70">
        <v>58.254269999999998</v>
      </c>
      <c r="AJ67" s="70">
        <v>514.54200000000003</v>
      </c>
      <c r="AK67" s="70">
        <v>789.43200000000002</v>
      </c>
      <c r="AL67" s="70">
        <v>11.2</v>
      </c>
      <c r="AM67" s="70">
        <v>7.4</v>
      </c>
      <c r="AN67" s="26">
        <v>24.37</v>
      </c>
      <c r="AO67" s="26">
        <v>10.44</v>
      </c>
      <c r="AP67" s="18">
        <v>1.9</v>
      </c>
    </row>
    <row r="68" spans="1:42" s="69" customFormat="1" ht="15" customHeight="1">
      <c r="A68" s="131">
        <v>2014</v>
      </c>
      <c r="B68" s="131">
        <v>8</v>
      </c>
      <c r="C68" s="63">
        <v>12</v>
      </c>
      <c r="D68" s="67">
        <v>0.7055555555555556</v>
      </c>
      <c r="E68" s="68" t="s">
        <v>133</v>
      </c>
      <c r="F68" s="133" t="s">
        <v>1035</v>
      </c>
      <c r="G68" s="132" t="s">
        <v>47</v>
      </c>
      <c r="H68" s="129">
        <v>1</v>
      </c>
      <c r="I68" s="83" t="s">
        <v>720</v>
      </c>
      <c r="J68" s="83" t="s">
        <v>721</v>
      </c>
      <c r="K68" s="70">
        <v>23.8</v>
      </c>
      <c r="L68" s="26">
        <v>23.41</v>
      </c>
      <c r="M68" s="26">
        <v>21.11</v>
      </c>
      <c r="N68" s="86">
        <v>31.74</v>
      </c>
      <c r="O68" s="26">
        <v>32.43</v>
      </c>
      <c r="P68" s="26">
        <v>8.1</v>
      </c>
      <c r="Q68" s="26">
        <v>8.01</v>
      </c>
      <c r="R68" s="26">
        <v>7.76</v>
      </c>
      <c r="S68" s="26">
        <v>5.45</v>
      </c>
      <c r="T68" s="26">
        <v>1.94</v>
      </c>
      <c r="U68" s="26">
        <v>1.5</v>
      </c>
      <c r="V68" s="70">
        <v>14.04</v>
      </c>
      <c r="W68" s="70">
        <v>28.17</v>
      </c>
      <c r="X68" s="70">
        <v>12.278</v>
      </c>
      <c r="Y68" s="70">
        <v>17.36</v>
      </c>
      <c r="Z68" s="70">
        <v>62.93</v>
      </c>
      <c r="AA68" s="70">
        <v>84.132999999999996</v>
      </c>
      <c r="AB68" s="70">
        <f t="shared" si="0"/>
        <v>89.24799999999999</v>
      </c>
      <c r="AC68" s="70">
        <f t="shared" si="1"/>
        <v>129.66300000000001</v>
      </c>
      <c r="AD68" s="70">
        <v>333.79108000000002</v>
      </c>
      <c r="AE68" s="70">
        <v>303.88245999999998</v>
      </c>
      <c r="AF68" s="70">
        <v>12.5085</v>
      </c>
      <c r="AG68" s="70">
        <v>18.615500000000001</v>
      </c>
      <c r="AH68" s="70">
        <v>33.256954999999998</v>
      </c>
      <c r="AI68" s="70">
        <v>30.889175000000002</v>
      </c>
      <c r="AJ68" s="70">
        <v>474.12400000000002</v>
      </c>
      <c r="AK68" s="70">
        <v>569.01599999999996</v>
      </c>
      <c r="AL68" s="70">
        <v>5.2</v>
      </c>
      <c r="AM68" s="70">
        <v>18</v>
      </c>
      <c r="AN68" s="26">
        <v>3.65</v>
      </c>
      <c r="AO68" s="26">
        <v>0.92</v>
      </c>
      <c r="AP68" s="18">
        <v>2.8</v>
      </c>
    </row>
    <row r="69" spans="1:42" s="69" customFormat="1" ht="15" customHeight="1">
      <c r="A69" s="131"/>
      <c r="B69" s="131"/>
      <c r="C69" s="62">
        <v>12</v>
      </c>
      <c r="D69" s="64">
        <v>0.6020833333333333</v>
      </c>
      <c r="E69" s="68" t="s">
        <v>133</v>
      </c>
      <c r="F69" s="132"/>
      <c r="G69" s="132"/>
      <c r="H69" s="129">
        <v>2</v>
      </c>
      <c r="I69" s="83" t="s">
        <v>722</v>
      </c>
      <c r="J69" s="83" t="s">
        <v>723</v>
      </c>
      <c r="K69" s="70">
        <v>12.7</v>
      </c>
      <c r="L69" s="26">
        <v>24.77</v>
      </c>
      <c r="M69" s="26">
        <v>22.23</v>
      </c>
      <c r="N69" s="26">
        <v>31.34</v>
      </c>
      <c r="O69" s="26">
        <v>32.590000000000003</v>
      </c>
      <c r="P69" s="26">
        <v>8.18</v>
      </c>
      <c r="Q69" s="26">
        <v>7.84</v>
      </c>
      <c r="R69" s="26">
        <v>8.92</v>
      </c>
      <c r="S69" s="26">
        <v>3.54</v>
      </c>
      <c r="T69" s="26">
        <v>2.4900000000000002</v>
      </c>
      <c r="U69" s="26">
        <v>2.46</v>
      </c>
      <c r="V69" s="70">
        <v>12.85</v>
      </c>
      <c r="W69" s="70">
        <v>36.130000000000003</v>
      </c>
      <c r="X69" s="70">
        <v>1.008</v>
      </c>
      <c r="Y69" s="70">
        <v>20.908999999999999</v>
      </c>
      <c r="Z69" s="70">
        <v>1.232</v>
      </c>
      <c r="AA69" s="70">
        <v>104.419</v>
      </c>
      <c r="AB69" s="70">
        <f t="shared" si="0"/>
        <v>15.09</v>
      </c>
      <c r="AC69" s="70">
        <f t="shared" si="1"/>
        <v>161.458</v>
      </c>
      <c r="AD69" s="70">
        <v>329.54656</v>
      </c>
      <c r="AE69" s="70">
        <v>508.66424000000001</v>
      </c>
      <c r="AF69" s="70">
        <v>6.758</v>
      </c>
      <c r="AG69" s="70">
        <v>55.567500000000003</v>
      </c>
      <c r="AH69" s="70">
        <v>38.91771</v>
      </c>
      <c r="AI69" s="70">
        <v>63.006414999999997</v>
      </c>
      <c r="AJ69" s="70">
        <v>194.166</v>
      </c>
      <c r="AK69" s="70">
        <v>813.70799999999997</v>
      </c>
      <c r="AL69" s="70">
        <v>8</v>
      </c>
      <c r="AM69" s="70">
        <v>5.6</v>
      </c>
      <c r="AN69" s="26">
        <v>44.6</v>
      </c>
      <c r="AO69" s="26">
        <v>3.64</v>
      </c>
      <c r="AP69" s="18">
        <v>2.2999999999999998</v>
      </c>
    </row>
    <row r="70" spans="1:42" s="69" customFormat="1" ht="15" customHeight="1">
      <c r="A70" s="131">
        <v>2014</v>
      </c>
      <c r="B70" s="131">
        <v>8</v>
      </c>
      <c r="C70" s="62">
        <v>23</v>
      </c>
      <c r="D70" s="67">
        <v>0.57777777777777783</v>
      </c>
      <c r="E70" s="68" t="s">
        <v>133</v>
      </c>
      <c r="F70" s="133" t="s">
        <v>1036</v>
      </c>
      <c r="G70" s="132" t="s">
        <v>48</v>
      </c>
      <c r="H70" s="129">
        <v>1</v>
      </c>
      <c r="I70" s="83" t="s">
        <v>724</v>
      </c>
      <c r="J70" s="83" t="s">
        <v>725</v>
      </c>
      <c r="K70" s="70">
        <v>10.6</v>
      </c>
      <c r="L70" s="88">
        <v>26.2</v>
      </c>
      <c r="M70" s="88">
        <v>24.8</v>
      </c>
      <c r="N70" s="88">
        <v>20.2</v>
      </c>
      <c r="O70" s="88">
        <v>30.1</v>
      </c>
      <c r="P70" s="26">
        <v>8.4600000000000009</v>
      </c>
      <c r="Q70" s="26">
        <v>7.76</v>
      </c>
      <c r="R70" s="26">
        <v>10.3</v>
      </c>
      <c r="S70" s="26">
        <v>4.01</v>
      </c>
      <c r="T70" s="26">
        <v>4.0199999999999996</v>
      </c>
      <c r="U70" s="26">
        <v>2.0499999999999998</v>
      </c>
      <c r="V70" s="70">
        <v>39.479999999999997</v>
      </c>
      <c r="W70" s="70">
        <v>61.89</v>
      </c>
      <c r="X70" s="70">
        <v>39.69</v>
      </c>
      <c r="Y70" s="70">
        <v>263.86500000000001</v>
      </c>
      <c r="Z70" s="70">
        <v>194.03530000000001</v>
      </c>
      <c r="AA70" s="70">
        <v>315.44099999999997</v>
      </c>
      <c r="AB70" s="70">
        <f t="shared" ref="AB70:AB133" si="2">V70+X70+Z70</f>
        <v>273.20529999999997</v>
      </c>
      <c r="AC70" s="70">
        <f t="shared" ref="AC70:AC133" si="3">W70+Y70+AA70</f>
        <v>641.19599999999991</v>
      </c>
      <c r="AD70" s="70">
        <v>734.12744999999995</v>
      </c>
      <c r="AE70" s="70">
        <v>693.35051999999996</v>
      </c>
      <c r="AF70" s="70">
        <v>6.3395000000000001</v>
      </c>
      <c r="AG70" s="70">
        <v>106.4385</v>
      </c>
      <c r="AH70" s="70">
        <v>53.112765000000003</v>
      </c>
      <c r="AI70" s="70">
        <v>114.11357</v>
      </c>
      <c r="AJ70" s="70">
        <v>1828.89</v>
      </c>
      <c r="AK70" s="70">
        <v>2423.75</v>
      </c>
      <c r="AL70" s="70">
        <v>12.4</v>
      </c>
      <c r="AM70" s="70">
        <v>14</v>
      </c>
      <c r="AN70" s="26">
        <v>4.09</v>
      </c>
      <c r="AO70" s="26">
        <v>2.72</v>
      </c>
      <c r="AP70" s="18">
        <v>1</v>
      </c>
    </row>
    <row r="71" spans="1:42" s="69" customFormat="1" ht="15" customHeight="1">
      <c r="A71" s="131"/>
      <c r="B71" s="131"/>
      <c r="C71" s="62">
        <v>23</v>
      </c>
      <c r="D71" s="66">
        <v>0.56458333333333333</v>
      </c>
      <c r="E71" s="129" t="s">
        <v>133</v>
      </c>
      <c r="F71" s="133"/>
      <c r="G71" s="132"/>
      <c r="H71" s="129">
        <v>2</v>
      </c>
      <c r="I71" s="83" t="s">
        <v>726</v>
      </c>
      <c r="J71" s="83" t="s">
        <v>727</v>
      </c>
      <c r="K71" s="70">
        <v>16.399999999999999</v>
      </c>
      <c r="L71" s="88">
        <v>25.3</v>
      </c>
      <c r="M71" s="88">
        <v>23.6</v>
      </c>
      <c r="N71" s="88">
        <v>24.7</v>
      </c>
      <c r="O71" s="88">
        <v>31.4</v>
      </c>
      <c r="P71" s="26">
        <v>8.3000000000000007</v>
      </c>
      <c r="Q71" s="26">
        <v>7.9</v>
      </c>
      <c r="R71" s="26">
        <v>9</v>
      </c>
      <c r="S71" s="26">
        <v>3.4</v>
      </c>
      <c r="T71" s="26">
        <v>3.2</v>
      </c>
      <c r="U71" s="26">
        <v>1.6</v>
      </c>
      <c r="V71" s="70">
        <v>21.53</v>
      </c>
      <c r="W71" s="70">
        <v>1.42</v>
      </c>
      <c r="X71" s="70">
        <v>48.258000000000003</v>
      </c>
      <c r="Y71" s="70">
        <v>222.39699999999999</v>
      </c>
      <c r="Z71" s="70">
        <v>269.19670000000002</v>
      </c>
      <c r="AA71" s="70">
        <v>268.149</v>
      </c>
      <c r="AB71" s="70">
        <f t="shared" si="2"/>
        <v>338.98470000000003</v>
      </c>
      <c r="AC71" s="70">
        <f t="shared" si="3"/>
        <v>491.96600000000001</v>
      </c>
      <c r="AD71" s="70">
        <v>738.50336000000004</v>
      </c>
      <c r="AE71" s="70">
        <v>512.57518000000005</v>
      </c>
      <c r="AF71" s="70">
        <v>2.5832999999999999</v>
      </c>
      <c r="AG71" s="70">
        <v>54.064</v>
      </c>
      <c r="AH71" s="70">
        <v>39.997129999999999</v>
      </c>
      <c r="AI71" s="70">
        <v>55.581944999999997</v>
      </c>
      <c r="AJ71" s="70">
        <v>2212.0140000000001</v>
      </c>
      <c r="AK71" s="70">
        <v>1640.492</v>
      </c>
      <c r="AL71" s="70">
        <v>10.8</v>
      </c>
      <c r="AM71" s="70">
        <v>11.8</v>
      </c>
      <c r="AN71" s="26">
        <v>4.55</v>
      </c>
      <c r="AO71" s="26">
        <v>0.72</v>
      </c>
      <c r="AP71" s="18">
        <v>1.3</v>
      </c>
    </row>
    <row r="72" spans="1:42" s="69" customFormat="1" ht="15" customHeight="1">
      <c r="A72" s="131"/>
      <c r="B72" s="131"/>
      <c r="C72" s="62">
        <v>23</v>
      </c>
      <c r="D72" s="66">
        <v>0.55486111111111114</v>
      </c>
      <c r="E72" s="129" t="s">
        <v>133</v>
      </c>
      <c r="F72" s="133"/>
      <c r="G72" s="132"/>
      <c r="H72" s="129">
        <v>3</v>
      </c>
      <c r="I72" s="83" t="s">
        <v>728</v>
      </c>
      <c r="J72" s="83" t="s">
        <v>729</v>
      </c>
      <c r="K72" s="70">
        <v>16.600000000000001</v>
      </c>
      <c r="L72" s="88">
        <v>25.7</v>
      </c>
      <c r="M72" s="88">
        <v>23.4</v>
      </c>
      <c r="N72" s="88">
        <v>21.8</v>
      </c>
      <c r="O72" s="88">
        <v>31.6</v>
      </c>
      <c r="P72" s="26">
        <v>8.44</v>
      </c>
      <c r="Q72" s="26">
        <v>7.96</v>
      </c>
      <c r="R72" s="26">
        <v>13.1</v>
      </c>
      <c r="S72" s="26">
        <v>5.14</v>
      </c>
      <c r="T72" s="26">
        <v>3.91</v>
      </c>
      <c r="U72" s="26">
        <v>1.1399999999999999</v>
      </c>
      <c r="V72" s="70">
        <v>20.34</v>
      </c>
      <c r="W72" s="70">
        <v>1.4</v>
      </c>
      <c r="X72" s="70">
        <v>58.106999999999999</v>
      </c>
      <c r="Y72" s="70">
        <v>165.179</v>
      </c>
      <c r="Z72" s="70">
        <v>198.45</v>
      </c>
      <c r="AA72" s="70">
        <v>205.065</v>
      </c>
      <c r="AB72" s="70">
        <f t="shared" si="2"/>
        <v>276.89699999999999</v>
      </c>
      <c r="AC72" s="70">
        <f t="shared" si="3"/>
        <v>371.64400000000001</v>
      </c>
      <c r="AD72" s="70">
        <v>662.43646000000001</v>
      </c>
      <c r="AE72" s="70">
        <v>388.66142000000002</v>
      </c>
      <c r="AF72" s="70">
        <v>10.8035</v>
      </c>
      <c r="AG72" s="70">
        <v>45.926499999999997</v>
      </c>
      <c r="AH72" s="70">
        <v>35.102694999999997</v>
      </c>
      <c r="AI72" s="70">
        <v>50.920974999999999</v>
      </c>
      <c r="AJ72" s="70">
        <v>1593.5920000000001</v>
      </c>
      <c r="AK72" s="123">
        <v>1612.492</v>
      </c>
      <c r="AL72" s="123">
        <v>23</v>
      </c>
      <c r="AM72" s="123">
        <v>7.8</v>
      </c>
      <c r="AN72" s="26">
        <v>4.99</v>
      </c>
      <c r="AO72" s="26">
        <v>0.95</v>
      </c>
      <c r="AP72" s="18">
        <v>1.9</v>
      </c>
    </row>
    <row r="73" spans="1:42" s="69" customFormat="1" ht="15" customHeight="1">
      <c r="A73" s="131"/>
      <c r="B73" s="131"/>
      <c r="C73" s="62">
        <v>23</v>
      </c>
      <c r="D73" s="66">
        <v>0.48333333333333334</v>
      </c>
      <c r="E73" s="129" t="s">
        <v>133</v>
      </c>
      <c r="F73" s="133"/>
      <c r="G73" s="132"/>
      <c r="H73" s="129">
        <v>4</v>
      </c>
      <c r="I73" s="83" t="s">
        <v>730</v>
      </c>
      <c r="J73" s="83" t="s">
        <v>731</v>
      </c>
      <c r="K73" s="70">
        <v>14</v>
      </c>
      <c r="L73" s="88">
        <v>25.9</v>
      </c>
      <c r="M73" s="88">
        <v>25.1</v>
      </c>
      <c r="N73" s="88">
        <v>21.6</v>
      </c>
      <c r="O73" s="88">
        <v>27.8</v>
      </c>
      <c r="P73" s="26">
        <v>8.25</v>
      </c>
      <c r="Q73" s="26">
        <v>7.96</v>
      </c>
      <c r="R73" s="26">
        <v>10.7</v>
      </c>
      <c r="S73" s="26">
        <v>5.36</v>
      </c>
      <c r="T73" s="26">
        <v>5.32</v>
      </c>
      <c r="U73" s="26">
        <v>2.0499999999999998</v>
      </c>
      <c r="V73" s="70">
        <v>17.66</v>
      </c>
      <c r="W73" s="70">
        <v>4.5199999999999996</v>
      </c>
      <c r="X73" s="70">
        <v>47.725999999999999</v>
      </c>
      <c r="Y73" s="70">
        <v>89.159000000000006</v>
      </c>
      <c r="Z73" s="70">
        <v>331.75099999999998</v>
      </c>
      <c r="AA73" s="70">
        <v>383.14499999999998</v>
      </c>
      <c r="AB73" s="70">
        <f t="shared" si="2"/>
        <v>397.13699999999994</v>
      </c>
      <c r="AC73" s="70">
        <f t="shared" si="3"/>
        <v>476.82399999999996</v>
      </c>
      <c r="AD73" s="70">
        <v>772.66119000000003</v>
      </c>
      <c r="AE73" s="70">
        <v>529.33817999999997</v>
      </c>
      <c r="AF73" s="70">
        <v>9.7959999999999994</v>
      </c>
      <c r="AG73" s="70">
        <v>15.9185</v>
      </c>
      <c r="AH73" s="70">
        <v>36.697335000000002</v>
      </c>
      <c r="AI73" s="70">
        <v>27.982614999999999</v>
      </c>
      <c r="AJ73" s="70">
        <v>622.048</v>
      </c>
      <c r="AK73" s="70">
        <v>1786.498</v>
      </c>
      <c r="AL73" s="70">
        <v>13.4</v>
      </c>
      <c r="AM73" s="70">
        <v>10.199999999999999</v>
      </c>
      <c r="AN73" s="26">
        <v>5.45</v>
      </c>
      <c r="AO73" s="26">
        <v>3.88</v>
      </c>
      <c r="AP73" s="18">
        <v>2.1</v>
      </c>
    </row>
    <row r="74" spans="1:42" s="69" customFormat="1" ht="15" customHeight="1">
      <c r="A74" s="131"/>
      <c r="B74" s="131"/>
      <c r="C74" s="62">
        <v>23</v>
      </c>
      <c r="D74" s="66">
        <v>0.42222222222222222</v>
      </c>
      <c r="E74" s="129" t="s">
        <v>133</v>
      </c>
      <c r="F74" s="133"/>
      <c r="G74" s="132"/>
      <c r="H74" s="129">
        <v>5</v>
      </c>
      <c r="I74" s="83" t="s">
        <v>732</v>
      </c>
      <c r="J74" s="83" t="s">
        <v>733</v>
      </c>
      <c r="K74" s="70">
        <v>37.4</v>
      </c>
      <c r="L74" s="88">
        <v>24.4</v>
      </c>
      <c r="M74" s="88">
        <v>22.3</v>
      </c>
      <c r="N74" s="88">
        <v>26.7</v>
      </c>
      <c r="O74" s="88">
        <v>32.5</v>
      </c>
      <c r="P74" s="26">
        <v>8.02</v>
      </c>
      <c r="Q74" s="26">
        <v>8.02</v>
      </c>
      <c r="R74" s="26">
        <v>5.43</v>
      </c>
      <c r="S74" s="26">
        <v>4.82</v>
      </c>
      <c r="T74" s="26">
        <v>2.59</v>
      </c>
      <c r="U74" s="26">
        <v>1.02</v>
      </c>
      <c r="V74" s="70">
        <v>5.28</v>
      </c>
      <c r="W74" s="70">
        <v>1.65</v>
      </c>
      <c r="X74" s="70">
        <v>46.857999999999997</v>
      </c>
      <c r="Y74" s="70">
        <v>52.835999999999999</v>
      </c>
      <c r="Z74" s="70">
        <v>246.85499999999999</v>
      </c>
      <c r="AA74" s="70">
        <v>86.247</v>
      </c>
      <c r="AB74" s="70">
        <f t="shared" si="2"/>
        <v>298.99299999999999</v>
      </c>
      <c r="AC74" s="70">
        <f t="shared" si="3"/>
        <v>140.733</v>
      </c>
      <c r="AD74" s="70">
        <v>599.27608999999995</v>
      </c>
      <c r="AE74" s="70">
        <v>298.13896</v>
      </c>
      <c r="AF74" s="70">
        <v>14.368499999999999</v>
      </c>
      <c r="AG74" s="70">
        <v>16.864000000000001</v>
      </c>
      <c r="AH74" s="70">
        <v>32.481180000000002</v>
      </c>
      <c r="AI74" s="70">
        <v>18.712685</v>
      </c>
      <c r="AJ74" s="70">
        <v>1420.174</v>
      </c>
      <c r="AK74" s="70">
        <v>1199.856</v>
      </c>
      <c r="AL74" s="70">
        <v>11.2</v>
      </c>
      <c r="AM74" s="70">
        <v>11.4</v>
      </c>
      <c r="AN74" s="26">
        <v>3.83</v>
      </c>
      <c r="AO74" s="26">
        <v>0.75</v>
      </c>
      <c r="AP74" s="18">
        <v>2.4</v>
      </c>
    </row>
    <row r="75" spans="1:42" s="69" customFormat="1" ht="15" customHeight="1">
      <c r="A75" s="131"/>
      <c r="B75" s="131"/>
      <c r="C75" s="62">
        <v>23</v>
      </c>
      <c r="D75" s="66">
        <v>0.44861111111111113</v>
      </c>
      <c r="E75" s="129" t="s">
        <v>133</v>
      </c>
      <c r="F75" s="133"/>
      <c r="G75" s="132"/>
      <c r="H75" s="129">
        <v>6</v>
      </c>
      <c r="I75" s="83" t="s">
        <v>734</v>
      </c>
      <c r="J75" s="83" t="s">
        <v>735</v>
      </c>
      <c r="K75" s="70">
        <v>20.399999999999999</v>
      </c>
      <c r="L75" s="88">
        <v>25.3</v>
      </c>
      <c r="M75" s="88">
        <v>23.2</v>
      </c>
      <c r="N75" s="88">
        <v>19.5</v>
      </c>
      <c r="O75" s="88">
        <v>32.1</v>
      </c>
      <c r="P75" s="26">
        <v>7.91</v>
      </c>
      <c r="Q75" s="26">
        <v>8.0299999999999994</v>
      </c>
      <c r="R75" s="26">
        <v>6.74</v>
      </c>
      <c r="S75" s="26">
        <v>4.01</v>
      </c>
      <c r="T75" s="26">
        <v>2.69</v>
      </c>
      <c r="U75" s="26">
        <v>1.02</v>
      </c>
      <c r="V75" s="70">
        <v>7.43</v>
      </c>
      <c r="W75" s="70">
        <v>1.6</v>
      </c>
      <c r="X75" s="70">
        <v>48.006</v>
      </c>
      <c r="Y75" s="70">
        <v>89.725999999999999</v>
      </c>
      <c r="Z75" s="70">
        <v>1546.328</v>
      </c>
      <c r="AA75" s="70">
        <v>117.06100000000001</v>
      </c>
      <c r="AB75" s="70">
        <f t="shared" si="2"/>
        <v>1601.7639999999999</v>
      </c>
      <c r="AC75" s="70">
        <f t="shared" si="3"/>
        <v>208.387</v>
      </c>
      <c r="AD75" s="70">
        <v>1631.03973</v>
      </c>
      <c r="AE75" s="70">
        <v>305.78323999999998</v>
      </c>
      <c r="AF75" s="70">
        <v>3.3014999999999999</v>
      </c>
      <c r="AG75" s="70">
        <v>22.382000000000001</v>
      </c>
      <c r="AH75" s="70">
        <v>32.154285000000002</v>
      </c>
      <c r="AI75" s="70">
        <v>22.594049999999999</v>
      </c>
      <c r="AJ75" s="70">
        <v>5729.3180000000002</v>
      </c>
      <c r="AK75" s="70">
        <v>1487.626</v>
      </c>
      <c r="AL75" s="70">
        <v>6</v>
      </c>
      <c r="AM75" s="70">
        <v>9</v>
      </c>
      <c r="AN75" s="26">
        <v>7.45</v>
      </c>
      <c r="AO75" s="26">
        <v>0.49</v>
      </c>
      <c r="AP75" s="18">
        <v>2.2999999999999998</v>
      </c>
    </row>
    <row r="76" spans="1:42" s="69" customFormat="1" ht="15" customHeight="1">
      <c r="A76" s="131"/>
      <c r="B76" s="131"/>
      <c r="C76" s="62">
        <v>23</v>
      </c>
      <c r="D76" s="66">
        <v>0.46875</v>
      </c>
      <c r="E76" s="129" t="s">
        <v>133</v>
      </c>
      <c r="F76" s="133"/>
      <c r="G76" s="132"/>
      <c r="H76" s="129">
        <v>7</v>
      </c>
      <c r="I76" s="83" t="s">
        <v>736</v>
      </c>
      <c r="J76" s="83" t="s">
        <v>737</v>
      </c>
      <c r="K76" s="70">
        <v>3</v>
      </c>
      <c r="L76" s="88">
        <v>25</v>
      </c>
      <c r="M76" s="88">
        <v>24.6</v>
      </c>
      <c r="N76" s="88">
        <v>18.5</v>
      </c>
      <c r="O76" s="88">
        <v>22.5</v>
      </c>
      <c r="P76" s="26">
        <v>7.91</v>
      </c>
      <c r="Q76" s="26">
        <v>7.93</v>
      </c>
      <c r="R76" s="26">
        <v>6.67</v>
      </c>
      <c r="S76" s="26">
        <v>6.57</v>
      </c>
      <c r="T76" s="26">
        <v>2.0699999999999998</v>
      </c>
      <c r="U76" s="26">
        <v>2.52</v>
      </c>
      <c r="V76" s="70">
        <v>13.24</v>
      </c>
      <c r="W76" s="70">
        <v>8.75</v>
      </c>
      <c r="X76" s="70">
        <v>76.72</v>
      </c>
      <c r="Y76" s="70">
        <v>78.834000000000003</v>
      </c>
      <c r="Z76" s="70">
        <v>1275.96</v>
      </c>
      <c r="AA76" s="70">
        <v>918.23900000000003</v>
      </c>
      <c r="AB76" s="70">
        <f t="shared" si="2"/>
        <v>1365.92</v>
      </c>
      <c r="AC76" s="70">
        <f t="shared" si="3"/>
        <v>1005.8230000000001</v>
      </c>
      <c r="AD76" s="70">
        <v>1421.3480300000001</v>
      </c>
      <c r="AE76" s="70">
        <v>1118.6760400000001</v>
      </c>
      <c r="AF76" s="70">
        <v>29.8065</v>
      </c>
      <c r="AG76" s="70">
        <v>11.191000000000001</v>
      </c>
      <c r="AH76" s="70">
        <v>33.747529999999998</v>
      </c>
      <c r="AI76" s="70">
        <v>35.263584999999999</v>
      </c>
      <c r="AJ76" s="70">
        <v>5285.5460000000003</v>
      </c>
      <c r="AK76" s="70">
        <v>3904.614</v>
      </c>
      <c r="AL76" s="70">
        <v>9.8000000000000007</v>
      </c>
      <c r="AM76" s="70">
        <v>9.8000000000000007</v>
      </c>
      <c r="AN76" s="26">
        <v>2.5499999999999998</v>
      </c>
      <c r="AO76" s="26">
        <v>3.86</v>
      </c>
      <c r="AP76" s="18">
        <v>1.9</v>
      </c>
    </row>
    <row r="77" spans="1:42" s="69" customFormat="1" ht="15" customHeight="1">
      <c r="A77" s="131"/>
      <c r="B77" s="131"/>
      <c r="C77" s="62">
        <v>23</v>
      </c>
      <c r="D77" s="66">
        <v>0.51597222222222217</v>
      </c>
      <c r="E77" s="129" t="s">
        <v>133</v>
      </c>
      <c r="F77" s="133"/>
      <c r="G77" s="132"/>
      <c r="H77" s="129">
        <v>8</v>
      </c>
      <c r="I77" s="83" t="s">
        <v>738</v>
      </c>
      <c r="J77" s="83" t="s">
        <v>739</v>
      </c>
      <c r="K77" s="70">
        <v>29.2</v>
      </c>
      <c r="L77" s="88">
        <v>25.1</v>
      </c>
      <c r="M77" s="88">
        <v>22.8</v>
      </c>
      <c r="N77" s="88">
        <v>25.2</v>
      </c>
      <c r="O77" s="88">
        <v>32.299999999999997</v>
      </c>
      <c r="P77" s="26">
        <v>8.2200000000000006</v>
      </c>
      <c r="Q77" s="26">
        <v>8.0399999999999991</v>
      </c>
      <c r="R77" s="26">
        <v>8.5399999999999991</v>
      </c>
      <c r="S77" s="26">
        <v>5.04</v>
      </c>
      <c r="T77" s="26">
        <v>4.0199999999999996</v>
      </c>
      <c r="U77" s="26">
        <v>1.02</v>
      </c>
      <c r="V77" s="70">
        <v>14.41</v>
      </c>
      <c r="W77" s="70">
        <v>1.65</v>
      </c>
      <c r="X77" s="70">
        <v>96.747</v>
      </c>
      <c r="Y77" s="70">
        <v>80.997</v>
      </c>
      <c r="Z77" s="70">
        <v>211.876</v>
      </c>
      <c r="AA77" s="70">
        <v>98.182000000000002</v>
      </c>
      <c r="AB77" s="70">
        <f t="shared" si="2"/>
        <v>323.03300000000002</v>
      </c>
      <c r="AC77" s="70">
        <f t="shared" si="3"/>
        <v>180.82900000000001</v>
      </c>
      <c r="AD77" s="70">
        <v>653.39890000000003</v>
      </c>
      <c r="AE77" s="70">
        <v>295.93038999999999</v>
      </c>
      <c r="AF77" s="70">
        <v>6.2774999999999999</v>
      </c>
      <c r="AG77" s="70">
        <v>20.444500000000001</v>
      </c>
      <c r="AH77" s="70">
        <v>38.215404999999997</v>
      </c>
      <c r="AI77" s="70">
        <v>20.68432</v>
      </c>
      <c r="AJ77" s="70">
        <v>1932.3920000000001</v>
      </c>
      <c r="AK77" s="70">
        <v>1569.316</v>
      </c>
      <c r="AL77" s="70">
        <v>11.2</v>
      </c>
      <c r="AM77" s="70">
        <v>11</v>
      </c>
      <c r="AN77" s="26">
        <v>3.42</v>
      </c>
      <c r="AO77" s="26">
        <v>0.26</v>
      </c>
      <c r="AP77" s="18">
        <v>1.4</v>
      </c>
    </row>
    <row r="78" spans="1:42" s="69" customFormat="1" ht="15" customHeight="1">
      <c r="A78" s="131"/>
      <c r="B78" s="131"/>
      <c r="C78" s="62">
        <v>23</v>
      </c>
      <c r="D78" s="66">
        <v>0.53611111111111109</v>
      </c>
      <c r="E78" s="129" t="s">
        <v>133</v>
      </c>
      <c r="F78" s="133"/>
      <c r="G78" s="132"/>
      <c r="H78" s="129">
        <v>9</v>
      </c>
      <c r="I78" s="83" t="s">
        <v>740</v>
      </c>
      <c r="J78" s="83" t="s">
        <v>741</v>
      </c>
      <c r="K78" s="70">
        <v>17</v>
      </c>
      <c r="L78" s="88">
        <v>25.4</v>
      </c>
      <c r="M78" s="88">
        <v>23.6</v>
      </c>
      <c r="N78" s="88">
        <v>23.3</v>
      </c>
      <c r="O78" s="88">
        <v>31.3</v>
      </c>
      <c r="P78" s="26">
        <v>8.09</v>
      </c>
      <c r="Q78" s="26">
        <v>7.91</v>
      </c>
      <c r="R78" s="26">
        <v>6.82</v>
      </c>
      <c r="S78" s="26">
        <v>5.04</v>
      </c>
      <c r="T78" s="26">
        <v>3.21</v>
      </c>
      <c r="U78" s="26">
        <v>1.36</v>
      </c>
      <c r="V78" s="70">
        <v>7.79</v>
      </c>
      <c r="W78" s="70">
        <v>1.83</v>
      </c>
      <c r="X78" s="70">
        <v>124.705</v>
      </c>
      <c r="Y78" s="70">
        <v>278.22199999999998</v>
      </c>
      <c r="Z78" s="70">
        <v>850.89200000000005</v>
      </c>
      <c r="AA78" s="70">
        <v>309.94600000000003</v>
      </c>
      <c r="AB78" s="70">
        <f t="shared" si="2"/>
        <v>983.38700000000006</v>
      </c>
      <c r="AC78" s="70">
        <f t="shared" si="3"/>
        <v>589.99800000000005</v>
      </c>
      <c r="AD78" s="70">
        <v>993.24742000000003</v>
      </c>
      <c r="AE78" s="70">
        <v>633.36265000000003</v>
      </c>
      <c r="AF78" s="70">
        <v>6.6340000000000003</v>
      </c>
      <c r="AG78" s="70">
        <v>65.332499999999996</v>
      </c>
      <c r="AH78" s="70">
        <v>40.801425000000002</v>
      </c>
      <c r="AI78" s="70">
        <v>66.722575000000006</v>
      </c>
      <c r="AJ78" s="70">
        <v>3746.6660000000002</v>
      </c>
      <c r="AK78" s="70">
        <v>2602.7820000000002</v>
      </c>
      <c r="AL78" s="70">
        <v>10</v>
      </c>
      <c r="AM78" s="70">
        <v>11</v>
      </c>
      <c r="AN78" s="26">
        <v>4.78</v>
      </c>
      <c r="AO78" s="26">
        <v>0.93</v>
      </c>
      <c r="AP78" s="18">
        <v>1.4</v>
      </c>
    </row>
    <row r="79" spans="1:42" s="69" customFormat="1" ht="15" customHeight="1">
      <c r="A79" s="131"/>
      <c r="B79" s="131"/>
      <c r="C79" s="62">
        <v>23</v>
      </c>
      <c r="D79" s="66">
        <v>0.59305555555555556</v>
      </c>
      <c r="E79" s="129" t="s">
        <v>133</v>
      </c>
      <c r="F79" s="133"/>
      <c r="G79" s="132"/>
      <c r="H79" s="129">
        <v>10</v>
      </c>
      <c r="I79" s="83" t="s">
        <v>742</v>
      </c>
      <c r="J79" s="83" t="s">
        <v>743</v>
      </c>
      <c r="K79" s="70">
        <v>15.3</v>
      </c>
      <c r="L79" s="88">
        <v>26.5</v>
      </c>
      <c r="M79" s="88">
        <v>23.2</v>
      </c>
      <c r="N79" s="88">
        <v>21.4</v>
      </c>
      <c r="O79" s="88">
        <v>31.6</v>
      </c>
      <c r="P79" s="26">
        <v>8.5299999999999994</v>
      </c>
      <c r="Q79" s="26">
        <v>7.98</v>
      </c>
      <c r="R79" s="26">
        <v>11</v>
      </c>
      <c r="S79" s="26">
        <v>4.17</v>
      </c>
      <c r="T79" s="26">
        <v>3.89</v>
      </c>
      <c r="U79" s="26">
        <v>1.29</v>
      </c>
      <c r="V79" s="70">
        <v>45.21</v>
      </c>
      <c r="W79" s="70">
        <v>2.02</v>
      </c>
      <c r="X79" s="70">
        <v>80.423000000000002</v>
      </c>
      <c r="Y79" s="70">
        <v>204.04300000000001</v>
      </c>
      <c r="Z79" s="70">
        <v>183.666</v>
      </c>
      <c r="AA79" s="70">
        <v>266.44799999999998</v>
      </c>
      <c r="AB79" s="70">
        <f t="shared" si="2"/>
        <v>309.29899999999998</v>
      </c>
      <c r="AC79" s="70">
        <f t="shared" si="3"/>
        <v>472.51099999999997</v>
      </c>
      <c r="AD79" s="70">
        <v>639.91872000000001</v>
      </c>
      <c r="AE79" s="70">
        <v>481.01432</v>
      </c>
      <c r="AF79" s="70">
        <v>7.7965</v>
      </c>
      <c r="AG79" s="70">
        <v>56.234000000000002</v>
      </c>
      <c r="AH79" s="70">
        <v>44.466245000000001</v>
      </c>
      <c r="AI79" s="70">
        <v>59.690620000000003</v>
      </c>
      <c r="AJ79" s="70">
        <v>2118.83</v>
      </c>
      <c r="AK79" s="70">
        <v>2468.0459999999998</v>
      </c>
      <c r="AL79" s="70">
        <v>13.2</v>
      </c>
      <c r="AM79" s="70">
        <v>11.6</v>
      </c>
      <c r="AN79" s="26">
        <v>2.98</v>
      </c>
      <c r="AO79" s="26">
        <v>1.18</v>
      </c>
      <c r="AP79" s="70">
        <v>1.2</v>
      </c>
    </row>
    <row r="80" spans="1:42" s="69" customFormat="1" ht="15" customHeight="1">
      <c r="A80" s="131"/>
      <c r="B80" s="131"/>
      <c r="C80" s="62">
        <v>23</v>
      </c>
      <c r="D80" s="66">
        <v>0.54583333333333328</v>
      </c>
      <c r="E80" s="129" t="s">
        <v>133</v>
      </c>
      <c r="F80" s="133"/>
      <c r="G80" s="132"/>
      <c r="H80" s="129">
        <v>11</v>
      </c>
      <c r="I80" s="83" t="s">
        <v>744</v>
      </c>
      <c r="J80" s="83" t="s">
        <v>745</v>
      </c>
      <c r="K80" s="70">
        <v>16</v>
      </c>
      <c r="L80" s="88">
        <v>27.3</v>
      </c>
      <c r="M80" s="88">
        <v>23.9</v>
      </c>
      <c r="N80" s="88">
        <v>19.600000000000001</v>
      </c>
      <c r="O80" s="88">
        <v>32</v>
      </c>
      <c r="P80" s="26">
        <v>8.5299999999999994</v>
      </c>
      <c r="Q80" s="26">
        <v>7.96</v>
      </c>
      <c r="R80" s="26">
        <v>14.2</v>
      </c>
      <c r="S80" s="26">
        <v>4.82</v>
      </c>
      <c r="T80" s="26">
        <v>4.53</v>
      </c>
      <c r="U80" s="26">
        <v>1.1399999999999999</v>
      </c>
      <c r="V80" s="70">
        <v>34.409999999999997</v>
      </c>
      <c r="W80" s="70">
        <v>1.8</v>
      </c>
      <c r="X80" s="70">
        <v>84.364000000000004</v>
      </c>
      <c r="Y80" s="70">
        <v>180.488</v>
      </c>
      <c r="Z80" s="70">
        <v>207.75299999999999</v>
      </c>
      <c r="AA80" s="70">
        <v>201.005</v>
      </c>
      <c r="AB80" s="70">
        <f t="shared" si="2"/>
        <v>326.52699999999999</v>
      </c>
      <c r="AC80" s="70">
        <f t="shared" si="3"/>
        <v>383.29300000000001</v>
      </c>
      <c r="AD80" s="70">
        <v>657.09203000000002</v>
      </c>
      <c r="AE80" s="70">
        <v>392.17932999999999</v>
      </c>
      <c r="AF80" s="70">
        <v>4.0454999999999997</v>
      </c>
      <c r="AG80" s="70">
        <v>77.995999999999995</v>
      </c>
      <c r="AH80" s="70">
        <v>36.726165000000002</v>
      </c>
      <c r="AI80" s="70">
        <v>79.569445000000002</v>
      </c>
      <c r="AJ80" s="70">
        <v>2025.268</v>
      </c>
      <c r="AK80" s="70">
        <v>2394.56</v>
      </c>
      <c r="AL80" s="70">
        <v>12</v>
      </c>
      <c r="AM80" s="70">
        <v>12.6</v>
      </c>
      <c r="AN80" s="26">
        <v>3.65</v>
      </c>
      <c r="AO80" s="26">
        <v>0.28000000000000003</v>
      </c>
      <c r="AP80" s="18">
        <v>1.3</v>
      </c>
    </row>
    <row r="81" spans="1:42" s="69" customFormat="1" ht="15" customHeight="1">
      <c r="A81" s="131"/>
      <c r="B81" s="131"/>
      <c r="C81" s="62">
        <v>23</v>
      </c>
      <c r="D81" s="66">
        <v>0.49236111111111108</v>
      </c>
      <c r="E81" s="129" t="s">
        <v>133</v>
      </c>
      <c r="F81" s="133"/>
      <c r="G81" s="132"/>
      <c r="H81" s="129">
        <v>12</v>
      </c>
      <c r="I81" s="83" t="s">
        <v>746</v>
      </c>
      <c r="J81" s="83" t="s">
        <v>747</v>
      </c>
      <c r="K81" s="70">
        <v>18.399999999999999</v>
      </c>
      <c r="L81" s="88">
        <v>27.4</v>
      </c>
      <c r="M81" s="88">
        <v>23.3</v>
      </c>
      <c r="N81" s="88">
        <v>24.2</v>
      </c>
      <c r="O81" s="88">
        <v>32.299999999999997</v>
      </c>
      <c r="P81" s="26">
        <v>8.3699999999999992</v>
      </c>
      <c r="Q81" s="26">
        <v>8</v>
      </c>
      <c r="R81" s="26">
        <v>11.1</v>
      </c>
      <c r="S81" s="26">
        <v>5.79</v>
      </c>
      <c r="T81" s="26">
        <v>4.53</v>
      </c>
      <c r="U81" s="26">
        <v>1.44</v>
      </c>
      <c r="V81" s="70">
        <v>17.75</v>
      </c>
      <c r="W81" s="70">
        <v>1.92</v>
      </c>
      <c r="X81" s="70">
        <v>92.869</v>
      </c>
      <c r="Y81" s="70">
        <v>190.56800000000001</v>
      </c>
      <c r="Z81" s="70">
        <v>457.947</v>
      </c>
      <c r="AA81" s="70">
        <v>291.02499999999998</v>
      </c>
      <c r="AB81" s="70">
        <f t="shared" si="2"/>
        <v>568.56600000000003</v>
      </c>
      <c r="AC81" s="70">
        <f t="shared" si="3"/>
        <v>483.51299999999998</v>
      </c>
      <c r="AD81" s="70">
        <v>741.29418999999996</v>
      </c>
      <c r="AE81" s="70">
        <v>492.51380999999998</v>
      </c>
      <c r="AF81" s="70">
        <v>6.0759999999999996</v>
      </c>
      <c r="AG81" s="70">
        <v>35.494999999999997</v>
      </c>
      <c r="AH81" s="70">
        <v>33.071109999999997</v>
      </c>
      <c r="AI81" s="70">
        <v>37.566974999999999</v>
      </c>
      <c r="AJ81" s="70">
        <v>1039.9480000000001</v>
      </c>
      <c r="AK81" s="70">
        <v>2623.7539999999999</v>
      </c>
      <c r="AL81" s="70">
        <v>14.4</v>
      </c>
      <c r="AM81" s="70">
        <v>10.6</v>
      </c>
      <c r="AN81" s="26">
        <v>5.22</v>
      </c>
      <c r="AO81" s="26">
        <v>1.39</v>
      </c>
      <c r="AP81" s="18">
        <v>1</v>
      </c>
    </row>
    <row r="82" spans="1:42" s="69" customFormat="1" ht="15" customHeight="1">
      <c r="A82" s="131">
        <v>2014</v>
      </c>
      <c r="B82" s="131">
        <v>8</v>
      </c>
      <c r="C82" s="63">
        <v>27</v>
      </c>
      <c r="D82" s="66">
        <v>0.53125</v>
      </c>
      <c r="E82" s="129" t="s">
        <v>134</v>
      </c>
      <c r="F82" s="133" t="s">
        <v>1037</v>
      </c>
      <c r="G82" s="132" t="s">
        <v>49</v>
      </c>
      <c r="H82" s="129">
        <v>1</v>
      </c>
      <c r="I82" s="83" t="s">
        <v>748</v>
      </c>
      <c r="J82" s="83" t="s">
        <v>749</v>
      </c>
      <c r="K82" s="70">
        <v>18.600000000000001</v>
      </c>
      <c r="L82" s="88">
        <v>24.43</v>
      </c>
      <c r="M82" s="88">
        <v>24.85</v>
      </c>
      <c r="N82" s="88">
        <v>27.74</v>
      </c>
      <c r="O82" s="88">
        <v>29.8</v>
      </c>
      <c r="P82" s="26">
        <v>8.0299999999999994</v>
      </c>
      <c r="Q82" s="26">
        <v>8.14</v>
      </c>
      <c r="R82" s="26">
        <v>5.99</v>
      </c>
      <c r="S82" s="26">
        <v>5.23</v>
      </c>
      <c r="T82" s="26">
        <v>1.19</v>
      </c>
      <c r="U82" s="26">
        <v>1.35</v>
      </c>
      <c r="V82" s="70">
        <v>46.26</v>
      </c>
      <c r="W82" s="70">
        <v>73.27</v>
      </c>
      <c r="X82" s="70">
        <v>39.927999999999997</v>
      </c>
      <c r="Y82" s="70">
        <v>20.727</v>
      </c>
      <c r="Z82" s="70">
        <v>207.375</v>
      </c>
      <c r="AA82" s="70">
        <v>82.971000000000004</v>
      </c>
      <c r="AB82" s="70">
        <f t="shared" si="2"/>
        <v>293.56299999999999</v>
      </c>
      <c r="AC82" s="70">
        <f t="shared" si="3"/>
        <v>176.96800000000002</v>
      </c>
      <c r="AD82" s="70">
        <v>495.86236000000002</v>
      </c>
      <c r="AE82" s="70">
        <v>414.27848</v>
      </c>
      <c r="AF82" s="70">
        <v>16.027000000000001</v>
      </c>
      <c r="AG82" s="70">
        <v>15.515499999999999</v>
      </c>
      <c r="AH82" s="70">
        <v>34.681095000000006</v>
      </c>
      <c r="AI82" s="70">
        <v>38.472085000000007</v>
      </c>
      <c r="AJ82" s="70">
        <v>1011.206</v>
      </c>
      <c r="AK82" s="70">
        <v>801.48599999999999</v>
      </c>
      <c r="AL82" s="70">
        <v>6.8</v>
      </c>
      <c r="AM82" s="70">
        <v>12.6</v>
      </c>
      <c r="AN82" s="26">
        <v>1.44</v>
      </c>
      <c r="AO82" s="26">
        <v>3.65</v>
      </c>
      <c r="AP82" s="18">
        <v>2.4</v>
      </c>
    </row>
    <row r="83" spans="1:42" s="69" customFormat="1" ht="15" customHeight="1">
      <c r="A83" s="131"/>
      <c r="B83" s="131"/>
      <c r="C83" s="63">
        <v>27</v>
      </c>
      <c r="D83" s="67">
        <v>0.45555555555555555</v>
      </c>
      <c r="E83" s="68" t="s">
        <v>134</v>
      </c>
      <c r="F83" s="133"/>
      <c r="G83" s="132"/>
      <c r="H83" s="129">
        <v>2</v>
      </c>
      <c r="I83" s="83" t="s">
        <v>750</v>
      </c>
      <c r="J83" s="83" t="s">
        <v>751</v>
      </c>
      <c r="K83" s="70">
        <v>7.5</v>
      </c>
      <c r="L83" s="26">
        <v>25.31</v>
      </c>
      <c r="M83" s="26">
        <v>24.47</v>
      </c>
      <c r="N83" s="26">
        <v>30.24</v>
      </c>
      <c r="O83" s="26">
        <v>30.84</v>
      </c>
      <c r="P83" s="26">
        <v>8.3000000000000007</v>
      </c>
      <c r="Q83" s="26">
        <v>8.31</v>
      </c>
      <c r="R83" s="26">
        <v>7.87</v>
      </c>
      <c r="S83" s="26">
        <v>7.43</v>
      </c>
      <c r="T83" s="26">
        <v>0.93</v>
      </c>
      <c r="U83" s="26">
        <v>1.25</v>
      </c>
      <c r="V83" s="70">
        <v>4.43</v>
      </c>
      <c r="W83" s="70">
        <v>7.5</v>
      </c>
      <c r="X83" s="70">
        <v>2.9609999999999999</v>
      </c>
      <c r="Y83" s="70">
        <v>1.883</v>
      </c>
      <c r="Z83" s="70">
        <v>6.7690000000000001</v>
      </c>
      <c r="AA83" s="70">
        <v>5.9359999999999999</v>
      </c>
      <c r="AB83" s="70">
        <f t="shared" si="2"/>
        <v>14.16</v>
      </c>
      <c r="AC83" s="70">
        <f t="shared" si="3"/>
        <v>15.318999999999999</v>
      </c>
      <c r="AD83" s="70">
        <v>267.11180999999999</v>
      </c>
      <c r="AE83" s="70">
        <v>247.36677</v>
      </c>
      <c r="AF83" s="70">
        <v>3.2084999999999999</v>
      </c>
      <c r="AG83" s="70">
        <v>3.2395</v>
      </c>
      <c r="AH83" s="70">
        <v>21.281190000000002</v>
      </c>
      <c r="AI83" s="70">
        <v>21.34722</v>
      </c>
      <c r="AJ83" s="70">
        <v>347.17200000000003</v>
      </c>
      <c r="AK83" s="70">
        <v>325.70999999999998</v>
      </c>
      <c r="AL83" s="70">
        <v>3.6</v>
      </c>
      <c r="AM83" s="70">
        <v>7.6</v>
      </c>
      <c r="AN83" s="26">
        <v>6.37</v>
      </c>
      <c r="AO83" s="26">
        <v>4.58</v>
      </c>
      <c r="AP83" s="70">
        <v>2.4</v>
      </c>
    </row>
    <row r="84" spans="1:42" s="69" customFormat="1" ht="15" customHeight="1">
      <c r="A84" s="131"/>
      <c r="B84" s="131"/>
      <c r="C84" s="63">
        <v>27</v>
      </c>
      <c r="D84" s="67">
        <v>0.43472222222222223</v>
      </c>
      <c r="E84" s="68" t="s">
        <v>134</v>
      </c>
      <c r="F84" s="133"/>
      <c r="G84" s="132"/>
      <c r="H84" s="129">
        <v>3</v>
      </c>
      <c r="I84" s="83" t="s">
        <v>752</v>
      </c>
      <c r="J84" s="83" t="s">
        <v>753</v>
      </c>
      <c r="K84" s="70">
        <v>10.4</v>
      </c>
      <c r="L84" s="26">
        <v>23.02</v>
      </c>
      <c r="M84" s="26">
        <v>22.73</v>
      </c>
      <c r="N84" s="26">
        <v>31.46</v>
      </c>
      <c r="O84" s="26">
        <v>31.54</v>
      </c>
      <c r="P84" s="26">
        <v>8.25</v>
      </c>
      <c r="Q84" s="26">
        <v>8.26</v>
      </c>
      <c r="R84" s="26">
        <v>7.46</v>
      </c>
      <c r="S84" s="26">
        <v>7.18</v>
      </c>
      <c r="T84" s="26">
        <v>0.7</v>
      </c>
      <c r="U84" s="26">
        <v>0.93</v>
      </c>
      <c r="V84" s="70">
        <v>9.93</v>
      </c>
      <c r="W84" s="70">
        <v>12.68</v>
      </c>
      <c r="X84" s="70">
        <v>7.1609999999999996</v>
      </c>
      <c r="Y84" s="70">
        <v>7.6929999999999996</v>
      </c>
      <c r="Z84" s="70">
        <v>31.632999999999999</v>
      </c>
      <c r="AA84" s="70">
        <v>37.261000000000003</v>
      </c>
      <c r="AB84" s="70">
        <f t="shared" si="2"/>
        <v>48.724000000000004</v>
      </c>
      <c r="AC84" s="70">
        <f t="shared" si="3"/>
        <v>57.634</v>
      </c>
      <c r="AD84" s="70">
        <v>280.68585999999999</v>
      </c>
      <c r="AE84" s="70">
        <v>260.42163000000005</v>
      </c>
      <c r="AF84" s="70">
        <v>4.0765000000000002</v>
      </c>
      <c r="AG84" s="70">
        <v>4.5105000000000004</v>
      </c>
      <c r="AH84" s="70">
        <v>21.963965000000002</v>
      </c>
      <c r="AI84" s="70">
        <v>17.882505000000002</v>
      </c>
      <c r="AJ84" s="70">
        <v>342.77600000000001</v>
      </c>
      <c r="AK84" s="70">
        <v>361.48</v>
      </c>
      <c r="AL84" s="70">
        <v>8.8000000000000007</v>
      </c>
      <c r="AM84" s="70">
        <v>7.8</v>
      </c>
      <c r="AN84" s="26">
        <v>3.42</v>
      </c>
      <c r="AO84" s="26">
        <v>3.42</v>
      </c>
      <c r="AP84" s="70">
        <v>2.1</v>
      </c>
    </row>
    <row r="85" spans="1:42" s="69" customFormat="1" ht="15" customHeight="1">
      <c r="A85" s="131"/>
      <c r="B85" s="131"/>
      <c r="C85" s="62">
        <v>27</v>
      </c>
      <c r="D85" s="67">
        <v>0.47986111111111113</v>
      </c>
      <c r="E85" s="68" t="s">
        <v>134</v>
      </c>
      <c r="F85" s="133"/>
      <c r="G85" s="132"/>
      <c r="H85" s="129">
        <v>4</v>
      </c>
      <c r="I85" s="83" t="s">
        <v>754</v>
      </c>
      <c r="J85" s="83" t="s">
        <v>755</v>
      </c>
      <c r="K85" s="70">
        <v>10</v>
      </c>
      <c r="L85" s="32">
        <v>26.1</v>
      </c>
      <c r="M85" s="32">
        <v>25.38</v>
      </c>
      <c r="N85" s="86">
        <v>29.72</v>
      </c>
      <c r="O85" s="86">
        <v>30.75</v>
      </c>
      <c r="P85" s="32">
        <v>8.34</v>
      </c>
      <c r="Q85" s="32">
        <v>8.15</v>
      </c>
      <c r="R85" s="32">
        <v>8.7799999999999994</v>
      </c>
      <c r="S85" s="32">
        <v>5.09</v>
      </c>
      <c r="T85" s="26">
        <v>1.69</v>
      </c>
      <c r="U85" s="26">
        <v>1.37</v>
      </c>
      <c r="V85" s="70">
        <v>3.68</v>
      </c>
      <c r="W85" s="70">
        <v>41.57</v>
      </c>
      <c r="X85" s="70">
        <v>0.59499999999999997</v>
      </c>
      <c r="Y85" s="70">
        <v>1.6240000000000001</v>
      </c>
      <c r="Z85" s="70">
        <v>3.1709999999999998</v>
      </c>
      <c r="AA85" s="70">
        <v>4.7949999999999999</v>
      </c>
      <c r="AB85" s="70">
        <f t="shared" si="2"/>
        <v>7.4459999999999997</v>
      </c>
      <c r="AC85" s="70">
        <f t="shared" si="3"/>
        <v>47.989000000000004</v>
      </c>
      <c r="AD85" s="70">
        <v>258.91019</v>
      </c>
      <c r="AE85" s="70">
        <v>317.78571999999997</v>
      </c>
      <c r="AF85" s="70">
        <v>3.0844999999999998</v>
      </c>
      <c r="AG85" s="70">
        <v>3.7509999999999999</v>
      </c>
      <c r="AH85" s="70">
        <v>16.723724999999998</v>
      </c>
      <c r="AI85" s="70">
        <v>26.515384999999998</v>
      </c>
      <c r="AJ85" s="70">
        <v>88.325999999999993</v>
      </c>
      <c r="AK85" s="70">
        <v>354.62</v>
      </c>
      <c r="AL85" s="70">
        <v>9.8000000000000007</v>
      </c>
      <c r="AM85" s="70">
        <v>3.8</v>
      </c>
      <c r="AN85" s="26">
        <v>5.51</v>
      </c>
      <c r="AO85" s="26">
        <v>4.6399999999999997</v>
      </c>
      <c r="AP85" s="70">
        <v>3.3</v>
      </c>
    </row>
    <row r="86" spans="1:42" s="69" customFormat="1" ht="15" customHeight="1">
      <c r="A86" s="131"/>
      <c r="B86" s="131"/>
      <c r="C86" s="62">
        <v>27</v>
      </c>
      <c r="D86" s="67">
        <v>0.46875</v>
      </c>
      <c r="E86" s="68" t="s">
        <v>134</v>
      </c>
      <c r="F86" s="133"/>
      <c r="G86" s="132"/>
      <c r="H86" s="129">
        <v>5</v>
      </c>
      <c r="I86" s="83" t="s">
        <v>756</v>
      </c>
      <c r="J86" s="83" t="s">
        <v>757</v>
      </c>
      <c r="K86" s="70">
        <v>9.6999999999999993</v>
      </c>
      <c r="L86" s="32">
        <v>25.69</v>
      </c>
      <c r="M86" s="32">
        <v>25.11</v>
      </c>
      <c r="N86" s="86">
        <v>30.07</v>
      </c>
      <c r="O86" s="86">
        <v>30.84</v>
      </c>
      <c r="P86" s="32">
        <v>8.41</v>
      </c>
      <c r="Q86" s="32">
        <v>8.31</v>
      </c>
      <c r="R86" s="32">
        <v>8.4</v>
      </c>
      <c r="S86" s="32">
        <v>6.42</v>
      </c>
      <c r="T86" s="26">
        <v>2.27</v>
      </c>
      <c r="U86" s="26">
        <v>1.53</v>
      </c>
      <c r="V86" s="70">
        <v>4.49</v>
      </c>
      <c r="W86" s="70">
        <v>48.76</v>
      </c>
      <c r="X86" s="70">
        <v>0.623</v>
      </c>
      <c r="Y86" s="70">
        <v>1.988</v>
      </c>
      <c r="Z86" s="70">
        <v>2.891</v>
      </c>
      <c r="AA86" s="70">
        <v>5.8170000000000002</v>
      </c>
      <c r="AB86" s="70">
        <f t="shared" si="2"/>
        <v>8.0040000000000013</v>
      </c>
      <c r="AC86" s="70">
        <f t="shared" si="3"/>
        <v>56.564999999999998</v>
      </c>
      <c r="AD86" s="70">
        <v>256.12090000000001</v>
      </c>
      <c r="AE86" s="70">
        <v>290.86757</v>
      </c>
      <c r="AF86" s="70">
        <v>3.0070000000000001</v>
      </c>
      <c r="AG86" s="70">
        <v>4.96</v>
      </c>
      <c r="AH86" s="70">
        <v>19.099409999999999</v>
      </c>
      <c r="AI86" s="70">
        <v>21.658149999999999</v>
      </c>
      <c r="AJ86" s="70">
        <v>117.628</v>
      </c>
      <c r="AK86" s="70">
        <v>368.88600000000002</v>
      </c>
      <c r="AL86" s="70">
        <v>5.4</v>
      </c>
      <c r="AM86" s="70">
        <v>4.2</v>
      </c>
      <c r="AN86" s="26">
        <v>5.05</v>
      </c>
      <c r="AO86" s="26">
        <v>4.58</v>
      </c>
      <c r="AP86" s="70">
        <v>2.7</v>
      </c>
    </row>
    <row r="87" spans="1:42" s="69" customFormat="1" ht="15" customHeight="1">
      <c r="A87" s="131">
        <v>2014</v>
      </c>
      <c r="B87" s="131">
        <v>8</v>
      </c>
      <c r="C87" s="63">
        <v>25</v>
      </c>
      <c r="D87" s="67">
        <v>0.48958333333333331</v>
      </c>
      <c r="E87" s="68" t="s">
        <v>134</v>
      </c>
      <c r="F87" s="133" t="s">
        <v>1038</v>
      </c>
      <c r="G87" s="132" t="s">
        <v>50</v>
      </c>
      <c r="H87" s="129">
        <v>1</v>
      </c>
      <c r="I87" s="83" t="s">
        <v>758</v>
      </c>
      <c r="J87" s="83" t="s">
        <v>759</v>
      </c>
      <c r="K87" s="70">
        <v>9.1999999999999993</v>
      </c>
      <c r="L87" s="88">
        <v>25.59</v>
      </c>
      <c r="M87" s="88">
        <v>24.8</v>
      </c>
      <c r="N87" s="88">
        <v>29.49</v>
      </c>
      <c r="O87" s="88">
        <v>31.34</v>
      </c>
      <c r="P87" s="26">
        <v>8.2200000000000006</v>
      </c>
      <c r="Q87" s="26">
        <v>8.18</v>
      </c>
      <c r="R87" s="26">
        <v>7.24</v>
      </c>
      <c r="S87" s="26">
        <v>5.88</v>
      </c>
      <c r="T87" s="26">
        <v>2.0499999999999998</v>
      </c>
      <c r="U87" s="26">
        <v>1.71</v>
      </c>
      <c r="V87" s="70">
        <v>29.71</v>
      </c>
      <c r="W87" s="70">
        <v>13.73</v>
      </c>
      <c r="X87" s="70">
        <v>20.657</v>
      </c>
      <c r="Y87" s="70">
        <v>35.378</v>
      </c>
      <c r="Z87" s="70">
        <v>46.381999999999998</v>
      </c>
      <c r="AA87" s="70">
        <v>26.012</v>
      </c>
      <c r="AB87" s="70">
        <f t="shared" si="2"/>
        <v>96.748999999999995</v>
      </c>
      <c r="AC87" s="70">
        <f t="shared" si="3"/>
        <v>75.12</v>
      </c>
      <c r="AD87" s="70">
        <v>342.74520000000001</v>
      </c>
      <c r="AE87" s="70">
        <v>265.37727999999998</v>
      </c>
      <c r="AF87" s="70">
        <v>7.0369999999999999</v>
      </c>
      <c r="AG87" s="70">
        <v>10.106</v>
      </c>
      <c r="AH87" s="70">
        <v>41.921300000000002</v>
      </c>
      <c r="AI87" s="70">
        <v>35.266065000000005</v>
      </c>
      <c r="AJ87" s="70">
        <v>915.50199999999995</v>
      </c>
      <c r="AK87" s="70">
        <v>796.23599999999999</v>
      </c>
      <c r="AL87" s="70">
        <v>9.6</v>
      </c>
      <c r="AM87" s="70">
        <v>10</v>
      </c>
      <c r="AN87" s="26">
        <v>6.09</v>
      </c>
      <c r="AO87" s="26">
        <v>1.83</v>
      </c>
      <c r="AP87" s="70">
        <v>1</v>
      </c>
    </row>
    <row r="88" spans="1:42" s="69" customFormat="1" ht="15" customHeight="1">
      <c r="A88" s="131"/>
      <c r="B88" s="131"/>
      <c r="C88" s="63">
        <v>25</v>
      </c>
      <c r="D88" s="67">
        <v>0.51388888888888895</v>
      </c>
      <c r="E88" s="68" t="s">
        <v>134</v>
      </c>
      <c r="F88" s="133"/>
      <c r="G88" s="132"/>
      <c r="H88" s="129">
        <v>2</v>
      </c>
      <c r="I88" s="83" t="s">
        <v>760</v>
      </c>
      <c r="J88" s="83" t="s">
        <v>761</v>
      </c>
      <c r="K88" s="70">
        <v>10.8</v>
      </c>
      <c r="L88" s="88">
        <v>25.59</v>
      </c>
      <c r="M88" s="88">
        <v>24.8</v>
      </c>
      <c r="N88" s="88">
        <v>29.49</v>
      </c>
      <c r="O88" s="88">
        <v>31.34</v>
      </c>
      <c r="P88" s="26">
        <v>8.35</v>
      </c>
      <c r="Q88" s="26">
        <v>8.2200000000000006</v>
      </c>
      <c r="R88" s="26">
        <v>7.84</v>
      </c>
      <c r="S88" s="26">
        <v>6.13</v>
      </c>
      <c r="T88" s="26">
        <v>2.0499999999999998</v>
      </c>
      <c r="U88" s="26">
        <v>1.65</v>
      </c>
      <c r="V88" s="70">
        <v>6.41</v>
      </c>
      <c r="W88" s="70">
        <v>7.01</v>
      </c>
      <c r="X88" s="70">
        <v>2.0369999999999999</v>
      </c>
      <c r="Y88" s="70">
        <v>28.7</v>
      </c>
      <c r="Z88" s="70">
        <v>5.0119999999999996</v>
      </c>
      <c r="AA88" s="70">
        <v>20.587</v>
      </c>
      <c r="AB88" s="70">
        <f t="shared" si="2"/>
        <v>13.459</v>
      </c>
      <c r="AC88" s="70">
        <f t="shared" si="3"/>
        <v>56.296999999999997</v>
      </c>
      <c r="AD88" s="70">
        <v>239.05230999999998</v>
      </c>
      <c r="AE88" s="70">
        <v>227.68025</v>
      </c>
      <c r="AF88" s="70">
        <v>5.5644999999999998</v>
      </c>
      <c r="AG88" s="70">
        <v>7.7035</v>
      </c>
      <c r="AH88" s="70">
        <v>27.494210000000002</v>
      </c>
      <c r="AI88" s="70">
        <v>27.405550000000002</v>
      </c>
      <c r="AJ88" s="70">
        <v>598.37400000000002</v>
      </c>
      <c r="AK88" s="70">
        <v>698.30600000000004</v>
      </c>
      <c r="AL88" s="70">
        <v>5.4</v>
      </c>
      <c r="AM88" s="70">
        <v>6.8</v>
      </c>
      <c r="AN88" s="26">
        <v>12.41</v>
      </c>
      <c r="AO88" s="26">
        <v>3.42</v>
      </c>
      <c r="AP88" s="70">
        <v>1.7</v>
      </c>
    </row>
    <row r="89" spans="1:42" s="69" customFormat="1" ht="15" customHeight="1">
      <c r="A89" s="131"/>
      <c r="B89" s="131"/>
      <c r="C89" s="63">
        <v>25</v>
      </c>
      <c r="D89" s="67">
        <v>0.4201388888888889</v>
      </c>
      <c r="E89" s="68" t="s">
        <v>134</v>
      </c>
      <c r="F89" s="133"/>
      <c r="G89" s="132"/>
      <c r="H89" s="129">
        <v>3</v>
      </c>
      <c r="I89" s="83" t="s">
        <v>762</v>
      </c>
      <c r="J89" s="83" t="s">
        <v>763</v>
      </c>
      <c r="K89" s="70">
        <v>12.8</v>
      </c>
      <c r="L89" s="88">
        <v>24.74</v>
      </c>
      <c r="M89" s="88">
        <v>23.82</v>
      </c>
      <c r="N89" s="88">
        <v>30.77</v>
      </c>
      <c r="O89" s="88">
        <v>31.84</v>
      </c>
      <c r="P89" s="26">
        <v>8.33</v>
      </c>
      <c r="Q89" s="26">
        <v>8.25</v>
      </c>
      <c r="R89" s="26">
        <v>7.82</v>
      </c>
      <c r="S89" s="26">
        <v>7.16</v>
      </c>
      <c r="T89" s="26">
        <v>1.48</v>
      </c>
      <c r="U89" s="26">
        <v>1.53</v>
      </c>
      <c r="V89" s="70">
        <v>9.11</v>
      </c>
      <c r="W89" s="70">
        <v>12.27</v>
      </c>
      <c r="X89" s="70">
        <v>1.323</v>
      </c>
      <c r="Y89" s="70">
        <v>8.9600000000000009</v>
      </c>
      <c r="Z89" s="70">
        <v>8.2460000000000004</v>
      </c>
      <c r="AA89" s="70">
        <v>16.757999999999999</v>
      </c>
      <c r="AB89" s="70">
        <f t="shared" si="2"/>
        <v>18.679000000000002</v>
      </c>
      <c r="AC89" s="70">
        <f t="shared" si="3"/>
        <v>37.988</v>
      </c>
      <c r="AD89" s="70">
        <v>189.79968000000002</v>
      </c>
      <c r="AE89" s="70">
        <v>209.52897000000002</v>
      </c>
      <c r="AF89" s="70">
        <v>4.867</v>
      </c>
      <c r="AG89" s="70">
        <v>6.0449999999999999</v>
      </c>
      <c r="AH89" s="70">
        <v>16.644520000000004</v>
      </c>
      <c r="AI89" s="70">
        <v>22.209795</v>
      </c>
      <c r="AJ89" s="70">
        <v>488.19400000000002</v>
      </c>
      <c r="AK89" s="70">
        <v>438.66199999999998</v>
      </c>
      <c r="AL89" s="70">
        <v>2.2000000000000002</v>
      </c>
      <c r="AM89" s="70">
        <v>5.8</v>
      </c>
      <c r="AN89" s="26">
        <v>1.36</v>
      </c>
      <c r="AO89" s="26">
        <v>0.93</v>
      </c>
      <c r="AP89" s="70">
        <v>6.1</v>
      </c>
    </row>
    <row r="90" spans="1:42" s="69" customFormat="1" ht="15" customHeight="1">
      <c r="A90" s="131"/>
      <c r="B90" s="131"/>
      <c r="C90" s="63">
        <v>25</v>
      </c>
      <c r="D90" s="67">
        <v>0.44097222222222227</v>
      </c>
      <c r="E90" s="68" t="s">
        <v>134</v>
      </c>
      <c r="F90" s="133"/>
      <c r="G90" s="132"/>
      <c r="H90" s="129">
        <v>4</v>
      </c>
      <c r="I90" s="83" t="s">
        <v>764</v>
      </c>
      <c r="J90" s="83" t="s">
        <v>765</v>
      </c>
      <c r="K90" s="70">
        <v>6.2</v>
      </c>
      <c r="L90" s="88">
        <v>25.9</v>
      </c>
      <c r="M90" s="88">
        <v>25.78</v>
      </c>
      <c r="N90" s="88">
        <v>30.05</v>
      </c>
      <c r="O90" s="88">
        <v>30.35</v>
      </c>
      <c r="P90" s="26">
        <v>8.18</v>
      </c>
      <c r="Q90" s="26">
        <v>8.18</v>
      </c>
      <c r="R90" s="26">
        <v>7.09</v>
      </c>
      <c r="S90" s="26">
        <v>6.82</v>
      </c>
      <c r="T90" s="26">
        <v>1.91</v>
      </c>
      <c r="U90" s="26">
        <v>2.0499999999999998</v>
      </c>
      <c r="V90" s="70">
        <v>30.32</v>
      </c>
      <c r="W90" s="70">
        <v>27.28</v>
      </c>
      <c r="X90" s="70">
        <v>4.452</v>
      </c>
      <c r="Y90" s="70">
        <v>3.395</v>
      </c>
      <c r="Z90" s="70">
        <v>10.401999999999999</v>
      </c>
      <c r="AA90" s="70">
        <v>8.0920000000000005</v>
      </c>
      <c r="AB90" s="70">
        <f t="shared" si="2"/>
        <v>45.173999999999999</v>
      </c>
      <c r="AC90" s="70">
        <f t="shared" si="3"/>
        <v>38.767000000000003</v>
      </c>
      <c r="AD90" s="70">
        <v>266.59675000000004</v>
      </c>
      <c r="AE90" s="70">
        <v>265.12885000000006</v>
      </c>
      <c r="AF90" s="70">
        <v>10.353999999999999</v>
      </c>
      <c r="AG90" s="70">
        <v>7.5640000000000001</v>
      </c>
      <c r="AH90" s="70">
        <v>34.985669999999999</v>
      </c>
      <c r="AI90" s="70">
        <v>32.507530000000003</v>
      </c>
      <c r="AJ90" s="70">
        <v>851.774</v>
      </c>
      <c r="AK90" s="70">
        <v>810.71199999999999</v>
      </c>
      <c r="AL90" s="70">
        <v>13.4</v>
      </c>
      <c r="AM90" s="70">
        <v>9.4</v>
      </c>
      <c r="AN90" s="26">
        <v>3.86</v>
      </c>
      <c r="AO90" s="26">
        <v>2.73</v>
      </c>
      <c r="AP90" s="70">
        <v>0.9</v>
      </c>
    </row>
    <row r="91" spans="1:42" s="69" customFormat="1" ht="15" customHeight="1">
      <c r="A91" s="131"/>
      <c r="B91" s="131"/>
      <c r="C91" s="63">
        <v>25</v>
      </c>
      <c r="D91" s="67">
        <v>0.40833333333333338</v>
      </c>
      <c r="E91" s="68" t="s">
        <v>134</v>
      </c>
      <c r="F91" s="133"/>
      <c r="G91" s="132"/>
      <c r="H91" s="129">
        <v>5</v>
      </c>
      <c r="I91" s="83" t="s">
        <v>766</v>
      </c>
      <c r="J91" s="83" t="s">
        <v>767</v>
      </c>
      <c r="K91" s="70">
        <v>18.600000000000001</v>
      </c>
      <c r="L91" s="88">
        <v>24.01</v>
      </c>
      <c r="M91" s="88">
        <v>23.79</v>
      </c>
      <c r="N91" s="86">
        <v>31.79</v>
      </c>
      <c r="O91" s="88">
        <v>31.91</v>
      </c>
      <c r="P91" s="26">
        <v>8.2200000000000006</v>
      </c>
      <c r="Q91" s="26">
        <v>8.24</v>
      </c>
      <c r="R91" s="26">
        <v>7.24</v>
      </c>
      <c r="S91" s="26">
        <v>7.02</v>
      </c>
      <c r="T91" s="26">
        <v>1.62</v>
      </c>
      <c r="U91" s="26">
        <v>1.45</v>
      </c>
      <c r="V91" s="70">
        <v>13.03</v>
      </c>
      <c r="W91" s="70">
        <v>12.7</v>
      </c>
      <c r="X91" s="70">
        <v>11.276999999999999</v>
      </c>
      <c r="Y91" s="70">
        <v>10.444000000000001</v>
      </c>
      <c r="Z91" s="70">
        <v>21.196000000000002</v>
      </c>
      <c r="AA91" s="70">
        <v>20.664000000000001</v>
      </c>
      <c r="AB91" s="70">
        <f t="shared" si="2"/>
        <v>45.503</v>
      </c>
      <c r="AC91" s="70">
        <f t="shared" si="3"/>
        <v>43.808</v>
      </c>
      <c r="AD91" s="70">
        <v>232.85185000000001</v>
      </c>
      <c r="AE91" s="70">
        <v>211.77534</v>
      </c>
      <c r="AF91" s="70">
        <v>6.7735000000000003</v>
      </c>
      <c r="AG91" s="70">
        <v>6.1844999999999999</v>
      </c>
      <c r="AH91" s="70">
        <v>20.506964999999997</v>
      </c>
      <c r="AI91" s="70">
        <v>19.222015000000003</v>
      </c>
      <c r="AJ91" s="70">
        <v>455.49</v>
      </c>
      <c r="AK91" s="70">
        <v>405.94400000000002</v>
      </c>
      <c r="AL91" s="70">
        <v>3.6</v>
      </c>
      <c r="AM91" s="70">
        <v>6.2</v>
      </c>
      <c r="AN91" s="26">
        <v>1.62</v>
      </c>
      <c r="AO91" s="26">
        <v>1.33</v>
      </c>
      <c r="AP91" s="70">
        <v>2.9</v>
      </c>
    </row>
    <row r="92" spans="1:42" s="69" customFormat="1" ht="15" customHeight="1">
      <c r="A92" s="131">
        <v>2014</v>
      </c>
      <c r="B92" s="131">
        <v>8</v>
      </c>
      <c r="C92" s="63">
        <v>26</v>
      </c>
      <c r="D92" s="67">
        <v>0.56111111111111112</v>
      </c>
      <c r="E92" s="68" t="s">
        <v>133</v>
      </c>
      <c r="F92" s="133" t="s">
        <v>1039</v>
      </c>
      <c r="G92" s="132" t="s">
        <v>51</v>
      </c>
      <c r="H92" s="129">
        <v>1</v>
      </c>
      <c r="I92" s="83" t="s">
        <v>768</v>
      </c>
      <c r="J92" s="83" t="s">
        <v>769</v>
      </c>
      <c r="K92" s="70">
        <v>18.2</v>
      </c>
      <c r="L92" s="88">
        <v>23.3</v>
      </c>
      <c r="M92" s="88">
        <v>22.18</v>
      </c>
      <c r="N92" s="88">
        <v>31.47</v>
      </c>
      <c r="O92" s="86">
        <v>32.08</v>
      </c>
      <c r="P92" s="26">
        <v>8.16</v>
      </c>
      <c r="Q92" s="26">
        <v>8.19</v>
      </c>
      <c r="R92" s="26">
        <v>6.85</v>
      </c>
      <c r="S92" s="26">
        <v>6.77</v>
      </c>
      <c r="T92" s="26">
        <v>0.4</v>
      </c>
      <c r="U92" s="26">
        <v>0.26</v>
      </c>
      <c r="V92" s="70">
        <v>38.72</v>
      </c>
      <c r="W92" s="70">
        <v>34.590000000000003</v>
      </c>
      <c r="X92" s="70">
        <v>16.471</v>
      </c>
      <c r="Y92" s="70">
        <v>15.875999999999999</v>
      </c>
      <c r="Z92" s="70">
        <v>60.241999999999997</v>
      </c>
      <c r="AA92" s="70">
        <v>58.121000000000002</v>
      </c>
      <c r="AB92" s="70">
        <f t="shared" si="2"/>
        <v>115.43299999999999</v>
      </c>
      <c r="AC92" s="70">
        <f t="shared" si="3"/>
        <v>108.587</v>
      </c>
      <c r="AD92" s="70">
        <v>292.50619999999998</v>
      </c>
      <c r="AE92" s="70">
        <v>280.61235999999997</v>
      </c>
      <c r="AF92" s="70">
        <v>12.803000000000001</v>
      </c>
      <c r="AG92" s="70">
        <v>11.965999999999999</v>
      </c>
      <c r="AH92" s="70">
        <v>26.445789999999999</v>
      </c>
      <c r="AI92" s="70">
        <v>22.769035000000002</v>
      </c>
      <c r="AJ92" s="70">
        <v>570.08000000000004</v>
      </c>
      <c r="AK92" s="70">
        <v>545.51</v>
      </c>
      <c r="AL92" s="70">
        <v>5.2</v>
      </c>
      <c r="AM92" s="70">
        <v>8.8000000000000007</v>
      </c>
      <c r="AN92" s="26">
        <v>0.49</v>
      </c>
      <c r="AO92" s="26">
        <v>0.26</v>
      </c>
      <c r="AP92" s="70">
        <v>1.6</v>
      </c>
    </row>
    <row r="93" spans="1:42" s="69" customFormat="1" ht="15" customHeight="1">
      <c r="A93" s="131"/>
      <c r="B93" s="131"/>
      <c r="C93" s="63">
        <v>26</v>
      </c>
      <c r="D93" s="67">
        <v>0.50069444444444444</v>
      </c>
      <c r="E93" s="68" t="s">
        <v>133</v>
      </c>
      <c r="F93" s="132"/>
      <c r="G93" s="132"/>
      <c r="H93" s="129">
        <v>2</v>
      </c>
      <c r="I93" s="83" t="s">
        <v>770</v>
      </c>
      <c r="J93" s="83" t="s">
        <v>771</v>
      </c>
      <c r="K93" s="70">
        <v>11.8</v>
      </c>
      <c r="L93" s="88">
        <v>23.82</v>
      </c>
      <c r="M93" s="88">
        <v>23.11</v>
      </c>
      <c r="N93" s="88">
        <v>30.84</v>
      </c>
      <c r="O93" s="88">
        <v>31.46</v>
      </c>
      <c r="P93" s="26">
        <v>8.18</v>
      </c>
      <c r="Q93" s="26">
        <v>8.16</v>
      </c>
      <c r="R93" s="26">
        <v>6.85</v>
      </c>
      <c r="S93" s="26">
        <v>6.82</v>
      </c>
      <c r="T93" s="26">
        <v>0.76</v>
      </c>
      <c r="U93" s="26">
        <v>0.65</v>
      </c>
      <c r="V93" s="70">
        <v>46.41</v>
      </c>
      <c r="W93" s="70">
        <v>41.1</v>
      </c>
      <c r="X93" s="70">
        <v>16.681000000000001</v>
      </c>
      <c r="Y93" s="70">
        <v>16.779</v>
      </c>
      <c r="Z93" s="70">
        <v>68.040000000000006</v>
      </c>
      <c r="AA93" s="70">
        <v>60.164999999999999</v>
      </c>
      <c r="AB93" s="70">
        <f t="shared" si="2"/>
        <v>131.131</v>
      </c>
      <c r="AC93" s="70">
        <f t="shared" si="3"/>
        <v>118.04400000000001</v>
      </c>
      <c r="AD93" s="70">
        <v>325.71000000000004</v>
      </c>
      <c r="AE93" s="70">
        <v>304.00398000000001</v>
      </c>
      <c r="AF93" s="70">
        <v>13.686500000000001</v>
      </c>
      <c r="AG93" s="70">
        <v>13.95</v>
      </c>
      <c r="AH93" s="70">
        <v>25.709695</v>
      </c>
      <c r="AI93" s="70">
        <v>23.547134999999997</v>
      </c>
      <c r="AJ93" s="70">
        <v>613.18600000000004</v>
      </c>
      <c r="AK93" s="70">
        <v>582.82000000000005</v>
      </c>
      <c r="AL93" s="70">
        <v>5</v>
      </c>
      <c r="AM93" s="70">
        <v>3</v>
      </c>
      <c r="AN93" s="26">
        <v>0.49</v>
      </c>
      <c r="AO93" s="26">
        <v>0.28999999999999998</v>
      </c>
      <c r="AP93" s="70">
        <v>1.1000000000000001</v>
      </c>
    </row>
    <row r="94" spans="1:42" s="69" customFormat="1" ht="15" customHeight="1">
      <c r="A94" s="131"/>
      <c r="B94" s="131"/>
      <c r="C94" s="63">
        <v>26</v>
      </c>
      <c r="D94" s="67">
        <v>0.47569444444444442</v>
      </c>
      <c r="E94" s="68" t="s">
        <v>133</v>
      </c>
      <c r="F94" s="132"/>
      <c r="G94" s="132"/>
      <c r="H94" s="129">
        <v>3</v>
      </c>
      <c r="I94" s="83" t="s">
        <v>772</v>
      </c>
      <c r="J94" s="83" t="s">
        <v>773</v>
      </c>
      <c r="K94" s="70">
        <v>19.899999999999999</v>
      </c>
      <c r="L94" s="88">
        <v>22.86</v>
      </c>
      <c r="M94" s="88">
        <v>22.45</v>
      </c>
      <c r="N94" s="88">
        <v>32.03</v>
      </c>
      <c r="O94" s="88">
        <v>32.18</v>
      </c>
      <c r="P94" s="26">
        <v>8.19</v>
      </c>
      <c r="Q94" s="26">
        <v>8.23</v>
      </c>
      <c r="R94" s="26">
        <v>7.29</v>
      </c>
      <c r="S94" s="26">
        <v>7.07</v>
      </c>
      <c r="T94" s="26">
        <v>0.54</v>
      </c>
      <c r="U94" s="26">
        <v>0.21</v>
      </c>
      <c r="V94" s="70">
        <v>19.86</v>
      </c>
      <c r="W94" s="70">
        <v>14.17</v>
      </c>
      <c r="X94" s="70">
        <v>13.853</v>
      </c>
      <c r="Y94" s="70">
        <v>11.935</v>
      </c>
      <c r="Z94" s="70">
        <v>42.881999999999998</v>
      </c>
      <c r="AA94" s="70">
        <v>38.423000000000002</v>
      </c>
      <c r="AB94" s="70">
        <f t="shared" si="2"/>
        <v>76.594999999999999</v>
      </c>
      <c r="AC94" s="70">
        <f t="shared" si="3"/>
        <v>64.528000000000006</v>
      </c>
      <c r="AD94" s="70">
        <v>274.81790000000001</v>
      </c>
      <c r="AE94" s="70">
        <v>255.31198000000001</v>
      </c>
      <c r="AF94" s="70">
        <v>9.7959999999999994</v>
      </c>
      <c r="AG94" s="70">
        <v>8.2614999999999998</v>
      </c>
      <c r="AH94" s="70">
        <v>19.629355</v>
      </c>
      <c r="AI94" s="70">
        <v>16.827575</v>
      </c>
      <c r="AJ94" s="70">
        <v>463.70800000000003</v>
      </c>
      <c r="AK94" s="70">
        <v>387.226</v>
      </c>
      <c r="AL94" s="70">
        <v>3.8</v>
      </c>
      <c r="AM94" s="70">
        <v>5.8</v>
      </c>
      <c r="AN94" s="26">
        <v>0.49</v>
      </c>
      <c r="AO94" s="26">
        <v>0.26</v>
      </c>
      <c r="AP94" s="70">
        <v>3</v>
      </c>
    </row>
    <row r="95" spans="1:42" s="69" customFormat="1" ht="15" customHeight="1">
      <c r="A95" s="131"/>
      <c r="B95" s="131"/>
      <c r="C95" s="63">
        <v>26</v>
      </c>
      <c r="D95" s="67">
        <v>0.58680555555555558</v>
      </c>
      <c r="E95" s="68" t="s">
        <v>133</v>
      </c>
      <c r="F95" s="132"/>
      <c r="G95" s="132"/>
      <c r="H95" s="129">
        <v>4</v>
      </c>
      <c r="I95" s="83" t="s">
        <v>774</v>
      </c>
      <c r="J95" s="83" t="s">
        <v>775</v>
      </c>
      <c r="K95" s="70">
        <v>34.9</v>
      </c>
      <c r="L95" s="32">
        <v>21.97</v>
      </c>
      <c r="M95" s="32">
        <v>19.149999999999999</v>
      </c>
      <c r="N95" s="32">
        <v>32.409999999999997</v>
      </c>
      <c r="O95" s="32">
        <v>32.75</v>
      </c>
      <c r="P95" s="32">
        <v>8.24</v>
      </c>
      <c r="Q95" s="32">
        <v>8.23</v>
      </c>
      <c r="R95" s="32">
        <v>7.53</v>
      </c>
      <c r="S95" s="32">
        <v>6.92</v>
      </c>
      <c r="T95" s="26">
        <v>0.33</v>
      </c>
      <c r="U95" s="26">
        <v>0.86</v>
      </c>
      <c r="V95" s="70">
        <v>7.46</v>
      </c>
      <c r="W95" s="70">
        <v>4.88</v>
      </c>
      <c r="X95" s="70">
        <v>10.401999999999999</v>
      </c>
      <c r="Y95" s="70">
        <v>10.43</v>
      </c>
      <c r="Z95" s="70">
        <v>41.670999999999999</v>
      </c>
      <c r="AA95" s="70">
        <v>70.679000000000002</v>
      </c>
      <c r="AB95" s="70">
        <f t="shared" si="2"/>
        <v>59.533000000000001</v>
      </c>
      <c r="AC95" s="70">
        <f t="shared" si="3"/>
        <v>85.989000000000004</v>
      </c>
      <c r="AD95" s="70">
        <v>257.32587999999998</v>
      </c>
      <c r="AE95" s="70">
        <v>273.67885999999999</v>
      </c>
      <c r="AF95" s="70">
        <v>7.3005000000000004</v>
      </c>
      <c r="AG95" s="70">
        <v>9.3465000000000007</v>
      </c>
      <c r="AH95" s="70">
        <v>14.703145000000001</v>
      </c>
      <c r="AI95" s="70">
        <v>18.681529999999999</v>
      </c>
      <c r="AJ95" s="70">
        <v>362.15199999999999</v>
      </c>
      <c r="AK95" s="70">
        <v>361.774</v>
      </c>
      <c r="AL95" s="70">
        <v>4</v>
      </c>
      <c r="AM95" s="70">
        <v>7.4</v>
      </c>
      <c r="AN95" s="26">
        <v>1.1299999999999999</v>
      </c>
      <c r="AO95" s="26">
        <v>0.9</v>
      </c>
      <c r="AP95" s="70">
        <v>3.8</v>
      </c>
    </row>
    <row r="96" spans="1:42" s="69" customFormat="1" ht="15" customHeight="1">
      <c r="A96" s="131"/>
      <c r="B96" s="131"/>
      <c r="C96" s="63">
        <v>26</v>
      </c>
      <c r="D96" s="67">
        <v>0.375</v>
      </c>
      <c r="E96" s="68" t="s">
        <v>133</v>
      </c>
      <c r="F96" s="132"/>
      <c r="G96" s="132"/>
      <c r="H96" s="129">
        <v>5</v>
      </c>
      <c r="I96" s="83" t="s">
        <v>776</v>
      </c>
      <c r="J96" s="83" t="s">
        <v>777</v>
      </c>
      <c r="K96" s="70">
        <v>30.3</v>
      </c>
      <c r="L96" s="88">
        <v>23.45</v>
      </c>
      <c r="M96" s="88">
        <v>22.64</v>
      </c>
      <c r="N96" s="86">
        <v>31.89</v>
      </c>
      <c r="O96" s="86">
        <v>32.090000000000003</v>
      </c>
      <c r="P96" s="26">
        <v>8.2200000000000006</v>
      </c>
      <c r="Q96" s="26">
        <v>8.23</v>
      </c>
      <c r="R96" s="26">
        <v>7.46</v>
      </c>
      <c r="S96" s="26">
        <v>6.95</v>
      </c>
      <c r="T96" s="26">
        <v>1.53</v>
      </c>
      <c r="U96" s="26">
        <v>1.24</v>
      </c>
      <c r="V96" s="70">
        <v>15.06</v>
      </c>
      <c r="W96" s="70">
        <v>17.63</v>
      </c>
      <c r="X96" s="70">
        <v>17.584</v>
      </c>
      <c r="Y96" s="70">
        <v>13.195</v>
      </c>
      <c r="Z96" s="70">
        <v>48.188000000000002</v>
      </c>
      <c r="AA96" s="70">
        <v>42.027999999999999</v>
      </c>
      <c r="AB96" s="70">
        <f t="shared" si="2"/>
        <v>80.831999999999994</v>
      </c>
      <c r="AC96" s="70">
        <f t="shared" si="3"/>
        <v>72.852999999999994</v>
      </c>
      <c r="AD96" s="70">
        <v>277.61278999999996</v>
      </c>
      <c r="AE96" s="70">
        <v>257.11825999999996</v>
      </c>
      <c r="AF96" s="70">
        <v>8.1530000000000005</v>
      </c>
      <c r="AG96" s="70">
        <v>8.3390000000000004</v>
      </c>
      <c r="AH96" s="70">
        <v>19.588899999999999</v>
      </c>
      <c r="AI96" s="70">
        <v>18.102449999999997</v>
      </c>
      <c r="AJ96" s="70">
        <v>420.51799999999997</v>
      </c>
      <c r="AK96" s="70">
        <v>388.584</v>
      </c>
      <c r="AL96" s="70">
        <v>2</v>
      </c>
      <c r="AM96" s="70">
        <v>6.6</v>
      </c>
      <c r="AN96" s="26">
        <v>1.1599999999999999</v>
      </c>
      <c r="AO96" s="26">
        <v>0.49</v>
      </c>
      <c r="AP96" s="70">
        <v>2.9</v>
      </c>
    </row>
    <row r="97" spans="1:42" s="69" customFormat="1" ht="15" customHeight="1">
      <c r="A97" s="131">
        <v>2014</v>
      </c>
      <c r="B97" s="131">
        <v>8</v>
      </c>
      <c r="C97" s="63">
        <v>26</v>
      </c>
      <c r="D97" s="67">
        <v>0.40972222222222227</v>
      </c>
      <c r="E97" s="68" t="s">
        <v>133</v>
      </c>
      <c r="F97" s="133" t="s">
        <v>1040</v>
      </c>
      <c r="G97" s="132" t="s">
        <v>52</v>
      </c>
      <c r="H97" s="129">
        <v>1</v>
      </c>
      <c r="I97" s="83" t="s">
        <v>778</v>
      </c>
      <c r="J97" s="83" t="s">
        <v>779</v>
      </c>
      <c r="K97" s="70">
        <v>22</v>
      </c>
      <c r="L97" s="88">
        <v>24.01</v>
      </c>
      <c r="M97" s="88">
        <v>23.8</v>
      </c>
      <c r="N97" s="88">
        <v>30.78</v>
      </c>
      <c r="O97" s="88">
        <v>31.23</v>
      </c>
      <c r="P97" s="26">
        <v>8.11</v>
      </c>
      <c r="Q97" s="26">
        <v>8.11</v>
      </c>
      <c r="R97" s="26">
        <v>6.78</v>
      </c>
      <c r="S97" s="26">
        <v>6.75</v>
      </c>
      <c r="T97" s="26">
        <v>0.72</v>
      </c>
      <c r="U97" s="26">
        <v>0.57999999999999996</v>
      </c>
      <c r="V97" s="70">
        <v>36.76</v>
      </c>
      <c r="W97" s="70">
        <v>31.21</v>
      </c>
      <c r="X97" s="70">
        <v>24.143000000000001</v>
      </c>
      <c r="Y97" s="70">
        <v>20.895</v>
      </c>
      <c r="Z97" s="70">
        <v>85.015000000000001</v>
      </c>
      <c r="AA97" s="70">
        <v>68.25</v>
      </c>
      <c r="AB97" s="70">
        <f t="shared" si="2"/>
        <v>145.91800000000001</v>
      </c>
      <c r="AC97" s="70">
        <f t="shared" si="3"/>
        <v>120.355</v>
      </c>
      <c r="AD97" s="70">
        <v>369.02915000000002</v>
      </c>
      <c r="AE97" s="70">
        <v>338.91998000000001</v>
      </c>
      <c r="AF97" s="70">
        <v>13.547000000000001</v>
      </c>
      <c r="AG97" s="70">
        <v>11.439</v>
      </c>
      <c r="AH97" s="70">
        <v>28.908739999999998</v>
      </c>
      <c r="AI97" s="70">
        <v>33.59966</v>
      </c>
      <c r="AJ97" s="70">
        <v>681.92600000000004</v>
      </c>
      <c r="AK97" s="70">
        <v>566.06200000000001</v>
      </c>
      <c r="AL97" s="70">
        <v>14</v>
      </c>
      <c r="AM97" s="70">
        <v>5</v>
      </c>
      <c r="AN97" s="26">
        <v>0.26</v>
      </c>
      <c r="AO97" s="26">
        <v>0.72</v>
      </c>
      <c r="AP97" s="70">
        <v>1.7</v>
      </c>
    </row>
    <row r="98" spans="1:42" s="69" customFormat="1" ht="15" customHeight="1">
      <c r="A98" s="131"/>
      <c r="B98" s="131"/>
      <c r="C98" s="63">
        <v>26</v>
      </c>
      <c r="D98" s="67">
        <v>0.43402777777777773</v>
      </c>
      <c r="E98" s="68" t="s">
        <v>133</v>
      </c>
      <c r="F98" s="133"/>
      <c r="G98" s="132"/>
      <c r="H98" s="129">
        <v>2</v>
      </c>
      <c r="I98" s="83" t="s">
        <v>780</v>
      </c>
      <c r="J98" s="83" t="s">
        <v>781</v>
      </c>
      <c r="K98" s="70">
        <v>9.1999999999999993</v>
      </c>
      <c r="L98" s="88">
        <v>24.26</v>
      </c>
      <c r="M98" s="88">
        <v>24.16</v>
      </c>
      <c r="N98" s="86">
        <v>29.83</v>
      </c>
      <c r="O98" s="86">
        <v>30.23</v>
      </c>
      <c r="P98" s="26">
        <v>8.1300000000000008</v>
      </c>
      <c r="Q98" s="26">
        <v>8.15</v>
      </c>
      <c r="R98" s="26">
        <v>6.76</v>
      </c>
      <c r="S98" s="26">
        <v>6.51</v>
      </c>
      <c r="T98" s="26">
        <v>0.65</v>
      </c>
      <c r="U98" s="26">
        <v>0.6</v>
      </c>
      <c r="V98" s="70">
        <v>46.71</v>
      </c>
      <c r="W98" s="70">
        <v>41.53</v>
      </c>
      <c r="X98" s="123">
        <v>25.577999999999999</v>
      </c>
      <c r="Y98" s="123">
        <v>25.053000000000001</v>
      </c>
      <c r="Z98" s="123">
        <v>137.256</v>
      </c>
      <c r="AA98" s="123">
        <v>91.153999999999996</v>
      </c>
      <c r="AB98" s="70">
        <f t="shared" si="2"/>
        <v>209.54399999999998</v>
      </c>
      <c r="AC98" s="70">
        <f t="shared" si="3"/>
        <v>157.73699999999999</v>
      </c>
      <c r="AD98" s="70">
        <v>320.17986000000002</v>
      </c>
      <c r="AE98" s="70">
        <v>291.34699999999998</v>
      </c>
      <c r="AF98" s="70">
        <v>17.530999999999999</v>
      </c>
      <c r="AG98" s="70">
        <v>15.7325</v>
      </c>
      <c r="AH98" s="70">
        <v>26.41479</v>
      </c>
      <c r="AI98" s="70">
        <v>29.18216</v>
      </c>
      <c r="AJ98" s="70">
        <v>953.93200000000002</v>
      </c>
      <c r="AK98" s="70">
        <v>758.14200000000005</v>
      </c>
      <c r="AL98" s="70">
        <v>6.2</v>
      </c>
      <c r="AM98" s="70">
        <v>12.4</v>
      </c>
      <c r="AN98" s="26">
        <v>0.46</v>
      </c>
      <c r="AO98" s="26">
        <v>0.7</v>
      </c>
      <c r="AP98" s="70">
        <v>1.5</v>
      </c>
    </row>
    <row r="99" spans="1:42" s="69" customFormat="1" ht="15" customHeight="1">
      <c r="A99" s="131"/>
      <c r="B99" s="131"/>
      <c r="C99" s="63">
        <v>13</v>
      </c>
      <c r="D99" s="67">
        <v>0.41666666666666669</v>
      </c>
      <c r="E99" s="68" t="s">
        <v>133</v>
      </c>
      <c r="F99" s="133"/>
      <c r="G99" s="132"/>
      <c r="H99" s="129">
        <v>3</v>
      </c>
      <c r="I99" s="83" t="s">
        <v>782</v>
      </c>
      <c r="J99" s="83" t="s">
        <v>783</v>
      </c>
      <c r="K99" s="70">
        <v>9.1999999999999993</v>
      </c>
      <c r="L99" s="26">
        <v>25</v>
      </c>
      <c r="M99" s="26">
        <v>24.9</v>
      </c>
      <c r="N99" s="26">
        <v>30.4</v>
      </c>
      <c r="O99" s="26">
        <v>30.5</v>
      </c>
      <c r="P99" s="26">
        <v>7.84</v>
      </c>
      <c r="Q99" s="26">
        <v>7.99</v>
      </c>
      <c r="R99" s="26">
        <v>6.46</v>
      </c>
      <c r="S99" s="26">
        <v>6.64</v>
      </c>
      <c r="T99" s="26">
        <v>1.21</v>
      </c>
      <c r="U99" s="26">
        <v>0.81</v>
      </c>
      <c r="V99" s="70">
        <v>73.260000000000005</v>
      </c>
      <c r="W99" s="70">
        <v>55.45</v>
      </c>
      <c r="X99" s="70">
        <v>10.528</v>
      </c>
      <c r="Y99" s="70">
        <v>10.346</v>
      </c>
      <c r="Z99" s="70">
        <v>62.475000000000001</v>
      </c>
      <c r="AA99" s="70">
        <v>55.201999999999998</v>
      </c>
      <c r="AB99" s="70">
        <f t="shared" si="2"/>
        <v>146.26300000000001</v>
      </c>
      <c r="AC99" s="70">
        <f t="shared" si="3"/>
        <v>120.998</v>
      </c>
      <c r="AD99" s="70">
        <v>340.58492999999999</v>
      </c>
      <c r="AE99" s="70">
        <v>367.68829999999997</v>
      </c>
      <c r="AF99" s="70">
        <v>17.035</v>
      </c>
      <c r="AG99" s="70">
        <v>15.903</v>
      </c>
      <c r="AH99" s="70">
        <v>33.876644999999996</v>
      </c>
      <c r="AI99" s="70">
        <v>75.342555000000004</v>
      </c>
      <c r="AJ99" s="70">
        <v>776.46799999999996</v>
      </c>
      <c r="AK99" s="70">
        <v>735.63</v>
      </c>
      <c r="AL99" s="70">
        <v>24</v>
      </c>
      <c r="AM99" s="70">
        <v>100</v>
      </c>
      <c r="AN99" s="26">
        <v>0.52</v>
      </c>
      <c r="AO99" s="26">
        <v>0.06</v>
      </c>
      <c r="AP99" s="70">
        <v>1</v>
      </c>
    </row>
    <row r="100" spans="1:42" s="69" customFormat="1" ht="15" customHeight="1">
      <c r="A100" s="131"/>
      <c r="B100" s="131"/>
      <c r="C100" s="63">
        <v>13</v>
      </c>
      <c r="D100" s="67">
        <v>0.40625</v>
      </c>
      <c r="E100" s="68" t="s">
        <v>133</v>
      </c>
      <c r="F100" s="133"/>
      <c r="G100" s="132"/>
      <c r="H100" s="129">
        <v>4</v>
      </c>
      <c r="I100" s="83" t="s">
        <v>784</v>
      </c>
      <c r="J100" s="83" t="s">
        <v>785</v>
      </c>
      <c r="K100" s="70">
        <v>4.5999999999999996</v>
      </c>
      <c r="L100" s="26">
        <v>25.6</v>
      </c>
      <c r="M100" s="26">
        <v>25.6</v>
      </c>
      <c r="N100" s="26">
        <v>29.4</v>
      </c>
      <c r="O100" s="26">
        <v>29.3</v>
      </c>
      <c r="P100" s="26">
        <v>7.96</v>
      </c>
      <c r="Q100" s="26">
        <v>7.98</v>
      </c>
      <c r="R100" s="26">
        <v>6.77</v>
      </c>
      <c r="S100" s="26">
        <v>6</v>
      </c>
      <c r="T100" s="26">
        <v>1</v>
      </c>
      <c r="U100" s="26">
        <v>1.56</v>
      </c>
      <c r="V100" s="70">
        <v>85</v>
      </c>
      <c r="W100" s="70">
        <v>84.32</v>
      </c>
      <c r="X100" s="123">
        <v>13.566000000000001</v>
      </c>
      <c r="Y100" s="123">
        <v>12.733000000000001</v>
      </c>
      <c r="Z100" s="123">
        <v>99.707999999999998</v>
      </c>
      <c r="AA100" s="123">
        <v>93.653000000000006</v>
      </c>
      <c r="AB100" s="70">
        <f t="shared" si="2"/>
        <v>198.274</v>
      </c>
      <c r="AC100" s="70">
        <f t="shared" si="3"/>
        <v>190.70600000000002</v>
      </c>
      <c r="AD100" s="70">
        <v>422.58355999999998</v>
      </c>
      <c r="AE100" s="70">
        <v>458.99377999999996</v>
      </c>
      <c r="AF100" s="70">
        <v>26.504999999999999</v>
      </c>
      <c r="AG100" s="70">
        <v>25.404499999999999</v>
      </c>
      <c r="AH100" s="70">
        <v>50.735685000000004</v>
      </c>
      <c r="AI100" s="70">
        <v>86.895480000000006</v>
      </c>
      <c r="AJ100" s="70">
        <v>1053.08</v>
      </c>
      <c r="AK100" s="70">
        <v>1051.1479999999999</v>
      </c>
      <c r="AL100" s="70">
        <v>55</v>
      </c>
      <c r="AM100" s="70">
        <v>93</v>
      </c>
      <c r="AN100" s="26">
        <v>1.1299999999999999</v>
      </c>
      <c r="AO100" s="26">
        <v>0.06</v>
      </c>
      <c r="AP100" s="70">
        <v>0.4</v>
      </c>
    </row>
    <row r="101" spans="1:42" s="69" customFormat="1" ht="15" customHeight="1">
      <c r="A101" s="131"/>
      <c r="B101" s="131"/>
      <c r="C101" s="63">
        <v>13</v>
      </c>
      <c r="D101" s="67">
        <v>0.39930555555555558</v>
      </c>
      <c r="E101" s="68" t="s">
        <v>133</v>
      </c>
      <c r="F101" s="133"/>
      <c r="G101" s="132"/>
      <c r="H101" s="129">
        <v>5</v>
      </c>
      <c r="I101" s="83" t="s">
        <v>786</v>
      </c>
      <c r="J101" s="83" t="s">
        <v>787</v>
      </c>
      <c r="K101" s="70">
        <v>3.5</v>
      </c>
      <c r="L101" s="26">
        <v>25.8</v>
      </c>
      <c r="M101" s="26">
        <v>25.8</v>
      </c>
      <c r="N101" s="26">
        <v>28.7</v>
      </c>
      <c r="O101" s="26">
        <v>28.6</v>
      </c>
      <c r="P101" s="26">
        <v>7.87</v>
      </c>
      <c r="Q101" s="26">
        <v>7.94</v>
      </c>
      <c r="R101" s="26">
        <v>6.05</v>
      </c>
      <c r="S101" s="26">
        <v>5.91</v>
      </c>
      <c r="T101" s="26">
        <v>1.6</v>
      </c>
      <c r="U101" s="26">
        <v>2.6</v>
      </c>
      <c r="V101" s="70">
        <v>100.04</v>
      </c>
      <c r="W101" s="70">
        <v>63.69</v>
      </c>
      <c r="X101" s="70">
        <v>14.763</v>
      </c>
      <c r="Y101" s="70">
        <v>14.196</v>
      </c>
      <c r="Z101" s="70">
        <v>122.54900000000001</v>
      </c>
      <c r="AA101" s="70">
        <v>117.096</v>
      </c>
      <c r="AB101" s="70">
        <f t="shared" si="2"/>
        <v>237.35200000000003</v>
      </c>
      <c r="AC101" s="70">
        <f t="shared" si="3"/>
        <v>194.982</v>
      </c>
      <c r="AD101" s="70">
        <v>461.43167000000005</v>
      </c>
      <c r="AE101" s="70">
        <v>493.42719999999997</v>
      </c>
      <c r="AF101" s="70">
        <v>32.085000000000001</v>
      </c>
      <c r="AG101" s="70">
        <v>31.015499999999999</v>
      </c>
      <c r="AH101" s="70">
        <v>67.201490000000007</v>
      </c>
      <c r="AI101" s="70">
        <v>110.36062</v>
      </c>
      <c r="AJ101" s="70">
        <v>1165.528</v>
      </c>
      <c r="AK101" s="70">
        <v>1145.2139999999999</v>
      </c>
      <c r="AL101" s="70">
        <v>37.5</v>
      </c>
      <c r="AM101" s="70">
        <v>131</v>
      </c>
      <c r="AN101" s="26">
        <v>0.93</v>
      </c>
      <c r="AO101" s="26">
        <v>0.7</v>
      </c>
      <c r="AP101" s="70">
        <v>0.3</v>
      </c>
    </row>
    <row r="102" spans="1:42" s="69" customFormat="1" ht="15" customHeight="1">
      <c r="A102" s="131"/>
      <c r="B102" s="131"/>
      <c r="C102" s="63">
        <v>13</v>
      </c>
      <c r="D102" s="67">
        <v>0.3923611111111111</v>
      </c>
      <c r="E102" s="68" t="s">
        <v>133</v>
      </c>
      <c r="F102" s="133"/>
      <c r="G102" s="132"/>
      <c r="H102" s="129">
        <v>6</v>
      </c>
      <c r="I102" s="83" t="s">
        <v>788</v>
      </c>
      <c r="J102" s="83" t="s">
        <v>789</v>
      </c>
      <c r="K102" s="70">
        <v>3.5</v>
      </c>
      <c r="L102" s="26">
        <v>26.1</v>
      </c>
      <c r="M102" s="26">
        <v>26</v>
      </c>
      <c r="N102" s="26">
        <v>27.2</v>
      </c>
      <c r="O102" s="26">
        <v>27.2</v>
      </c>
      <c r="P102" s="26">
        <v>7.8</v>
      </c>
      <c r="Q102" s="26">
        <v>7.85</v>
      </c>
      <c r="R102" s="26">
        <v>5.62</v>
      </c>
      <c r="S102" s="26">
        <v>6.54</v>
      </c>
      <c r="T102" s="26">
        <v>2.41</v>
      </c>
      <c r="U102" s="26">
        <v>1.9</v>
      </c>
      <c r="V102" s="70">
        <v>106.18</v>
      </c>
      <c r="W102" s="70">
        <v>101.94</v>
      </c>
      <c r="X102" s="70">
        <v>18.704000000000001</v>
      </c>
      <c r="Y102" s="70">
        <v>18.844000000000001</v>
      </c>
      <c r="Z102" s="70">
        <v>208.02600000000001</v>
      </c>
      <c r="AA102" s="70">
        <v>198.75800000000001</v>
      </c>
      <c r="AB102" s="70">
        <f t="shared" si="2"/>
        <v>332.91</v>
      </c>
      <c r="AC102" s="70">
        <f t="shared" si="3"/>
        <v>319.54200000000003</v>
      </c>
      <c r="AD102" s="70">
        <v>588.88374999999996</v>
      </c>
      <c r="AE102" s="70">
        <v>570.77671000000009</v>
      </c>
      <c r="AF102" s="70">
        <v>45.384</v>
      </c>
      <c r="AG102" s="70">
        <v>45.972999999999999</v>
      </c>
      <c r="AH102" s="70">
        <v>88.035195000000016</v>
      </c>
      <c r="AI102" s="70">
        <v>100.02026000000001</v>
      </c>
      <c r="AJ102" s="70">
        <v>1532.9580000000001</v>
      </c>
      <c r="AK102" s="70">
        <v>1507.73</v>
      </c>
      <c r="AL102" s="70">
        <v>131</v>
      </c>
      <c r="AM102" s="70">
        <v>83</v>
      </c>
      <c r="AN102" s="26">
        <v>0.96</v>
      </c>
      <c r="AO102" s="26">
        <v>0.73</v>
      </c>
      <c r="AP102" s="70">
        <v>0.3</v>
      </c>
    </row>
    <row r="103" spans="1:42" s="69" customFormat="1" ht="15" customHeight="1">
      <c r="A103" s="131">
        <v>2014</v>
      </c>
      <c r="B103" s="131">
        <v>8</v>
      </c>
      <c r="C103" s="63">
        <v>12</v>
      </c>
      <c r="D103" s="67">
        <v>0.40972222222222227</v>
      </c>
      <c r="E103" s="68" t="s">
        <v>133</v>
      </c>
      <c r="F103" s="133" t="s">
        <v>1041</v>
      </c>
      <c r="G103" s="132" t="s">
        <v>53</v>
      </c>
      <c r="H103" s="129">
        <v>1</v>
      </c>
      <c r="I103" s="83" t="s">
        <v>790</v>
      </c>
      <c r="J103" s="83" t="s">
        <v>791</v>
      </c>
      <c r="K103" s="70">
        <v>6</v>
      </c>
      <c r="L103" s="88">
        <v>26.2</v>
      </c>
      <c r="M103" s="88">
        <v>26.3</v>
      </c>
      <c r="N103" s="88">
        <v>31.6</v>
      </c>
      <c r="O103" s="88">
        <v>31.6</v>
      </c>
      <c r="P103" s="26">
        <v>7.8</v>
      </c>
      <c r="Q103" s="26">
        <v>7.84</v>
      </c>
      <c r="R103" s="26">
        <v>6.61</v>
      </c>
      <c r="S103" s="26">
        <v>6.63</v>
      </c>
      <c r="T103" s="26">
        <v>1.22</v>
      </c>
      <c r="U103" s="26">
        <v>1.39</v>
      </c>
      <c r="V103" s="70">
        <v>2.93</v>
      </c>
      <c r="W103" s="70">
        <v>2.6</v>
      </c>
      <c r="X103" s="70">
        <v>53.319000000000003</v>
      </c>
      <c r="Y103" s="70">
        <v>49.055999999999997</v>
      </c>
      <c r="Z103" s="70">
        <v>260.77800000000002</v>
      </c>
      <c r="AA103" s="70">
        <v>231.798</v>
      </c>
      <c r="AB103" s="70">
        <f t="shared" si="2"/>
        <v>317.02700000000004</v>
      </c>
      <c r="AC103" s="70">
        <f t="shared" si="3"/>
        <v>283.45400000000001</v>
      </c>
      <c r="AD103" s="70">
        <v>484.75083999999998</v>
      </c>
      <c r="AE103" s="70">
        <v>398.75367</v>
      </c>
      <c r="AF103" s="70">
        <v>29.512</v>
      </c>
      <c r="AG103" s="70">
        <v>27.357500000000002</v>
      </c>
      <c r="AH103" s="70">
        <v>49.618290000000002</v>
      </c>
      <c r="AI103" s="70">
        <v>42.705754999999996</v>
      </c>
      <c r="AJ103" s="70">
        <v>775.06799999999998</v>
      </c>
      <c r="AK103" s="70">
        <v>733.46</v>
      </c>
      <c r="AL103" s="70">
        <v>31</v>
      </c>
      <c r="AM103" s="70">
        <v>51</v>
      </c>
      <c r="AN103" s="26">
        <v>0.49</v>
      </c>
      <c r="AO103" s="26">
        <v>0.69</v>
      </c>
      <c r="AP103" s="70">
        <v>0.6</v>
      </c>
    </row>
    <row r="104" spans="1:42" s="69" customFormat="1" ht="15" customHeight="1">
      <c r="A104" s="131"/>
      <c r="B104" s="131"/>
      <c r="C104" s="63">
        <v>12</v>
      </c>
      <c r="D104" s="67">
        <v>0.4201388888888889</v>
      </c>
      <c r="E104" s="68" t="s">
        <v>133</v>
      </c>
      <c r="F104" s="133"/>
      <c r="G104" s="132"/>
      <c r="H104" s="129">
        <v>2</v>
      </c>
      <c r="I104" s="83" t="s">
        <v>792</v>
      </c>
      <c r="J104" s="83" t="s">
        <v>793</v>
      </c>
      <c r="K104" s="70">
        <v>11.8</v>
      </c>
      <c r="L104" s="88">
        <v>26.5</v>
      </c>
      <c r="M104" s="88">
        <v>26.3</v>
      </c>
      <c r="N104" s="88">
        <v>31.4</v>
      </c>
      <c r="O104" s="88">
        <v>31.5</v>
      </c>
      <c r="P104" s="26">
        <v>7.69</v>
      </c>
      <c r="Q104" s="26">
        <v>7.87</v>
      </c>
      <c r="R104" s="26">
        <v>6.55</v>
      </c>
      <c r="S104" s="26">
        <v>6.63</v>
      </c>
      <c r="T104" s="26">
        <v>1.43</v>
      </c>
      <c r="U104" s="26">
        <v>1.85</v>
      </c>
      <c r="V104" s="70">
        <v>13.17</v>
      </c>
      <c r="W104" s="70">
        <v>7.86</v>
      </c>
      <c r="X104" s="70">
        <v>58.261000000000003</v>
      </c>
      <c r="Y104" s="70">
        <v>58.401000000000003</v>
      </c>
      <c r="Z104" s="70">
        <v>280.26600000000002</v>
      </c>
      <c r="AA104" s="70">
        <v>260.21800000000002</v>
      </c>
      <c r="AB104" s="70">
        <f t="shared" si="2"/>
        <v>351.697</v>
      </c>
      <c r="AC104" s="70">
        <f t="shared" si="3"/>
        <v>326.47900000000004</v>
      </c>
      <c r="AD104" s="70">
        <v>518.88157999999999</v>
      </c>
      <c r="AE104" s="70">
        <v>559.76249000000007</v>
      </c>
      <c r="AF104" s="70">
        <v>31.698</v>
      </c>
      <c r="AG104" s="70">
        <v>32.457000000000001</v>
      </c>
      <c r="AH104" s="70">
        <v>50.664695000000002</v>
      </c>
      <c r="AI104" s="70">
        <v>90.465905000000006</v>
      </c>
      <c r="AJ104" s="70">
        <v>819.05600000000004</v>
      </c>
      <c r="AK104" s="70">
        <v>848.12</v>
      </c>
      <c r="AL104" s="70">
        <v>52.5</v>
      </c>
      <c r="AM104" s="70">
        <v>137.5</v>
      </c>
      <c r="AN104" s="26">
        <v>1.62</v>
      </c>
      <c r="AO104" s="26">
        <v>1.1599999999999999</v>
      </c>
      <c r="AP104" s="70">
        <v>0.7</v>
      </c>
    </row>
    <row r="105" spans="1:42" s="69" customFormat="1" ht="15" customHeight="1">
      <c r="A105" s="131"/>
      <c r="B105" s="131"/>
      <c r="C105" s="63">
        <v>12</v>
      </c>
      <c r="D105" s="67">
        <v>0.39583333333333331</v>
      </c>
      <c r="E105" s="68" t="s">
        <v>133</v>
      </c>
      <c r="F105" s="133"/>
      <c r="G105" s="132"/>
      <c r="H105" s="129">
        <v>3</v>
      </c>
      <c r="I105" s="83" t="s">
        <v>794</v>
      </c>
      <c r="J105" s="83" t="s">
        <v>795</v>
      </c>
      <c r="K105" s="70">
        <v>13</v>
      </c>
      <c r="L105" s="88">
        <v>25.6</v>
      </c>
      <c r="M105" s="88">
        <v>25.3</v>
      </c>
      <c r="N105" s="88">
        <v>29.6</v>
      </c>
      <c r="O105" s="88">
        <v>29.7</v>
      </c>
      <c r="P105" s="26">
        <v>7.93</v>
      </c>
      <c r="Q105" s="26">
        <v>7.87</v>
      </c>
      <c r="R105" s="26">
        <v>6.55</v>
      </c>
      <c r="S105" s="26">
        <v>6.53</v>
      </c>
      <c r="T105" s="26">
        <v>0.97</v>
      </c>
      <c r="U105" s="26">
        <v>1.59</v>
      </c>
      <c r="V105" s="70">
        <v>16.72</v>
      </c>
      <c r="W105" s="70">
        <v>7.46</v>
      </c>
      <c r="X105" s="70">
        <v>29.995000000000001</v>
      </c>
      <c r="Y105" s="70">
        <v>67.858000000000004</v>
      </c>
      <c r="Z105" s="70">
        <v>206.738</v>
      </c>
      <c r="AA105" s="70">
        <v>243.74</v>
      </c>
      <c r="AB105" s="70">
        <f t="shared" si="2"/>
        <v>253.453</v>
      </c>
      <c r="AC105" s="70">
        <f t="shared" si="3"/>
        <v>319.05799999999999</v>
      </c>
      <c r="AD105" s="70">
        <v>443.41885000000002</v>
      </c>
      <c r="AE105" s="70">
        <v>412.73203999999998</v>
      </c>
      <c r="AF105" s="70">
        <v>24.273</v>
      </c>
      <c r="AG105" s="70">
        <v>88.861500000000007</v>
      </c>
      <c r="AH105" s="70">
        <v>40.998275</v>
      </c>
      <c r="AI105" s="70">
        <v>97.910089999999997</v>
      </c>
      <c r="AJ105" s="70">
        <v>675.346</v>
      </c>
      <c r="AK105" s="70">
        <v>729.91800000000001</v>
      </c>
      <c r="AL105" s="70">
        <v>29.5</v>
      </c>
      <c r="AM105" s="70">
        <v>28.9</v>
      </c>
      <c r="AN105" s="26">
        <v>0.06</v>
      </c>
      <c r="AO105" s="26">
        <v>1.57</v>
      </c>
      <c r="AP105" s="70">
        <v>0.5</v>
      </c>
    </row>
    <row r="106" spans="1:42" s="69" customFormat="1" ht="15" customHeight="1">
      <c r="A106" s="131"/>
      <c r="B106" s="131"/>
      <c r="C106" s="63">
        <v>12</v>
      </c>
      <c r="D106" s="66">
        <v>0.42708333333333331</v>
      </c>
      <c r="E106" s="68" t="s">
        <v>133</v>
      </c>
      <c r="F106" s="133"/>
      <c r="G106" s="132"/>
      <c r="H106" s="129">
        <v>4</v>
      </c>
      <c r="I106" s="83" t="s">
        <v>796</v>
      </c>
      <c r="J106" s="83" t="s">
        <v>797</v>
      </c>
      <c r="K106" s="70">
        <v>8</v>
      </c>
      <c r="L106" s="88">
        <v>26.9</v>
      </c>
      <c r="M106" s="88">
        <v>26.7</v>
      </c>
      <c r="N106" s="88">
        <v>31.2</v>
      </c>
      <c r="O106" s="88">
        <v>31.2</v>
      </c>
      <c r="P106" s="26">
        <v>7.94</v>
      </c>
      <c r="Q106" s="26">
        <v>7.89</v>
      </c>
      <c r="R106" s="26">
        <v>6.78</v>
      </c>
      <c r="S106" s="26">
        <v>6.3</v>
      </c>
      <c r="T106" s="26">
        <v>1.73</v>
      </c>
      <c r="U106" s="26">
        <v>2.0099999999999998</v>
      </c>
      <c r="V106" s="70">
        <v>13.88</v>
      </c>
      <c r="W106" s="70">
        <v>21.46</v>
      </c>
      <c r="X106" s="70">
        <v>51.933</v>
      </c>
      <c r="Y106" s="70">
        <v>58.848999999999997</v>
      </c>
      <c r="Z106" s="70">
        <v>259.29399999999998</v>
      </c>
      <c r="AA106" s="70">
        <v>280.483</v>
      </c>
      <c r="AB106" s="70">
        <f t="shared" si="2"/>
        <v>325.10699999999997</v>
      </c>
      <c r="AC106" s="70">
        <f t="shared" si="3"/>
        <v>360.79200000000003</v>
      </c>
      <c r="AD106" s="70">
        <v>403.78149000000002</v>
      </c>
      <c r="AE106" s="70">
        <v>622.76080999999999</v>
      </c>
      <c r="AF106" s="70">
        <v>33.231999999999999</v>
      </c>
      <c r="AG106" s="70">
        <v>37.091500000000003</v>
      </c>
      <c r="AH106" s="70">
        <v>44.224910000000008</v>
      </c>
      <c r="AI106" s="70">
        <v>86.46473499999999</v>
      </c>
      <c r="AJ106" s="70">
        <v>840.98</v>
      </c>
      <c r="AK106" s="70">
        <v>876.94600000000003</v>
      </c>
      <c r="AL106" s="70">
        <v>29.5</v>
      </c>
      <c r="AM106" s="70">
        <v>89</v>
      </c>
      <c r="AN106" s="26">
        <v>1.19</v>
      </c>
      <c r="AO106" s="26">
        <v>1.1299999999999999</v>
      </c>
      <c r="AP106" s="70">
        <v>0.6</v>
      </c>
    </row>
    <row r="107" spans="1:42" s="69" customFormat="1" ht="15" customHeight="1">
      <c r="A107" s="131">
        <v>2014</v>
      </c>
      <c r="B107" s="131">
        <v>8</v>
      </c>
      <c r="C107" s="62">
        <v>12</v>
      </c>
      <c r="D107" s="67">
        <v>0.4513888888888889</v>
      </c>
      <c r="E107" s="68" t="s">
        <v>133</v>
      </c>
      <c r="F107" s="133" t="s">
        <v>1042</v>
      </c>
      <c r="G107" s="132" t="s">
        <v>54</v>
      </c>
      <c r="H107" s="129">
        <v>1</v>
      </c>
      <c r="I107" s="83" t="s">
        <v>798</v>
      </c>
      <c r="J107" s="83" t="s">
        <v>538</v>
      </c>
      <c r="K107" s="70">
        <v>6</v>
      </c>
      <c r="L107" s="26">
        <v>25.67</v>
      </c>
      <c r="M107" s="26">
        <v>25.73</v>
      </c>
      <c r="N107" s="26">
        <v>22.63</v>
      </c>
      <c r="O107" s="26">
        <v>22.69</v>
      </c>
      <c r="P107" s="26">
        <v>7.68</v>
      </c>
      <c r="Q107" s="26">
        <v>7.77</v>
      </c>
      <c r="R107" s="26">
        <v>6.43</v>
      </c>
      <c r="S107" s="26">
        <v>6.19</v>
      </c>
      <c r="T107" s="26">
        <v>3.05</v>
      </c>
      <c r="U107" s="26">
        <v>3.48</v>
      </c>
      <c r="V107" s="124">
        <v>106.17</v>
      </c>
      <c r="W107" s="124">
        <v>91.61</v>
      </c>
      <c r="X107" s="125">
        <v>36.362699999999997</v>
      </c>
      <c r="Y107" s="125">
        <v>35.091000000000001</v>
      </c>
      <c r="Z107" s="125">
        <v>1173.0787</v>
      </c>
      <c r="AA107" s="125">
        <v>1238.1110000000001</v>
      </c>
      <c r="AB107" s="70">
        <f t="shared" si="2"/>
        <v>1315.6114</v>
      </c>
      <c r="AC107" s="70">
        <f t="shared" si="3"/>
        <v>1364.8120000000001</v>
      </c>
      <c r="AD107" s="125">
        <v>1328.5323599999999</v>
      </c>
      <c r="AE107" s="125">
        <v>1369.0915</v>
      </c>
      <c r="AF107" s="125">
        <v>76.394300000000001</v>
      </c>
      <c r="AG107" s="125">
        <v>77.174499999999995</v>
      </c>
      <c r="AH107" s="125">
        <v>172.8374</v>
      </c>
      <c r="AI107" s="125">
        <v>79.954549999999998</v>
      </c>
      <c r="AJ107" s="125">
        <v>1174.376</v>
      </c>
      <c r="AK107" s="125">
        <v>1174.1379999999999</v>
      </c>
      <c r="AL107" s="125">
        <v>209</v>
      </c>
      <c r="AM107" s="125">
        <v>144.33000000000001</v>
      </c>
      <c r="AN107" s="85">
        <v>1.36</v>
      </c>
      <c r="AO107" s="85">
        <v>1.1299999999999999</v>
      </c>
      <c r="AP107" s="70">
        <v>0.6</v>
      </c>
    </row>
    <row r="108" spans="1:42" s="69" customFormat="1" ht="15" customHeight="1">
      <c r="A108" s="131"/>
      <c r="B108" s="131"/>
      <c r="C108" s="62">
        <v>12</v>
      </c>
      <c r="D108" s="67">
        <v>0.47152777777777777</v>
      </c>
      <c r="E108" s="68" t="s">
        <v>134</v>
      </c>
      <c r="F108" s="133"/>
      <c r="G108" s="132"/>
      <c r="H108" s="129">
        <v>2</v>
      </c>
      <c r="I108" s="83" t="s">
        <v>799</v>
      </c>
      <c r="J108" s="83" t="s">
        <v>800</v>
      </c>
      <c r="K108" s="70">
        <v>12.7</v>
      </c>
      <c r="L108" s="26">
        <v>25.57</v>
      </c>
      <c r="M108" s="26">
        <v>25.49</v>
      </c>
      <c r="N108" s="26">
        <v>24.4</v>
      </c>
      <c r="O108" s="26">
        <v>25.72</v>
      </c>
      <c r="P108" s="26">
        <v>7.77</v>
      </c>
      <c r="Q108" s="26">
        <v>7.83</v>
      </c>
      <c r="R108" s="26">
        <v>6.17</v>
      </c>
      <c r="S108" s="26">
        <v>6.26</v>
      </c>
      <c r="T108" s="26">
        <v>2.89</v>
      </c>
      <c r="U108" s="26">
        <v>2.4</v>
      </c>
      <c r="V108" s="124">
        <v>183.29</v>
      </c>
      <c r="W108" s="124">
        <v>112.76</v>
      </c>
      <c r="X108" s="125">
        <v>37.869999999999997</v>
      </c>
      <c r="Y108" s="125">
        <v>37.512999999999998</v>
      </c>
      <c r="Z108" s="125">
        <v>817.91499999999996</v>
      </c>
      <c r="AA108" s="125">
        <v>980.40599999999995</v>
      </c>
      <c r="AB108" s="70">
        <f t="shared" si="2"/>
        <v>1039.075</v>
      </c>
      <c r="AC108" s="70">
        <f t="shared" si="3"/>
        <v>1130.6789999999999</v>
      </c>
      <c r="AD108" s="125">
        <v>1160.8708300000001</v>
      </c>
      <c r="AE108" s="125">
        <v>1179.60122</v>
      </c>
      <c r="AF108" s="125">
        <v>72.664000000000001</v>
      </c>
      <c r="AG108" s="125">
        <v>76.430499999999995</v>
      </c>
      <c r="AH108" s="125">
        <v>147.02618000000001</v>
      </c>
      <c r="AI108" s="125">
        <v>124.215605</v>
      </c>
      <c r="AJ108" s="125">
        <v>1049.076</v>
      </c>
      <c r="AK108" s="125">
        <v>1106.672</v>
      </c>
      <c r="AL108" s="125">
        <v>18.167000000000002</v>
      </c>
      <c r="AM108" s="125">
        <v>16.067</v>
      </c>
      <c r="AN108" s="85">
        <v>0.72</v>
      </c>
      <c r="AO108" s="85">
        <v>0.49</v>
      </c>
      <c r="AP108" s="70">
        <v>0.6</v>
      </c>
    </row>
    <row r="109" spans="1:42" s="69" customFormat="1" ht="15" customHeight="1">
      <c r="A109" s="131"/>
      <c r="B109" s="131"/>
      <c r="C109" s="62">
        <v>12</v>
      </c>
      <c r="D109" s="67">
        <v>0.49374999999999997</v>
      </c>
      <c r="E109" s="68" t="s">
        <v>135</v>
      </c>
      <c r="F109" s="133"/>
      <c r="G109" s="132"/>
      <c r="H109" s="129">
        <v>3</v>
      </c>
      <c r="I109" s="83" t="s">
        <v>801</v>
      </c>
      <c r="J109" s="83" t="s">
        <v>802</v>
      </c>
      <c r="K109" s="70">
        <v>8</v>
      </c>
      <c r="L109" s="26">
        <v>25.41</v>
      </c>
      <c r="M109" s="26">
        <v>25.34</v>
      </c>
      <c r="N109" s="26">
        <v>27.9</v>
      </c>
      <c r="O109" s="26">
        <v>27.91</v>
      </c>
      <c r="P109" s="26">
        <v>6.9</v>
      </c>
      <c r="Q109" s="26">
        <v>7.85</v>
      </c>
      <c r="R109" s="26">
        <v>6.14</v>
      </c>
      <c r="S109" s="26">
        <v>6.09</v>
      </c>
      <c r="T109" s="26">
        <v>1.92</v>
      </c>
      <c r="U109" s="26">
        <v>2.29</v>
      </c>
      <c r="V109" s="124">
        <v>223.17</v>
      </c>
      <c r="W109" s="124">
        <v>188.34</v>
      </c>
      <c r="X109" s="125">
        <v>36.54</v>
      </c>
      <c r="Y109" s="125">
        <v>36.378999999999998</v>
      </c>
      <c r="Z109" s="125">
        <v>502.87299999999999</v>
      </c>
      <c r="AA109" s="125">
        <v>504.084</v>
      </c>
      <c r="AB109" s="70">
        <f t="shared" si="2"/>
        <v>762.58299999999997</v>
      </c>
      <c r="AC109" s="70">
        <f t="shared" si="3"/>
        <v>728.803</v>
      </c>
      <c r="AD109" s="125">
        <v>935.34867999999994</v>
      </c>
      <c r="AE109" s="125">
        <v>911.02452000000005</v>
      </c>
      <c r="AF109" s="125">
        <v>66.169499999999999</v>
      </c>
      <c r="AG109" s="125">
        <v>66.185000000000002</v>
      </c>
      <c r="AH109" s="125">
        <v>110.739285</v>
      </c>
      <c r="AI109" s="125">
        <v>78.376525000000001</v>
      </c>
      <c r="AJ109" s="125">
        <v>953.65200000000004</v>
      </c>
      <c r="AK109" s="125">
        <v>956.56399999999996</v>
      </c>
      <c r="AL109" s="125">
        <v>93.33</v>
      </c>
      <c r="AM109" s="125">
        <v>11.6</v>
      </c>
      <c r="AN109" s="85">
        <v>0.46</v>
      </c>
      <c r="AO109" s="85">
        <v>0.7</v>
      </c>
      <c r="AP109" s="70">
        <v>0.9</v>
      </c>
    </row>
    <row r="110" spans="1:42" s="69" customFormat="1" ht="15" customHeight="1">
      <c r="A110" s="131"/>
      <c r="B110" s="131"/>
      <c r="C110" s="62">
        <v>12</v>
      </c>
      <c r="D110" s="67">
        <v>0.51874999999999993</v>
      </c>
      <c r="E110" s="68" t="s">
        <v>133</v>
      </c>
      <c r="F110" s="133"/>
      <c r="G110" s="132"/>
      <c r="H110" s="129">
        <v>4</v>
      </c>
      <c r="I110" s="83" t="s">
        <v>803</v>
      </c>
      <c r="J110" s="83" t="s">
        <v>804</v>
      </c>
      <c r="K110" s="70">
        <v>12.5</v>
      </c>
      <c r="L110" s="26">
        <v>25.49</v>
      </c>
      <c r="M110" s="26">
        <v>25.25</v>
      </c>
      <c r="N110" s="26">
        <v>28.35</v>
      </c>
      <c r="O110" s="26">
        <v>28.35</v>
      </c>
      <c r="P110" s="26">
        <v>7.81</v>
      </c>
      <c r="Q110" s="26">
        <v>7.87</v>
      </c>
      <c r="R110" s="26">
        <v>6.26</v>
      </c>
      <c r="S110" s="26">
        <v>6.21</v>
      </c>
      <c r="T110" s="26">
        <v>1.55</v>
      </c>
      <c r="U110" s="26">
        <v>1.9</v>
      </c>
      <c r="V110" s="124">
        <v>227.9</v>
      </c>
      <c r="W110" s="124">
        <v>194.04</v>
      </c>
      <c r="X110" s="125">
        <v>36.3767</v>
      </c>
      <c r="Y110" s="125">
        <v>34.320999999999998</v>
      </c>
      <c r="Z110" s="125">
        <v>408.69729999999998</v>
      </c>
      <c r="AA110" s="125">
        <v>426.685</v>
      </c>
      <c r="AB110" s="70">
        <f t="shared" si="2"/>
        <v>672.97399999999993</v>
      </c>
      <c r="AC110" s="70">
        <f t="shared" si="3"/>
        <v>655.04600000000005</v>
      </c>
      <c r="AD110" s="125">
        <v>849.68876999999998</v>
      </c>
      <c r="AE110" s="125">
        <v>831.67034999999998</v>
      </c>
      <c r="AF110" s="125">
        <v>61.317999999999998</v>
      </c>
      <c r="AG110" s="125">
        <v>62.914499999999997</v>
      </c>
      <c r="AH110" s="125">
        <v>81.946640000000002</v>
      </c>
      <c r="AI110" s="125">
        <v>82.887799999999999</v>
      </c>
      <c r="AJ110" s="125">
        <v>931.35469999999998</v>
      </c>
      <c r="AK110" s="125">
        <v>923.49599999999998</v>
      </c>
      <c r="AL110" s="125">
        <v>36.200000000000003</v>
      </c>
      <c r="AM110" s="125">
        <v>94</v>
      </c>
      <c r="AN110" s="85">
        <v>0.23</v>
      </c>
      <c r="AO110" s="85">
        <v>0.47</v>
      </c>
      <c r="AP110" s="70">
        <v>1</v>
      </c>
    </row>
    <row r="111" spans="1:42" s="69" customFormat="1" ht="15" customHeight="1">
      <c r="A111" s="131"/>
      <c r="B111" s="131"/>
      <c r="C111" s="62">
        <v>12</v>
      </c>
      <c r="D111" s="67" t="s">
        <v>935</v>
      </c>
      <c r="E111" s="68" t="s">
        <v>133</v>
      </c>
      <c r="F111" s="133"/>
      <c r="G111" s="132"/>
      <c r="H111" s="129">
        <v>5</v>
      </c>
      <c r="I111" s="83" t="s">
        <v>805</v>
      </c>
      <c r="J111" s="83" t="s">
        <v>806</v>
      </c>
      <c r="K111" s="70">
        <v>14.7</v>
      </c>
      <c r="L111" s="26">
        <v>25.67</v>
      </c>
      <c r="M111" s="26">
        <v>24.97</v>
      </c>
      <c r="N111" s="26">
        <v>28.83</v>
      </c>
      <c r="O111" s="26">
        <v>29.04</v>
      </c>
      <c r="P111" s="26">
        <v>7.81</v>
      </c>
      <c r="Q111" s="26">
        <v>7.89</v>
      </c>
      <c r="R111" s="26">
        <v>6.36</v>
      </c>
      <c r="S111" s="26">
        <v>6.21</v>
      </c>
      <c r="T111" s="26">
        <v>1.57</v>
      </c>
      <c r="U111" s="26">
        <v>2.08</v>
      </c>
      <c r="V111" s="124">
        <v>230.33</v>
      </c>
      <c r="W111" s="124">
        <v>182.84</v>
      </c>
      <c r="X111" s="125">
        <v>32.298000000000002</v>
      </c>
      <c r="Y111" s="125">
        <v>31.283000000000001</v>
      </c>
      <c r="Z111" s="125">
        <v>369.99200000000002</v>
      </c>
      <c r="AA111" s="125">
        <v>338.863</v>
      </c>
      <c r="AB111" s="70">
        <f t="shared" si="2"/>
        <v>632.62000000000012</v>
      </c>
      <c r="AC111" s="70">
        <f t="shared" si="3"/>
        <v>552.98599999999999</v>
      </c>
      <c r="AD111" s="125">
        <v>793.22676999999999</v>
      </c>
      <c r="AE111" s="125">
        <v>764.79395999999997</v>
      </c>
      <c r="AF111" s="125">
        <v>60.465499999999999</v>
      </c>
      <c r="AG111" s="125">
        <v>59.5045</v>
      </c>
      <c r="AH111" s="125">
        <v>68.45017</v>
      </c>
      <c r="AI111" s="125">
        <v>79.059764999999999</v>
      </c>
      <c r="AJ111" s="125">
        <v>896.88199999999995</v>
      </c>
      <c r="AK111" s="125">
        <v>894.99199999999996</v>
      </c>
      <c r="AL111" s="125">
        <v>21.8</v>
      </c>
      <c r="AM111" s="125">
        <v>96.2</v>
      </c>
      <c r="AN111" s="85">
        <v>0.49</v>
      </c>
      <c r="AO111" s="85">
        <v>0.67</v>
      </c>
      <c r="AP111" s="70">
        <v>1</v>
      </c>
    </row>
    <row r="112" spans="1:42" s="69" customFormat="1" ht="15" customHeight="1">
      <c r="A112" s="131"/>
      <c r="B112" s="131"/>
      <c r="C112" s="62">
        <v>12</v>
      </c>
      <c r="D112" s="67">
        <v>0.68263888888888891</v>
      </c>
      <c r="E112" s="68" t="s">
        <v>133</v>
      </c>
      <c r="F112" s="133"/>
      <c r="G112" s="132"/>
      <c r="H112" s="129">
        <v>6</v>
      </c>
      <c r="I112" s="83" t="s">
        <v>807</v>
      </c>
      <c r="J112" s="83" t="s">
        <v>808</v>
      </c>
      <c r="K112" s="70">
        <v>8</v>
      </c>
      <c r="L112" s="26">
        <v>25.16</v>
      </c>
      <c r="M112" s="26">
        <v>24.88</v>
      </c>
      <c r="N112" s="26">
        <v>29.75</v>
      </c>
      <c r="O112" s="26">
        <v>29.84</v>
      </c>
      <c r="P112" s="26">
        <v>7.89</v>
      </c>
      <c r="Q112" s="26">
        <v>7.95</v>
      </c>
      <c r="R112" s="26">
        <v>6.8</v>
      </c>
      <c r="S112" s="26">
        <v>6.7</v>
      </c>
      <c r="T112" s="26">
        <v>1.78</v>
      </c>
      <c r="U112" s="26">
        <v>1.53</v>
      </c>
      <c r="V112" s="124">
        <v>210.83</v>
      </c>
      <c r="W112" s="124">
        <v>202.01</v>
      </c>
      <c r="X112" s="125">
        <v>22.26</v>
      </c>
      <c r="Y112" s="125">
        <v>20.559000000000001</v>
      </c>
      <c r="Z112" s="125">
        <v>219.982</v>
      </c>
      <c r="AA112" s="125">
        <v>204.876</v>
      </c>
      <c r="AB112" s="70">
        <f t="shared" si="2"/>
        <v>453.072</v>
      </c>
      <c r="AC112" s="70">
        <f t="shared" si="3"/>
        <v>427.44499999999999</v>
      </c>
      <c r="AD112" s="125">
        <v>624.59509000000003</v>
      </c>
      <c r="AE112" s="125">
        <v>618.31146999999999</v>
      </c>
      <c r="AF112" s="125">
        <v>50.607500000000002</v>
      </c>
      <c r="AG112" s="125">
        <v>46.933999999999997</v>
      </c>
      <c r="AH112" s="125">
        <v>56.798974999999999</v>
      </c>
      <c r="AI112" s="125">
        <v>59.800085000000003</v>
      </c>
      <c r="AJ112" s="125">
        <v>789.726</v>
      </c>
      <c r="AK112" s="125">
        <v>774.56399999999996</v>
      </c>
      <c r="AL112" s="125">
        <v>9.6</v>
      </c>
      <c r="AM112" s="125">
        <v>17.7</v>
      </c>
      <c r="AN112" s="85">
        <v>2.0299999999999998</v>
      </c>
      <c r="AO112" s="85">
        <v>1.6</v>
      </c>
      <c r="AP112" s="70">
        <v>1.5</v>
      </c>
    </row>
    <row r="113" spans="1:42" s="69" customFormat="1" ht="15" customHeight="1">
      <c r="A113" s="131"/>
      <c r="B113" s="131"/>
      <c r="C113" s="62">
        <v>12</v>
      </c>
      <c r="D113" s="67">
        <v>0.63750000000000007</v>
      </c>
      <c r="E113" s="68" t="s">
        <v>133</v>
      </c>
      <c r="F113" s="133"/>
      <c r="G113" s="132"/>
      <c r="H113" s="129">
        <v>7</v>
      </c>
      <c r="I113" s="83" t="s">
        <v>809</v>
      </c>
      <c r="J113" s="83" t="s">
        <v>457</v>
      </c>
      <c r="K113" s="70">
        <v>6</v>
      </c>
      <c r="L113" s="26">
        <v>24.56</v>
      </c>
      <c r="M113" s="26">
        <v>24.46</v>
      </c>
      <c r="N113" s="26">
        <v>29.49</v>
      </c>
      <c r="O113" s="26">
        <v>29.59</v>
      </c>
      <c r="P113" s="26">
        <v>7.86</v>
      </c>
      <c r="Q113" s="26">
        <v>7.91</v>
      </c>
      <c r="R113" s="26">
        <v>6.52</v>
      </c>
      <c r="S113" s="26">
        <v>6.42</v>
      </c>
      <c r="T113" s="26">
        <v>1.57</v>
      </c>
      <c r="U113" s="26">
        <v>1.87</v>
      </c>
      <c r="V113" s="124">
        <v>264.7</v>
      </c>
      <c r="W113" s="124">
        <v>253.72</v>
      </c>
      <c r="X113" s="125">
        <v>27.257999999999999</v>
      </c>
      <c r="Y113" s="125">
        <v>25.9</v>
      </c>
      <c r="Z113" s="125">
        <v>242.74600000000001</v>
      </c>
      <c r="AA113" s="125">
        <v>232.54</v>
      </c>
      <c r="AB113" s="70">
        <f t="shared" si="2"/>
        <v>534.70399999999995</v>
      </c>
      <c r="AC113" s="70">
        <f t="shared" si="3"/>
        <v>512.16</v>
      </c>
      <c r="AD113" s="125">
        <v>714.63994000000002</v>
      </c>
      <c r="AE113" s="125">
        <v>706.65174999999999</v>
      </c>
      <c r="AF113" s="125">
        <v>61.829500000000003</v>
      </c>
      <c r="AG113" s="125">
        <v>58.791499999999999</v>
      </c>
      <c r="AH113" s="125">
        <v>68.077084999999997</v>
      </c>
      <c r="AI113" s="125">
        <v>73.109314999999995</v>
      </c>
      <c r="AJ113" s="125">
        <v>828.78599999999994</v>
      </c>
      <c r="AK113" s="125">
        <v>811.524</v>
      </c>
      <c r="AL113" s="125">
        <v>22</v>
      </c>
      <c r="AM113" s="125">
        <v>29</v>
      </c>
      <c r="AN113" s="85">
        <v>0.46</v>
      </c>
      <c r="AO113" s="85">
        <v>0.46</v>
      </c>
      <c r="AP113" s="70">
        <v>1</v>
      </c>
    </row>
    <row r="114" spans="1:42" s="69" customFormat="1" ht="15" customHeight="1">
      <c r="A114" s="131"/>
      <c r="B114" s="131"/>
      <c r="C114" s="62">
        <v>12</v>
      </c>
      <c r="D114" s="67">
        <v>0.62708333333333333</v>
      </c>
      <c r="E114" s="68" t="s">
        <v>133</v>
      </c>
      <c r="F114" s="133"/>
      <c r="G114" s="132"/>
      <c r="H114" s="129">
        <v>8</v>
      </c>
      <c r="I114" s="83" t="s">
        <v>810</v>
      </c>
      <c r="J114" s="83" t="s">
        <v>811</v>
      </c>
      <c r="K114" s="70">
        <v>8.3000000000000007</v>
      </c>
      <c r="L114" s="26">
        <v>24.85</v>
      </c>
      <c r="M114" s="26">
        <v>24.61</v>
      </c>
      <c r="N114" s="26">
        <v>28.96</v>
      </c>
      <c r="O114" s="26">
        <v>29.29</v>
      </c>
      <c r="P114" s="26">
        <v>7.84</v>
      </c>
      <c r="Q114" s="26">
        <v>7.9</v>
      </c>
      <c r="R114" s="26">
        <v>6.17</v>
      </c>
      <c r="S114" s="26">
        <v>6.28</v>
      </c>
      <c r="T114" s="26">
        <v>1.67</v>
      </c>
      <c r="U114" s="26">
        <v>1.55</v>
      </c>
      <c r="V114" s="124">
        <v>340.5</v>
      </c>
      <c r="W114" s="124">
        <v>303.27</v>
      </c>
      <c r="X114" s="125">
        <v>37.1</v>
      </c>
      <c r="Y114" s="125">
        <v>33.25</v>
      </c>
      <c r="Z114" s="125">
        <v>298.03899999999999</v>
      </c>
      <c r="AA114" s="125">
        <v>262.24099999999999</v>
      </c>
      <c r="AB114" s="70">
        <f t="shared" si="2"/>
        <v>675.63900000000001</v>
      </c>
      <c r="AC114" s="70">
        <f t="shared" si="3"/>
        <v>598.76099999999997</v>
      </c>
      <c r="AD114" s="125">
        <v>835.84697000000006</v>
      </c>
      <c r="AE114" s="125">
        <v>815.99784</v>
      </c>
      <c r="AF114" s="125">
        <v>79.05</v>
      </c>
      <c r="AG114" s="125">
        <v>67.409499999999994</v>
      </c>
      <c r="AH114" s="125">
        <v>83.663884999999993</v>
      </c>
      <c r="AI114" s="125">
        <v>78.032269999999997</v>
      </c>
      <c r="AJ114" s="125">
        <v>925.19</v>
      </c>
      <c r="AK114" s="125">
        <v>875.25199999999995</v>
      </c>
      <c r="AL114" s="125">
        <v>12.4</v>
      </c>
      <c r="AM114" s="125">
        <v>47.2</v>
      </c>
      <c r="AN114" s="85">
        <v>1.1299999999999999</v>
      </c>
      <c r="AO114" s="85">
        <v>0.93</v>
      </c>
      <c r="AP114" s="70">
        <v>1</v>
      </c>
    </row>
    <row r="115" spans="1:42" s="69" customFormat="1" ht="15" customHeight="1">
      <c r="A115" s="131"/>
      <c r="B115" s="131"/>
      <c r="C115" s="62">
        <v>12</v>
      </c>
      <c r="D115" s="67">
        <v>0.65208333333333335</v>
      </c>
      <c r="E115" s="68" t="s">
        <v>133</v>
      </c>
      <c r="F115" s="133"/>
      <c r="G115" s="132"/>
      <c r="H115" s="129">
        <v>9</v>
      </c>
      <c r="I115" s="83" t="s">
        <v>812</v>
      </c>
      <c r="J115" s="83" t="s">
        <v>813</v>
      </c>
      <c r="K115" s="70">
        <v>11</v>
      </c>
      <c r="L115" s="26">
        <v>24.2</v>
      </c>
      <c r="M115" s="26">
        <v>24.18</v>
      </c>
      <c r="N115" s="26">
        <v>30.2</v>
      </c>
      <c r="O115" s="26">
        <v>30.21</v>
      </c>
      <c r="P115" s="26">
        <v>7.91</v>
      </c>
      <c r="Q115" s="26">
        <v>7.96</v>
      </c>
      <c r="R115" s="26">
        <v>6.93</v>
      </c>
      <c r="S115" s="26">
        <v>6.71</v>
      </c>
      <c r="T115" s="26">
        <v>1.52</v>
      </c>
      <c r="U115" s="26">
        <v>2.29</v>
      </c>
      <c r="V115" s="124">
        <v>144.68</v>
      </c>
      <c r="W115" s="124">
        <v>126.86</v>
      </c>
      <c r="X115" s="125">
        <v>17.5</v>
      </c>
      <c r="Y115" s="125">
        <v>17.667999999999999</v>
      </c>
      <c r="Z115" s="125">
        <v>175.06299999999999</v>
      </c>
      <c r="AA115" s="125">
        <v>174.048</v>
      </c>
      <c r="AB115" s="70">
        <f t="shared" si="2"/>
        <v>337.24299999999999</v>
      </c>
      <c r="AC115" s="70">
        <f t="shared" si="3"/>
        <v>318.57600000000002</v>
      </c>
      <c r="AD115" s="125">
        <v>519.73123999999996</v>
      </c>
      <c r="AE115" s="125">
        <v>561.03026</v>
      </c>
      <c r="AF115" s="125">
        <v>37.603000000000002</v>
      </c>
      <c r="AG115" s="125">
        <v>38.269500000000001</v>
      </c>
      <c r="AH115" s="125">
        <v>41.000909999999998</v>
      </c>
      <c r="AI115" s="125">
        <v>70.26491</v>
      </c>
      <c r="AJ115" s="125">
        <v>635.76800000000003</v>
      </c>
      <c r="AK115" s="125">
        <v>636.27200000000005</v>
      </c>
      <c r="AL115" s="125">
        <v>16.399999999999999</v>
      </c>
      <c r="AM115" s="125">
        <v>75.2</v>
      </c>
      <c r="AN115" s="85">
        <v>1.37</v>
      </c>
      <c r="AO115" s="85">
        <v>2.7</v>
      </c>
      <c r="AP115" s="70">
        <v>1.4</v>
      </c>
    </row>
    <row r="116" spans="1:42" s="69" customFormat="1" ht="15" customHeight="1">
      <c r="A116" s="131"/>
      <c r="B116" s="131"/>
      <c r="C116" s="62">
        <v>13</v>
      </c>
      <c r="D116" s="67">
        <v>0.42222222222222222</v>
      </c>
      <c r="E116" s="68" t="s">
        <v>134</v>
      </c>
      <c r="F116" s="133"/>
      <c r="G116" s="132"/>
      <c r="H116" s="129">
        <v>10</v>
      </c>
      <c r="I116" s="83" t="s">
        <v>814</v>
      </c>
      <c r="J116" s="83" t="s">
        <v>815</v>
      </c>
      <c r="K116" s="70">
        <v>16</v>
      </c>
      <c r="L116" s="26">
        <v>24.48</v>
      </c>
      <c r="M116" s="26">
        <v>24.05</v>
      </c>
      <c r="N116" s="26">
        <v>29.94</v>
      </c>
      <c r="O116" s="26">
        <v>30.2</v>
      </c>
      <c r="P116" s="26">
        <v>7.85</v>
      </c>
      <c r="Q116" s="26">
        <v>7.93</v>
      </c>
      <c r="R116" s="26">
        <v>6.59</v>
      </c>
      <c r="S116" s="26">
        <v>6.44</v>
      </c>
      <c r="T116" s="26">
        <v>1.53</v>
      </c>
      <c r="U116" s="26">
        <v>2.1</v>
      </c>
      <c r="V116" s="124">
        <v>179.44</v>
      </c>
      <c r="W116" s="124">
        <v>125.52</v>
      </c>
      <c r="X116" s="125">
        <v>21.510999999999999</v>
      </c>
      <c r="Y116" s="125">
        <v>18.731999999999999</v>
      </c>
      <c r="Z116" s="125">
        <v>213.01</v>
      </c>
      <c r="AA116" s="125">
        <v>187.733</v>
      </c>
      <c r="AB116" s="70">
        <f t="shared" si="2"/>
        <v>413.96100000000001</v>
      </c>
      <c r="AC116" s="70">
        <f t="shared" si="3"/>
        <v>331.98500000000001</v>
      </c>
      <c r="AD116" s="125">
        <v>580.69137000000001</v>
      </c>
      <c r="AE116" s="125">
        <v>581.24478999999997</v>
      </c>
      <c r="AF116" s="125">
        <v>45.042999999999999</v>
      </c>
      <c r="AG116" s="125">
        <v>39.524999999999999</v>
      </c>
      <c r="AH116" s="125">
        <v>49.820565000000002</v>
      </c>
      <c r="AI116" s="125">
        <v>72.478309999999993</v>
      </c>
      <c r="AJ116" s="125">
        <v>746.15800000000002</v>
      </c>
      <c r="AK116" s="125">
        <v>670.32</v>
      </c>
      <c r="AL116" s="125">
        <v>10.1</v>
      </c>
      <c r="AM116" s="125">
        <v>97.88</v>
      </c>
      <c r="AN116" s="85">
        <v>0.9</v>
      </c>
      <c r="AO116" s="85">
        <v>2.44</v>
      </c>
      <c r="AP116" s="70">
        <v>1.8</v>
      </c>
    </row>
    <row r="117" spans="1:42" s="69" customFormat="1" ht="15" customHeight="1">
      <c r="A117" s="131"/>
      <c r="B117" s="131"/>
      <c r="C117" s="62">
        <v>13</v>
      </c>
      <c r="D117" s="67">
        <v>0.43958333333333338</v>
      </c>
      <c r="E117" s="68" t="s">
        <v>134</v>
      </c>
      <c r="F117" s="133"/>
      <c r="G117" s="132"/>
      <c r="H117" s="129">
        <v>11</v>
      </c>
      <c r="I117" s="83" t="s">
        <v>816</v>
      </c>
      <c r="J117" s="83" t="s">
        <v>817</v>
      </c>
      <c r="K117" s="70">
        <v>13.7</v>
      </c>
      <c r="L117" s="26">
        <v>24.23</v>
      </c>
      <c r="M117" s="26">
        <v>23.52</v>
      </c>
      <c r="N117" s="26">
        <v>30.04</v>
      </c>
      <c r="O117" s="26">
        <v>30.5</v>
      </c>
      <c r="P117" s="26">
        <v>7.93</v>
      </c>
      <c r="Q117" s="26">
        <v>7.99</v>
      </c>
      <c r="R117" s="26">
        <v>6.86</v>
      </c>
      <c r="S117" s="26">
        <v>6.94</v>
      </c>
      <c r="T117" s="26">
        <v>1.29</v>
      </c>
      <c r="U117" s="26">
        <v>1.26</v>
      </c>
      <c r="V117" s="124">
        <v>155.93</v>
      </c>
      <c r="W117" s="124">
        <v>104.27</v>
      </c>
      <c r="X117" s="125">
        <v>18.640999999999998</v>
      </c>
      <c r="Y117" s="125">
        <v>14.657999999999999</v>
      </c>
      <c r="Z117" s="125">
        <v>182.679</v>
      </c>
      <c r="AA117" s="125">
        <v>153.34899999999999</v>
      </c>
      <c r="AB117" s="70">
        <f t="shared" si="2"/>
        <v>357.25</v>
      </c>
      <c r="AC117" s="70">
        <f t="shared" si="3"/>
        <v>272.27699999999999</v>
      </c>
      <c r="AD117" s="125">
        <v>525.77273000000002</v>
      </c>
      <c r="AE117" s="125">
        <v>457.12428999999997</v>
      </c>
      <c r="AF117" s="125">
        <v>38.719000000000001</v>
      </c>
      <c r="AG117" s="125">
        <v>29.76</v>
      </c>
      <c r="AH117" s="125">
        <v>45.840009999999999</v>
      </c>
      <c r="AI117" s="125">
        <v>44.536149999999999</v>
      </c>
      <c r="AJ117" s="125">
        <v>654.33199999999999</v>
      </c>
      <c r="AK117" s="125">
        <v>522.32600000000002</v>
      </c>
      <c r="AL117" s="125">
        <v>9.5</v>
      </c>
      <c r="AM117" s="125">
        <v>18.8</v>
      </c>
      <c r="AN117" s="85">
        <v>1.36</v>
      </c>
      <c r="AO117" s="85">
        <v>0.26</v>
      </c>
      <c r="AP117" s="70">
        <v>1.6</v>
      </c>
    </row>
    <row r="118" spans="1:42" s="69" customFormat="1" ht="15" customHeight="1">
      <c r="A118" s="131"/>
      <c r="B118" s="131"/>
      <c r="C118" s="62">
        <v>13</v>
      </c>
      <c r="D118" s="67">
        <v>0.57361111111111118</v>
      </c>
      <c r="E118" s="68" t="s">
        <v>861</v>
      </c>
      <c r="F118" s="133"/>
      <c r="G118" s="132"/>
      <c r="H118" s="129">
        <v>12</v>
      </c>
      <c r="I118" s="83" t="s">
        <v>818</v>
      </c>
      <c r="J118" s="83" t="s">
        <v>819</v>
      </c>
      <c r="K118" s="70">
        <v>44</v>
      </c>
      <c r="L118" s="26">
        <v>24.28</v>
      </c>
      <c r="M118" s="26">
        <v>23.93</v>
      </c>
      <c r="N118" s="86">
        <v>30.17</v>
      </c>
      <c r="O118" s="86">
        <v>30.34</v>
      </c>
      <c r="P118" s="26">
        <v>7.96</v>
      </c>
      <c r="Q118" s="26">
        <v>8</v>
      </c>
      <c r="R118" s="26">
        <v>6.83</v>
      </c>
      <c r="S118" s="26">
        <v>6.71</v>
      </c>
      <c r="T118" s="26">
        <v>1.1499999999999999</v>
      </c>
      <c r="U118" s="26">
        <v>1.29</v>
      </c>
      <c r="V118" s="124">
        <v>145.33000000000001</v>
      </c>
      <c r="W118" s="124">
        <v>126.43</v>
      </c>
      <c r="X118" s="125">
        <v>19.306000000000001</v>
      </c>
      <c r="Y118" s="125">
        <v>17.513999999999999</v>
      </c>
      <c r="Z118" s="125">
        <v>190.48400000000001</v>
      </c>
      <c r="AA118" s="125">
        <v>175.34299999999999</v>
      </c>
      <c r="AB118" s="70">
        <f t="shared" si="2"/>
        <v>355.12</v>
      </c>
      <c r="AC118" s="70">
        <f t="shared" si="3"/>
        <v>319.28700000000003</v>
      </c>
      <c r="AD118" s="125">
        <v>530.22802000000001</v>
      </c>
      <c r="AE118" s="125">
        <v>489.37245000000001</v>
      </c>
      <c r="AF118" s="125">
        <v>39.029000000000003</v>
      </c>
      <c r="AG118" s="125">
        <v>35.045499999999997</v>
      </c>
      <c r="AH118" s="125">
        <v>45.162505000000003</v>
      </c>
      <c r="AI118" s="125">
        <v>43.347610000000003</v>
      </c>
      <c r="AJ118" s="125">
        <v>661.54200000000003</v>
      </c>
      <c r="AK118" s="125">
        <v>606.42399999999998</v>
      </c>
      <c r="AL118" s="125">
        <v>5.5</v>
      </c>
      <c r="AM118" s="125">
        <v>18.100000000000001</v>
      </c>
      <c r="AN118" s="85">
        <v>1.1299999999999999</v>
      </c>
      <c r="AO118" s="85">
        <v>1.1299999999999999</v>
      </c>
      <c r="AP118" s="70">
        <v>2</v>
      </c>
    </row>
    <row r="119" spans="1:42" s="69" customFormat="1" ht="15" customHeight="1">
      <c r="A119" s="131"/>
      <c r="B119" s="131"/>
      <c r="C119" s="62">
        <v>13</v>
      </c>
      <c r="D119" s="66">
        <v>0.52777777777777779</v>
      </c>
      <c r="E119" s="129" t="s">
        <v>861</v>
      </c>
      <c r="F119" s="133"/>
      <c r="G119" s="132"/>
      <c r="H119" s="129">
        <v>13</v>
      </c>
      <c r="I119" s="83" t="s">
        <v>820</v>
      </c>
      <c r="J119" s="83" t="s">
        <v>821</v>
      </c>
      <c r="K119" s="70">
        <v>17</v>
      </c>
      <c r="L119" s="26">
        <v>23.21</v>
      </c>
      <c r="M119" s="26">
        <v>22.87</v>
      </c>
      <c r="N119" s="26">
        <v>30.68</v>
      </c>
      <c r="O119" s="26">
        <v>30.77</v>
      </c>
      <c r="P119" s="26">
        <v>7.93</v>
      </c>
      <c r="Q119" s="26">
        <v>8.0299999999999994</v>
      </c>
      <c r="R119" s="26">
        <v>7.21</v>
      </c>
      <c r="S119" s="26">
        <v>7.08</v>
      </c>
      <c r="T119" s="26">
        <v>1.27</v>
      </c>
      <c r="U119" s="26">
        <v>0.99</v>
      </c>
      <c r="V119" s="124">
        <v>71.459999999999994</v>
      </c>
      <c r="W119" s="124">
        <v>69.819999999999993</v>
      </c>
      <c r="X119" s="125">
        <v>12.957000000000001</v>
      </c>
      <c r="Y119" s="125">
        <v>12.263999999999999</v>
      </c>
      <c r="Z119" s="125">
        <v>141.65199999999999</v>
      </c>
      <c r="AA119" s="125">
        <v>136.66800000000001</v>
      </c>
      <c r="AB119" s="70">
        <f t="shared" si="2"/>
        <v>226.06899999999999</v>
      </c>
      <c r="AC119" s="70">
        <f t="shared" si="3"/>
        <v>218.75200000000001</v>
      </c>
      <c r="AD119" s="125">
        <v>404.70003000000003</v>
      </c>
      <c r="AE119" s="125">
        <v>396.98840999999999</v>
      </c>
      <c r="AF119" s="125">
        <v>24.505500000000001</v>
      </c>
      <c r="AG119" s="125">
        <v>23.7925</v>
      </c>
      <c r="AH119" s="125">
        <v>34.853454999999997</v>
      </c>
      <c r="AI119" s="125">
        <v>35.052630000000001</v>
      </c>
      <c r="AJ119" s="125">
        <v>456.834</v>
      </c>
      <c r="AK119" s="125">
        <v>434.7</v>
      </c>
      <c r="AL119" s="125">
        <v>16.600000000000001</v>
      </c>
      <c r="AM119" s="125">
        <v>30.7</v>
      </c>
      <c r="AN119" s="85">
        <v>1.8</v>
      </c>
      <c r="AO119" s="85">
        <v>2.06</v>
      </c>
      <c r="AP119" s="70">
        <v>1.7</v>
      </c>
    </row>
    <row r="120" spans="1:42" s="69" customFormat="1" ht="15" customHeight="1">
      <c r="A120" s="131"/>
      <c r="B120" s="131"/>
      <c r="C120" s="62">
        <v>13</v>
      </c>
      <c r="D120" s="66">
        <v>0.54027777777777775</v>
      </c>
      <c r="E120" s="129" t="s">
        <v>936</v>
      </c>
      <c r="F120" s="133"/>
      <c r="G120" s="132"/>
      <c r="H120" s="129">
        <v>14</v>
      </c>
      <c r="I120" s="83" t="s">
        <v>822</v>
      </c>
      <c r="J120" s="83" t="s">
        <v>823</v>
      </c>
      <c r="K120" s="70">
        <v>32.6</v>
      </c>
      <c r="L120" s="26">
        <v>22.58</v>
      </c>
      <c r="M120" s="26">
        <v>22.4</v>
      </c>
      <c r="N120" s="26">
        <v>30.86</v>
      </c>
      <c r="O120" s="26">
        <v>30.91</v>
      </c>
      <c r="P120" s="26">
        <v>8.1</v>
      </c>
      <c r="Q120" s="26">
        <v>8.1</v>
      </c>
      <c r="R120" s="26">
        <v>7.26</v>
      </c>
      <c r="S120" s="26">
        <v>7.11</v>
      </c>
      <c r="T120" s="26">
        <v>0.98</v>
      </c>
      <c r="U120" s="26">
        <v>1.38</v>
      </c>
      <c r="V120" s="124">
        <v>60.73</v>
      </c>
      <c r="W120" s="124">
        <v>62.5</v>
      </c>
      <c r="X120" s="125">
        <v>11.228</v>
      </c>
      <c r="Y120" s="125">
        <v>10.78</v>
      </c>
      <c r="Z120" s="125">
        <v>122.717</v>
      </c>
      <c r="AA120" s="125">
        <v>119.042</v>
      </c>
      <c r="AB120" s="70">
        <f t="shared" si="2"/>
        <v>194.67500000000001</v>
      </c>
      <c r="AC120" s="70">
        <f t="shared" si="3"/>
        <v>192.322</v>
      </c>
      <c r="AD120" s="125">
        <v>369.52397999999999</v>
      </c>
      <c r="AE120" s="125">
        <v>399.55398000000002</v>
      </c>
      <c r="AF120" s="125">
        <v>21.172999999999998</v>
      </c>
      <c r="AG120" s="125">
        <v>20.692499999999999</v>
      </c>
      <c r="AH120" s="125">
        <v>27.514824999999998</v>
      </c>
      <c r="AI120" s="125">
        <v>35.579475000000002</v>
      </c>
      <c r="AJ120" s="125">
        <v>381.30399999999997</v>
      </c>
      <c r="AK120" s="125">
        <v>369.37599999999998</v>
      </c>
      <c r="AL120" s="125">
        <v>6.5</v>
      </c>
      <c r="AM120" s="125">
        <v>24.9</v>
      </c>
      <c r="AN120" s="85">
        <v>1.1599999999999999</v>
      </c>
      <c r="AO120" s="85">
        <v>1.36</v>
      </c>
      <c r="AP120" s="70">
        <v>2.6</v>
      </c>
    </row>
    <row r="121" spans="1:42" s="69" customFormat="1" ht="15" customHeight="1">
      <c r="A121" s="131"/>
      <c r="B121" s="131"/>
      <c r="C121" s="62">
        <v>13</v>
      </c>
      <c r="D121" s="66">
        <v>0.48194444444444445</v>
      </c>
      <c r="E121" s="129" t="s">
        <v>135</v>
      </c>
      <c r="F121" s="133"/>
      <c r="G121" s="132"/>
      <c r="H121" s="129">
        <v>15</v>
      </c>
      <c r="I121" s="83" t="s">
        <v>824</v>
      </c>
      <c r="J121" s="83" t="s">
        <v>825</v>
      </c>
      <c r="K121" s="70">
        <v>16.7</v>
      </c>
      <c r="L121" s="26">
        <v>23.33</v>
      </c>
      <c r="M121" s="26">
        <v>23.23</v>
      </c>
      <c r="N121" s="26">
        <v>30.58</v>
      </c>
      <c r="O121" s="26">
        <v>30.61</v>
      </c>
      <c r="P121" s="26">
        <v>8.0299999999999994</v>
      </c>
      <c r="Q121" s="26">
        <v>8.0399999999999991</v>
      </c>
      <c r="R121" s="26">
        <v>7.09</v>
      </c>
      <c r="S121" s="26">
        <v>6.94</v>
      </c>
      <c r="T121" s="26">
        <v>1.27</v>
      </c>
      <c r="U121" s="26">
        <v>1.45</v>
      </c>
      <c r="V121" s="124">
        <v>88.57</v>
      </c>
      <c r="W121" s="124">
        <v>89.36</v>
      </c>
      <c r="X121" s="125">
        <v>13.670999999999999</v>
      </c>
      <c r="Y121" s="125">
        <v>13.664</v>
      </c>
      <c r="Z121" s="125">
        <v>145.411</v>
      </c>
      <c r="AA121" s="125">
        <v>144.80199999999999</v>
      </c>
      <c r="AB121" s="70">
        <f t="shared" si="2"/>
        <v>247.65199999999999</v>
      </c>
      <c r="AC121" s="70">
        <f t="shared" si="3"/>
        <v>247.82599999999999</v>
      </c>
      <c r="AD121" s="125">
        <v>425.52978999999999</v>
      </c>
      <c r="AE121" s="125">
        <v>445.21679999999998</v>
      </c>
      <c r="AF121" s="125">
        <v>26.458500000000001</v>
      </c>
      <c r="AG121" s="125">
        <v>25.946999999999999</v>
      </c>
      <c r="AH121" s="125">
        <v>36.681215000000002</v>
      </c>
      <c r="AI121" s="125">
        <v>42.946779999999997</v>
      </c>
      <c r="AJ121" s="125">
        <v>490.88200000000001</v>
      </c>
      <c r="AK121" s="125">
        <v>480.27</v>
      </c>
      <c r="AL121" s="125">
        <v>17.8</v>
      </c>
      <c r="AM121" s="125">
        <v>29.7</v>
      </c>
      <c r="AN121" s="85">
        <v>1.6</v>
      </c>
      <c r="AO121" s="85">
        <v>2.06</v>
      </c>
      <c r="AP121" s="70">
        <v>1.7</v>
      </c>
    </row>
    <row r="122" spans="1:42" s="69" customFormat="1" ht="15" customHeight="1">
      <c r="A122" s="131"/>
      <c r="B122" s="131"/>
      <c r="C122" s="62">
        <v>12</v>
      </c>
      <c r="D122" s="66">
        <v>0.61597222222222225</v>
      </c>
      <c r="E122" s="129" t="s">
        <v>133</v>
      </c>
      <c r="F122" s="133"/>
      <c r="G122" s="132"/>
      <c r="H122" s="129">
        <v>16</v>
      </c>
      <c r="I122" s="83" t="s">
        <v>826</v>
      </c>
      <c r="J122" s="83" t="s">
        <v>827</v>
      </c>
      <c r="K122" s="70">
        <v>11.5</v>
      </c>
      <c r="L122" s="26">
        <v>24.97</v>
      </c>
      <c r="M122" s="26">
        <v>24.66</v>
      </c>
      <c r="N122" s="26">
        <v>29.56</v>
      </c>
      <c r="O122" s="26">
        <v>29.59</v>
      </c>
      <c r="P122" s="26">
        <v>7.89</v>
      </c>
      <c r="Q122" s="26">
        <v>7.95</v>
      </c>
      <c r="R122" s="26">
        <v>6.57</v>
      </c>
      <c r="S122" s="26">
        <v>6.45</v>
      </c>
      <c r="T122" s="26">
        <v>1.87</v>
      </c>
      <c r="U122" s="26">
        <v>2.35</v>
      </c>
      <c r="V122" s="124">
        <v>232.53</v>
      </c>
      <c r="W122" s="124">
        <v>191.11</v>
      </c>
      <c r="X122" s="125">
        <v>24.268999999999998</v>
      </c>
      <c r="Y122" s="125">
        <v>24.835999999999999</v>
      </c>
      <c r="Z122" s="125">
        <v>212.81399999999999</v>
      </c>
      <c r="AA122" s="125">
        <v>213.55600000000001</v>
      </c>
      <c r="AB122" s="70">
        <f t="shared" si="2"/>
        <v>469.61299999999994</v>
      </c>
      <c r="AC122" s="70">
        <f t="shared" si="3"/>
        <v>429.50200000000007</v>
      </c>
      <c r="AD122" s="125">
        <v>677.87271999999996</v>
      </c>
      <c r="AE122" s="125">
        <v>715.01436999999999</v>
      </c>
      <c r="AF122" s="125">
        <v>51.615000000000002</v>
      </c>
      <c r="AG122" s="125">
        <v>53.289000000000001</v>
      </c>
      <c r="AH122" s="125">
        <v>76.607510000000005</v>
      </c>
      <c r="AI122" s="125">
        <v>84.308374999999998</v>
      </c>
      <c r="AJ122" s="125">
        <v>836.86400000000003</v>
      </c>
      <c r="AK122" s="125">
        <v>840.01400000000001</v>
      </c>
      <c r="AL122" s="125">
        <v>4.4400000000000004</v>
      </c>
      <c r="AM122" s="125">
        <v>10.86</v>
      </c>
      <c r="AN122" s="85">
        <v>0.93</v>
      </c>
      <c r="AO122" s="85">
        <v>1.1299999999999999</v>
      </c>
      <c r="AP122" s="70">
        <v>1</v>
      </c>
    </row>
    <row r="123" spans="1:42" s="69" customFormat="1" ht="15" customHeight="1">
      <c r="A123" s="131"/>
      <c r="B123" s="131"/>
      <c r="C123" s="62">
        <v>12</v>
      </c>
      <c r="D123" s="66">
        <v>0.59513888888888888</v>
      </c>
      <c r="E123" s="129" t="s">
        <v>133</v>
      </c>
      <c r="F123" s="133"/>
      <c r="G123" s="132"/>
      <c r="H123" s="129">
        <v>17</v>
      </c>
      <c r="I123" s="83" t="s">
        <v>828</v>
      </c>
      <c r="J123" s="83" t="s">
        <v>829</v>
      </c>
      <c r="K123" s="70">
        <v>5</v>
      </c>
      <c r="L123" s="26">
        <v>24.58</v>
      </c>
      <c r="M123" s="26">
        <v>24.74</v>
      </c>
      <c r="N123" s="26">
        <v>30.28</v>
      </c>
      <c r="O123" s="26">
        <v>30.29</v>
      </c>
      <c r="P123" s="26">
        <v>7.93</v>
      </c>
      <c r="Q123" s="26">
        <v>7.99</v>
      </c>
      <c r="R123" s="26">
        <v>6.95</v>
      </c>
      <c r="S123" s="26">
        <v>6.78</v>
      </c>
      <c r="T123" s="26">
        <v>1.84</v>
      </c>
      <c r="U123" s="26">
        <v>1.87</v>
      </c>
      <c r="V123" s="124">
        <v>124.28</v>
      </c>
      <c r="W123" s="124">
        <v>128.19</v>
      </c>
      <c r="X123" s="125">
        <v>15.715</v>
      </c>
      <c r="Y123" s="125">
        <v>15.701000000000001</v>
      </c>
      <c r="Z123" s="125">
        <v>166.369</v>
      </c>
      <c r="AA123" s="125">
        <v>164.26900000000001</v>
      </c>
      <c r="AB123" s="70">
        <f t="shared" si="2"/>
        <v>306.36400000000003</v>
      </c>
      <c r="AC123" s="70">
        <f t="shared" si="3"/>
        <v>308.15999999999997</v>
      </c>
      <c r="AD123" s="125">
        <v>503.95870000000002</v>
      </c>
      <c r="AE123" s="125">
        <v>552.72307999999998</v>
      </c>
      <c r="AF123" s="125">
        <v>34.673499999999997</v>
      </c>
      <c r="AG123" s="125">
        <v>34.611499999999999</v>
      </c>
      <c r="AH123" s="125">
        <v>56.153244999999998</v>
      </c>
      <c r="AI123" s="125">
        <v>59.467919999999999</v>
      </c>
      <c r="AJ123" s="125">
        <v>655.17200000000003</v>
      </c>
      <c r="AK123" s="125">
        <v>651.44799999999998</v>
      </c>
      <c r="AL123" s="125">
        <v>35.9</v>
      </c>
      <c r="AM123" s="125">
        <v>31.7</v>
      </c>
      <c r="AN123" s="85">
        <v>2.4700000000000002</v>
      </c>
      <c r="AO123" s="85">
        <v>2.4700000000000002</v>
      </c>
      <c r="AP123" s="70">
        <v>1</v>
      </c>
    </row>
    <row r="124" spans="1:42" s="69" customFormat="1" ht="15" customHeight="1">
      <c r="A124" s="131"/>
      <c r="B124" s="131"/>
      <c r="C124" s="62">
        <v>13</v>
      </c>
      <c r="D124" s="66">
        <v>0.46388888888888885</v>
      </c>
      <c r="E124" s="129" t="s">
        <v>135</v>
      </c>
      <c r="F124" s="133"/>
      <c r="G124" s="132"/>
      <c r="H124" s="129">
        <v>18</v>
      </c>
      <c r="I124" s="83" t="s">
        <v>830</v>
      </c>
      <c r="J124" s="83" t="s">
        <v>831</v>
      </c>
      <c r="K124" s="70">
        <v>13</v>
      </c>
      <c r="L124" s="26">
        <v>23.94</v>
      </c>
      <c r="M124" s="26">
        <v>23.63</v>
      </c>
      <c r="N124" s="26">
        <v>30.24</v>
      </c>
      <c r="O124" s="26">
        <v>30.42</v>
      </c>
      <c r="P124" s="26">
        <v>7.98</v>
      </c>
      <c r="Q124" s="26">
        <v>8</v>
      </c>
      <c r="R124" s="26">
        <v>6.95</v>
      </c>
      <c r="S124" s="26">
        <v>6.73</v>
      </c>
      <c r="T124" s="26">
        <v>1.45</v>
      </c>
      <c r="U124" s="26">
        <v>1.26</v>
      </c>
      <c r="V124" s="124">
        <v>136.34</v>
      </c>
      <c r="W124" s="124">
        <v>114.26</v>
      </c>
      <c r="X124" s="125">
        <v>18.074000000000002</v>
      </c>
      <c r="Y124" s="125">
        <v>15.869</v>
      </c>
      <c r="Z124" s="125">
        <v>179.11600000000001</v>
      </c>
      <c r="AA124" s="125">
        <v>159.005</v>
      </c>
      <c r="AB124" s="70">
        <f t="shared" si="2"/>
        <v>333.53000000000003</v>
      </c>
      <c r="AC124" s="70">
        <f t="shared" si="3"/>
        <v>289.13400000000001</v>
      </c>
      <c r="AD124" s="125">
        <v>505.18475000000001</v>
      </c>
      <c r="AE124" s="125">
        <v>507.71147000000002</v>
      </c>
      <c r="AF124" s="125">
        <v>35.603499999999997</v>
      </c>
      <c r="AG124" s="125">
        <v>30.147500000000001</v>
      </c>
      <c r="AH124" s="125">
        <v>41.285179999999997</v>
      </c>
      <c r="AI124" s="125">
        <v>43.22392</v>
      </c>
      <c r="AJ124" s="125">
        <v>619.59799999999996</v>
      </c>
      <c r="AK124" s="125">
        <v>555.08600000000001</v>
      </c>
      <c r="AL124" s="125">
        <v>7.8</v>
      </c>
      <c r="AM124" s="125">
        <v>15.8</v>
      </c>
      <c r="AN124" s="85">
        <v>1.36</v>
      </c>
      <c r="AO124" s="85">
        <v>1.1299999999999999</v>
      </c>
      <c r="AP124" s="70">
        <v>1.8</v>
      </c>
    </row>
    <row r="125" spans="1:42" s="69" customFormat="1" ht="15" customHeight="1">
      <c r="A125" s="131"/>
      <c r="B125" s="131"/>
      <c r="C125" s="62">
        <v>12</v>
      </c>
      <c r="D125" s="66">
        <v>0.66875000000000007</v>
      </c>
      <c r="E125" s="129" t="s">
        <v>133</v>
      </c>
      <c r="F125" s="133"/>
      <c r="G125" s="132"/>
      <c r="H125" s="129">
        <v>19</v>
      </c>
      <c r="I125" s="83" t="s">
        <v>832</v>
      </c>
      <c r="J125" s="83" t="s">
        <v>833</v>
      </c>
      <c r="K125" s="70">
        <v>12.5</v>
      </c>
      <c r="L125" s="26">
        <v>24.68</v>
      </c>
      <c r="M125" s="26">
        <v>24.2</v>
      </c>
      <c r="N125" s="26">
        <v>29.97</v>
      </c>
      <c r="O125" s="26">
        <v>30.16</v>
      </c>
      <c r="P125" s="26">
        <v>7.91</v>
      </c>
      <c r="Q125" s="26">
        <v>7.96</v>
      </c>
      <c r="R125" s="26">
        <v>6.74</v>
      </c>
      <c r="S125" s="26">
        <v>6.58</v>
      </c>
      <c r="T125" s="26">
        <v>1.48</v>
      </c>
      <c r="U125" s="26">
        <v>1.33</v>
      </c>
      <c r="V125" s="124">
        <v>173.7</v>
      </c>
      <c r="W125" s="124">
        <v>159.1</v>
      </c>
      <c r="X125" s="125">
        <v>20.943999999999999</v>
      </c>
      <c r="Y125" s="125">
        <v>18.626999999999999</v>
      </c>
      <c r="Z125" s="125">
        <v>192.80099999999999</v>
      </c>
      <c r="AA125" s="125">
        <v>175.76300000000001</v>
      </c>
      <c r="AB125" s="70">
        <f t="shared" si="2"/>
        <v>387.44499999999994</v>
      </c>
      <c r="AC125" s="70">
        <f t="shared" si="3"/>
        <v>353.49</v>
      </c>
      <c r="AD125" s="125">
        <v>569.94881999999996</v>
      </c>
      <c r="AE125" s="125">
        <v>588.79981999999995</v>
      </c>
      <c r="AF125" s="125">
        <v>40.749499999999998</v>
      </c>
      <c r="AG125" s="125">
        <v>37.215499999999999</v>
      </c>
      <c r="AH125" s="125">
        <v>47.049630000000001</v>
      </c>
      <c r="AI125" s="125">
        <v>54.918669999999999</v>
      </c>
      <c r="AJ125" s="125">
        <v>712.44600000000003</v>
      </c>
      <c r="AK125" s="125">
        <v>668.58399999999995</v>
      </c>
      <c r="AL125" s="125">
        <v>6.4</v>
      </c>
      <c r="AM125" s="125">
        <v>26.2</v>
      </c>
      <c r="AN125" s="85">
        <v>0.23</v>
      </c>
      <c r="AO125" s="85">
        <v>0.46</v>
      </c>
      <c r="AP125" s="70">
        <v>1.7</v>
      </c>
    </row>
    <row r="126" spans="1:42" s="69" customFormat="1" ht="15" customHeight="1">
      <c r="A126" s="131"/>
      <c r="B126" s="131"/>
      <c r="C126" s="62">
        <v>12</v>
      </c>
      <c r="D126" s="66">
        <v>0.56597222222222221</v>
      </c>
      <c r="E126" s="129" t="s">
        <v>133</v>
      </c>
      <c r="F126" s="133"/>
      <c r="G126" s="132"/>
      <c r="H126" s="129">
        <v>20</v>
      </c>
      <c r="I126" s="83" t="s">
        <v>834</v>
      </c>
      <c r="J126" s="83" t="s">
        <v>835</v>
      </c>
      <c r="K126" s="70">
        <v>5</v>
      </c>
      <c r="L126" s="26">
        <v>24.7</v>
      </c>
      <c r="M126" s="26">
        <v>25.11</v>
      </c>
      <c r="N126" s="26">
        <v>29.81</v>
      </c>
      <c r="O126" s="26">
        <v>29.95</v>
      </c>
      <c r="P126" s="26">
        <v>7.85</v>
      </c>
      <c r="Q126" s="26">
        <v>7.95</v>
      </c>
      <c r="R126" s="26">
        <v>6.86</v>
      </c>
      <c r="S126" s="26">
        <v>6.71</v>
      </c>
      <c r="T126" s="26">
        <v>1.63</v>
      </c>
      <c r="U126" s="26">
        <v>1.36</v>
      </c>
      <c r="V126" s="124">
        <v>198.84</v>
      </c>
      <c r="W126" s="124">
        <v>174.01</v>
      </c>
      <c r="X126" s="125">
        <v>21.105</v>
      </c>
      <c r="Y126" s="125">
        <v>19.327000000000002</v>
      </c>
      <c r="Z126" s="125">
        <v>195.11799999999999</v>
      </c>
      <c r="AA126" s="125">
        <v>180.27799999999999</v>
      </c>
      <c r="AB126" s="70">
        <f t="shared" si="2"/>
        <v>415.06299999999999</v>
      </c>
      <c r="AC126" s="70">
        <f t="shared" si="3"/>
        <v>373.61500000000001</v>
      </c>
      <c r="AD126" s="125">
        <v>606.21631000000002</v>
      </c>
      <c r="AE126" s="125">
        <v>615.71762000000001</v>
      </c>
      <c r="AF126" s="125">
        <v>45.631999999999998</v>
      </c>
      <c r="AG126" s="125">
        <v>41.384999999999998</v>
      </c>
      <c r="AH126" s="125">
        <v>48.139744999999998</v>
      </c>
      <c r="AI126" s="125">
        <v>51.959409999999998</v>
      </c>
      <c r="AJ126" s="125">
        <v>776.23</v>
      </c>
      <c r="AK126" s="125">
        <v>706.32799999999997</v>
      </c>
      <c r="AL126" s="125">
        <v>8</v>
      </c>
      <c r="AM126" s="125">
        <v>8.5</v>
      </c>
      <c r="AN126" s="85">
        <v>1.1599999999999999</v>
      </c>
      <c r="AO126" s="85">
        <v>0.9</v>
      </c>
      <c r="AP126" s="70">
        <v>1.8</v>
      </c>
    </row>
    <row r="127" spans="1:42" s="69" customFormat="1" ht="15" customHeight="1">
      <c r="A127" s="131"/>
      <c r="B127" s="131"/>
      <c r="C127" s="62">
        <v>13</v>
      </c>
      <c r="D127" s="66">
        <v>0.45069444444444445</v>
      </c>
      <c r="E127" s="129" t="s">
        <v>135</v>
      </c>
      <c r="F127" s="133"/>
      <c r="G127" s="132"/>
      <c r="H127" s="129">
        <v>21</v>
      </c>
      <c r="I127" s="83" t="s">
        <v>836</v>
      </c>
      <c r="J127" s="83" t="s">
        <v>837</v>
      </c>
      <c r="K127" s="70">
        <v>3.6</v>
      </c>
      <c r="L127" s="26">
        <v>23.77</v>
      </c>
      <c r="M127" s="26">
        <v>23.79</v>
      </c>
      <c r="N127" s="26">
        <v>30.34</v>
      </c>
      <c r="O127" s="26">
        <v>30.33</v>
      </c>
      <c r="P127" s="26">
        <v>7.9</v>
      </c>
      <c r="Q127" s="26">
        <v>8</v>
      </c>
      <c r="R127" s="26">
        <v>6.92</v>
      </c>
      <c r="S127" s="26">
        <v>6.78</v>
      </c>
      <c r="T127" s="26">
        <v>1.5</v>
      </c>
      <c r="U127" s="26">
        <v>1.87</v>
      </c>
      <c r="V127" s="124">
        <v>122.44</v>
      </c>
      <c r="W127" s="124">
        <v>125.5</v>
      </c>
      <c r="X127" s="125">
        <v>16.695</v>
      </c>
      <c r="Y127" s="125">
        <v>16.806999999999999</v>
      </c>
      <c r="Z127" s="125">
        <v>163.72999999999999</v>
      </c>
      <c r="AA127" s="125">
        <v>162.05000000000001</v>
      </c>
      <c r="AB127" s="70">
        <f t="shared" si="2"/>
        <v>302.86500000000001</v>
      </c>
      <c r="AC127" s="70">
        <f t="shared" si="3"/>
        <v>304.35699999999997</v>
      </c>
      <c r="AD127" s="125">
        <v>474.74293999999998</v>
      </c>
      <c r="AE127" s="125">
        <v>527.44691999999998</v>
      </c>
      <c r="AF127" s="125">
        <v>33.728000000000002</v>
      </c>
      <c r="AG127" s="125">
        <v>33.448999999999998</v>
      </c>
      <c r="AH127" s="125">
        <v>38.643825</v>
      </c>
      <c r="AI127" s="125">
        <v>41.367175000000003</v>
      </c>
      <c r="AJ127" s="125">
        <v>584.5</v>
      </c>
      <c r="AK127" s="125">
        <v>581.07000000000005</v>
      </c>
      <c r="AL127" s="125">
        <v>10.7</v>
      </c>
      <c r="AM127" s="125">
        <v>10.7</v>
      </c>
      <c r="AN127" s="85">
        <v>0.93</v>
      </c>
      <c r="AO127" s="85">
        <v>0.93</v>
      </c>
      <c r="AP127" s="70">
        <v>1.6</v>
      </c>
    </row>
    <row r="128" spans="1:42" s="69" customFormat="1" ht="15" customHeight="1">
      <c r="A128" s="131"/>
      <c r="B128" s="131"/>
      <c r="C128" s="62">
        <v>12</v>
      </c>
      <c r="D128" s="66">
        <v>0.60555555555555551</v>
      </c>
      <c r="E128" s="129" t="s">
        <v>133</v>
      </c>
      <c r="F128" s="133"/>
      <c r="G128" s="132"/>
      <c r="H128" s="129">
        <v>22</v>
      </c>
      <c r="I128" s="83" t="s">
        <v>830</v>
      </c>
      <c r="J128" s="83" t="s">
        <v>838</v>
      </c>
      <c r="K128" s="70">
        <v>9.6</v>
      </c>
      <c r="L128" s="26">
        <v>25.25</v>
      </c>
      <c r="M128" s="26">
        <v>24.21</v>
      </c>
      <c r="N128" s="26">
        <v>30.06</v>
      </c>
      <c r="O128" s="26">
        <v>30.15</v>
      </c>
      <c r="P128" s="26">
        <v>7.92</v>
      </c>
      <c r="Q128" s="26">
        <v>7.99</v>
      </c>
      <c r="R128" s="26">
        <v>7.11</v>
      </c>
      <c r="S128" s="26">
        <v>6.87</v>
      </c>
      <c r="T128" s="26">
        <v>1.64</v>
      </c>
      <c r="U128" s="26">
        <v>1.71</v>
      </c>
      <c r="V128" s="124">
        <v>158.59</v>
      </c>
      <c r="W128" s="124">
        <v>152.11000000000001</v>
      </c>
      <c r="X128" s="125">
        <v>18.501000000000001</v>
      </c>
      <c r="Y128" s="125">
        <v>18.2</v>
      </c>
      <c r="Z128" s="125">
        <v>177.00200000000001</v>
      </c>
      <c r="AA128" s="125">
        <v>168.65799999999999</v>
      </c>
      <c r="AB128" s="70">
        <f t="shared" si="2"/>
        <v>354.09300000000002</v>
      </c>
      <c r="AC128" s="70">
        <f t="shared" si="3"/>
        <v>338.96799999999996</v>
      </c>
      <c r="AD128" s="125">
        <v>560.59632999999997</v>
      </c>
      <c r="AE128" s="125">
        <v>580.42663000000005</v>
      </c>
      <c r="AF128" s="125">
        <v>36.099499999999999</v>
      </c>
      <c r="AG128" s="125">
        <v>35.355499999999999</v>
      </c>
      <c r="AH128" s="125">
        <v>45.992375000000003</v>
      </c>
      <c r="AI128" s="125">
        <v>46.215265000000002</v>
      </c>
      <c r="AJ128" s="125">
        <v>683.298</v>
      </c>
      <c r="AK128" s="125">
        <v>661.27599999999995</v>
      </c>
      <c r="AL128" s="125">
        <v>6.6</v>
      </c>
      <c r="AM128" s="125">
        <v>7.6</v>
      </c>
      <c r="AN128" s="85">
        <v>1.57</v>
      </c>
      <c r="AO128" s="85">
        <v>1.37</v>
      </c>
      <c r="AP128" s="70">
        <v>2.2000000000000002</v>
      </c>
    </row>
    <row r="129" spans="1:42" s="69" customFormat="1" ht="15" customHeight="1">
      <c r="A129" s="131"/>
      <c r="B129" s="131"/>
      <c r="C129" s="62">
        <v>12</v>
      </c>
      <c r="D129" s="66">
        <v>0.58263888888888882</v>
      </c>
      <c r="E129" s="129" t="s">
        <v>133</v>
      </c>
      <c r="F129" s="133"/>
      <c r="G129" s="132"/>
      <c r="H129" s="129">
        <v>23</v>
      </c>
      <c r="I129" s="83" t="s">
        <v>839</v>
      </c>
      <c r="J129" s="83" t="s">
        <v>840</v>
      </c>
      <c r="K129" s="70">
        <v>15.5</v>
      </c>
      <c r="L129" s="26">
        <v>24.83</v>
      </c>
      <c r="M129" s="26">
        <v>24.25</v>
      </c>
      <c r="N129" s="26">
        <v>30.18</v>
      </c>
      <c r="O129" s="26">
        <v>30.22</v>
      </c>
      <c r="P129" s="26">
        <v>7.92</v>
      </c>
      <c r="Q129" s="26">
        <v>7.98</v>
      </c>
      <c r="R129" s="26">
        <v>6.97</v>
      </c>
      <c r="S129" s="26">
        <v>6.75</v>
      </c>
      <c r="T129" s="26">
        <v>1.64</v>
      </c>
      <c r="U129" s="26">
        <v>1.71</v>
      </c>
      <c r="V129" s="124">
        <v>135.62</v>
      </c>
      <c r="W129" s="124">
        <v>141.69</v>
      </c>
      <c r="X129" s="125">
        <v>17.254999999999999</v>
      </c>
      <c r="Y129" s="125">
        <v>17.276</v>
      </c>
      <c r="Z129" s="125">
        <v>167.06899999999999</v>
      </c>
      <c r="AA129" s="125">
        <v>167.50299999999999</v>
      </c>
      <c r="AB129" s="70">
        <f t="shared" si="2"/>
        <v>319.94399999999996</v>
      </c>
      <c r="AC129" s="70">
        <f t="shared" si="3"/>
        <v>326.46899999999999</v>
      </c>
      <c r="AD129" s="125">
        <v>504.32094999999998</v>
      </c>
      <c r="AE129" s="125">
        <v>559.68345999999997</v>
      </c>
      <c r="AF129" s="125">
        <v>33.573</v>
      </c>
      <c r="AG129" s="125">
        <v>33.805500000000002</v>
      </c>
      <c r="AH129" s="125">
        <v>38.650799999999997</v>
      </c>
      <c r="AI129" s="125">
        <v>55.522239999999996</v>
      </c>
      <c r="AJ129" s="125">
        <v>688.77200000000005</v>
      </c>
      <c r="AK129" s="125">
        <v>666.24599999999998</v>
      </c>
      <c r="AL129" s="125">
        <v>7.5</v>
      </c>
      <c r="AM129" s="125">
        <v>28.4</v>
      </c>
      <c r="AN129" s="85">
        <v>1.6</v>
      </c>
      <c r="AO129" s="85">
        <v>2.5</v>
      </c>
      <c r="AP129" s="70">
        <v>2</v>
      </c>
    </row>
    <row r="130" spans="1:42" s="69" customFormat="1" ht="15" customHeight="1">
      <c r="A130" s="131">
        <v>2014</v>
      </c>
      <c r="B130" s="131">
        <v>8</v>
      </c>
      <c r="C130" s="63">
        <v>7</v>
      </c>
      <c r="D130" s="66">
        <v>0.4993055555555555</v>
      </c>
      <c r="E130" s="129" t="s">
        <v>134</v>
      </c>
      <c r="F130" s="133" t="s">
        <v>1043</v>
      </c>
      <c r="G130" s="132" t="s">
        <v>1044</v>
      </c>
      <c r="H130" s="129">
        <v>1</v>
      </c>
      <c r="I130" s="83" t="s">
        <v>841</v>
      </c>
      <c r="J130" s="83" t="s">
        <v>842</v>
      </c>
      <c r="K130" s="70">
        <v>2.5</v>
      </c>
      <c r="L130" s="26">
        <v>26.28</v>
      </c>
      <c r="M130" s="26">
        <v>25.41</v>
      </c>
      <c r="N130" s="26">
        <v>27.92</v>
      </c>
      <c r="O130" s="26">
        <v>30.42</v>
      </c>
      <c r="P130" s="26">
        <v>7.98</v>
      </c>
      <c r="Q130" s="26">
        <v>7.95</v>
      </c>
      <c r="R130" s="26">
        <v>6.29</v>
      </c>
      <c r="S130" s="26">
        <v>6.2</v>
      </c>
      <c r="T130" s="26">
        <v>2.83</v>
      </c>
      <c r="U130" s="26">
        <v>2.42</v>
      </c>
      <c r="V130" s="124">
        <v>214.94</v>
      </c>
      <c r="W130" s="124">
        <v>248.6</v>
      </c>
      <c r="X130" s="125">
        <v>27.503</v>
      </c>
      <c r="Y130" s="125">
        <v>27.957999999999998</v>
      </c>
      <c r="Z130" s="125">
        <v>17.2715</v>
      </c>
      <c r="AA130" s="125">
        <v>243.446</v>
      </c>
      <c r="AB130" s="70">
        <f t="shared" si="2"/>
        <v>259.71449999999999</v>
      </c>
      <c r="AC130" s="70">
        <f t="shared" si="3"/>
        <v>520.00400000000002</v>
      </c>
      <c r="AD130" s="125">
        <v>815.48347999999987</v>
      </c>
      <c r="AE130" s="125">
        <v>838.94398000000001</v>
      </c>
      <c r="AF130" s="126">
        <v>48.375500000000002</v>
      </c>
      <c r="AG130" s="126">
        <v>51.924999999999997</v>
      </c>
      <c r="AH130" s="125">
        <v>75.630234999999999</v>
      </c>
      <c r="AI130" s="125">
        <v>78.201219999999992</v>
      </c>
      <c r="AJ130" s="124">
        <v>1574.202</v>
      </c>
      <c r="AK130" s="124">
        <v>1470.2380000000001</v>
      </c>
      <c r="AL130" s="124">
        <v>6.3</v>
      </c>
      <c r="AM130" s="124">
        <v>8</v>
      </c>
      <c r="AN130" s="85">
        <v>8.4</v>
      </c>
      <c r="AO130" s="87">
        <v>9.32</v>
      </c>
      <c r="AP130" s="70">
        <v>1.5</v>
      </c>
    </row>
    <row r="131" spans="1:42" s="69" customFormat="1" ht="15" customHeight="1">
      <c r="A131" s="131"/>
      <c r="B131" s="131"/>
      <c r="C131" s="63">
        <v>7</v>
      </c>
      <c r="D131" s="67">
        <v>0.52222222222222225</v>
      </c>
      <c r="E131" s="129" t="s">
        <v>134</v>
      </c>
      <c r="F131" s="133"/>
      <c r="G131" s="132"/>
      <c r="H131" s="129">
        <v>2</v>
      </c>
      <c r="I131" s="83" t="s">
        <v>843</v>
      </c>
      <c r="J131" s="83" t="s">
        <v>844</v>
      </c>
      <c r="K131" s="70">
        <v>8.5</v>
      </c>
      <c r="L131" s="26">
        <v>25.59</v>
      </c>
      <c r="M131" s="26">
        <v>25.1</v>
      </c>
      <c r="N131" s="26">
        <v>29.51</v>
      </c>
      <c r="O131" s="26">
        <v>29.78</v>
      </c>
      <c r="P131" s="26">
        <v>7.95</v>
      </c>
      <c r="Q131" s="26">
        <v>7.87</v>
      </c>
      <c r="R131" s="26">
        <v>6.88</v>
      </c>
      <c r="S131" s="26">
        <v>5.76</v>
      </c>
      <c r="T131" s="26">
        <v>1.59</v>
      </c>
      <c r="U131" s="26">
        <v>1.26</v>
      </c>
      <c r="V131" s="124">
        <v>180.88</v>
      </c>
      <c r="W131" s="124">
        <v>221.73</v>
      </c>
      <c r="X131" s="125">
        <v>20.286000000000001</v>
      </c>
      <c r="Y131" s="125">
        <v>17.759</v>
      </c>
      <c r="Z131" s="125">
        <v>14.5085</v>
      </c>
      <c r="AA131" s="125">
        <v>180.36199999999999</v>
      </c>
      <c r="AB131" s="70">
        <f t="shared" si="2"/>
        <v>215.67449999999999</v>
      </c>
      <c r="AC131" s="70">
        <f t="shared" si="3"/>
        <v>419.851</v>
      </c>
      <c r="AD131" s="125">
        <v>700.87976000000003</v>
      </c>
      <c r="AE131" s="125">
        <v>684.79522999999995</v>
      </c>
      <c r="AF131" s="126">
        <v>41.927500000000002</v>
      </c>
      <c r="AG131" s="124">
        <v>45.8645</v>
      </c>
      <c r="AH131" s="125">
        <v>63.533259999999999</v>
      </c>
      <c r="AI131" s="125">
        <v>63.988805000000013</v>
      </c>
      <c r="AJ131" s="124">
        <v>1056.7059999999999</v>
      </c>
      <c r="AK131" s="124">
        <v>876.54</v>
      </c>
      <c r="AL131" s="124">
        <v>9.3000000000000007</v>
      </c>
      <c r="AM131" s="124">
        <v>7.7</v>
      </c>
      <c r="AN131" s="85">
        <v>4.7</v>
      </c>
      <c r="AO131" s="87">
        <v>1.1599999999999999</v>
      </c>
      <c r="AP131" s="70">
        <v>2.2000000000000002</v>
      </c>
    </row>
    <row r="132" spans="1:42" s="69" customFormat="1" ht="15" customHeight="1">
      <c r="A132" s="131"/>
      <c r="B132" s="131"/>
      <c r="C132" s="63">
        <v>7</v>
      </c>
      <c r="D132" s="67">
        <v>0.56944444444444442</v>
      </c>
      <c r="E132" s="129" t="s">
        <v>937</v>
      </c>
      <c r="F132" s="133"/>
      <c r="G132" s="132"/>
      <c r="H132" s="129">
        <v>3</v>
      </c>
      <c r="I132" s="83" t="s">
        <v>845</v>
      </c>
      <c r="J132" s="83" t="s">
        <v>846</v>
      </c>
      <c r="K132" s="70">
        <v>6.6</v>
      </c>
      <c r="L132" s="26">
        <v>25.38</v>
      </c>
      <c r="M132" s="26">
        <v>25.1</v>
      </c>
      <c r="N132" s="26">
        <v>29.74</v>
      </c>
      <c r="O132" s="26">
        <v>29.8</v>
      </c>
      <c r="P132" s="26">
        <v>7.93</v>
      </c>
      <c r="Q132" s="26">
        <v>7.87</v>
      </c>
      <c r="R132" s="26">
        <v>6.57</v>
      </c>
      <c r="S132" s="26">
        <v>6.23</v>
      </c>
      <c r="T132" s="26">
        <v>1.33</v>
      </c>
      <c r="U132" s="26">
        <v>1.44</v>
      </c>
      <c r="V132" s="124">
        <v>189.68</v>
      </c>
      <c r="W132" s="124">
        <v>207.74</v>
      </c>
      <c r="X132" s="125">
        <v>17.724</v>
      </c>
      <c r="Y132" s="125">
        <v>18.472999999999999</v>
      </c>
      <c r="Z132" s="125">
        <v>13.268000000000001</v>
      </c>
      <c r="AA132" s="125">
        <v>185.227</v>
      </c>
      <c r="AB132" s="70">
        <f t="shared" si="2"/>
        <v>220.672</v>
      </c>
      <c r="AC132" s="70">
        <f t="shared" si="3"/>
        <v>411.44000000000005</v>
      </c>
      <c r="AD132" s="125">
        <v>636.56943000000001</v>
      </c>
      <c r="AE132" s="125">
        <v>659.84415000000001</v>
      </c>
      <c r="AF132" s="124">
        <v>41.214500000000001</v>
      </c>
      <c r="AG132" s="124">
        <v>43.8185</v>
      </c>
      <c r="AH132" s="125">
        <v>54.708024999999999</v>
      </c>
      <c r="AI132" s="125">
        <v>55.969414999999998</v>
      </c>
      <c r="AJ132" s="124">
        <v>810.50199999999995</v>
      </c>
      <c r="AK132" s="124">
        <v>837.46600000000001</v>
      </c>
      <c r="AL132" s="124">
        <v>10.7</v>
      </c>
      <c r="AM132" s="124">
        <v>8.1</v>
      </c>
      <c r="AN132" s="85">
        <v>2.5</v>
      </c>
      <c r="AO132" s="87">
        <v>1.77</v>
      </c>
      <c r="AP132" s="70">
        <v>2</v>
      </c>
    </row>
    <row r="133" spans="1:42" s="69" customFormat="1" ht="15" customHeight="1">
      <c r="A133" s="131"/>
      <c r="B133" s="131"/>
      <c r="C133" s="63">
        <v>7</v>
      </c>
      <c r="D133" s="67">
        <v>0.45833333333333331</v>
      </c>
      <c r="E133" s="129" t="s">
        <v>134</v>
      </c>
      <c r="F133" s="133"/>
      <c r="G133" s="132"/>
      <c r="H133" s="129">
        <v>4</v>
      </c>
      <c r="I133" s="83" t="s">
        <v>847</v>
      </c>
      <c r="J133" s="83" t="s">
        <v>848</v>
      </c>
      <c r="K133" s="70">
        <v>3.5</v>
      </c>
      <c r="L133" s="26">
        <v>26.53</v>
      </c>
      <c r="M133" s="26">
        <v>26.35</v>
      </c>
      <c r="N133" s="86">
        <v>27.51</v>
      </c>
      <c r="O133" s="86">
        <v>28.46</v>
      </c>
      <c r="P133" s="26">
        <v>7.51</v>
      </c>
      <c r="Q133" s="26">
        <v>7.67</v>
      </c>
      <c r="R133" s="26">
        <v>3.75</v>
      </c>
      <c r="S133" s="26">
        <v>5.85</v>
      </c>
      <c r="T133" s="26">
        <v>3.76</v>
      </c>
      <c r="U133" s="26">
        <v>2.2999999999999998</v>
      </c>
      <c r="V133" s="124">
        <v>633.41999999999996</v>
      </c>
      <c r="W133" s="124">
        <v>506.54</v>
      </c>
      <c r="X133" s="125">
        <v>66.304000000000002</v>
      </c>
      <c r="Y133" s="125">
        <v>40.277999999999999</v>
      </c>
      <c r="Z133" s="125">
        <v>31.936</v>
      </c>
      <c r="AA133" s="125">
        <v>251.23</v>
      </c>
      <c r="AB133" s="70">
        <f t="shared" si="2"/>
        <v>731.66</v>
      </c>
      <c r="AC133" s="70">
        <f t="shared" si="3"/>
        <v>798.048</v>
      </c>
      <c r="AD133" s="125">
        <v>1483.83284</v>
      </c>
      <c r="AE133" s="125">
        <v>1101.4117100000001</v>
      </c>
      <c r="AF133" s="124">
        <v>96.41</v>
      </c>
      <c r="AG133" s="124">
        <v>103.77249999999999</v>
      </c>
      <c r="AH133" s="125">
        <v>151.79646</v>
      </c>
      <c r="AI133" s="125">
        <v>129.68338499999999</v>
      </c>
      <c r="AJ133" s="124">
        <v>1825.4459999999999</v>
      </c>
      <c r="AK133" s="124">
        <v>1453.8440000000001</v>
      </c>
      <c r="AL133" s="124">
        <v>13.4</v>
      </c>
      <c r="AM133" s="124">
        <v>11.1</v>
      </c>
      <c r="AN133" s="85">
        <v>4.5</v>
      </c>
      <c r="AO133" s="87">
        <v>2.2599999999999998</v>
      </c>
      <c r="AP133" s="70">
        <v>1</v>
      </c>
    </row>
    <row r="134" spans="1:42" s="69" customFormat="1" ht="15" customHeight="1">
      <c r="A134" s="131"/>
      <c r="B134" s="131"/>
      <c r="C134" s="63">
        <v>7</v>
      </c>
      <c r="D134" s="67">
        <v>0.47152777777777777</v>
      </c>
      <c r="E134" s="129" t="s">
        <v>134</v>
      </c>
      <c r="F134" s="133"/>
      <c r="G134" s="132"/>
      <c r="H134" s="129">
        <v>5</v>
      </c>
      <c r="I134" s="83" t="s">
        <v>849</v>
      </c>
      <c r="J134" s="83" t="s">
        <v>850</v>
      </c>
      <c r="K134" s="70">
        <v>2.7</v>
      </c>
      <c r="L134" s="26">
        <v>26.54</v>
      </c>
      <c r="M134" s="26">
        <v>26</v>
      </c>
      <c r="N134" s="26">
        <v>27.08</v>
      </c>
      <c r="O134" s="26">
        <v>29.1</v>
      </c>
      <c r="P134" s="26">
        <v>7.59</v>
      </c>
      <c r="Q134" s="26">
        <v>7.69</v>
      </c>
      <c r="R134" s="26">
        <v>4.07</v>
      </c>
      <c r="S134" s="26">
        <v>4.0999999999999996</v>
      </c>
      <c r="T134" s="26">
        <v>3.42</v>
      </c>
      <c r="U134" s="26">
        <v>3.21</v>
      </c>
      <c r="V134" s="124">
        <v>613.88</v>
      </c>
      <c r="W134" s="124">
        <v>480.47</v>
      </c>
      <c r="X134" s="125">
        <v>81.941999999999993</v>
      </c>
      <c r="Y134" s="125">
        <v>53.256</v>
      </c>
      <c r="Z134" s="125">
        <v>38.438000000000002</v>
      </c>
      <c r="AA134" s="125">
        <v>350.00700000000001</v>
      </c>
      <c r="AB134" s="70">
        <f t="shared" ref="AB134:AB139" si="4">V134+X134+Z134</f>
        <v>734.26</v>
      </c>
      <c r="AC134" s="70">
        <f t="shared" ref="AC134:AC139" si="5">W134+Y134+AA134</f>
        <v>883.73299999999995</v>
      </c>
      <c r="AD134" s="125">
        <v>1543.28944</v>
      </c>
      <c r="AE134" s="125">
        <v>1302.8099</v>
      </c>
      <c r="AF134" s="124">
        <v>88.908000000000001</v>
      </c>
      <c r="AG134" s="124">
        <v>92.736500000000007</v>
      </c>
      <c r="AH134" s="125">
        <v>144.67018000000002</v>
      </c>
      <c r="AI134" s="125">
        <v>136.26855999999998</v>
      </c>
      <c r="AJ134" s="124">
        <v>2267.3980000000001</v>
      </c>
      <c r="AK134" s="124">
        <v>1632.19</v>
      </c>
      <c r="AL134" s="124">
        <v>12.7</v>
      </c>
      <c r="AM134" s="124">
        <v>8.6</v>
      </c>
      <c r="AN134" s="85">
        <v>7.83</v>
      </c>
      <c r="AO134" s="87">
        <v>4.96</v>
      </c>
      <c r="AP134" s="70">
        <v>1</v>
      </c>
    </row>
    <row r="135" spans="1:42" s="69" customFormat="1" ht="15" customHeight="1">
      <c r="A135" s="131"/>
      <c r="B135" s="131"/>
      <c r="C135" s="63">
        <v>7</v>
      </c>
      <c r="D135" s="66">
        <v>0.53125</v>
      </c>
      <c r="E135" s="129" t="s">
        <v>937</v>
      </c>
      <c r="F135" s="133"/>
      <c r="G135" s="132"/>
      <c r="H135" s="129">
        <v>6</v>
      </c>
      <c r="I135" s="83" t="s">
        <v>851</v>
      </c>
      <c r="J135" s="83" t="s">
        <v>852</v>
      </c>
      <c r="K135" s="70">
        <v>8</v>
      </c>
      <c r="L135" s="26">
        <v>26.18</v>
      </c>
      <c r="M135" s="26">
        <v>25.07</v>
      </c>
      <c r="N135" s="26">
        <v>26.27</v>
      </c>
      <c r="O135" s="26">
        <v>29.81</v>
      </c>
      <c r="P135" s="26">
        <v>7.94</v>
      </c>
      <c r="Q135" s="26">
        <v>7.93</v>
      </c>
      <c r="R135" s="26">
        <v>6.94</v>
      </c>
      <c r="S135" s="26">
        <v>6.11</v>
      </c>
      <c r="T135" s="26">
        <v>3</v>
      </c>
      <c r="U135" s="26">
        <v>1.52</v>
      </c>
      <c r="V135" s="124">
        <v>209.16</v>
      </c>
      <c r="W135" s="124">
        <v>386.95</v>
      </c>
      <c r="X135" s="125">
        <v>47.831000000000003</v>
      </c>
      <c r="Y135" s="125">
        <v>18.585000000000001</v>
      </c>
      <c r="Z135" s="125">
        <v>25.986000000000001</v>
      </c>
      <c r="AA135" s="125">
        <v>184.91900000000001</v>
      </c>
      <c r="AB135" s="70">
        <f t="shared" si="4"/>
        <v>282.97699999999998</v>
      </c>
      <c r="AC135" s="70">
        <f t="shared" si="5"/>
        <v>590.45399999999995</v>
      </c>
      <c r="AD135" s="125">
        <v>1171.76927</v>
      </c>
      <c r="AE135" s="125">
        <v>669.97034999999994</v>
      </c>
      <c r="AF135" s="125">
        <v>59.442500000000003</v>
      </c>
      <c r="AG135" s="125">
        <v>43.585999999999999</v>
      </c>
      <c r="AH135" s="125">
        <v>102.33999</v>
      </c>
      <c r="AI135" s="125">
        <v>55.623609999999999</v>
      </c>
      <c r="AJ135" s="125">
        <v>1500.7719999999999</v>
      </c>
      <c r="AK135" s="125">
        <v>814.072</v>
      </c>
      <c r="AL135" s="125">
        <v>6</v>
      </c>
      <c r="AM135" s="125">
        <v>6.7</v>
      </c>
      <c r="AN135" s="85">
        <v>7.81</v>
      </c>
      <c r="AO135" s="87">
        <v>0.93</v>
      </c>
      <c r="AP135" s="70">
        <v>1.5</v>
      </c>
    </row>
    <row r="136" spans="1:42" s="69" customFormat="1" ht="15">
      <c r="A136" s="131"/>
      <c r="B136" s="131"/>
      <c r="C136" s="63">
        <v>7</v>
      </c>
      <c r="D136" s="66">
        <v>0.4861111111111111</v>
      </c>
      <c r="E136" s="129" t="s">
        <v>134</v>
      </c>
      <c r="F136" s="133"/>
      <c r="G136" s="132"/>
      <c r="H136" s="129">
        <v>7</v>
      </c>
      <c r="I136" s="83" t="s">
        <v>853</v>
      </c>
      <c r="J136" s="83" t="s">
        <v>854</v>
      </c>
      <c r="K136" s="70">
        <v>6.7</v>
      </c>
      <c r="L136" s="26">
        <v>26.4</v>
      </c>
      <c r="M136" s="26">
        <v>25.38</v>
      </c>
      <c r="N136" s="26">
        <v>27.98</v>
      </c>
      <c r="O136" s="26">
        <v>29.58</v>
      </c>
      <c r="P136" s="26">
        <v>7.89</v>
      </c>
      <c r="Q136" s="26">
        <v>7.81</v>
      </c>
      <c r="R136" s="26">
        <v>6.28</v>
      </c>
      <c r="S136" s="26">
        <v>4.8099999999999996</v>
      </c>
      <c r="T136" s="26">
        <v>3.48</v>
      </c>
      <c r="U136" s="26">
        <v>1.5</v>
      </c>
      <c r="V136" s="124">
        <v>385.78</v>
      </c>
      <c r="W136" s="124">
        <v>295.62</v>
      </c>
      <c r="X136" s="125">
        <v>47.012</v>
      </c>
      <c r="Y136" s="125">
        <v>23.177</v>
      </c>
      <c r="Z136" s="125">
        <v>24.650500000000001</v>
      </c>
      <c r="AA136" s="125">
        <v>176.428</v>
      </c>
      <c r="AB136" s="70">
        <f t="shared" si="4"/>
        <v>457.4425</v>
      </c>
      <c r="AC136" s="70">
        <f t="shared" si="5"/>
        <v>495.22500000000002</v>
      </c>
      <c r="AD136" s="125">
        <v>1177.86375</v>
      </c>
      <c r="AE136" s="125">
        <v>800.2941800000001</v>
      </c>
      <c r="AF136" s="125">
        <v>70.075500000000005</v>
      </c>
      <c r="AG136" s="125">
        <v>66.014499999999998</v>
      </c>
      <c r="AH136" s="125">
        <v>109.35591000000001</v>
      </c>
      <c r="AI136" s="125">
        <v>79.556385000000006</v>
      </c>
      <c r="AJ136" s="125">
        <v>1555.652</v>
      </c>
      <c r="AK136" s="125">
        <v>1140.076</v>
      </c>
      <c r="AL136" s="125">
        <v>9.3000000000000007</v>
      </c>
      <c r="AM136" s="125">
        <v>8</v>
      </c>
      <c r="AN136" s="85">
        <v>11.23</v>
      </c>
      <c r="AO136" s="87">
        <v>1.77</v>
      </c>
      <c r="AP136" s="70">
        <v>1.2</v>
      </c>
    </row>
    <row r="137" spans="1:42" s="69" customFormat="1" ht="15">
      <c r="A137" s="131"/>
      <c r="B137" s="131"/>
      <c r="C137" s="63">
        <v>7</v>
      </c>
      <c r="D137" s="66">
        <v>0.5131944444444444</v>
      </c>
      <c r="E137" s="129" t="s">
        <v>134</v>
      </c>
      <c r="F137" s="133"/>
      <c r="G137" s="132"/>
      <c r="H137" s="129">
        <v>8</v>
      </c>
      <c r="I137" s="83" t="s">
        <v>855</v>
      </c>
      <c r="J137" s="83" t="s">
        <v>856</v>
      </c>
      <c r="K137" s="70">
        <v>7.4</v>
      </c>
      <c r="L137" s="26">
        <v>26.22</v>
      </c>
      <c r="M137" s="26">
        <v>25.25</v>
      </c>
      <c r="N137" s="26">
        <v>28.46</v>
      </c>
      <c r="O137" s="26">
        <v>29.72</v>
      </c>
      <c r="P137" s="26">
        <v>7.95</v>
      </c>
      <c r="Q137" s="26">
        <v>7.87</v>
      </c>
      <c r="R137" s="26">
        <v>6.74</v>
      </c>
      <c r="S137" s="26">
        <v>5.34</v>
      </c>
      <c r="T137" s="26">
        <v>2.42</v>
      </c>
      <c r="U137" s="26">
        <v>1.81</v>
      </c>
      <c r="V137" s="124">
        <v>266.54000000000002</v>
      </c>
      <c r="W137" s="124">
        <v>253.8</v>
      </c>
      <c r="X137" s="125">
        <v>32.738999999999997</v>
      </c>
      <c r="Y137" s="125">
        <v>19.831</v>
      </c>
      <c r="Z137" s="125">
        <v>19.414999999999999</v>
      </c>
      <c r="AA137" s="125">
        <v>174.65700000000001</v>
      </c>
      <c r="AB137" s="70">
        <f t="shared" si="4"/>
        <v>318.69400000000002</v>
      </c>
      <c r="AC137" s="70">
        <f t="shared" si="5"/>
        <v>448.28800000000001</v>
      </c>
      <c r="AD137" s="125">
        <v>909.91684000000009</v>
      </c>
      <c r="AE137" s="125">
        <v>784.84028000000001</v>
      </c>
      <c r="AF137" s="125">
        <v>53.304499999999997</v>
      </c>
      <c r="AG137" s="125">
        <v>59.706000000000003</v>
      </c>
      <c r="AH137" s="125">
        <v>78.570740000000001</v>
      </c>
      <c r="AI137" s="125">
        <v>72.181795000000008</v>
      </c>
      <c r="AJ137" s="125">
        <v>1363.95</v>
      </c>
      <c r="AK137" s="125">
        <v>1009.428</v>
      </c>
      <c r="AL137" s="125">
        <v>11.9</v>
      </c>
      <c r="AM137" s="125">
        <v>10.6</v>
      </c>
      <c r="AN137" s="85">
        <v>4.47</v>
      </c>
      <c r="AO137" s="87">
        <v>1.1299999999999999</v>
      </c>
      <c r="AP137" s="70">
        <v>1.7</v>
      </c>
    </row>
    <row r="138" spans="1:42" s="69" customFormat="1" ht="15">
      <c r="A138" s="131"/>
      <c r="B138" s="131"/>
      <c r="C138" s="63">
        <v>7</v>
      </c>
      <c r="D138" s="66">
        <v>0.55833333333333335</v>
      </c>
      <c r="E138" s="129" t="s">
        <v>937</v>
      </c>
      <c r="F138" s="133"/>
      <c r="G138" s="132"/>
      <c r="H138" s="129">
        <v>9</v>
      </c>
      <c r="I138" s="83" t="s">
        <v>857</v>
      </c>
      <c r="J138" s="83" t="s">
        <v>858</v>
      </c>
      <c r="K138" s="70">
        <v>3.8</v>
      </c>
      <c r="L138" s="26">
        <v>25.35</v>
      </c>
      <c r="M138" s="26">
        <v>25.08</v>
      </c>
      <c r="N138" s="26">
        <v>29.68</v>
      </c>
      <c r="O138" s="26">
        <v>29.79</v>
      </c>
      <c r="P138" s="26">
        <v>7.97</v>
      </c>
      <c r="Q138" s="26">
        <v>7.95</v>
      </c>
      <c r="R138" s="26">
        <v>6.73</v>
      </c>
      <c r="S138" s="26">
        <v>6.55</v>
      </c>
      <c r="T138" s="26">
        <v>1.4</v>
      </c>
      <c r="U138" s="26">
        <v>1.42</v>
      </c>
      <c r="V138" s="124">
        <v>177.49</v>
      </c>
      <c r="W138" s="124">
        <v>169.8</v>
      </c>
      <c r="X138" s="125">
        <v>18.577999999999999</v>
      </c>
      <c r="Y138" s="125">
        <v>18.431000000000001</v>
      </c>
      <c r="Z138" s="125">
        <v>13.285500000000001</v>
      </c>
      <c r="AA138" s="125">
        <v>185.03800000000001</v>
      </c>
      <c r="AB138" s="70">
        <f t="shared" si="4"/>
        <v>209.35350000000003</v>
      </c>
      <c r="AC138" s="70">
        <f t="shared" si="5"/>
        <v>373.26900000000001</v>
      </c>
      <c r="AD138" s="125">
        <v>655.28491000000008</v>
      </c>
      <c r="AE138" s="125">
        <v>670.00212999999985</v>
      </c>
      <c r="AF138" s="125">
        <v>41.570999999999998</v>
      </c>
      <c r="AG138" s="125">
        <v>42.47</v>
      </c>
      <c r="AH138" s="125">
        <v>53.682544999999998</v>
      </c>
      <c r="AI138" s="125">
        <v>53.590319999999998</v>
      </c>
      <c r="AJ138" s="125">
        <v>845.06799999999998</v>
      </c>
      <c r="AK138" s="125">
        <v>823.71799999999996</v>
      </c>
      <c r="AL138" s="125">
        <v>5.7</v>
      </c>
      <c r="AM138" s="125">
        <v>12.1</v>
      </c>
      <c r="AN138" s="85">
        <v>2.7</v>
      </c>
      <c r="AO138" s="87">
        <v>2.44</v>
      </c>
      <c r="AP138" s="70">
        <v>2.5</v>
      </c>
    </row>
    <row r="139" spans="1:42" s="69" customFormat="1" ht="15">
      <c r="A139" s="131"/>
      <c r="B139" s="131"/>
      <c r="C139" s="63">
        <v>7</v>
      </c>
      <c r="D139" s="66">
        <v>0.54861111111111105</v>
      </c>
      <c r="E139" s="129" t="s">
        <v>937</v>
      </c>
      <c r="F139" s="133"/>
      <c r="G139" s="132"/>
      <c r="H139" s="129">
        <v>10</v>
      </c>
      <c r="I139" s="83" t="s">
        <v>859</v>
      </c>
      <c r="J139" s="83" t="s">
        <v>860</v>
      </c>
      <c r="K139" s="70">
        <v>14.4</v>
      </c>
      <c r="L139" s="26">
        <v>24.85</v>
      </c>
      <c r="M139" s="26">
        <v>24.8</v>
      </c>
      <c r="N139" s="26">
        <v>29.96</v>
      </c>
      <c r="O139" s="26">
        <v>29.99</v>
      </c>
      <c r="P139" s="26">
        <v>7.89</v>
      </c>
      <c r="Q139" s="26">
        <v>7.88</v>
      </c>
      <c r="R139" s="26">
        <v>6.4</v>
      </c>
      <c r="S139" s="26">
        <v>6.37</v>
      </c>
      <c r="T139" s="26">
        <v>1.37</v>
      </c>
      <c r="U139" s="26">
        <v>1.45</v>
      </c>
      <c r="V139" s="124">
        <v>179.85</v>
      </c>
      <c r="W139" s="124">
        <v>184.77</v>
      </c>
      <c r="X139" s="125">
        <v>17.619</v>
      </c>
      <c r="Y139" s="125">
        <v>17.940999999999999</v>
      </c>
      <c r="Z139" s="125">
        <v>13.164</v>
      </c>
      <c r="AA139" s="125">
        <v>189.084</v>
      </c>
      <c r="AB139" s="70">
        <f t="shared" si="4"/>
        <v>210.63299999999998</v>
      </c>
      <c r="AC139" s="70">
        <f t="shared" si="5"/>
        <v>391.79500000000002</v>
      </c>
      <c r="AD139" s="125">
        <v>630.92659000000003</v>
      </c>
      <c r="AE139" s="125">
        <v>657.27319</v>
      </c>
      <c r="AF139" s="125">
        <v>41.54</v>
      </c>
      <c r="AG139" s="125">
        <v>42.950499999999998</v>
      </c>
      <c r="AH139" s="125">
        <v>44.301479999999998</v>
      </c>
      <c r="AI139" s="125">
        <v>46.109245000000001</v>
      </c>
      <c r="AJ139" s="125">
        <v>720.03399999999999</v>
      </c>
      <c r="AK139" s="125">
        <v>729.66600000000005</v>
      </c>
      <c r="AL139" s="125">
        <v>11.3</v>
      </c>
      <c r="AM139" s="125">
        <v>7.9</v>
      </c>
      <c r="AN139" s="87">
        <v>0.93</v>
      </c>
      <c r="AO139" s="87">
        <v>0.93</v>
      </c>
      <c r="AP139" s="70">
        <v>2.2000000000000002</v>
      </c>
    </row>
    <row r="140" spans="1:42" s="69" customFormat="1">
      <c r="A140" s="12"/>
      <c r="B140" s="12"/>
      <c r="C140" s="12"/>
      <c r="D140" s="12"/>
      <c r="E140" s="12"/>
      <c r="F140" s="12"/>
      <c r="G140" s="12"/>
      <c r="H140" s="73"/>
      <c r="I140" s="12"/>
      <c r="J140" s="12"/>
      <c r="K140" s="122"/>
      <c r="L140" s="11"/>
      <c r="M140" s="11"/>
      <c r="N140" s="11"/>
      <c r="O140" s="11"/>
      <c r="P140" s="11"/>
      <c r="Q140" s="11"/>
      <c r="R140" s="11"/>
      <c r="S140" s="11"/>
      <c r="T140" s="14"/>
      <c r="U140" s="14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4"/>
      <c r="AO140" s="14"/>
      <c r="AP140" s="127"/>
    </row>
    <row r="141" spans="1:42" s="69" customForma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2"/>
      <c r="L141" s="11"/>
      <c r="M141" s="11"/>
      <c r="N141" s="11"/>
      <c r="O141" s="11"/>
      <c r="P141" s="11"/>
      <c r="Q141" s="11"/>
      <c r="R141" s="11"/>
      <c r="S141" s="11"/>
      <c r="T141" s="14"/>
      <c r="U141" s="14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4"/>
      <c r="AO141" s="14"/>
      <c r="AP141" s="127"/>
    </row>
    <row r="142" spans="1:42" s="69" customForma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2"/>
      <c r="L142" s="11"/>
      <c r="M142" s="11"/>
      <c r="N142" s="11"/>
      <c r="O142" s="11"/>
      <c r="P142" s="11"/>
      <c r="Q142" s="11"/>
      <c r="R142" s="11"/>
      <c r="S142" s="11"/>
      <c r="T142" s="14"/>
      <c r="U142" s="14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4"/>
      <c r="AO142" s="14"/>
      <c r="AP142" s="127"/>
    </row>
    <row r="143" spans="1:42" s="69" customForma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2"/>
      <c r="L143" s="11"/>
      <c r="M143" s="11"/>
      <c r="N143" s="11"/>
      <c r="O143" s="11"/>
      <c r="P143" s="11"/>
      <c r="Q143" s="11"/>
      <c r="R143" s="11"/>
      <c r="S143" s="11"/>
      <c r="T143" s="14"/>
      <c r="U143" s="14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27"/>
      <c r="AG143" s="127"/>
      <c r="AH143" s="15"/>
      <c r="AI143" s="15"/>
      <c r="AJ143" s="15"/>
      <c r="AK143" s="15"/>
      <c r="AL143" s="15"/>
      <c r="AM143" s="15"/>
      <c r="AN143" s="14"/>
      <c r="AO143" s="14"/>
      <c r="AP143" s="127"/>
    </row>
    <row r="144" spans="1:42" s="69" customForma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2"/>
      <c r="L144" s="11"/>
      <c r="M144" s="11"/>
      <c r="N144" s="11"/>
      <c r="O144" s="11"/>
      <c r="P144" s="11"/>
      <c r="Q144" s="11"/>
      <c r="R144" s="11"/>
      <c r="S144" s="11"/>
      <c r="T144" s="14"/>
      <c r="U144" s="14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27"/>
      <c r="AG144" s="127"/>
      <c r="AH144" s="15"/>
      <c r="AI144" s="15"/>
      <c r="AJ144" s="15"/>
      <c r="AK144" s="15"/>
      <c r="AL144" s="15"/>
      <c r="AM144" s="15"/>
      <c r="AN144" s="14"/>
      <c r="AO144" s="14"/>
      <c r="AP144" s="127"/>
    </row>
    <row r="145" spans="1:42" s="69" customForma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2"/>
      <c r="L145" s="11"/>
      <c r="M145" s="11"/>
      <c r="N145" s="11"/>
      <c r="O145" s="11"/>
      <c r="P145" s="11"/>
      <c r="Q145" s="11"/>
      <c r="R145" s="11"/>
      <c r="S145" s="11"/>
      <c r="T145" s="14"/>
      <c r="U145" s="14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27"/>
      <c r="AG145" s="127"/>
      <c r="AH145" s="15"/>
      <c r="AI145" s="15"/>
      <c r="AJ145" s="15"/>
      <c r="AK145" s="15"/>
      <c r="AL145" s="15"/>
      <c r="AM145" s="15"/>
      <c r="AN145" s="14"/>
      <c r="AO145" s="14"/>
      <c r="AP145" s="127"/>
    </row>
    <row r="146" spans="1:42" s="69" customForma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2"/>
      <c r="L146" s="11"/>
      <c r="M146" s="11"/>
      <c r="N146" s="11"/>
      <c r="O146" s="11"/>
      <c r="P146" s="11"/>
      <c r="Q146" s="11"/>
      <c r="R146" s="11"/>
      <c r="S146" s="11"/>
      <c r="T146" s="14"/>
      <c r="U146" s="14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27"/>
      <c r="AG146" s="127"/>
      <c r="AH146" s="15"/>
      <c r="AI146" s="15"/>
      <c r="AJ146" s="15"/>
      <c r="AK146" s="15"/>
      <c r="AL146" s="15"/>
      <c r="AM146" s="15"/>
      <c r="AN146" s="14"/>
      <c r="AO146" s="14"/>
      <c r="AP146" s="127"/>
    </row>
    <row r="147" spans="1:42" s="69" customForma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2"/>
      <c r="L147" s="11"/>
      <c r="M147" s="11"/>
      <c r="N147" s="11"/>
      <c r="O147" s="11"/>
      <c r="P147" s="11"/>
      <c r="Q147" s="11"/>
      <c r="R147" s="11"/>
      <c r="S147" s="11"/>
      <c r="T147" s="14"/>
      <c r="U147" s="14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27"/>
      <c r="AG147" s="127"/>
      <c r="AH147" s="15"/>
      <c r="AI147" s="15"/>
      <c r="AJ147" s="15"/>
      <c r="AK147" s="15"/>
      <c r="AL147" s="15"/>
      <c r="AM147" s="15"/>
      <c r="AN147" s="14"/>
      <c r="AO147" s="14"/>
      <c r="AP147" s="127"/>
    </row>
    <row r="148" spans="1:42" s="69" customForma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2"/>
      <c r="L148" s="11"/>
      <c r="M148" s="11"/>
      <c r="N148" s="11"/>
      <c r="O148" s="11"/>
      <c r="P148" s="11"/>
      <c r="Q148" s="11"/>
      <c r="R148" s="11"/>
      <c r="S148" s="11"/>
      <c r="T148" s="14"/>
      <c r="U148" s="14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27"/>
      <c r="AG148" s="127"/>
      <c r="AH148" s="15"/>
      <c r="AI148" s="15"/>
      <c r="AJ148" s="15"/>
      <c r="AK148" s="15"/>
      <c r="AL148" s="15"/>
      <c r="AM148" s="15"/>
      <c r="AN148" s="14"/>
      <c r="AO148" s="14"/>
      <c r="AP148" s="127"/>
    </row>
    <row r="149" spans="1:42" s="69" customForma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2"/>
      <c r="L149" s="11"/>
      <c r="M149" s="11"/>
      <c r="N149" s="11"/>
      <c r="O149" s="11"/>
      <c r="P149" s="11"/>
      <c r="Q149" s="11"/>
      <c r="R149" s="11"/>
      <c r="S149" s="11"/>
      <c r="T149" s="14"/>
      <c r="U149" s="14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27"/>
      <c r="AG149" s="127"/>
      <c r="AH149" s="15"/>
      <c r="AI149" s="15"/>
      <c r="AJ149" s="15"/>
      <c r="AK149" s="15"/>
      <c r="AL149" s="15"/>
      <c r="AM149" s="15"/>
      <c r="AN149" s="14"/>
      <c r="AO149" s="14"/>
      <c r="AP149" s="127"/>
    </row>
    <row r="150" spans="1:42" s="69" customForma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2"/>
      <c r="L150" s="11"/>
      <c r="M150" s="11"/>
      <c r="N150" s="11"/>
      <c r="O150" s="11"/>
      <c r="P150" s="11"/>
      <c r="Q150" s="11"/>
      <c r="R150" s="11"/>
      <c r="S150" s="11"/>
      <c r="T150" s="14"/>
      <c r="U150" s="14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27"/>
      <c r="AG150" s="127"/>
      <c r="AH150" s="15"/>
      <c r="AI150" s="15"/>
      <c r="AJ150" s="15"/>
      <c r="AK150" s="15"/>
      <c r="AL150" s="15"/>
      <c r="AM150" s="15"/>
      <c r="AN150" s="14"/>
      <c r="AO150" s="14"/>
      <c r="AP150" s="127"/>
    </row>
    <row r="151" spans="1:42" s="69" customForma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2"/>
      <c r="L151" s="11"/>
      <c r="M151" s="11"/>
      <c r="N151" s="11"/>
      <c r="O151" s="11"/>
      <c r="P151" s="11"/>
      <c r="Q151" s="11"/>
      <c r="R151" s="11"/>
      <c r="S151" s="11"/>
      <c r="T151" s="14"/>
      <c r="U151" s="14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27"/>
      <c r="AG151" s="127"/>
      <c r="AH151" s="15"/>
      <c r="AI151" s="15"/>
      <c r="AJ151" s="15"/>
      <c r="AK151" s="15"/>
      <c r="AL151" s="15"/>
      <c r="AM151" s="15"/>
      <c r="AN151" s="14"/>
      <c r="AO151" s="14"/>
      <c r="AP151" s="127"/>
    </row>
    <row r="152" spans="1:42" s="69" customForma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2"/>
      <c r="L152" s="11"/>
      <c r="M152" s="11"/>
      <c r="N152" s="11"/>
      <c r="O152" s="11"/>
      <c r="P152" s="11"/>
      <c r="Q152" s="11"/>
      <c r="R152" s="11"/>
      <c r="S152" s="11"/>
      <c r="T152" s="14"/>
      <c r="U152" s="14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27"/>
      <c r="AG152" s="127"/>
      <c r="AH152" s="15"/>
      <c r="AI152" s="15"/>
      <c r="AJ152" s="15"/>
      <c r="AK152" s="15"/>
      <c r="AL152" s="15"/>
      <c r="AM152" s="15"/>
      <c r="AN152" s="14"/>
      <c r="AO152" s="14"/>
      <c r="AP152" s="127"/>
    </row>
    <row r="153" spans="1:42" s="69" customForma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2"/>
      <c r="L153" s="11"/>
      <c r="M153" s="11"/>
      <c r="N153" s="11"/>
      <c r="O153" s="11"/>
      <c r="P153" s="11"/>
      <c r="Q153" s="11"/>
      <c r="R153" s="11"/>
      <c r="S153" s="11"/>
      <c r="T153" s="14"/>
      <c r="U153" s="14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27"/>
      <c r="AG153" s="127"/>
      <c r="AH153" s="15"/>
      <c r="AI153" s="15"/>
      <c r="AJ153" s="15"/>
      <c r="AK153" s="15"/>
      <c r="AL153" s="15"/>
      <c r="AM153" s="15"/>
      <c r="AN153" s="14"/>
      <c r="AO153" s="14"/>
      <c r="AP153" s="127"/>
    </row>
    <row r="154" spans="1:42" s="69" customForma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2"/>
      <c r="L154" s="11"/>
      <c r="M154" s="11"/>
      <c r="N154" s="11"/>
      <c r="O154" s="11"/>
      <c r="P154" s="11"/>
      <c r="Q154" s="11"/>
      <c r="R154" s="11"/>
      <c r="S154" s="11"/>
      <c r="T154" s="14"/>
      <c r="U154" s="14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27"/>
      <c r="AG154" s="127"/>
      <c r="AH154" s="15"/>
      <c r="AI154" s="15"/>
      <c r="AJ154" s="15"/>
      <c r="AK154" s="15"/>
      <c r="AL154" s="15"/>
      <c r="AM154" s="15"/>
      <c r="AN154" s="14"/>
      <c r="AO154" s="14"/>
      <c r="AP154" s="127"/>
    </row>
    <row r="155" spans="1:42" s="69" customForma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2"/>
      <c r="L155" s="11"/>
      <c r="M155" s="11"/>
      <c r="N155" s="11"/>
      <c r="O155" s="11"/>
      <c r="P155" s="11"/>
      <c r="Q155" s="11"/>
      <c r="R155" s="11"/>
      <c r="S155" s="11"/>
      <c r="T155" s="14"/>
      <c r="U155" s="14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27"/>
      <c r="AG155" s="127"/>
      <c r="AH155" s="15"/>
      <c r="AI155" s="15"/>
      <c r="AJ155" s="15"/>
      <c r="AK155" s="15"/>
      <c r="AL155" s="15"/>
      <c r="AM155" s="15"/>
      <c r="AN155" s="14"/>
      <c r="AO155" s="14"/>
      <c r="AP155" s="127"/>
    </row>
    <row r="156" spans="1:42" s="69" customForma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2"/>
      <c r="L156" s="11"/>
      <c r="M156" s="11"/>
      <c r="N156" s="11"/>
      <c r="O156" s="11"/>
      <c r="P156" s="11"/>
      <c r="Q156" s="11"/>
      <c r="R156" s="11"/>
      <c r="S156" s="11"/>
      <c r="T156" s="14"/>
      <c r="U156" s="14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27"/>
      <c r="AG156" s="127"/>
      <c r="AH156" s="15"/>
      <c r="AI156" s="15"/>
      <c r="AJ156" s="15"/>
      <c r="AK156" s="15"/>
      <c r="AL156" s="15"/>
      <c r="AM156" s="15"/>
      <c r="AN156" s="14"/>
      <c r="AO156" s="14"/>
      <c r="AP156" s="127"/>
    </row>
    <row r="157" spans="1:42" s="69" customForma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2"/>
      <c r="L157" s="11"/>
      <c r="M157" s="11"/>
      <c r="N157" s="11"/>
      <c r="O157" s="11"/>
      <c r="P157" s="11"/>
      <c r="Q157" s="11"/>
      <c r="R157" s="11"/>
      <c r="S157" s="11"/>
      <c r="T157" s="14"/>
      <c r="U157" s="14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27"/>
      <c r="AG157" s="127"/>
      <c r="AH157" s="15"/>
      <c r="AI157" s="15"/>
      <c r="AJ157" s="15"/>
      <c r="AK157" s="15"/>
      <c r="AL157" s="15"/>
      <c r="AM157" s="15"/>
      <c r="AN157" s="14"/>
      <c r="AO157" s="14"/>
      <c r="AP157" s="127"/>
    </row>
    <row r="158" spans="1:42" s="69" customForma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2"/>
      <c r="L158" s="11"/>
      <c r="M158" s="11"/>
      <c r="N158" s="11"/>
      <c r="O158" s="11"/>
      <c r="P158" s="11"/>
      <c r="Q158" s="11"/>
      <c r="R158" s="11"/>
      <c r="S158" s="11"/>
      <c r="T158" s="14"/>
      <c r="U158" s="14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27"/>
      <c r="AG158" s="127"/>
      <c r="AH158" s="15"/>
      <c r="AI158" s="15"/>
      <c r="AJ158" s="15"/>
      <c r="AK158" s="15"/>
      <c r="AL158" s="15"/>
      <c r="AM158" s="15"/>
      <c r="AN158" s="14"/>
      <c r="AO158" s="14"/>
      <c r="AP158" s="127"/>
    </row>
    <row r="159" spans="1:42" s="69" customForma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2"/>
      <c r="L159" s="11"/>
      <c r="M159" s="11"/>
      <c r="N159" s="11"/>
      <c r="O159" s="11"/>
      <c r="P159" s="11"/>
      <c r="Q159" s="11"/>
      <c r="R159" s="11"/>
      <c r="S159" s="11"/>
      <c r="T159" s="14"/>
      <c r="U159" s="14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27"/>
      <c r="AG159" s="127"/>
      <c r="AH159" s="15"/>
      <c r="AI159" s="15"/>
      <c r="AJ159" s="15"/>
      <c r="AK159" s="15"/>
      <c r="AL159" s="15"/>
      <c r="AM159" s="15"/>
      <c r="AN159" s="14"/>
      <c r="AO159" s="14"/>
      <c r="AP159" s="127"/>
    </row>
    <row r="160" spans="1:42" s="69" customForma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2"/>
      <c r="L160" s="11"/>
      <c r="M160" s="11"/>
      <c r="N160" s="11"/>
      <c r="O160" s="11"/>
      <c r="P160" s="11"/>
      <c r="Q160" s="11"/>
      <c r="R160" s="11"/>
      <c r="S160" s="11"/>
      <c r="T160" s="14"/>
      <c r="U160" s="14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27"/>
      <c r="AG160" s="127"/>
      <c r="AH160" s="15"/>
      <c r="AI160" s="15"/>
      <c r="AJ160" s="15"/>
      <c r="AK160" s="15"/>
      <c r="AL160" s="15"/>
      <c r="AM160" s="15"/>
      <c r="AN160" s="14"/>
      <c r="AO160" s="14"/>
      <c r="AP160" s="127"/>
    </row>
    <row r="161" spans="1:42" s="69" customForma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2"/>
      <c r="L161" s="11"/>
      <c r="M161" s="11"/>
      <c r="N161" s="11"/>
      <c r="O161" s="11"/>
      <c r="P161" s="11"/>
      <c r="Q161" s="11"/>
      <c r="R161" s="11"/>
      <c r="S161" s="11"/>
      <c r="T161" s="14"/>
      <c r="U161" s="14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27"/>
      <c r="AG161" s="127"/>
      <c r="AH161" s="15"/>
      <c r="AI161" s="15"/>
      <c r="AJ161" s="15"/>
      <c r="AK161" s="15"/>
      <c r="AL161" s="15"/>
      <c r="AM161" s="15"/>
      <c r="AN161" s="14"/>
      <c r="AO161" s="14"/>
      <c r="AP161" s="127"/>
    </row>
    <row r="162" spans="1:42" s="69" customForma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2"/>
      <c r="L162" s="11"/>
      <c r="M162" s="11"/>
      <c r="N162" s="11"/>
      <c r="O162" s="11"/>
      <c r="P162" s="11"/>
      <c r="Q162" s="11"/>
      <c r="R162" s="11"/>
      <c r="S162" s="11"/>
      <c r="T162" s="14"/>
      <c r="U162" s="14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27"/>
      <c r="AG162" s="127"/>
      <c r="AH162" s="15"/>
      <c r="AI162" s="15"/>
      <c r="AJ162" s="15"/>
      <c r="AK162" s="15"/>
      <c r="AL162" s="15"/>
      <c r="AM162" s="15"/>
      <c r="AN162" s="14"/>
      <c r="AO162" s="14"/>
      <c r="AP162" s="127"/>
    </row>
    <row r="163" spans="1:42" s="69" customForma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2"/>
      <c r="L163" s="11"/>
      <c r="M163" s="11"/>
      <c r="N163" s="11"/>
      <c r="O163" s="11"/>
      <c r="P163" s="11"/>
      <c r="Q163" s="11"/>
      <c r="R163" s="11"/>
      <c r="S163" s="11"/>
      <c r="T163" s="14"/>
      <c r="U163" s="14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27"/>
      <c r="AG163" s="127"/>
      <c r="AH163" s="15"/>
      <c r="AI163" s="15"/>
      <c r="AJ163" s="15"/>
      <c r="AK163" s="15"/>
      <c r="AL163" s="15"/>
      <c r="AM163" s="15"/>
      <c r="AN163" s="14"/>
      <c r="AO163" s="14"/>
      <c r="AP163" s="127"/>
    </row>
    <row r="164" spans="1:42" s="69" customForma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2"/>
      <c r="L164" s="11"/>
      <c r="M164" s="11"/>
      <c r="N164" s="11"/>
      <c r="O164" s="11"/>
      <c r="P164" s="11"/>
      <c r="Q164" s="11"/>
      <c r="R164" s="11"/>
      <c r="S164" s="11"/>
      <c r="T164" s="14"/>
      <c r="U164" s="14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27"/>
      <c r="AG164" s="127"/>
      <c r="AH164" s="15"/>
      <c r="AI164" s="15"/>
      <c r="AJ164" s="15"/>
      <c r="AK164" s="15"/>
      <c r="AL164" s="15"/>
      <c r="AM164" s="15"/>
      <c r="AN164" s="14"/>
      <c r="AO164" s="14"/>
      <c r="AP164" s="127"/>
    </row>
    <row r="165" spans="1:42" s="69" customForma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2"/>
      <c r="L165" s="11"/>
      <c r="M165" s="11"/>
      <c r="N165" s="11"/>
      <c r="O165" s="11"/>
      <c r="P165" s="11"/>
      <c r="Q165" s="11"/>
      <c r="R165" s="11"/>
      <c r="S165" s="11"/>
      <c r="T165" s="14"/>
      <c r="U165" s="14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27"/>
      <c r="AG165" s="127"/>
      <c r="AH165" s="15"/>
      <c r="AI165" s="15"/>
      <c r="AJ165" s="15"/>
      <c r="AK165" s="15"/>
      <c r="AL165" s="15"/>
      <c r="AM165" s="15"/>
      <c r="AN165" s="14"/>
      <c r="AO165" s="14"/>
      <c r="AP165" s="127"/>
    </row>
    <row r="166" spans="1:42" s="69" customForma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2"/>
      <c r="L166" s="11"/>
      <c r="M166" s="11"/>
      <c r="N166" s="11"/>
      <c r="O166" s="11"/>
      <c r="P166" s="11"/>
      <c r="Q166" s="11"/>
      <c r="R166" s="11"/>
      <c r="S166" s="11"/>
      <c r="T166" s="14"/>
      <c r="U166" s="14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27"/>
      <c r="AG166" s="127"/>
      <c r="AH166" s="15"/>
      <c r="AI166" s="15"/>
      <c r="AJ166" s="15"/>
      <c r="AK166" s="15"/>
      <c r="AL166" s="15"/>
      <c r="AM166" s="15"/>
      <c r="AN166" s="14"/>
      <c r="AO166" s="14"/>
      <c r="AP166" s="127"/>
    </row>
    <row r="167" spans="1:42" s="69" customForma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2"/>
      <c r="L167" s="11"/>
      <c r="M167" s="11"/>
      <c r="N167" s="11"/>
      <c r="O167" s="11"/>
      <c r="P167" s="11"/>
      <c r="Q167" s="11"/>
      <c r="R167" s="11"/>
      <c r="S167" s="11"/>
      <c r="T167" s="14"/>
      <c r="U167" s="14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27"/>
      <c r="AG167" s="127"/>
      <c r="AH167" s="15"/>
      <c r="AI167" s="15"/>
      <c r="AJ167" s="15"/>
      <c r="AK167" s="15"/>
      <c r="AL167" s="15"/>
      <c r="AM167" s="15"/>
      <c r="AN167" s="14"/>
      <c r="AO167" s="14"/>
      <c r="AP167" s="127"/>
    </row>
    <row r="168" spans="1:42" s="69" customForma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2"/>
      <c r="L168" s="11"/>
      <c r="M168" s="11"/>
      <c r="N168" s="11"/>
      <c r="O168" s="11"/>
      <c r="P168" s="11"/>
      <c r="Q168" s="11"/>
      <c r="R168" s="11"/>
      <c r="S168" s="11"/>
      <c r="T168" s="14"/>
      <c r="U168" s="14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27"/>
      <c r="AG168" s="127"/>
      <c r="AH168" s="15"/>
      <c r="AI168" s="15"/>
      <c r="AJ168" s="15"/>
      <c r="AK168" s="15"/>
      <c r="AL168" s="15"/>
      <c r="AM168" s="15"/>
      <c r="AN168" s="14"/>
      <c r="AO168" s="14"/>
      <c r="AP168" s="127"/>
    </row>
    <row r="169" spans="1:42">
      <c r="T169" s="14"/>
      <c r="U169" s="14"/>
      <c r="AF169" s="127"/>
      <c r="AG169" s="127"/>
    </row>
    <row r="170" spans="1:42">
      <c r="T170" s="14"/>
      <c r="U170" s="14"/>
      <c r="AF170" s="127"/>
      <c r="AG170" s="127"/>
    </row>
    <row r="171" spans="1:42">
      <c r="T171" s="14"/>
      <c r="U171" s="14"/>
      <c r="AF171" s="127"/>
      <c r="AG171" s="127"/>
    </row>
    <row r="172" spans="1:42">
      <c r="T172" s="14"/>
      <c r="U172" s="14"/>
      <c r="AF172" s="127"/>
      <c r="AG172" s="127"/>
    </row>
    <row r="173" spans="1:42">
      <c r="T173" s="14"/>
      <c r="U173" s="14"/>
      <c r="AF173" s="127"/>
      <c r="AG173" s="127"/>
    </row>
    <row r="174" spans="1:42">
      <c r="T174" s="14"/>
      <c r="U174" s="14"/>
      <c r="AF174" s="127"/>
      <c r="AG174" s="127"/>
      <c r="AH174" s="127"/>
      <c r="AI174" s="127"/>
    </row>
    <row r="175" spans="1:42">
      <c r="T175" s="14"/>
      <c r="U175" s="14"/>
      <c r="AF175" s="127"/>
      <c r="AG175" s="127"/>
      <c r="AH175" s="127"/>
      <c r="AI175" s="127"/>
    </row>
    <row r="176" spans="1:42">
      <c r="T176" s="14"/>
      <c r="U176" s="14"/>
    </row>
    <row r="177" spans="20:21">
      <c r="T177" s="14"/>
      <c r="U177" s="14"/>
    </row>
    <row r="178" spans="20:21">
      <c r="T178" s="14"/>
      <c r="U178" s="14"/>
    </row>
    <row r="179" spans="20:21">
      <c r="T179" s="14"/>
      <c r="U179" s="14"/>
    </row>
    <row r="180" spans="20:21">
      <c r="T180" s="14"/>
      <c r="U180" s="14"/>
    </row>
    <row r="181" spans="20:21">
      <c r="T181" s="14"/>
      <c r="U181" s="14"/>
    </row>
    <row r="182" spans="20:21">
      <c r="T182" s="14"/>
      <c r="U182" s="14"/>
    </row>
    <row r="183" spans="20:21">
      <c r="T183" s="14"/>
      <c r="U183" s="14"/>
    </row>
    <row r="184" spans="20:21">
      <c r="T184" s="14"/>
      <c r="U184" s="14"/>
    </row>
    <row r="185" spans="20:21">
      <c r="T185" s="14"/>
      <c r="U185" s="14"/>
    </row>
    <row r="186" spans="20:21">
      <c r="T186" s="14"/>
      <c r="U186" s="14"/>
    </row>
    <row r="187" spans="20:21">
      <c r="T187" s="14"/>
      <c r="U187" s="14"/>
    </row>
    <row r="188" spans="20:21">
      <c r="T188" s="14"/>
      <c r="U188" s="14"/>
    </row>
    <row r="189" spans="20:21">
      <c r="T189" s="14"/>
      <c r="U189" s="14"/>
    </row>
    <row r="190" spans="20:21">
      <c r="T190" s="14"/>
      <c r="U190" s="14"/>
    </row>
    <row r="191" spans="20:21">
      <c r="T191" s="14"/>
      <c r="U191" s="14"/>
    </row>
  </sheetData>
  <mergeCells count="110">
    <mergeCell ref="G87:G91"/>
    <mergeCell ref="G82:G86"/>
    <mergeCell ref="G103:G106"/>
    <mergeCell ref="G92:G96"/>
    <mergeCell ref="G43:G46"/>
    <mergeCell ref="B107:B129"/>
    <mergeCell ref="F82:F86"/>
    <mergeCell ref="F43:F46"/>
    <mergeCell ref="F47:F48"/>
    <mergeCell ref="F68:F69"/>
    <mergeCell ref="G70:G81"/>
    <mergeCell ref="G53:G67"/>
    <mergeCell ref="G49:G52"/>
    <mergeCell ref="G47:G48"/>
    <mergeCell ref="G68:G69"/>
    <mergeCell ref="G97:G102"/>
    <mergeCell ref="F49:F52"/>
    <mergeCell ref="F53:F67"/>
    <mergeCell ref="F17:F25"/>
    <mergeCell ref="G17:G25"/>
    <mergeCell ref="G5:G16"/>
    <mergeCell ref="R2:S2"/>
    <mergeCell ref="P3:Q3"/>
    <mergeCell ref="AD1:AE1"/>
    <mergeCell ref="V1:W1"/>
    <mergeCell ref="AB1:AC1"/>
    <mergeCell ref="AD2:AE2"/>
    <mergeCell ref="AB2:AC2"/>
    <mergeCell ref="P2:Q2"/>
    <mergeCell ref="V2:W2"/>
    <mergeCell ref="X2:Y2"/>
    <mergeCell ref="Z2:AA2"/>
    <mergeCell ref="T1:U1"/>
    <mergeCell ref="T2:U2"/>
    <mergeCell ref="F1:F3"/>
    <mergeCell ref="F5:F16"/>
    <mergeCell ref="N2:O2"/>
    <mergeCell ref="L2:M2"/>
    <mergeCell ref="C1:C3"/>
    <mergeCell ref="D1:D3"/>
    <mergeCell ref="E1:E3"/>
    <mergeCell ref="A1:B1"/>
    <mergeCell ref="L1:M1"/>
    <mergeCell ref="A82:A86"/>
    <mergeCell ref="B82:B86"/>
    <mergeCell ref="B2:B3"/>
    <mergeCell ref="A70:A81"/>
    <mergeCell ref="B70:B81"/>
    <mergeCell ref="B5:B16"/>
    <mergeCell ref="B17:B25"/>
    <mergeCell ref="A26:A42"/>
    <mergeCell ref="B26:B42"/>
    <mergeCell ref="A49:A52"/>
    <mergeCell ref="B49:B52"/>
    <mergeCell ref="A47:A48"/>
    <mergeCell ref="A2:A3"/>
    <mergeCell ref="A5:A16"/>
    <mergeCell ref="A17:A25"/>
    <mergeCell ref="F70:F81"/>
    <mergeCell ref="B47:B48"/>
    <mergeCell ref="A43:A46"/>
    <mergeCell ref="B43:B46"/>
    <mergeCell ref="A68:A69"/>
    <mergeCell ref="B68:B69"/>
    <mergeCell ref="A53:A67"/>
    <mergeCell ref="B53:B67"/>
    <mergeCell ref="AN1:AO1"/>
    <mergeCell ref="AN2:AO2"/>
    <mergeCell ref="AN3:AO3"/>
    <mergeCell ref="N3:O3"/>
    <mergeCell ref="G2:G3"/>
    <mergeCell ref="H2:H3"/>
    <mergeCell ref="L3:M3"/>
    <mergeCell ref="AH2:AI2"/>
    <mergeCell ref="AJ2:AK2"/>
    <mergeCell ref="AH1:AI1"/>
    <mergeCell ref="AF1:AG1"/>
    <mergeCell ref="AJ1:AK1"/>
    <mergeCell ref="AF2:AG2"/>
    <mergeCell ref="N1:O1"/>
    <mergeCell ref="P1:Q1"/>
    <mergeCell ref="R1:S1"/>
    <mergeCell ref="X1:Y1"/>
    <mergeCell ref="Z1:AA1"/>
    <mergeCell ref="R3:S3"/>
    <mergeCell ref="V3:AK3"/>
    <mergeCell ref="A107:A129"/>
    <mergeCell ref="A130:A139"/>
    <mergeCell ref="B130:B139"/>
    <mergeCell ref="G107:G129"/>
    <mergeCell ref="G130:G139"/>
    <mergeCell ref="F107:F129"/>
    <mergeCell ref="F130:F139"/>
    <mergeCell ref="G26:G42"/>
    <mergeCell ref="AL1:AM1"/>
    <mergeCell ref="AL2:AM2"/>
    <mergeCell ref="AL3:AM3"/>
    <mergeCell ref="F26:F42"/>
    <mergeCell ref="B103:B106"/>
    <mergeCell ref="F87:F91"/>
    <mergeCell ref="A103:A106"/>
    <mergeCell ref="F92:F96"/>
    <mergeCell ref="F103:F106"/>
    <mergeCell ref="B87:B91"/>
    <mergeCell ref="A87:A91"/>
    <mergeCell ref="A92:A96"/>
    <mergeCell ref="B92:B96"/>
    <mergeCell ref="A97:A102"/>
    <mergeCell ref="B97:B102"/>
    <mergeCell ref="F97:F102"/>
  </mergeCells>
  <phoneticPr fontId="20" type="noConversion"/>
  <pageMargins left="0.74803149606299213" right="0.74803149606299213" top="0.98425196850393704" bottom="0.98425196850393704" header="0.51181102362204722" footer="0.51181102362204722"/>
  <pageSetup paperSize="8" scale="58" fitToHeight="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O20" sqref="O20:O22"/>
    </sheetView>
  </sheetViews>
  <sheetFormatPr defaultRowHeight="13.5"/>
  <cols>
    <col min="2" max="2" width="2" customWidth="1"/>
    <col min="4" max="4" width="2.6640625" customWidth="1"/>
    <col min="6" max="6" width="2.6640625" customWidth="1"/>
    <col min="8" max="8" width="2.6640625" customWidth="1"/>
    <col min="10" max="10" width="2" customWidth="1"/>
    <col min="12" max="12" width="2.6640625" customWidth="1"/>
    <col min="14" max="14" width="2" customWidth="1"/>
    <col min="16" max="16" width="2" bestFit="1" customWidth="1"/>
    <col min="18" max="18" width="2.6640625" bestFit="1" customWidth="1"/>
    <col min="20" max="20" width="2.6640625" bestFit="1" customWidth="1"/>
    <col min="22" max="22" width="2.6640625" bestFit="1" customWidth="1"/>
  </cols>
  <sheetData>
    <row r="1" spans="1:22">
      <c r="A1" s="147" t="s">
        <v>27</v>
      </c>
      <c r="B1" s="19">
        <v>1</v>
      </c>
      <c r="C1" s="147" t="s">
        <v>35</v>
      </c>
      <c r="D1" s="19">
        <v>1</v>
      </c>
      <c r="E1" s="145" t="s">
        <v>43</v>
      </c>
      <c r="F1" s="20">
        <v>1</v>
      </c>
      <c r="G1" s="154" t="s">
        <v>136</v>
      </c>
      <c r="H1" s="20">
        <v>1</v>
      </c>
      <c r="I1" s="147" t="s">
        <v>55</v>
      </c>
      <c r="J1" s="19">
        <v>1</v>
      </c>
      <c r="K1" s="157" t="s">
        <v>48</v>
      </c>
      <c r="L1" s="20">
        <v>1</v>
      </c>
      <c r="M1" s="21" t="s">
        <v>71</v>
      </c>
      <c r="N1" s="19">
        <v>1</v>
      </c>
      <c r="O1" s="145" t="s">
        <v>51</v>
      </c>
      <c r="P1" s="20">
        <v>1</v>
      </c>
      <c r="Q1" s="147" t="s">
        <v>80</v>
      </c>
      <c r="R1" s="19">
        <v>1</v>
      </c>
      <c r="S1" s="147" t="s">
        <v>84</v>
      </c>
      <c r="T1" s="19">
        <v>1</v>
      </c>
      <c r="U1" s="149" t="s">
        <v>54</v>
      </c>
      <c r="V1" s="20">
        <v>1</v>
      </c>
    </row>
    <row r="2" spans="1:22">
      <c r="A2" s="152"/>
      <c r="B2" s="19">
        <v>2</v>
      </c>
      <c r="C2" s="152"/>
      <c r="D2" s="19">
        <v>2</v>
      </c>
      <c r="E2" s="146"/>
      <c r="F2" s="20">
        <v>2</v>
      </c>
      <c r="G2" s="155"/>
      <c r="H2" s="20">
        <v>2</v>
      </c>
      <c r="I2" s="148"/>
      <c r="J2" s="19">
        <v>2</v>
      </c>
      <c r="K2" s="157"/>
      <c r="L2" s="20">
        <v>2</v>
      </c>
      <c r="M2" s="21"/>
      <c r="N2" s="19">
        <v>2</v>
      </c>
      <c r="O2" s="146"/>
      <c r="P2" s="20">
        <v>2</v>
      </c>
      <c r="Q2" s="148"/>
      <c r="R2" s="19">
        <v>2</v>
      </c>
      <c r="S2" s="148"/>
      <c r="T2" s="19">
        <v>2</v>
      </c>
      <c r="U2" s="150"/>
      <c r="V2" s="20">
        <v>2</v>
      </c>
    </row>
    <row r="3" spans="1:22">
      <c r="A3" s="147" t="s">
        <v>28</v>
      </c>
      <c r="B3" s="19">
        <v>1</v>
      </c>
      <c r="C3" s="147" t="s">
        <v>36</v>
      </c>
      <c r="D3" s="19">
        <v>1</v>
      </c>
      <c r="E3" s="146"/>
      <c r="F3" s="20">
        <v>3</v>
      </c>
      <c r="G3" s="155"/>
      <c r="H3" s="20">
        <v>3</v>
      </c>
      <c r="I3" s="148"/>
      <c r="J3" s="19">
        <v>3</v>
      </c>
      <c r="K3" s="157"/>
      <c r="L3" s="20">
        <v>3</v>
      </c>
      <c r="M3" s="21"/>
      <c r="N3" s="19">
        <v>3</v>
      </c>
      <c r="O3" s="146"/>
      <c r="P3" s="20">
        <v>3</v>
      </c>
      <c r="Q3" s="148"/>
      <c r="R3" s="19">
        <v>3</v>
      </c>
      <c r="S3" s="148"/>
      <c r="T3" s="19">
        <v>3</v>
      </c>
      <c r="U3" s="150"/>
      <c r="V3" s="20">
        <v>3</v>
      </c>
    </row>
    <row r="4" spans="1:22">
      <c r="A4" s="152"/>
      <c r="B4" s="19">
        <v>2</v>
      </c>
      <c r="C4" s="152"/>
      <c r="D4" s="19">
        <v>2</v>
      </c>
      <c r="E4" s="153" t="s">
        <v>137</v>
      </c>
      <c r="F4" s="19">
        <v>1</v>
      </c>
      <c r="G4" s="155"/>
      <c r="H4" s="20">
        <v>4</v>
      </c>
      <c r="I4" s="148"/>
      <c r="J4" s="19">
        <v>4</v>
      </c>
      <c r="K4" s="157"/>
      <c r="L4" s="20">
        <v>4</v>
      </c>
      <c r="M4" s="21"/>
      <c r="N4" s="19">
        <v>4</v>
      </c>
      <c r="O4" s="146"/>
      <c r="P4" s="20">
        <v>4</v>
      </c>
      <c r="Q4" s="148"/>
      <c r="R4" s="19">
        <v>4</v>
      </c>
      <c r="S4" s="147" t="s">
        <v>85</v>
      </c>
      <c r="T4" s="19">
        <v>1</v>
      </c>
      <c r="U4" s="150"/>
      <c r="V4" s="20">
        <v>4</v>
      </c>
    </row>
    <row r="5" spans="1:22">
      <c r="A5" s="152"/>
      <c r="B5" s="19">
        <v>3</v>
      </c>
      <c r="C5" s="147" t="s">
        <v>37</v>
      </c>
      <c r="D5" s="19">
        <v>1</v>
      </c>
      <c r="E5" s="153"/>
      <c r="F5" s="19">
        <v>2</v>
      </c>
      <c r="G5" s="156"/>
      <c r="H5" s="20">
        <v>5</v>
      </c>
      <c r="I5" s="147" t="s">
        <v>65</v>
      </c>
      <c r="J5" s="19">
        <v>1</v>
      </c>
      <c r="K5" s="157"/>
      <c r="L5" s="20">
        <v>5</v>
      </c>
      <c r="M5" s="21"/>
      <c r="N5" s="19">
        <v>5</v>
      </c>
      <c r="O5" s="146"/>
      <c r="P5" s="20">
        <v>5</v>
      </c>
      <c r="Q5" s="148"/>
      <c r="R5" s="19">
        <v>5</v>
      </c>
      <c r="S5" s="148"/>
      <c r="T5" s="19">
        <v>2</v>
      </c>
      <c r="U5" s="150"/>
      <c r="V5" s="20">
        <v>5</v>
      </c>
    </row>
    <row r="6" spans="1:22">
      <c r="A6" s="152"/>
      <c r="B6" s="19">
        <v>4</v>
      </c>
      <c r="C6" s="152"/>
      <c r="D6" s="19">
        <v>2</v>
      </c>
      <c r="E6" s="153"/>
      <c r="F6" s="19">
        <v>3</v>
      </c>
      <c r="G6" s="156"/>
      <c r="H6" s="20">
        <v>6</v>
      </c>
      <c r="I6" s="148"/>
      <c r="J6" s="19">
        <v>2</v>
      </c>
      <c r="K6" s="157" t="s">
        <v>138</v>
      </c>
      <c r="L6" s="20">
        <v>6</v>
      </c>
      <c r="M6" s="21"/>
      <c r="N6" s="19">
        <v>6</v>
      </c>
      <c r="O6" s="145" t="s">
        <v>52</v>
      </c>
      <c r="P6" s="20">
        <v>1</v>
      </c>
      <c r="Q6" s="148"/>
      <c r="R6" s="19">
        <v>6</v>
      </c>
      <c r="S6" s="148"/>
      <c r="T6" s="19">
        <v>3</v>
      </c>
      <c r="U6" s="150"/>
      <c r="V6" s="20">
        <v>6</v>
      </c>
    </row>
    <row r="7" spans="1:22">
      <c r="A7" s="147" t="s">
        <v>29</v>
      </c>
      <c r="B7" s="19">
        <v>1</v>
      </c>
      <c r="C7" s="147" t="s">
        <v>38</v>
      </c>
      <c r="D7" s="19">
        <v>1</v>
      </c>
      <c r="E7" s="153"/>
      <c r="F7" s="19">
        <v>4</v>
      </c>
      <c r="G7" s="156"/>
      <c r="H7" s="20">
        <v>7</v>
      </c>
      <c r="I7" s="148"/>
      <c r="J7" s="19">
        <v>3</v>
      </c>
      <c r="K7" s="157"/>
      <c r="L7" s="20">
        <v>7</v>
      </c>
      <c r="M7" s="21"/>
      <c r="N7" s="19">
        <v>7</v>
      </c>
      <c r="O7" s="146"/>
      <c r="P7" s="20">
        <v>2</v>
      </c>
      <c r="Q7" s="147" t="s">
        <v>81</v>
      </c>
      <c r="R7" s="19">
        <v>1</v>
      </c>
      <c r="S7" s="148"/>
      <c r="T7" s="19">
        <v>4</v>
      </c>
      <c r="U7" s="150"/>
      <c r="V7" s="20">
        <v>7</v>
      </c>
    </row>
    <row r="8" spans="1:22">
      <c r="A8" s="152"/>
      <c r="B8" s="19">
        <v>2</v>
      </c>
      <c r="C8" s="152"/>
      <c r="D8" s="19">
        <v>2</v>
      </c>
      <c r="E8" s="145" t="s">
        <v>44</v>
      </c>
      <c r="F8" s="20">
        <v>1</v>
      </c>
      <c r="G8" s="156"/>
      <c r="H8" s="20">
        <v>8</v>
      </c>
      <c r="I8" s="148"/>
      <c r="J8" s="19">
        <v>4</v>
      </c>
      <c r="K8" s="157"/>
      <c r="L8" s="20">
        <v>8</v>
      </c>
      <c r="M8" s="21"/>
      <c r="N8" s="19">
        <v>8</v>
      </c>
      <c r="O8" s="147" t="s">
        <v>75</v>
      </c>
      <c r="P8" s="19">
        <v>1</v>
      </c>
      <c r="Q8" s="148"/>
      <c r="R8" s="19">
        <v>2</v>
      </c>
      <c r="S8" s="147" t="s">
        <v>64</v>
      </c>
      <c r="T8" s="19">
        <v>1</v>
      </c>
      <c r="U8" s="150"/>
      <c r="V8" s="20">
        <v>8</v>
      </c>
    </row>
    <row r="9" spans="1:22">
      <c r="A9" s="152"/>
      <c r="B9" s="19">
        <v>3</v>
      </c>
      <c r="C9" s="147" t="s">
        <v>39</v>
      </c>
      <c r="D9" s="19">
        <v>1</v>
      </c>
      <c r="E9" s="145"/>
      <c r="F9" s="20">
        <v>2</v>
      </c>
      <c r="G9" s="156"/>
      <c r="H9" s="20">
        <v>9</v>
      </c>
      <c r="I9" s="147" t="s">
        <v>56</v>
      </c>
      <c r="J9" s="19">
        <v>1</v>
      </c>
      <c r="K9" s="157"/>
      <c r="L9" s="20">
        <v>9</v>
      </c>
      <c r="M9" s="22" t="s">
        <v>50</v>
      </c>
      <c r="N9" s="20">
        <v>1</v>
      </c>
      <c r="O9" s="148"/>
      <c r="P9" s="19">
        <v>2</v>
      </c>
      <c r="Q9" s="148"/>
      <c r="R9" s="19">
        <v>3</v>
      </c>
      <c r="S9" s="147"/>
      <c r="T9" s="19">
        <v>2</v>
      </c>
      <c r="U9" s="150"/>
      <c r="V9" s="20">
        <v>9</v>
      </c>
    </row>
    <row r="10" spans="1:22">
      <c r="A10" s="152"/>
      <c r="B10" s="19">
        <v>4</v>
      </c>
      <c r="C10" s="152"/>
      <c r="D10" s="19">
        <v>2</v>
      </c>
      <c r="E10" s="145"/>
      <c r="F10" s="20">
        <v>3</v>
      </c>
      <c r="G10" s="156"/>
      <c r="H10" s="20">
        <v>10</v>
      </c>
      <c r="I10" s="148"/>
      <c r="J10" s="19">
        <v>2</v>
      </c>
      <c r="K10" s="23"/>
      <c r="L10" s="20">
        <v>10</v>
      </c>
      <c r="M10" s="22"/>
      <c r="N10" s="20">
        <v>2</v>
      </c>
      <c r="O10" s="148"/>
      <c r="P10" s="19">
        <v>3</v>
      </c>
      <c r="Q10" s="148"/>
      <c r="R10" s="19">
        <v>4</v>
      </c>
      <c r="S10" s="147"/>
      <c r="T10" s="19">
        <v>3</v>
      </c>
      <c r="U10" s="150"/>
      <c r="V10" s="20">
        <v>10</v>
      </c>
    </row>
    <row r="11" spans="1:22">
      <c r="A11" s="147" t="s">
        <v>30</v>
      </c>
      <c r="B11" s="19">
        <v>1</v>
      </c>
      <c r="C11" s="152"/>
      <c r="D11" s="19">
        <v>3</v>
      </c>
      <c r="E11" s="145"/>
      <c r="F11" s="20">
        <v>4</v>
      </c>
      <c r="G11" s="145" t="s">
        <v>139</v>
      </c>
      <c r="H11" s="20">
        <v>1</v>
      </c>
      <c r="I11" s="148"/>
      <c r="J11" s="19">
        <v>3</v>
      </c>
      <c r="K11" s="23"/>
      <c r="L11" s="20">
        <v>11</v>
      </c>
      <c r="M11" s="22"/>
      <c r="N11" s="20">
        <v>3</v>
      </c>
      <c r="O11" s="148"/>
      <c r="P11" s="19">
        <v>4</v>
      </c>
      <c r="Q11" s="148"/>
      <c r="R11" s="19">
        <v>5</v>
      </c>
      <c r="S11" s="147"/>
      <c r="T11" s="19">
        <v>4</v>
      </c>
      <c r="U11" s="150"/>
      <c r="V11" s="20">
        <v>11</v>
      </c>
    </row>
    <row r="12" spans="1:22">
      <c r="A12" s="147"/>
      <c r="B12" s="19">
        <v>2</v>
      </c>
      <c r="C12" s="152"/>
      <c r="D12" s="19">
        <v>4</v>
      </c>
      <c r="E12" s="145"/>
      <c r="F12" s="20">
        <v>5</v>
      </c>
      <c r="G12" s="146"/>
      <c r="H12" s="20">
        <v>2</v>
      </c>
      <c r="I12" s="148"/>
      <c r="J12" s="19">
        <v>4</v>
      </c>
      <c r="K12" s="23"/>
      <c r="L12" s="20">
        <v>12</v>
      </c>
      <c r="M12" s="22"/>
      <c r="N12" s="20">
        <v>4</v>
      </c>
      <c r="O12" s="147" t="s">
        <v>76</v>
      </c>
      <c r="P12" s="19">
        <v>1</v>
      </c>
      <c r="Q12" s="148"/>
      <c r="R12" s="19">
        <v>6</v>
      </c>
      <c r="S12" s="147"/>
      <c r="T12" s="19">
        <v>5</v>
      </c>
      <c r="U12" s="150"/>
      <c r="V12" s="20">
        <v>12</v>
      </c>
    </row>
    <row r="13" spans="1:22">
      <c r="A13" s="147"/>
      <c r="B13" s="19">
        <v>3</v>
      </c>
      <c r="C13" s="152"/>
      <c r="D13" s="19">
        <v>5</v>
      </c>
      <c r="E13" s="145"/>
      <c r="F13" s="20">
        <v>6</v>
      </c>
      <c r="G13" s="145" t="s">
        <v>45</v>
      </c>
      <c r="H13" s="20">
        <v>1</v>
      </c>
      <c r="I13" s="147" t="s">
        <v>66</v>
      </c>
      <c r="J13" s="19">
        <v>1</v>
      </c>
      <c r="K13" s="147" t="s">
        <v>57</v>
      </c>
      <c r="L13" s="19">
        <v>1</v>
      </c>
      <c r="M13" s="22"/>
      <c r="N13" s="20">
        <v>5</v>
      </c>
      <c r="O13" s="148"/>
      <c r="P13" s="19">
        <v>2</v>
      </c>
      <c r="Q13" s="148"/>
      <c r="R13" s="19">
        <v>7</v>
      </c>
      <c r="S13" s="154" t="s">
        <v>140</v>
      </c>
      <c r="T13" s="20">
        <v>1</v>
      </c>
      <c r="U13" s="150"/>
      <c r="V13" s="20">
        <v>13</v>
      </c>
    </row>
    <row r="14" spans="1:22">
      <c r="A14" s="147"/>
      <c r="B14" s="19">
        <v>4</v>
      </c>
      <c r="C14" s="152"/>
      <c r="D14" s="19">
        <v>6</v>
      </c>
      <c r="E14" s="24"/>
      <c r="F14" s="20">
        <v>7</v>
      </c>
      <c r="G14" s="146"/>
      <c r="H14" s="20">
        <v>2</v>
      </c>
      <c r="I14" s="148"/>
      <c r="J14" s="19">
        <v>2</v>
      </c>
      <c r="K14" s="148"/>
      <c r="L14" s="19">
        <v>2</v>
      </c>
      <c r="M14" s="147" t="s">
        <v>58</v>
      </c>
      <c r="N14" s="19">
        <v>1</v>
      </c>
      <c r="O14" s="147" t="s">
        <v>62</v>
      </c>
      <c r="P14" s="19">
        <v>1</v>
      </c>
      <c r="Q14" s="148"/>
      <c r="R14" s="19">
        <v>8</v>
      </c>
      <c r="S14" s="158"/>
      <c r="T14" s="20">
        <v>2</v>
      </c>
      <c r="U14" s="150"/>
      <c r="V14" s="20">
        <v>14</v>
      </c>
    </row>
    <row r="15" spans="1:22">
      <c r="A15" s="147"/>
      <c r="B15" s="19">
        <v>5</v>
      </c>
      <c r="C15" s="152"/>
      <c r="D15" s="19">
        <v>7</v>
      </c>
      <c r="E15" s="24"/>
      <c r="F15" s="20">
        <v>8</v>
      </c>
      <c r="G15" s="145" t="s">
        <v>46</v>
      </c>
      <c r="H15" s="20">
        <v>1</v>
      </c>
      <c r="I15" s="148"/>
      <c r="J15" s="19">
        <v>3</v>
      </c>
      <c r="K15" s="148"/>
      <c r="L15" s="19">
        <v>3</v>
      </c>
      <c r="M15" s="148"/>
      <c r="N15" s="19">
        <v>2</v>
      </c>
      <c r="O15" s="148"/>
      <c r="P15" s="19">
        <v>2</v>
      </c>
      <c r="Q15" s="148"/>
      <c r="R15" s="19">
        <v>9</v>
      </c>
      <c r="S15" s="158"/>
      <c r="T15" s="20">
        <v>3</v>
      </c>
      <c r="U15" s="150"/>
      <c r="V15" s="20">
        <v>15</v>
      </c>
    </row>
    <row r="16" spans="1:22">
      <c r="A16" s="147" t="s">
        <v>31</v>
      </c>
      <c r="B16" s="19">
        <v>1</v>
      </c>
      <c r="C16" s="152"/>
      <c r="D16" s="19">
        <v>8</v>
      </c>
      <c r="E16" s="24"/>
      <c r="F16" s="20">
        <v>9</v>
      </c>
      <c r="G16" s="146"/>
      <c r="H16" s="20">
        <v>2</v>
      </c>
      <c r="I16" s="148"/>
      <c r="J16" s="19">
        <v>4</v>
      </c>
      <c r="K16" s="148"/>
      <c r="L16" s="19">
        <v>4</v>
      </c>
      <c r="M16" s="148"/>
      <c r="N16" s="19">
        <v>3</v>
      </c>
      <c r="O16" s="148"/>
      <c r="P16" s="19">
        <v>3</v>
      </c>
      <c r="Q16" s="148"/>
      <c r="R16" s="19">
        <v>10</v>
      </c>
      <c r="S16" s="158"/>
      <c r="T16" s="20">
        <v>4</v>
      </c>
      <c r="U16" s="150"/>
      <c r="V16" s="20">
        <v>16</v>
      </c>
    </row>
    <row r="17" spans="1:22">
      <c r="A17" s="147"/>
      <c r="B17" s="19">
        <v>2</v>
      </c>
      <c r="C17" s="152"/>
      <c r="D17" s="19">
        <v>9</v>
      </c>
      <c r="E17" s="24"/>
      <c r="F17" s="20">
        <v>10</v>
      </c>
      <c r="G17" s="146"/>
      <c r="H17" s="20">
        <v>3</v>
      </c>
      <c r="I17" s="148"/>
      <c r="J17" s="19">
        <v>5</v>
      </c>
      <c r="K17" s="148"/>
      <c r="L17" s="19">
        <v>5</v>
      </c>
      <c r="M17" s="147" t="s">
        <v>72</v>
      </c>
      <c r="N17" s="19">
        <v>1</v>
      </c>
      <c r="O17" s="148"/>
      <c r="P17" s="19">
        <v>4</v>
      </c>
      <c r="Q17" s="147" t="s">
        <v>63</v>
      </c>
      <c r="R17" s="19">
        <v>1</v>
      </c>
      <c r="S17" s="158"/>
      <c r="T17" s="20">
        <v>5</v>
      </c>
      <c r="U17" s="150"/>
      <c r="V17" s="20">
        <v>17</v>
      </c>
    </row>
    <row r="18" spans="1:22" ht="14.25">
      <c r="A18" s="147"/>
      <c r="B18" s="19">
        <v>3</v>
      </c>
      <c r="C18" s="152"/>
      <c r="D18" s="19">
        <v>10</v>
      </c>
      <c r="E18" s="24"/>
      <c r="F18" s="20">
        <v>11</v>
      </c>
      <c r="G18" s="25"/>
      <c r="H18" s="20">
        <v>4</v>
      </c>
      <c r="I18" s="148"/>
      <c r="J18" s="19">
        <v>6</v>
      </c>
      <c r="K18" s="157" t="s">
        <v>49</v>
      </c>
      <c r="L18" s="20">
        <v>1</v>
      </c>
      <c r="M18" s="148"/>
      <c r="N18" s="19">
        <v>2</v>
      </c>
      <c r="O18" s="147" t="s">
        <v>77</v>
      </c>
      <c r="P18" s="19">
        <v>1</v>
      </c>
      <c r="Q18" s="147"/>
      <c r="R18" s="19">
        <v>2</v>
      </c>
      <c r="S18" s="158"/>
      <c r="T18" s="20">
        <v>6</v>
      </c>
      <c r="U18" s="150"/>
      <c r="V18" s="20">
        <v>18</v>
      </c>
    </row>
    <row r="19" spans="1:22" ht="14.25">
      <c r="A19" s="147"/>
      <c r="B19" s="19">
        <v>4</v>
      </c>
      <c r="C19" s="152"/>
      <c r="D19" s="19">
        <v>11</v>
      </c>
      <c r="E19" s="24"/>
      <c r="F19" s="20">
        <v>12</v>
      </c>
      <c r="G19" s="25"/>
      <c r="H19" s="20">
        <v>5</v>
      </c>
      <c r="I19" s="147" t="s">
        <v>67</v>
      </c>
      <c r="J19" s="19">
        <v>1</v>
      </c>
      <c r="K19" s="157"/>
      <c r="L19" s="20">
        <v>2</v>
      </c>
      <c r="M19" s="148"/>
      <c r="N19" s="19">
        <v>3</v>
      </c>
      <c r="O19" s="148"/>
      <c r="P19" s="19">
        <v>2</v>
      </c>
      <c r="Q19" s="147"/>
      <c r="R19" s="19">
        <v>3</v>
      </c>
      <c r="S19" s="158"/>
      <c r="T19" s="20">
        <v>7</v>
      </c>
      <c r="U19" s="150"/>
      <c r="V19" s="20">
        <v>19</v>
      </c>
    </row>
    <row r="20" spans="1:22" ht="14.25">
      <c r="A20" s="147"/>
      <c r="B20" s="19">
        <v>5</v>
      </c>
      <c r="C20" s="152"/>
      <c r="D20" s="19">
        <v>12</v>
      </c>
      <c r="E20" s="24"/>
      <c r="F20" s="20">
        <v>13</v>
      </c>
      <c r="G20" s="25"/>
      <c r="H20" s="20">
        <v>6</v>
      </c>
      <c r="I20" s="148"/>
      <c r="J20" s="19">
        <v>2</v>
      </c>
      <c r="K20" s="157"/>
      <c r="L20" s="20">
        <v>3</v>
      </c>
      <c r="M20" s="147" t="s">
        <v>59</v>
      </c>
      <c r="N20" s="19">
        <v>1</v>
      </c>
      <c r="O20" s="147" t="s">
        <v>78</v>
      </c>
      <c r="P20" s="19">
        <v>1</v>
      </c>
      <c r="Q20" s="147"/>
      <c r="R20" s="19">
        <v>4</v>
      </c>
      <c r="S20" s="158"/>
      <c r="T20" s="20">
        <v>8</v>
      </c>
      <c r="U20" s="150"/>
      <c r="V20" s="20">
        <v>20</v>
      </c>
    </row>
    <row r="21" spans="1:22" ht="14.25">
      <c r="A21" s="147"/>
      <c r="B21" s="19">
        <v>6</v>
      </c>
      <c r="C21" s="147" t="s">
        <v>141</v>
      </c>
      <c r="D21" s="19">
        <v>1</v>
      </c>
      <c r="E21" s="24"/>
      <c r="F21" s="20">
        <v>14</v>
      </c>
      <c r="G21" s="25"/>
      <c r="H21" s="20">
        <v>7</v>
      </c>
      <c r="I21" s="148"/>
      <c r="J21" s="19">
        <v>3</v>
      </c>
      <c r="K21" s="157"/>
      <c r="L21" s="20">
        <v>4</v>
      </c>
      <c r="M21" s="148"/>
      <c r="N21" s="19">
        <v>2</v>
      </c>
      <c r="O21" s="148"/>
      <c r="P21" s="19">
        <v>2</v>
      </c>
      <c r="Q21" s="147" t="s">
        <v>82</v>
      </c>
      <c r="R21" s="19">
        <v>1</v>
      </c>
      <c r="S21" s="158"/>
      <c r="T21" s="20">
        <v>9</v>
      </c>
      <c r="U21" s="150"/>
      <c r="V21" s="20">
        <v>21</v>
      </c>
    </row>
    <row r="22" spans="1:22" ht="14.25">
      <c r="A22" s="147"/>
      <c r="B22" s="19">
        <v>7</v>
      </c>
      <c r="C22" s="152"/>
      <c r="D22" s="19">
        <v>2</v>
      </c>
      <c r="E22" s="24"/>
      <c r="F22" s="20">
        <v>15</v>
      </c>
      <c r="G22" s="25"/>
      <c r="H22" s="20">
        <v>8</v>
      </c>
      <c r="I22" s="147" t="s">
        <v>142</v>
      </c>
      <c r="J22" s="19">
        <v>1</v>
      </c>
      <c r="K22" s="157"/>
      <c r="L22" s="20">
        <v>5</v>
      </c>
      <c r="M22" s="147" t="s">
        <v>73</v>
      </c>
      <c r="N22" s="19">
        <v>1</v>
      </c>
      <c r="O22" s="148"/>
      <c r="P22" s="19">
        <v>3</v>
      </c>
      <c r="Q22" s="148"/>
      <c r="R22" s="19">
        <v>2</v>
      </c>
      <c r="S22" s="159"/>
      <c r="T22" s="20">
        <v>10</v>
      </c>
      <c r="U22" s="150"/>
      <c r="V22" s="20">
        <v>22</v>
      </c>
    </row>
    <row r="23" spans="1:22">
      <c r="A23" s="147" t="s">
        <v>32</v>
      </c>
      <c r="B23" s="19">
        <v>1</v>
      </c>
      <c r="C23" s="147" t="s">
        <v>40</v>
      </c>
      <c r="D23" s="19">
        <v>1</v>
      </c>
      <c r="E23" s="24"/>
      <c r="F23" s="20">
        <v>16</v>
      </c>
      <c r="G23" s="145" t="s">
        <v>47</v>
      </c>
      <c r="H23" s="20">
        <v>1</v>
      </c>
      <c r="I23" s="148"/>
      <c r="J23" s="19">
        <v>2</v>
      </c>
      <c r="K23" s="147" t="s">
        <v>70</v>
      </c>
      <c r="L23" s="19">
        <v>1</v>
      </c>
      <c r="M23" s="148"/>
      <c r="N23" s="19">
        <v>2</v>
      </c>
      <c r="O23" s="160" t="s">
        <v>53</v>
      </c>
      <c r="P23" s="20">
        <v>1</v>
      </c>
      <c r="Q23" s="148"/>
      <c r="R23" s="19">
        <v>3</v>
      </c>
      <c r="U23" s="151"/>
      <c r="V23" s="20">
        <v>23</v>
      </c>
    </row>
    <row r="24" spans="1:22">
      <c r="A24" s="147"/>
      <c r="B24" s="19">
        <v>2</v>
      </c>
      <c r="C24" s="152"/>
      <c r="D24" s="19">
        <v>2</v>
      </c>
      <c r="E24" s="24"/>
      <c r="F24" s="20">
        <v>17</v>
      </c>
      <c r="G24" s="146"/>
      <c r="H24" s="20">
        <v>2</v>
      </c>
      <c r="I24" s="148"/>
      <c r="J24" s="19">
        <v>3</v>
      </c>
      <c r="K24" s="148"/>
      <c r="L24" s="19">
        <v>2</v>
      </c>
      <c r="M24" s="147" t="s">
        <v>60</v>
      </c>
      <c r="N24" s="19">
        <v>1</v>
      </c>
      <c r="O24" s="160"/>
      <c r="P24" s="20">
        <v>2</v>
      </c>
      <c r="Q24" s="148"/>
      <c r="R24" s="19">
        <v>4</v>
      </c>
    </row>
    <row r="25" spans="1:22">
      <c r="A25" s="147"/>
      <c r="B25" s="19">
        <v>3</v>
      </c>
      <c r="C25" s="152"/>
      <c r="D25" s="19">
        <v>3</v>
      </c>
      <c r="E25" s="145" t="s">
        <v>42</v>
      </c>
      <c r="F25" s="20">
        <v>1</v>
      </c>
      <c r="G25" s="146"/>
      <c r="H25" s="19">
        <v>3</v>
      </c>
      <c r="I25" s="148"/>
      <c r="J25" s="19">
        <v>4</v>
      </c>
      <c r="K25" s="148"/>
      <c r="L25" s="19">
        <v>3</v>
      </c>
      <c r="M25" s="148"/>
      <c r="N25" s="19">
        <v>2</v>
      </c>
      <c r="O25" s="160"/>
      <c r="P25" s="20">
        <v>3</v>
      </c>
      <c r="Q25" s="148"/>
      <c r="R25" s="19">
        <v>5</v>
      </c>
    </row>
    <row r="26" spans="1:22">
      <c r="A26" s="147"/>
      <c r="B26" s="19">
        <v>4</v>
      </c>
      <c r="C26" s="152"/>
      <c r="D26" s="19">
        <v>4</v>
      </c>
      <c r="E26" s="146"/>
      <c r="F26" s="20">
        <v>2</v>
      </c>
      <c r="G26" s="146"/>
      <c r="H26" s="19">
        <v>4</v>
      </c>
      <c r="I26" s="147" t="s">
        <v>68</v>
      </c>
      <c r="J26" s="19">
        <v>1</v>
      </c>
      <c r="M26" s="148"/>
      <c r="N26" s="19">
        <v>3</v>
      </c>
      <c r="O26" s="160"/>
      <c r="P26" s="20">
        <v>4</v>
      </c>
      <c r="Q26" s="147" t="s">
        <v>83</v>
      </c>
      <c r="R26" s="19">
        <v>1</v>
      </c>
    </row>
    <row r="27" spans="1:22">
      <c r="A27" s="147" t="s">
        <v>33</v>
      </c>
      <c r="B27" s="19">
        <v>1</v>
      </c>
      <c r="E27" s="146"/>
      <c r="F27" s="20">
        <v>3</v>
      </c>
      <c r="G27" s="146"/>
      <c r="H27" s="19">
        <v>5</v>
      </c>
      <c r="I27" s="148"/>
      <c r="J27" s="19">
        <v>2</v>
      </c>
      <c r="M27" s="147" t="s">
        <v>74</v>
      </c>
      <c r="N27" s="19">
        <v>1</v>
      </c>
      <c r="O27" s="147" t="s">
        <v>79</v>
      </c>
      <c r="P27" s="19">
        <v>1</v>
      </c>
      <c r="Q27" s="148"/>
      <c r="R27" s="19">
        <v>2</v>
      </c>
    </row>
    <row r="28" spans="1:22">
      <c r="A28" s="152"/>
      <c r="B28" s="19">
        <v>2</v>
      </c>
      <c r="E28" s="146"/>
      <c r="F28" s="20">
        <v>4</v>
      </c>
      <c r="G28" s="146"/>
      <c r="H28" s="19">
        <v>6</v>
      </c>
      <c r="I28" s="147" t="s">
        <v>69</v>
      </c>
      <c r="J28" s="19">
        <v>1</v>
      </c>
      <c r="M28" s="148"/>
      <c r="N28" s="19">
        <v>2</v>
      </c>
      <c r="O28" s="148"/>
      <c r="P28" s="19">
        <v>2</v>
      </c>
      <c r="Q28" s="148"/>
      <c r="R28" s="19">
        <v>3</v>
      </c>
    </row>
    <row r="29" spans="1:22">
      <c r="A29" s="152"/>
      <c r="B29" s="19">
        <v>3</v>
      </c>
      <c r="E29" s="146"/>
      <c r="F29" s="20">
        <v>5</v>
      </c>
      <c r="G29" s="146"/>
      <c r="H29" s="19">
        <v>7</v>
      </c>
      <c r="I29" s="148"/>
      <c r="J29" s="19">
        <v>2</v>
      </c>
      <c r="M29" s="148"/>
      <c r="N29" s="19">
        <v>3</v>
      </c>
      <c r="O29" s="148"/>
      <c r="P29" s="19">
        <v>3</v>
      </c>
      <c r="Q29" s="148"/>
      <c r="R29" s="19">
        <v>4</v>
      </c>
    </row>
    <row r="30" spans="1:22" ht="14.25">
      <c r="A30" s="152"/>
      <c r="B30" s="19">
        <v>4</v>
      </c>
      <c r="E30" s="25"/>
      <c r="F30" s="20">
        <v>6</v>
      </c>
      <c r="G30" s="146"/>
      <c r="H30" s="19">
        <v>8</v>
      </c>
      <c r="I30" s="148"/>
      <c r="J30" s="19">
        <v>3</v>
      </c>
      <c r="M30" s="147" t="s">
        <v>61</v>
      </c>
      <c r="N30" s="19">
        <v>1</v>
      </c>
      <c r="O30" s="148"/>
      <c r="P30" s="19">
        <v>4</v>
      </c>
      <c r="Q30" s="148"/>
      <c r="R30" s="19">
        <v>5</v>
      </c>
    </row>
    <row r="31" spans="1:22" ht="14.25">
      <c r="A31" s="147" t="s">
        <v>34</v>
      </c>
      <c r="B31" s="19">
        <v>1</v>
      </c>
      <c r="E31" s="25"/>
      <c r="F31" s="20">
        <v>7</v>
      </c>
      <c r="G31" s="146"/>
      <c r="H31" s="19">
        <v>9</v>
      </c>
      <c r="I31" s="148"/>
      <c r="J31" s="19">
        <v>4</v>
      </c>
      <c r="M31" s="148"/>
      <c r="N31" s="19">
        <v>2</v>
      </c>
    </row>
    <row r="32" spans="1:22" ht="14.25">
      <c r="A32" s="152"/>
      <c r="B32" s="19">
        <v>2</v>
      </c>
      <c r="E32" s="25"/>
      <c r="F32" s="20">
        <v>8</v>
      </c>
      <c r="I32" s="148"/>
      <c r="J32" s="19">
        <v>5</v>
      </c>
      <c r="M32" s="148"/>
      <c r="N32" s="19">
        <v>3</v>
      </c>
    </row>
    <row r="33" spans="1:6" ht="14.25">
      <c r="A33" s="152"/>
      <c r="B33" s="19">
        <v>3</v>
      </c>
      <c r="E33" s="25"/>
      <c r="F33" s="20">
        <v>9</v>
      </c>
    </row>
    <row r="34" spans="1:6" ht="14.25">
      <c r="A34" s="152"/>
      <c r="B34" s="19">
        <v>4</v>
      </c>
      <c r="E34" s="25"/>
      <c r="F34" s="20">
        <v>10</v>
      </c>
    </row>
    <row r="35" spans="1:6" ht="14.25">
      <c r="A35" s="152"/>
      <c r="B35" s="19">
        <v>5</v>
      </c>
      <c r="E35" s="25"/>
      <c r="F35" s="20">
        <v>11</v>
      </c>
    </row>
    <row r="36" spans="1:6" ht="14.25">
      <c r="A36" s="152"/>
      <c r="B36" s="19">
        <v>6</v>
      </c>
      <c r="E36" s="25"/>
      <c r="F36" s="20">
        <v>12</v>
      </c>
    </row>
  </sheetData>
  <mergeCells count="63">
    <mergeCell ref="Q26:Q30"/>
    <mergeCell ref="A27:A30"/>
    <mergeCell ref="M27:M29"/>
    <mergeCell ref="O27:O30"/>
    <mergeCell ref="I28:I32"/>
    <mergeCell ref="M30:M32"/>
    <mergeCell ref="A31:A36"/>
    <mergeCell ref="A23:A26"/>
    <mergeCell ref="C23:C26"/>
    <mergeCell ref="G23:G31"/>
    <mergeCell ref="K23:K25"/>
    <mergeCell ref="O23:O26"/>
    <mergeCell ref="M24:M26"/>
    <mergeCell ref="E25:E29"/>
    <mergeCell ref="I26:I27"/>
    <mergeCell ref="S8:S12"/>
    <mergeCell ref="C9:C20"/>
    <mergeCell ref="I9:I12"/>
    <mergeCell ref="A11:A15"/>
    <mergeCell ref="G11:G12"/>
    <mergeCell ref="O12:O13"/>
    <mergeCell ref="G13:G14"/>
    <mergeCell ref="I13:I18"/>
    <mergeCell ref="K13:K17"/>
    <mergeCell ref="S13:S22"/>
    <mergeCell ref="M17:M19"/>
    <mergeCell ref="Q17:Q20"/>
    <mergeCell ref="K18:K22"/>
    <mergeCell ref="O18:O19"/>
    <mergeCell ref="I19:I21"/>
    <mergeCell ref="M20:M21"/>
    <mergeCell ref="O6:O7"/>
    <mergeCell ref="A7:A10"/>
    <mergeCell ref="C7:C8"/>
    <mergeCell ref="Q7:Q16"/>
    <mergeCell ref="E8:E13"/>
    <mergeCell ref="O8:O11"/>
    <mergeCell ref="M14:M16"/>
    <mergeCell ref="O14:O17"/>
    <mergeCell ref="G15:G17"/>
    <mergeCell ref="A16:A22"/>
    <mergeCell ref="K6:K9"/>
    <mergeCell ref="O20:O22"/>
    <mergeCell ref="C21:C22"/>
    <mergeCell ref="Q21:Q25"/>
    <mergeCell ref="I22:I25"/>
    <mergeCell ref="M22:M23"/>
    <mergeCell ref="O1:O5"/>
    <mergeCell ref="Q1:Q6"/>
    <mergeCell ref="S1:S3"/>
    <mergeCell ref="U1:U23"/>
    <mergeCell ref="A3:A6"/>
    <mergeCell ref="C3:C4"/>
    <mergeCell ref="E4:E7"/>
    <mergeCell ref="S4:S7"/>
    <mergeCell ref="C5:C6"/>
    <mergeCell ref="I5:I8"/>
    <mergeCell ref="A1:A2"/>
    <mergeCell ref="C1:C2"/>
    <mergeCell ref="E1:E3"/>
    <mergeCell ref="G1:G10"/>
    <mergeCell ref="I1:I4"/>
    <mergeCell ref="K1:K5"/>
  </mergeCells>
  <phoneticPr fontId="20" type="noConversion"/>
  <conditionalFormatting sqref="B4">
    <cfRule type="cellIs" dxfId="0" priority="1" stopIfTrue="1" operator="equal">
      <formula>"H"</formula>
    </cfRule>
  </conditionalFormatting>
  <pageMargins left="0.19685039370078741" right="0.19685039370078741" top="0.19685039370078741" bottom="0.19685039370078741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항만</vt:lpstr>
      <vt:lpstr>연안</vt:lpstr>
      <vt:lpstr>환경관리</vt:lpstr>
      <vt:lpstr>Sheet1</vt:lpstr>
      <vt:lpstr>연안!Print_Area</vt:lpstr>
      <vt:lpstr>항만!Print_Area</vt:lpstr>
      <vt:lpstr>환경관리!Print_Area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</cp:lastModifiedBy>
  <cp:lastPrinted>2015-01-19T02:03:26Z</cp:lastPrinted>
  <dcterms:created xsi:type="dcterms:W3CDTF">2008-06-12T01:55:37Z</dcterms:created>
  <dcterms:modified xsi:type="dcterms:W3CDTF">2015-01-20T02:57:28Z</dcterms:modified>
</cp:coreProperties>
</file>