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E95DF8BC-79DC-B248-A98F-AE20AAB5E6EA}" xr6:coauthVersionLast="45" xr6:coauthVersionMax="45" xr10:uidLastSave="{00000000-0000-0000-0000-000000000000}"/>
  <bookViews>
    <workbookView xWindow="0" yWindow="460" windowWidth="25600" windowHeight="2672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NI_totals" sheetId="7" r:id="rId8"/>
    <sheet name="NI_gender" sheetId="8" r:id="rId9"/>
    <sheet name="NI_age" sheetId="9" r:id="rId10"/>
    <sheet name="NI_district" sheetId="10" r:id="rId11"/>
    <sheet name="NI_county_lookup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5" i="10" l="1"/>
  <c r="B154" i="10"/>
  <c r="B153" i="10"/>
  <c r="B152" i="10"/>
  <c r="B151" i="10"/>
  <c r="B150" i="10"/>
  <c r="B149" i="10"/>
  <c r="B148" i="10"/>
  <c r="B147" i="10"/>
  <c r="B146" i="10"/>
  <c r="B145" i="10"/>
  <c r="G32" i="7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L6" i="1"/>
  <c r="F6" i="1"/>
  <c r="B140" i="5"/>
  <c r="B139" i="5"/>
  <c r="B138" i="5"/>
  <c r="K57" i="1"/>
  <c r="E57" i="1"/>
  <c r="B36" i="8" l="1"/>
  <c r="B35" i="8"/>
  <c r="C31" i="7"/>
  <c r="B144" i="10"/>
  <c r="B143" i="10"/>
  <c r="B142" i="10"/>
  <c r="B141" i="10"/>
  <c r="B140" i="10"/>
  <c r="B139" i="10"/>
  <c r="B138" i="10"/>
  <c r="B137" i="10"/>
  <c r="B136" i="10"/>
  <c r="B135" i="10"/>
  <c r="B134" i="10"/>
  <c r="G31" i="7"/>
  <c r="B137" i="5"/>
  <c r="B136" i="5"/>
  <c r="B135" i="5"/>
  <c r="K56" i="1"/>
  <c r="E56" i="1"/>
  <c r="B133" i="10"/>
  <c r="B132" i="10"/>
  <c r="B131" i="10"/>
  <c r="B130" i="10"/>
  <c r="B129" i="10"/>
  <c r="B128" i="10"/>
  <c r="B127" i="10"/>
  <c r="B126" i="10"/>
  <c r="B125" i="10"/>
  <c r="B124" i="10"/>
  <c r="B123" i="10"/>
  <c r="G30" i="7"/>
  <c r="B134" i="5"/>
  <c r="B133" i="5"/>
  <c r="B132" i="5"/>
  <c r="K55" i="1"/>
  <c r="E55" i="1"/>
  <c r="B131" i="5" l="1"/>
  <c r="B130" i="5"/>
  <c r="B129" i="5"/>
  <c r="E52" i="1"/>
  <c r="K54" i="1"/>
  <c r="E54" i="1"/>
  <c r="G28" i="7" l="1"/>
  <c r="B128" i="5"/>
  <c r="B127" i="5"/>
  <c r="B126" i="5"/>
  <c r="K53" i="1"/>
  <c r="K52" i="1"/>
  <c r="E53" i="1"/>
  <c r="K50" i="1" l="1"/>
  <c r="K51" i="1"/>
  <c r="B125" i="5"/>
  <c r="B124" i="5"/>
  <c r="B123" i="5"/>
  <c r="G27" i="7"/>
  <c r="G26" i="7" l="1"/>
  <c r="B122" i="5"/>
  <c r="B121" i="5"/>
  <c r="B120" i="5"/>
  <c r="E51" i="1"/>
  <c r="G24" i="7" l="1"/>
  <c r="G25" i="7"/>
  <c r="B119" i="5"/>
  <c r="B118" i="5"/>
  <c r="B117" i="5"/>
  <c r="E50" i="1"/>
  <c r="B136" i="4" l="1"/>
  <c r="B135" i="4"/>
  <c r="B134" i="4"/>
  <c r="B116" i="5"/>
  <c r="B115" i="5"/>
  <c r="B114" i="5"/>
  <c r="K49" i="1" l="1"/>
  <c r="E49" i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K48" i="1"/>
  <c r="E48" i="1"/>
  <c r="E48" i="12" l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47" i="1"/>
  <c r="B130" i="4" l="1"/>
  <c r="B129" i="4"/>
  <c r="B128" i="4"/>
  <c r="B110" i="5"/>
  <c r="B109" i="5"/>
  <c r="B108" i="5"/>
  <c r="E47" i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B45" i="12"/>
  <c r="B124" i="4"/>
  <c r="B123" i="4"/>
  <c r="B122" i="4"/>
  <c r="B104" i="5"/>
  <c r="B103" i="5"/>
  <c r="B102" i="5"/>
  <c r="E45" i="1"/>
  <c r="B121" i="4" l="1"/>
  <c r="B120" i="4"/>
  <c r="B119" i="4"/>
  <c r="B101" i="5"/>
  <c r="B100" i="5"/>
  <c r="B99" i="5"/>
  <c r="D45" i="12"/>
  <c r="D44" i="12"/>
  <c r="E45" i="12" s="1"/>
  <c r="B44" i="12"/>
  <c r="E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G15" i="7" l="1"/>
  <c r="B100" i="4"/>
  <c r="B99" i="4"/>
  <c r="B98" i="4"/>
  <c r="B80" i="5"/>
  <c r="B79" i="5"/>
  <c r="B78" i="5"/>
  <c r="E37" i="1"/>
  <c r="G14" i="7" l="1"/>
  <c r="B97" i="4"/>
  <c r="B96" i="4"/>
  <c r="B95" i="4"/>
  <c r="B77" i="5"/>
  <c r="B76" i="5"/>
  <c r="B75" i="5"/>
  <c r="E36" i="1"/>
  <c r="G13" i="7" l="1"/>
  <c r="B94" i="4"/>
  <c r="B93" i="4"/>
  <c r="B92" i="4"/>
  <c r="B74" i="5"/>
  <c r="B73" i="5"/>
  <c r="B72" i="5"/>
  <c r="E35" i="1"/>
  <c r="G12" i="7" l="1"/>
  <c r="B91" i="4"/>
  <c r="B90" i="4"/>
  <c r="B89" i="4"/>
  <c r="B71" i="5"/>
  <c r="B70" i="5"/>
  <c r="B69" i="5"/>
  <c r="E34" i="1"/>
  <c r="E33" i="1" l="1"/>
  <c r="E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E30" i="1" l="1"/>
  <c r="E29" i="1"/>
  <c r="E28" i="1"/>
  <c r="E27" i="1"/>
</calcChain>
</file>

<file path=xl/sharedStrings.xml><?xml version="1.0" encoding="utf-8"?>
<sst xmlns="http://schemas.openxmlformats.org/spreadsheetml/2006/main" count="2868" uniqueCount="181">
  <si>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</si>
  <si>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</si>
  <si>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</si>
  <si>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</si>
  <si>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</si>
  <si>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</si>
  <si>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</si>
  <si>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</si>
  <si>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</si>
  <si>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</si>
  <si>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</si>
  <si>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</si>
  <si>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</si>
  <si>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</si>
  <si>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</si>
  <si>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</si>
  <si>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</si>
  <si>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</si>
  <si>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</si>
  <si>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</si>
  <si>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</si>
  <si>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</si>
  <si>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</si>
  <si>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</si>
  <si>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</si>
  <si>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</si>
  <si>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</si>
  <si>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</si>
  <si>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</si>
  <si>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</si>
  <si>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</si>
  <si>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</si>
  <si>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</si>
  <si>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</si>
  <si>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</si>
  <si>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</si>
  <si>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</si>
  <si>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</si>
  <si>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</si>
  <si>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</si>
  <si>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</si>
  <si>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</si>
  <si>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</si>
  <si>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</si>
  <si>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</si>
  <si>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</si>
  <si>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</si>
  <si>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</si>
  <si>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</si>
  <si>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</si>
  <si>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</si>
  <si>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</si>
  <si>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</si>
  <si>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</si>
  <si>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</si>
  <si>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</si>
  <si>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</si>
  <si>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</si>
  <si>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</si>
  <si>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</si>
  <si>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</si>
  <si>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</si>
  <si>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</si>
  <si>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</si>
  <si>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</si>
  <si>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</si>
  <si>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</si>
  <si>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</si>
  <si>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</si>
  <si>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</si>
  <si>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</si>
  <si>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</si>
  <si>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</si>
  <si>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</si>
  <si>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</si>
  <si>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</si>
  <si>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</si>
  <si>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</si>
  <si>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</si>
  <si>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</si>
  <si>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</si>
  <si>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</si>
  <si>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</si>
  <si>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</si>
  <si>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</si>
  <si>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</si>
  <si>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</si>
  <si>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</si>
  <si>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</si>
  <si>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</si>
  <si>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</si>
  <si>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</si>
  <si>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</si>
  <si>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</si>
  <si>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</si>
  <si>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</si>
  <si>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</si>
  <si>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</si>
  <si>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</si>
  <si>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</si>
  <si>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</si>
  <si>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</si>
  <si>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</si>
  <si>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</si>
  <si>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</si>
  <si>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</si>
  <si>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</si>
  <si>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</si>
  <si>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</si>
  <si>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</si>
  <si>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</si>
  <si>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</si>
  <si>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</si>
  <si>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</si>
  <si>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</si>
  <si>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</si>
  <si>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</si>
  <si>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</si>
  <si>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</si>
  <si>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</si>
  <si>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</si>
  <si>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</si>
  <si>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</si>
  <si>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</si>
  <si>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</si>
  <si>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</si>
  <si>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</si>
  <si>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</si>
  <si>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</si>
  <si>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</si>
  <si>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</si>
  <si>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</si>
  <si>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</si>
  <si>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</si>
  <si>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</si>
  <si>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</si>
  <si>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</si>
  <si>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</si>
  <si>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</si>
  <si>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</si>
  <si>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</si>
  <si>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</si>
  <si>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</si>
  <si>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</si>
  <si>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</si>
  <si>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</si>
  <si>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</si>
  <si>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</si>
  <si>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</si>
  <si>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</si>
  <si>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</si>
  <si>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</si>
  <si>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</si>
  <si>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</si>
  <si>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</si>
  <si>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</si>
  <si>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</si>
  <si>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</si>
  <si>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</si>
  <si>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</si>
  <si>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</si>
  <si>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</si>
  <si>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</si>
  <si>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</si>
  <si>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</si>
  <si>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</si>
  <si>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</si>
  <si>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</si>
  <si>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</si>
  <si>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</si>
  <si>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</si>
  <si>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</si>
  <si>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</si>
  <si>
    <t>https://www.gov.ie/en/press-release/c8ab91-statement-from-the-national-public-health-emergency-team-wednesday-2/</t>
  </si>
  <si>
    <t>https://www.gov.ie/en/press-release/6185ef-statement-from-the-national-public-health-emergency-team-thursday-30/</t>
  </si>
  <si>
    <t>https://www.gov.ie/en/press-release/9ba740-statement-from-the-national-public-health-emergency-team-friday-1-ma/</t>
  </si>
  <si>
    <t>https://www.gov.ie/en/press-release/5cb99f-statement-from-the-national-public-health-emergency-team-saturday-2-/</t>
  </si>
  <si>
    <t>https://www.gov.ie/en/press-release/514383-statement-from-the-national-public-health-emergency-team-sunday-3-ma/</t>
  </si>
  <si>
    <t>https://www.gov.ie/en/press-release/e000c4-statement-from-the-national-public-health-emergency-team-monday-4-ma/</t>
  </si>
  <si>
    <t>5-day average daily cases</t>
  </si>
  <si>
    <t>5-day average daily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</si>
</sst>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  <xf numFmtId="165" fontId="0" fillId="0" borderId="0" xfId="0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tabSelected="1" zoomScale="130" zoomScaleNormal="130" workbookViewId="0">
      <selection activeCell="B3" sqref="B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43953.8125</v>
      </c>
      <c r="B2" s="12">
        <v>43955.8125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7"/>
  <sheetViews>
    <sheetView zoomScale="130" zoomScaleNormal="130" workbookViewId="0">
      <selection activeCell="E34" sqref="E34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  <row r="35" spans="1:3" x14ac:dyDescent="0.2">
      <c r="A35" s="1"/>
    </row>
    <row r="36" spans="1:3" x14ac:dyDescent="0.2">
      <c r="A36" s="1"/>
    </row>
    <row r="37" spans="1:3" x14ac:dyDescent="0.2">
      <c r="A3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55"/>
  <sheetViews>
    <sheetView topLeftCell="A112" zoomScale="140" zoomScaleNormal="140" workbookViewId="0">
      <selection activeCell="C156" sqref="C156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43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  <row r="123" spans="1:3" x14ac:dyDescent="0.2">
      <c r="A123" s="1">
        <v>43952</v>
      </c>
      <c r="B123" t="str">
        <f>B112</f>
        <v>Antrim And Newtownabbey</v>
      </c>
      <c r="C123" s="8">
        <v>293</v>
      </c>
    </row>
    <row r="124" spans="1:3" x14ac:dyDescent="0.2">
      <c r="A124" s="1">
        <v>43952</v>
      </c>
      <c r="B124" t="str">
        <f t="shared" si="1"/>
        <v>Ards And North Down</v>
      </c>
      <c r="C124" s="8">
        <v>220</v>
      </c>
    </row>
    <row r="125" spans="1:3" x14ac:dyDescent="0.2">
      <c r="A125" s="1">
        <v>43952</v>
      </c>
      <c r="B125" t="str">
        <f t="shared" si="1"/>
        <v>Armagh, Banbridge And Craigavon</v>
      </c>
      <c r="C125" s="8">
        <v>371</v>
      </c>
    </row>
    <row r="126" spans="1:3" x14ac:dyDescent="0.2">
      <c r="A126" s="1">
        <v>43952</v>
      </c>
      <c r="B126" t="str">
        <f t="shared" si="1"/>
        <v>Belfast</v>
      </c>
      <c r="C126">
        <v>1159</v>
      </c>
    </row>
    <row r="127" spans="1:3" x14ac:dyDescent="0.2">
      <c r="A127" s="1">
        <v>43952</v>
      </c>
      <c r="B127" t="str">
        <f t="shared" si="1"/>
        <v>Causeway Coast And Glens</v>
      </c>
      <c r="C127" s="8">
        <v>152</v>
      </c>
    </row>
    <row r="128" spans="1:3" x14ac:dyDescent="0.2">
      <c r="A128" s="1">
        <v>43952</v>
      </c>
      <c r="B128" t="str">
        <f t="shared" si="1"/>
        <v>Derry And Strabane</v>
      </c>
      <c r="C128" s="8">
        <v>148</v>
      </c>
    </row>
    <row r="129" spans="1:3" x14ac:dyDescent="0.2">
      <c r="A129" s="1">
        <v>43952</v>
      </c>
      <c r="B129" t="str">
        <f t="shared" si="1"/>
        <v>Fermanagh And Omagh</v>
      </c>
      <c r="C129" s="8">
        <v>68</v>
      </c>
    </row>
    <row r="130" spans="1:3" x14ac:dyDescent="0.2">
      <c r="A130" s="1">
        <v>43952</v>
      </c>
      <c r="B130" t="str">
        <f t="shared" si="1"/>
        <v>Lisburn And Castlereagh</v>
      </c>
      <c r="C130" s="8">
        <v>365</v>
      </c>
    </row>
    <row r="131" spans="1:3" x14ac:dyDescent="0.2">
      <c r="A131" s="1">
        <v>43952</v>
      </c>
      <c r="B131" t="str">
        <f t="shared" si="1"/>
        <v>Mid And East Antrim</v>
      </c>
      <c r="C131" s="8">
        <v>249</v>
      </c>
    </row>
    <row r="132" spans="1:3" x14ac:dyDescent="0.2">
      <c r="A132" s="1">
        <v>43952</v>
      </c>
      <c r="B132" t="str">
        <f t="shared" si="1"/>
        <v>Mid Ulster</v>
      </c>
      <c r="C132" s="8">
        <v>145</v>
      </c>
    </row>
    <row r="133" spans="1:3" x14ac:dyDescent="0.2">
      <c r="A133" s="1">
        <v>43952</v>
      </c>
      <c r="B133" t="str">
        <f t="shared" si="1"/>
        <v>Newry, Mourne And Down</v>
      </c>
      <c r="C133" s="8">
        <v>223</v>
      </c>
    </row>
    <row r="134" spans="1:3" x14ac:dyDescent="0.2">
      <c r="A134" s="1">
        <v>43953</v>
      </c>
      <c r="B134" t="str">
        <f>B123</f>
        <v>Antrim And Newtownabbey</v>
      </c>
      <c r="C134" s="8">
        <v>303</v>
      </c>
    </row>
    <row r="135" spans="1:3" x14ac:dyDescent="0.2">
      <c r="A135" s="1">
        <v>43953</v>
      </c>
      <c r="B135" t="str">
        <f t="shared" si="1"/>
        <v>Ards And North Down</v>
      </c>
      <c r="C135" s="8">
        <v>242</v>
      </c>
    </row>
    <row r="136" spans="1:3" x14ac:dyDescent="0.2">
      <c r="A136" s="1">
        <v>43953</v>
      </c>
      <c r="B136" t="str">
        <f t="shared" si="1"/>
        <v>Armagh, Banbridge And Craigavon</v>
      </c>
      <c r="C136" s="8">
        <v>374</v>
      </c>
    </row>
    <row r="137" spans="1:3" x14ac:dyDescent="0.2">
      <c r="A137" s="1">
        <v>43953</v>
      </c>
      <c r="B137" t="str">
        <f t="shared" si="1"/>
        <v>Belfast</v>
      </c>
      <c r="C137" s="8">
        <v>1173</v>
      </c>
    </row>
    <row r="138" spans="1:3" x14ac:dyDescent="0.2">
      <c r="A138" s="1">
        <v>43953</v>
      </c>
      <c r="B138" t="str">
        <f t="shared" si="1"/>
        <v>Causeway Coast And Glens</v>
      </c>
      <c r="C138" s="8">
        <v>152</v>
      </c>
    </row>
    <row r="139" spans="1:3" x14ac:dyDescent="0.2">
      <c r="A139" s="1">
        <v>43953</v>
      </c>
      <c r="B139" t="str">
        <f t="shared" si="1"/>
        <v>Derry And Strabane</v>
      </c>
      <c r="C139" s="8">
        <v>152</v>
      </c>
    </row>
    <row r="140" spans="1:3" x14ac:dyDescent="0.2">
      <c r="A140" s="1">
        <v>43953</v>
      </c>
      <c r="B140" t="str">
        <f t="shared" si="1"/>
        <v>Fermanagh And Omagh</v>
      </c>
      <c r="C140" s="8">
        <v>70</v>
      </c>
    </row>
    <row r="141" spans="1:3" x14ac:dyDescent="0.2">
      <c r="A141" s="1">
        <v>43953</v>
      </c>
      <c r="B141" t="str">
        <f t="shared" si="1"/>
        <v>Lisburn And Castlereagh</v>
      </c>
      <c r="C141" s="8">
        <v>369</v>
      </c>
    </row>
    <row r="142" spans="1:3" x14ac:dyDescent="0.2">
      <c r="A142" s="1">
        <v>43953</v>
      </c>
      <c r="B142" t="str">
        <f t="shared" si="1"/>
        <v>Mid And East Antrim</v>
      </c>
      <c r="C142" s="8">
        <v>253</v>
      </c>
    </row>
    <row r="143" spans="1:3" x14ac:dyDescent="0.2">
      <c r="A143" s="1">
        <v>43953</v>
      </c>
      <c r="B143" t="str">
        <f t="shared" si="1"/>
        <v>Mid Ulster</v>
      </c>
      <c r="C143" s="8">
        <v>148</v>
      </c>
    </row>
    <row r="144" spans="1:3" x14ac:dyDescent="0.2">
      <c r="A144" s="1">
        <v>43953</v>
      </c>
      <c r="B144" t="str">
        <f t="shared" ref="B144" si="2">B133</f>
        <v>Newry, Mourne And Down</v>
      </c>
      <c r="C144" s="8">
        <v>227</v>
      </c>
    </row>
    <row r="145" spans="1:3" x14ac:dyDescent="0.2">
      <c r="A145" s="1">
        <v>43954</v>
      </c>
      <c r="B145" t="str">
        <f>B134</f>
        <v>Antrim And Newtownabbey</v>
      </c>
      <c r="C145" s="8">
        <v>306</v>
      </c>
    </row>
    <row r="146" spans="1:3" x14ac:dyDescent="0.2">
      <c r="A146" s="1">
        <v>43954</v>
      </c>
      <c r="B146" t="str">
        <f t="shared" ref="B146:B155" si="3">B135</f>
        <v>Ards And North Down</v>
      </c>
      <c r="C146" s="8">
        <v>249</v>
      </c>
    </row>
    <row r="147" spans="1:3" x14ac:dyDescent="0.2">
      <c r="A147" s="1">
        <v>43954</v>
      </c>
      <c r="B147" t="str">
        <f t="shared" si="3"/>
        <v>Armagh, Banbridge And Craigavon</v>
      </c>
      <c r="C147" s="8">
        <v>392</v>
      </c>
    </row>
    <row r="148" spans="1:3" x14ac:dyDescent="0.2">
      <c r="A148" s="1">
        <v>43954</v>
      </c>
      <c r="B148" t="str">
        <f t="shared" si="3"/>
        <v>Belfast</v>
      </c>
      <c r="C148" s="8">
        <v>1182</v>
      </c>
    </row>
    <row r="149" spans="1:3" x14ac:dyDescent="0.2">
      <c r="A149" s="1">
        <v>43954</v>
      </c>
      <c r="B149" t="str">
        <f t="shared" si="3"/>
        <v>Causeway Coast And Glens</v>
      </c>
      <c r="C149" s="8">
        <v>158</v>
      </c>
    </row>
    <row r="150" spans="1:3" x14ac:dyDescent="0.2">
      <c r="A150" s="1">
        <v>43954</v>
      </c>
      <c r="B150" t="str">
        <f t="shared" si="3"/>
        <v>Derry And Strabane</v>
      </c>
      <c r="C150" s="8">
        <v>153</v>
      </c>
    </row>
    <row r="151" spans="1:3" x14ac:dyDescent="0.2">
      <c r="A151" s="1">
        <v>43954</v>
      </c>
      <c r="B151" t="str">
        <f t="shared" si="3"/>
        <v>Fermanagh And Omagh</v>
      </c>
      <c r="C151" s="8">
        <v>73</v>
      </c>
    </row>
    <row r="152" spans="1:3" x14ac:dyDescent="0.2">
      <c r="A152" s="1">
        <v>43954</v>
      </c>
      <c r="B152" t="str">
        <f t="shared" si="3"/>
        <v>Lisburn And Castlereagh</v>
      </c>
      <c r="C152" s="8">
        <v>373</v>
      </c>
    </row>
    <row r="153" spans="1:3" x14ac:dyDescent="0.2">
      <c r="A153" s="1">
        <v>43954</v>
      </c>
      <c r="B153" t="str">
        <f t="shared" si="3"/>
        <v>Mid And East Antrim</v>
      </c>
      <c r="C153" s="8">
        <v>259</v>
      </c>
    </row>
    <row r="154" spans="1:3" x14ac:dyDescent="0.2">
      <c r="A154" s="1">
        <v>43954</v>
      </c>
      <c r="B154" t="str">
        <f t="shared" si="3"/>
        <v>Mid Ulster</v>
      </c>
      <c r="C154" s="8">
        <v>149</v>
      </c>
    </row>
    <row r="155" spans="1:3" x14ac:dyDescent="0.2">
      <c r="A155" s="1">
        <v>43954</v>
      </c>
      <c r="B155" t="str">
        <f t="shared" si="3"/>
        <v>Newry, Mourne And Down</v>
      </c>
      <c r="C155" s="8">
        <v>231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"/>
  <sheetViews>
    <sheetView zoomScale="140" zoomScaleNormal="140" workbookViewId="0">
      <pane xSplit="1" ySplit="1" topLeftCell="C24" activePane="bottomRight" state="frozen"/>
      <selection pane="topRight" activeCell="B1" sqref="B1"/>
      <selection pane="bottomLeft" activeCell="A2" sqref="A2"/>
      <selection pane="bottomRight" activeCell="L52" sqref="L52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6" width="10.5" customWidth="1"/>
    <col min="7" max="7" width="9.6640625" customWidth="1"/>
    <col min="8" max="9" width="10.83203125" customWidth="1"/>
  </cols>
  <sheetData>
    <row r="1" spans="1:16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179</v>
      </c>
      <c r="G1" s="5" t="s">
        <v>2</v>
      </c>
      <c r="H1" s="5" t="s">
        <v>3</v>
      </c>
      <c r="I1" s="5" t="s">
        <v>4</v>
      </c>
      <c r="J1" s="5" t="s">
        <v>167</v>
      </c>
      <c r="K1" s="5" t="s">
        <v>168</v>
      </c>
      <c r="L1" s="5" t="s">
        <v>180</v>
      </c>
      <c r="M1" s="5" t="s">
        <v>5</v>
      </c>
      <c r="N1" s="5" t="s">
        <v>6</v>
      </c>
      <c r="O1" s="5" t="s">
        <v>7</v>
      </c>
      <c r="P1" s="5" t="s">
        <v>63</v>
      </c>
    </row>
    <row r="2" spans="1:16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 t="s">
        <v>8</v>
      </c>
      <c r="I2" s="5">
        <v>0</v>
      </c>
      <c r="J2" s="5" t="s">
        <v>8</v>
      </c>
      <c r="K2" s="5">
        <v>0</v>
      </c>
      <c r="L2" s="5" t="s">
        <v>8</v>
      </c>
      <c r="M2" s="5" t="s">
        <v>8</v>
      </c>
      <c r="N2" s="5" t="s">
        <v>8</v>
      </c>
      <c r="O2" s="5" t="s">
        <v>8</v>
      </c>
      <c r="P2" t="s">
        <v>65</v>
      </c>
    </row>
    <row r="3" spans="1:16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 t="s">
        <v>8</v>
      </c>
      <c r="I3" s="5">
        <v>1</v>
      </c>
      <c r="J3" s="5" t="s">
        <v>8</v>
      </c>
      <c r="K3" s="5">
        <f t="shared" ref="K3:K46" si="0">I3-I2</f>
        <v>1</v>
      </c>
      <c r="L3" s="5" t="s">
        <v>8</v>
      </c>
      <c r="M3" s="5" t="s">
        <v>8</v>
      </c>
      <c r="N3" s="5" t="s">
        <v>8</v>
      </c>
      <c r="O3" s="5" t="s">
        <v>8</v>
      </c>
      <c r="P3" t="s">
        <v>64</v>
      </c>
    </row>
    <row r="4" spans="1:16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 t="s">
        <v>8</v>
      </c>
      <c r="H4" s="5">
        <v>6</v>
      </c>
      <c r="I4" s="5">
        <v>1</v>
      </c>
      <c r="J4" s="5" t="s">
        <v>8</v>
      </c>
      <c r="K4" s="5">
        <f t="shared" si="0"/>
        <v>0</v>
      </c>
      <c r="L4" s="5" t="s">
        <v>8</v>
      </c>
      <c r="M4" s="5" t="s">
        <v>8</v>
      </c>
      <c r="N4" s="5" t="s">
        <v>8</v>
      </c>
      <c r="O4" s="5" t="s">
        <v>8</v>
      </c>
      <c r="P4" t="s">
        <v>66</v>
      </c>
    </row>
    <row r="5" spans="1:16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 t="s">
        <v>8</v>
      </c>
      <c r="I5" s="5">
        <v>1</v>
      </c>
      <c r="J5" s="5" t="s">
        <v>8</v>
      </c>
      <c r="K5" s="5">
        <f t="shared" si="0"/>
        <v>0</v>
      </c>
      <c r="L5" s="5" t="s">
        <v>8</v>
      </c>
      <c r="M5" s="5">
        <v>2</v>
      </c>
      <c r="N5" s="5" t="s">
        <v>8</v>
      </c>
      <c r="O5" s="5" t="s">
        <v>8</v>
      </c>
      <c r="P5" t="s">
        <v>67</v>
      </c>
    </row>
    <row r="6" spans="1:16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18">
        <f>AVERAGE(E2:E6)</f>
        <v>25.8</v>
      </c>
      <c r="G6" s="5" t="s">
        <v>8</v>
      </c>
      <c r="H6" s="5" t="s">
        <v>8</v>
      </c>
      <c r="I6" s="5">
        <v>2</v>
      </c>
      <c r="J6" s="5" t="s">
        <v>8</v>
      </c>
      <c r="K6" s="5">
        <f t="shared" si="0"/>
        <v>1</v>
      </c>
      <c r="L6" s="18">
        <f>AVERAGE(K2:K6)</f>
        <v>0.4</v>
      </c>
      <c r="M6" s="5" t="s">
        <v>8</v>
      </c>
      <c r="N6" s="5" t="s">
        <v>8</v>
      </c>
      <c r="O6" s="5" t="s">
        <v>8</v>
      </c>
      <c r="P6" t="s">
        <v>68</v>
      </c>
    </row>
    <row r="7" spans="1:16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18">
        <f t="shared" ref="F7:F57" si="1">AVERAGE(E3:E7)</f>
        <v>27</v>
      </c>
      <c r="G7" s="5" t="s">
        <v>8</v>
      </c>
      <c r="H7" s="5" t="s">
        <v>8</v>
      </c>
      <c r="I7" s="5">
        <v>2</v>
      </c>
      <c r="J7" s="5" t="s">
        <v>8</v>
      </c>
      <c r="K7" s="5">
        <f t="shared" si="0"/>
        <v>0</v>
      </c>
      <c r="L7" s="18">
        <f t="shared" ref="L7:L57" si="2">AVERAGE(K3:K7)</f>
        <v>0.4</v>
      </c>
      <c r="M7" s="5" t="s">
        <v>8</v>
      </c>
      <c r="N7" s="5" t="s">
        <v>8</v>
      </c>
      <c r="O7" s="5" t="s">
        <v>8</v>
      </c>
      <c r="P7" t="s">
        <v>69</v>
      </c>
    </row>
    <row r="8" spans="1:16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18">
        <f t="shared" si="1"/>
        <v>45.6</v>
      </c>
      <c r="G8" s="5">
        <v>84</v>
      </c>
      <c r="H8" s="5">
        <v>6</v>
      </c>
      <c r="I8" s="5">
        <v>2</v>
      </c>
      <c r="J8" s="5" t="s">
        <v>8</v>
      </c>
      <c r="K8" s="5">
        <f t="shared" si="0"/>
        <v>0</v>
      </c>
      <c r="L8" s="18">
        <f t="shared" si="2"/>
        <v>0.2</v>
      </c>
      <c r="M8" s="5">
        <v>59</v>
      </c>
      <c r="N8" s="5">
        <v>23</v>
      </c>
      <c r="O8" s="5" t="s">
        <v>8</v>
      </c>
      <c r="P8" t="s">
        <v>70</v>
      </c>
    </row>
    <row r="9" spans="1:16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18">
        <f t="shared" si="1"/>
        <v>56</v>
      </c>
      <c r="G9" s="5">
        <v>108</v>
      </c>
      <c r="H9" s="5">
        <v>7</v>
      </c>
      <c r="I9" s="5">
        <v>2</v>
      </c>
      <c r="J9" s="5" t="s">
        <v>8</v>
      </c>
      <c r="K9" s="5">
        <f t="shared" si="0"/>
        <v>0</v>
      </c>
      <c r="L9" s="18">
        <f t="shared" si="2"/>
        <v>0.2</v>
      </c>
      <c r="M9" s="5">
        <v>84</v>
      </c>
      <c r="N9" s="5">
        <v>26</v>
      </c>
      <c r="O9" s="5">
        <v>43</v>
      </c>
      <c r="P9" t="s">
        <v>71</v>
      </c>
    </row>
    <row r="10" spans="1:16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18">
        <f t="shared" si="1"/>
        <v>69.599999999999994</v>
      </c>
      <c r="G10" s="5">
        <v>140</v>
      </c>
      <c r="H10" s="5">
        <v>12</v>
      </c>
      <c r="I10" s="5">
        <v>3</v>
      </c>
      <c r="J10" s="5" t="s">
        <v>8</v>
      </c>
      <c r="K10" s="5">
        <f t="shared" si="0"/>
        <v>1</v>
      </c>
      <c r="L10" s="18">
        <f t="shared" si="2"/>
        <v>0.4</v>
      </c>
      <c r="M10" s="5">
        <v>114</v>
      </c>
      <c r="N10" s="5">
        <v>27</v>
      </c>
      <c r="O10" s="5">
        <v>44</v>
      </c>
      <c r="P10" t="s">
        <v>72</v>
      </c>
    </row>
    <row r="11" spans="1:16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18">
        <f t="shared" si="1"/>
        <v>91</v>
      </c>
      <c r="G11" s="5">
        <v>173</v>
      </c>
      <c r="H11" s="5">
        <v>13</v>
      </c>
      <c r="I11" s="5">
        <v>3</v>
      </c>
      <c r="J11" s="5" t="s">
        <v>8</v>
      </c>
      <c r="K11" s="5">
        <f t="shared" si="0"/>
        <v>0</v>
      </c>
      <c r="L11" s="18">
        <f t="shared" si="2"/>
        <v>0.2</v>
      </c>
      <c r="M11" s="5">
        <v>147</v>
      </c>
      <c r="N11" s="5">
        <v>29</v>
      </c>
      <c r="O11" s="5">
        <v>44</v>
      </c>
      <c r="P11" t="s">
        <v>86</v>
      </c>
    </row>
    <row r="12" spans="1:16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18">
        <f t="shared" si="1"/>
        <v>108.6</v>
      </c>
      <c r="G12" s="5">
        <v>211</v>
      </c>
      <c r="H12" s="5">
        <v>17</v>
      </c>
      <c r="I12" s="5">
        <v>4</v>
      </c>
      <c r="J12" s="5" t="s">
        <v>8</v>
      </c>
      <c r="K12" s="5">
        <f t="shared" si="0"/>
        <v>1</v>
      </c>
      <c r="L12" s="18">
        <f t="shared" si="2"/>
        <v>0.4</v>
      </c>
      <c r="M12" s="5">
        <v>159</v>
      </c>
      <c r="N12" s="5">
        <v>35</v>
      </c>
      <c r="O12" s="5">
        <v>44</v>
      </c>
      <c r="P12" t="s">
        <v>87</v>
      </c>
    </row>
    <row r="13" spans="1:16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18">
        <f t="shared" si="1"/>
        <v>113</v>
      </c>
      <c r="G13" s="5">
        <v>239</v>
      </c>
      <c r="H13" s="5">
        <v>25</v>
      </c>
      <c r="I13" s="5">
        <v>6</v>
      </c>
      <c r="J13" s="5" t="s">
        <v>8</v>
      </c>
      <c r="K13" s="5">
        <f t="shared" si="0"/>
        <v>2</v>
      </c>
      <c r="L13" s="18">
        <f t="shared" si="2"/>
        <v>0.8</v>
      </c>
      <c r="M13" s="5">
        <v>208</v>
      </c>
      <c r="N13" s="5">
        <v>37</v>
      </c>
      <c r="O13" s="5">
        <v>44</v>
      </c>
      <c r="P13" t="s">
        <v>88</v>
      </c>
    </row>
    <row r="14" spans="1:16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18">
        <f t="shared" si="1"/>
        <v>123</v>
      </c>
      <c r="G14" s="5">
        <v>277</v>
      </c>
      <c r="H14" s="5">
        <v>36</v>
      </c>
      <c r="I14" s="5">
        <v>6</v>
      </c>
      <c r="J14" s="5" t="s">
        <v>8</v>
      </c>
      <c r="K14" s="5">
        <f t="shared" si="0"/>
        <v>0</v>
      </c>
      <c r="L14" s="18">
        <f t="shared" si="2"/>
        <v>0.8</v>
      </c>
      <c r="M14" s="5">
        <v>247</v>
      </c>
      <c r="N14" s="5">
        <v>44</v>
      </c>
      <c r="O14" s="5">
        <v>45</v>
      </c>
      <c r="P14" t="s">
        <v>88</v>
      </c>
    </row>
    <row r="15" spans="1:16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18">
        <f t="shared" si="1"/>
        <v>141.6</v>
      </c>
      <c r="G15" s="5">
        <v>305</v>
      </c>
      <c r="H15" s="5">
        <v>39</v>
      </c>
      <c r="I15" s="5">
        <v>7</v>
      </c>
      <c r="J15" s="5" t="s">
        <v>8</v>
      </c>
      <c r="K15" s="5">
        <f t="shared" si="0"/>
        <v>1</v>
      </c>
      <c r="L15" s="18">
        <f t="shared" si="2"/>
        <v>0.8</v>
      </c>
      <c r="M15" s="5">
        <v>283</v>
      </c>
      <c r="N15" s="5">
        <v>63</v>
      </c>
      <c r="O15" s="5">
        <v>45</v>
      </c>
      <c r="P15" t="s">
        <v>89</v>
      </c>
    </row>
    <row r="16" spans="1:16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18">
        <f t="shared" si="1"/>
        <v>159.80000000000001</v>
      </c>
      <c r="G16" s="5">
        <v>340</v>
      </c>
      <c r="H16" s="5">
        <v>47</v>
      </c>
      <c r="I16" s="5">
        <v>9</v>
      </c>
      <c r="J16" s="5" t="s">
        <v>8</v>
      </c>
      <c r="K16" s="5">
        <f t="shared" si="0"/>
        <v>2</v>
      </c>
      <c r="L16" s="18">
        <f t="shared" si="2"/>
        <v>1.2</v>
      </c>
      <c r="M16" s="5">
        <v>321</v>
      </c>
      <c r="N16" s="5">
        <v>66</v>
      </c>
      <c r="O16" s="5">
        <v>46</v>
      </c>
      <c r="P16" t="s">
        <v>90</v>
      </c>
    </row>
    <row r="17" spans="1:16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18">
        <f t="shared" si="1"/>
        <v>185.4</v>
      </c>
      <c r="G17" s="5">
        <v>419</v>
      </c>
      <c r="H17" s="5">
        <v>59</v>
      </c>
      <c r="I17" s="5" t="s">
        <v>8</v>
      </c>
      <c r="J17" s="5" t="s">
        <v>8</v>
      </c>
      <c r="K17" s="5" t="s">
        <v>8</v>
      </c>
      <c r="L17" s="18">
        <f t="shared" si="2"/>
        <v>1.25</v>
      </c>
      <c r="M17" s="5">
        <v>375</v>
      </c>
      <c r="N17" s="5">
        <v>79</v>
      </c>
      <c r="O17" s="5">
        <v>46</v>
      </c>
      <c r="P17" t="s">
        <v>91</v>
      </c>
    </row>
    <row r="18" spans="1:16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18">
        <f t="shared" si="1"/>
        <v>213.6</v>
      </c>
      <c r="G18" s="5">
        <v>489</v>
      </c>
      <c r="H18" s="5">
        <v>67</v>
      </c>
      <c r="I18" s="5">
        <v>33</v>
      </c>
      <c r="J18" s="5" t="s">
        <v>8</v>
      </c>
      <c r="K18" s="5" t="s">
        <v>8</v>
      </c>
      <c r="L18" s="18">
        <f t="shared" si="2"/>
        <v>1</v>
      </c>
      <c r="M18" s="5">
        <v>445</v>
      </c>
      <c r="N18" s="5">
        <v>91</v>
      </c>
      <c r="O18" s="5">
        <v>46</v>
      </c>
      <c r="P18" t="s">
        <v>92</v>
      </c>
    </row>
    <row r="19" spans="1:16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18">
        <f t="shared" si="1"/>
        <v>250.2</v>
      </c>
      <c r="G19" s="5">
        <v>564</v>
      </c>
      <c r="H19" s="5">
        <v>77</v>
      </c>
      <c r="I19" s="5">
        <v>43</v>
      </c>
      <c r="J19" s="5" t="s">
        <v>8</v>
      </c>
      <c r="K19" s="5">
        <f t="shared" si="0"/>
        <v>10</v>
      </c>
      <c r="L19" s="18">
        <f t="shared" si="2"/>
        <v>4.333333333333333</v>
      </c>
      <c r="M19" s="5">
        <v>506</v>
      </c>
      <c r="N19" s="5">
        <v>103</v>
      </c>
      <c r="O19" s="5">
        <v>47</v>
      </c>
      <c r="P19" t="s">
        <v>93</v>
      </c>
    </row>
    <row r="20" spans="1:16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18">
        <f t="shared" si="1"/>
        <v>265.8</v>
      </c>
      <c r="G20" s="5">
        <v>645</v>
      </c>
      <c r="H20" s="5">
        <v>84</v>
      </c>
      <c r="I20" s="5">
        <v>44</v>
      </c>
      <c r="J20" s="5" t="s">
        <v>8</v>
      </c>
      <c r="K20" s="5">
        <f t="shared" si="0"/>
        <v>1</v>
      </c>
      <c r="L20" s="18">
        <f t="shared" si="2"/>
        <v>4.333333333333333</v>
      </c>
      <c r="M20" s="5">
        <v>578</v>
      </c>
      <c r="N20" s="5">
        <v>111</v>
      </c>
      <c r="O20" s="5">
        <v>47</v>
      </c>
      <c r="P20" t="s">
        <v>94</v>
      </c>
    </row>
    <row r="21" spans="1:16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18">
        <f t="shared" si="1"/>
        <v>258.8</v>
      </c>
      <c r="G21" s="5">
        <v>703</v>
      </c>
      <c r="H21" s="5">
        <v>113</v>
      </c>
      <c r="I21" s="5">
        <v>64</v>
      </c>
      <c r="J21" s="5" t="s">
        <v>8</v>
      </c>
      <c r="K21" s="5">
        <f t="shared" si="0"/>
        <v>20</v>
      </c>
      <c r="L21" s="18">
        <f t="shared" si="2"/>
        <v>10.333333333333334</v>
      </c>
      <c r="M21" s="5">
        <v>674</v>
      </c>
      <c r="N21" s="5">
        <v>118</v>
      </c>
      <c r="O21" s="5">
        <v>47</v>
      </c>
      <c r="P21" t="s">
        <v>95</v>
      </c>
    </row>
    <row r="22" spans="1:16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18">
        <f t="shared" si="1"/>
        <v>270.2</v>
      </c>
      <c r="G22" s="5">
        <v>834</v>
      </c>
      <c r="H22" s="5">
        <v>126</v>
      </c>
      <c r="I22" s="5">
        <v>84</v>
      </c>
      <c r="J22" s="5" t="s">
        <v>8</v>
      </c>
      <c r="K22" s="5">
        <f t="shared" si="0"/>
        <v>20</v>
      </c>
      <c r="L22" s="18">
        <f t="shared" si="2"/>
        <v>12.75</v>
      </c>
      <c r="M22" s="5">
        <v>752</v>
      </c>
      <c r="N22" s="5">
        <v>134</v>
      </c>
      <c r="O22" s="5">
        <v>48</v>
      </c>
      <c r="P22" t="s">
        <v>96</v>
      </c>
    </row>
    <row r="23" spans="1:16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18">
        <f t="shared" si="1"/>
        <v>275.60000000000002</v>
      </c>
      <c r="G23" s="5">
        <v>932</v>
      </c>
      <c r="H23" s="5">
        <v>134</v>
      </c>
      <c r="I23" s="5">
        <v>91</v>
      </c>
      <c r="J23" s="5">
        <v>71</v>
      </c>
      <c r="K23" s="5">
        <f t="shared" si="0"/>
        <v>7</v>
      </c>
      <c r="L23" s="18">
        <f t="shared" si="2"/>
        <v>11.6</v>
      </c>
      <c r="M23" s="5">
        <v>841</v>
      </c>
      <c r="N23" s="5">
        <v>160</v>
      </c>
      <c r="O23" s="5">
        <v>48</v>
      </c>
      <c r="P23" t="s">
        <v>97</v>
      </c>
    </row>
    <row r="24" spans="1:16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18">
        <f t="shared" si="1"/>
        <v>287.8</v>
      </c>
      <c r="G24" s="5">
        <v>1039</v>
      </c>
      <c r="H24" s="5">
        <v>148</v>
      </c>
      <c r="I24" s="5">
        <v>113</v>
      </c>
      <c r="J24" s="5">
        <v>85</v>
      </c>
      <c r="K24" s="5">
        <f t="shared" si="0"/>
        <v>22</v>
      </c>
      <c r="L24" s="18">
        <f t="shared" si="2"/>
        <v>14</v>
      </c>
      <c r="M24" s="5">
        <v>948</v>
      </c>
      <c r="N24" s="5">
        <v>171</v>
      </c>
      <c r="O24" s="5">
        <v>48</v>
      </c>
      <c r="P24" t="s">
        <v>98</v>
      </c>
    </row>
    <row r="25" spans="1:16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18">
        <f t="shared" si="1"/>
        <v>307.8</v>
      </c>
      <c r="G25" s="5">
        <v>1118</v>
      </c>
      <c r="H25" s="5">
        <v>158</v>
      </c>
      <c r="I25" s="5">
        <v>131</v>
      </c>
      <c r="J25" s="5">
        <v>98</v>
      </c>
      <c r="K25" s="5">
        <f t="shared" si="0"/>
        <v>18</v>
      </c>
      <c r="L25" s="18">
        <f t="shared" si="2"/>
        <v>17.399999999999999</v>
      </c>
      <c r="M25" s="5">
        <v>1084</v>
      </c>
      <c r="N25" s="5">
        <v>206</v>
      </c>
      <c r="O25" s="5">
        <v>48</v>
      </c>
      <c r="P25" t="s">
        <v>99</v>
      </c>
    </row>
    <row r="26" spans="1:16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18">
        <f t="shared" si="1"/>
        <v>353.2</v>
      </c>
      <c r="G26" s="5">
        <v>1203</v>
      </c>
      <c r="H26" s="5">
        <v>165</v>
      </c>
      <c r="I26" s="5">
        <v>151</v>
      </c>
      <c r="J26" s="5">
        <v>120</v>
      </c>
      <c r="K26" s="5">
        <f t="shared" si="0"/>
        <v>20</v>
      </c>
      <c r="L26" s="18">
        <f t="shared" si="2"/>
        <v>17.399999999999999</v>
      </c>
      <c r="M26" s="5">
        <v>1163</v>
      </c>
      <c r="N26" s="5">
        <v>236</v>
      </c>
      <c r="O26" s="5">
        <v>48</v>
      </c>
      <c r="P26" t="s">
        <v>100</v>
      </c>
    </row>
    <row r="27" spans="1:16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4" si="3">C27-C26</f>
        <v>473</v>
      </c>
      <c r="F27" s="18">
        <f t="shared" si="1"/>
        <v>385.2</v>
      </c>
      <c r="G27" s="5">
        <v>1265</v>
      </c>
      <c r="H27" s="5">
        <v>169</v>
      </c>
      <c r="I27" s="5">
        <v>167</v>
      </c>
      <c r="J27" s="5">
        <v>137</v>
      </c>
      <c r="K27" s="5">
        <f t="shared" si="0"/>
        <v>16</v>
      </c>
      <c r="L27" s="18">
        <f t="shared" si="2"/>
        <v>16.600000000000001</v>
      </c>
      <c r="M27" s="5">
        <v>1263</v>
      </c>
      <c r="N27" s="5">
        <v>260</v>
      </c>
      <c r="O27" s="5">
        <v>49</v>
      </c>
      <c r="P27" t="s">
        <v>108</v>
      </c>
    </row>
    <row r="28" spans="1:16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3"/>
        <v>677</v>
      </c>
      <c r="F28" s="18">
        <f t="shared" si="1"/>
        <v>462.2</v>
      </c>
      <c r="G28" s="5">
        <v>1345</v>
      </c>
      <c r="H28" s="5">
        <v>194</v>
      </c>
      <c r="I28" s="5">
        <v>204</v>
      </c>
      <c r="J28" s="5">
        <v>158</v>
      </c>
      <c r="K28" s="5">
        <f t="shared" si="0"/>
        <v>37</v>
      </c>
      <c r="L28" s="18">
        <f t="shared" si="2"/>
        <v>22.6</v>
      </c>
      <c r="M28">
        <v>1388</v>
      </c>
      <c r="N28" s="5">
        <v>270</v>
      </c>
      <c r="O28" s="5">
        <v>48</v>
      </c>
      <c r="P28" t="s">
        <v>109</v>
      </c>
    </row>
    <row r="29" spans="1:16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3"/>
        <v>388</v>
      </c>
      <c r="F29" s="18">
        <f t="shared" si="1"/>
        <v>465.2</v>
      </c>
      <c r="G29" s="5">
        <v>1472</v>
      </c>
      <c r="H29" s="5">
        <v>224</v>
      </c>
      <c r="I29" s="5">
        <v>223</v>
      </c>
      <c r="J29" s="5">
        <v>174</v>
      </c>
      <c r="K29" s="5">
        <f t="shared" si="0"/>
        <v>19</v>
      </c>
      <c r="L29" s="18">
        <f t="shared" si="2"/>
        <v>22</v>
      </c>
      <c r="M29">
        <v>1568</v>
      </c>
      <c r="N29" s="5">
        <v>299</v>
      </c>
      <c r="O29" s="5">
        <v>48</v>
      </c>
      <c r="P29" t="s">
        <v>117</v>
      </c>
    </row>
    <row r="30" spans="1:16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3"/>
        <v>463</v>
      </c>
      <c r="F30" s="18">
        <f t="shared" si="1"/>
        <v>486</v>
      </c>
      <c r="G30" s="5">
        <v>1521</v>
      </c>
      <c r="H30" s="5">
        <v>230</v>
      </c>
      <c r="I30" s="5">
        <v>257</v>
      </c>
      <c r="J30" s="5">
        <v>210</v>
      </c>
      <c r="K30" s="5">
        <f t="shared" si="0"/>
        <v>34</v>
      </c>
      <c r="L30" s="18">
        <f t="shared" si="2"/>
        <v>25.2</v>
      </c>
      <c r="M30">
        <v>1765</v>
      </c>
      <c r="N30" s="5">
        <v>317</v>
      </c>
      <c r="O30" s="5">
        <v>48</v>
      </c>
      <c r="P30" t="s">
        <v>148</v>
      </c>
    </row>
    <row r="31" spans="1:16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3"/>
        <v>627</v>
      </c>
      <c r="F31" s="18">
        <f t="shared" si="1"/>
        <v>525.6</v>
      </c>
      <c r="G31">
        <v>1631</v>
      </c>
      <c r="H31">
        <v>233</v>
      </c>
      <c r="I31" s="5">
        <v>283</v>
      </c>
      <c r="J31" s="5">
        <v>235</v>
      </c>
      <c r="K31" s="5">
        <f t="shared" si="0"/>
        <v>26</v>
      </c>
      <c r="L31" s="18">
        <f t="shared" si="2"/>
        <v>26.4</v>
      </c>
      <c r="M31">
        <v>1949</v>
      </c>
      <c r="N31">
        <v>333</v>
      </c>
      <c r="O31">
        <v>48</v>
      </c>
      <c r="P31" t="s">
        <v>149</v>
      </c>
    </row>
    <row r="32" spans="1:16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3"/>
        <v>716</v>
      </c>
      <c r="F32" s="18">
        <f t="shared" si="1"/>
        <v>574.20000000000005</v>
      </c>
      <c r="G32">
        <v>1718</v>
      </c>
      <c r="H32">
        <v>253</v>
      </c>
      <c r="I32" s="5">
        <v>314</v>
      </c>
      <c r="J32" s="5">
        <v>263</v>
      </c>
      <c r="K32" s="5">
        <f t="shared" si="0"/>
        <v>31</v>
      </c>
      <c r="L32" s="18">
        <f t="shared" si="2"/>
        <v>29.4</v>
      </c>
      <c r="M32">
        <v>2141</v>
      </c>
      <c r="N32">
        <v>356</v>
      </c>
      <c r="O32">
        <v>48</v>
      </c>
      <c r="P32" t="s">
        <v>150</v>
      </c>
    </row>
    <row r="33" spans="1:16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3"/>
        <v>709</v>
      </c>
      <c r="F33" s="18">
        <f t="shared" si="1"/>
        <v>580.6</v>
      </c>
      <c r="G33">
        <v>1777</v>
      </c>
      <c r="H33">
        <v>261</v>
      </c>
      <c r="I33" s="5">
        <v>329</v>
      </c>
      <c r="J33" s="5">
        <v>287</v>
      </c>
      <c r="K33" s="5">
        <f t="shared" si="0"/>
        <v>15</v>
      </c>
      <c r="L33" s="18">
        <f t="shared" si="2"/>
        <v>25</v>
      </c>
      <c r="M33">
        <v>2312</v>
      </c>
      <c r="N33">
        <v>383</v>
      </c>
      <c r="O33">
        <v>48</v>
      </c>
      <c r="P33" t="s">
        <v>151</v>
      </c>
    </row>
    <row r="34" spans="1:16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3"/>
        <v>988</v>
      </c>
      <c r="F34" s="18">
        <f t="shared" si="1"/>
        <v>700.6</v>
      </c>
      <c r="G34">
        <v>1849</v>
      </c>
      <c r="H34">
        <v>268</v>
      </c>
      <c r="I34" s="5">
        <v>362</v>
      </c>
      <c r="J34" s="5">
        <v>320</v>
      </c>
      <c r="K34" s="5">
        <f t="shared" si="0"/>
        <v>33</v>
      </c>
      <c r="L34" s="18">
        <f t="shared" si="2"/>
        <v>27.8</v>
      </c>
      <c r="M34">
        <v>2489</v>
      </c>
      <c r="N34">
        <v>401</v>
      </c>
      <c r="O34">
        <v>48</v>
      </c>
      <c r="P34" t="s">
        <v>152</v>
      </c>
    </row>
    <row r="35" spans="1:16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3"/>
        <v>901</v>
      </c>
      <c r="F35" s="18">
        <f t="shared" si="1"/>
        <v>788.2</v>
      </c>
      <c r="G35">
        <v>1903</v>
      </c>
      <c r="H35">
        <v>275</v>
      </c>
      <c r="I35" s="5">
        <v>395</v>
      </c>
      <c r="J35" s="5">
        <v>334</v>
      </c>
      <c r="K35" s="5">
        <f t="shared" si="0"/>
        <v>33</v>
      </c>
      <c r="L35" s="18">
        <f t="shared" si="2"/>
        <v>27.6</v>
      </c>
      <c r="M35">
        <v>2707</v>
      </c>
      <c r="N35">
        <v>408</v>
      </c>
      <c r="O35">
        <v>48</v>
      </c>
      <c r="P35" t="s">
        <v>153</v>
      </c>
    </row>
    <row r="36" spans="1:16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3"/>
        <v>876</v>
      </c>
      <c r="F36" s="18">
        <f t="shared" si="1"/>
        <v>838</v>
      </c>
      <c r="G36">
        <v>1968</v>
      </c>
      <c r="H36">
        <v>280</v>
      </c>
      <c r="I36" s="5">
        <v>435</v>
      </c>
      <c r="J36" s="5">
        <v>365</v>
      </c>
      <c r="K36" s="5">
        <f t="shared" si="0"/>
        <v>40</v>
      </c>
      <c r="L36" s="18">
        <f t="shared" si="2"/>
        <v>30.4</v>
      </c>
      <c r="M36">
        <v>2872</v>
      </c>
      <c r="N36">
        <v>413</v>
      </c>
      <c r="O36">
        <v>48</v>
      </c>
      <c r="P36" t="s">
        <v>154</v>
      </c>
    </row>
    <row r="37" spans="1:16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3"/>
        <v>1164</v>
      </c>
      <c r="F37" s="18">
        <f t="shared" si="1"/>
        <v>927.6</v>
      </c>
      <c r="G37">
        <v>2026</v>
      </c>
      <c r="H37">
        <v>284</v>
      </c>
      <c r="I37" s="5">
        <v>480</v>
      </c>
      <c r="J37" s="5">
        <v>406</v>
      </c>
      <c r="K37" s="5">
        <f t="shared" si="0"/>
        <v>45</v>
      </c>
      <c r="L37" s="18">
        <f t="shared" si="2"/>
        <v>33.200000000000003</v>
      </c>
      <c r="M37">
        <v>2451</v>
      </c>
      <c r="N37">
        <v>425</v>
      </c>
      <c r="O37">
        <v>48</v>
      </c>
      <c r="P37" t="s">
        <v>156</v>
      </c>
    </row>
    <row r="38" spans="1:16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3"/>
        <v>587</v>
      </c>
      <c r="F38" s="18">
        <f t="shared" si="1"/>
        <v>903.2</v>
      </c>
      <c r="G38">
        <v>2082</v>
      </c>
      <c r="H38">
        <v>294</v>
      </c>
      <c r="I38" s="5">
        <v>521</v>
      </c>
      <c r="J38" s="5">
        <v>444</v>
      </c>
      <c r="K38" s="5">
        <f t="shared" si="0"/>
        <v>41</v>
      </c>
      <c r="L38" s="18">
        <f t="shared" si="2"/>
        <v>38.4</v>
      </c>
      <c r="M38">
        <v>2723</v>
      </c>
      <c r="N38">
        <v>436</v>
      </c>
      <c r="O38">
        <v>48</v>
      </c>
      <c r="P38" t="s">
        <v>160</v>
      </c>
    </row>
    <row r="39" spans="1:16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3"/>
        <v>734</v>
      </c>
      <c r="F39" s="18">
        <f t="shared" si="1"/>
        <v>852.4</v>
      </c>
      <c r="G39">
        <v>2168</v>
      </c>
      <c r="H39">
        <v>296</v>
      </c>
      <c r="I39" s="5">
        <v>566</v>
      </c>
      <c r="J39" s="5">
        <v>486</v>
      </c>
      <c r="K39" s="5">
        <f t="shared" si="0"/>
        <v>45</v>
      </c>
      <c r="L39" s="18">
        <f t="shared" si="2"/>
        <v>40.799999999999997</v>
      </c>
      <c r="M39">
        <v>3573</v>
      </c>
      <c r="N39">
        <v>454</v>
      </c>
      <c r="O39">
        <v>48</v>
      </c>
      <c r="P39" t="s">
        <v>161</v>
      </c>
    </row>
    <row r="40" spans="1:16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3"/>
        <v>856</v>
      </c>
      <c r="F40" s="18">
        <f t="shared" si="1"/>
        <v>843.4</v>
      </c>
      <c r="G40">
        <v>2233</v>
      </c>
      <c r="H40">
        <v>303</v>
      </c>
      <c r="I40" s="5">
        <v>605</v>
      </c>
      <c r="J40" s="5">
        <v>530</v>
      </c>
      <c r="K40" s="5">
        <f t="shared" si="0"/>
        <v>39</v>
      </c>
      <c r="L40" s="18">
        <f t="shared" si="2"/>
        <v>42</v>
      </c>
      <c r="M40">
        <v>3788</v>
      </c>
      <c r="N40">
        <v>472</v>
      </c>
      <c r="O40">
        <v>48</v>
      </c>
      <c r="P40" t="s">
        <v>155</v>
      </c>
    </row>
    <row r="41" spans="1:16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3"/>
        <v>583</v>
      </c>
      <c r="F41" s="18">
        <f t="shared" si="1"/>
        <v>784.8</v>
      </c>
      <c r="G41">
        <v>2272</v>
      </c>
      <c r="H41">
        <v>306</v>
      </c>
      <c r="I41" s="5">
        <v>642</v>
      </c>
      <c r="J41" s="5">
        <v>571</v>
      </c>
      <c r="K41" s="5">
        <f t="shared" si="0"/>
        <v>37</v>
      </c>
      <c r="L41" s="18">
        <f t="shared" si="2"/>
        <v>41.4</v>
      </c>
      <c r="M41">
        <v>4009</v>
      </c>
      <c r="N41">
        <v>478</v>
      </c>
      <c r="O41">
        <v>48</v>
      </c>
      <c r="P41" t="s">
        <v>161</v>
      </c>
    </row>
    <row r="42" spans="1:16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3"/>
        <v>279</v>
      </c>
      <c r="F42" s="18">
        <f t="shared" si="1"/>
        <v>607.79999999999995</v>
      </c>
      <c r="G42">
        <v>2323</v>
      </c>
      <c r="H42">
        <v>315</v>
      </c>
      <c r="I42" s="5">
        <v>719</v>
      </c>
      <c r="J42" s="5">
        <v>610</v>
      </c>
      <c r="K42" s="5">
        <f t="shared" si="0"/>
        <v>77</v>
      </c>
      <c r="L42" s="18">
        <f t="shared" si="2"/>
        <v>47.8</v>
      </c>
      <c r="M42">
        <v>4180</v>
      </c>
      <c r="N42">
        <v>491</v>
      </c>
      <c r="O42">
        <v>48</v>
      </c>
      <c r="P42" t="s">
        <v>162</v>
      </c>
    </row>
    <row r="43" spans="1:16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3"/>
        <v>407</v>
      </c>
      <c r="F43" s="18">
        <f t="shared" si="1"/>
        <v>571.79999999999995</v>
      </c>
      <c r="G43">
        <v>2387</v>
      </c>
      <c r="H43">
        <v>322</v>
      </c>
      <c r="I43" s="5">
        <v>757</v>
      </c>
      <c r="J43" s="5">
        <v>687</v>
      </c>
      <c r="K43" s="5">
        <f t="shared" si="0"/>
        <v>38</v>
      </c>
      <c r="L43" s="18">
        <f t="shared" si="2"/>
        <v>47.2</v>
      </c>
      <c r="M43">
        <v>4393</v>
      </c>
      <c r="N43">
        <v>507</v>
      </c>
      <c r="O43">
        <v>48</v>
      </c>
      <c r="P43" t="s">
        <v>163</v>
      </c>
    </row>
    <row r="44" spans="1:16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3"/>
        <v>568</v>
      </c>
      <c r="F44" s="18">
        <f t="shared" si="1"/>
        <v>538.6</v>
      </c>
      <c r="G44">
        <v>2424</v>
      </c>
      <c r="H44">
        <v>331</v>
      </c>
      <c r="I44" s="5">
        <v>789</v>
      </c>
      <c r="J44" s="5">
        <v>730</v>
      </c>
      <c r="K44" s="5">
        <f t="shared" si="0"/>
        <v>32</v>
      </c>
      <c r="L44" s="18">
        <f t="shared" si="2"/>
        <v>44.6</v>
      </c>
      <c r="M44">
        <v>4545</v>
      </c>
      <c r="N44">
        <v>522</v>
      </c>
      <c r="O44">
        <v>48</v>
      </c>
      <c r="P44" t="s">
        <v>164</v>
      </c>
    </row>
    <row r="45" spans="1:16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3"/>
        <v>981</v>
      </c>
      <c r="F45" s="18">
        <f t="shared" si="1"/>
        <v>563.6</v>
      </c>
      <c r="G45">
        <v>2486</v>
      </c>
      <c r="H45">
        <v>338</v>
      </c>
      <c r="I45" s="5">
        <v>821</v>
      </c>
      <c r="J45" s="5">
        <v>769</v>
      </c>
      <c r="K45" s="5">
        <f t="shared" si="0"/>
        <v>32</v>
      </c>
      <c r="L45" s="18">
        <f t="shared" si="2"/>
        <v>43.2</v>
      </c>
      <c r="M45">
        <v>4713</v>
      </c>
      <c r="N45">
        <v>548</v>
      </c>
      <c r="O45">
        <v>48</v>
      </c>
      <c r="P45" t="s">
        <v>165</v>
      </c>
    </row>
    <row r="46" spans="1:16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3"/>
        <v>555</v>
      </c>
      <c r="F46" s="18">
        <f t="shared" si="1"/>
        <v>558</v>
      </c>
      <c r="G46">
        <v>2536</v>
      </c>
      <c r="H46">
        <v>344</v>
      </c>
      <c r="I46" s="5">
        <v>859</v>
      </c>
      <c r="J46" s="5">
        <v>794</v>
      </c>
      <c r="K46" s="5">
        <f t="shared" si="0"/>
        <v>38</v>
      </c>
      <c r="L46" s="18">
        <f t="shared" si="2"/>
        <v>43.4</v>
      </c>
      <c r="M46">
        <v>4847</v>
      </c>
      <c r="N46">
        <v>567</v>
      </c>
      <c r="O46">
        <v>49</v>
      </c>
      <c r="P46" t="s">
        <v>169</v>
      </c>
    </row>
    <row r="47" spans="1:16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3"/>
        <v>456</v>
      </c>
      <c r="F47" s="18">
        <f t="shared" si="1"/>
        <v>593.4</v>
      </c>
      <c r="G47">
        <v>2576</v>
      </c>
      <c r="H47">
        <v>349</v>
      </c>
      <c r="I47" s="5">
        <v>882</v>
      </c>
      <c r="J47" s="5">
        <v>1014</v>
      </c>
      <c r="K47" s="5">
        <f>I47-I46</f>
        <v>23</v>
      </c>
      <c r="L47" s="18">
        <f t="shared" si="2"/>
        <v>32.6</v>
      </c>
      <c r="M47">
        <v>5064</v>
      </c>
      <c r="N47">
        <v>601</v>
      </c>
      <c r="O47">
        <v>49</v>
      </c>
      <c r="P47" t="s">
        <v>170</v>
      </c>
    </row>
    <row r="48" spans="1:16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3"/>
        <v>664</v>
      </c>
      <c r="F48" s="18">
        <f t="shared" si="1"/>
        <v>644.79999999999995</v>
      </c>
      <c r="G48">
        <v>2625</v>
      </c>
      <c r="H48">
        <v>353</v>
      </c>
      <c r="I48" s="5">
        <v>897</v>
      </c>
      <c r="J48" s="5">
        <v>1063</v>
      </c>
      <c r="K48" s="5">
        <f>I48-I47</f>
        <v>15</v>
      </c>
      <c r="L48" s="18">
        <f t="shared" si="2"/>
        <v>28</v>
      </c>
      <c r="M48">
        <v>5204</v>
      </c>
      <c r="N48">
        <v>604</v>
      </c>
      <c r="O48">
        <v>49</v>
      </c>
      <c r="P48" t="s">
        <v>171</v>
      </c>
    </row>
    <row r="49" spans="1:16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3"/>
        <v>288</v>
      </c>
      <c r="F49" s="18">
        <f t="shared" si="1"/>
        <v>588.79999999999995</v>
      </c>
      <c r="G49">
        <v>2638</v>
      </c>
      <c r="H49">
        <v>358</v>
      </c>
      <c r="I49" s="5">
        <v>924</v>
      </c>
      <c r="J49" s="5">
        <v>1087</v>
      </c>
      <c r="K49" s="5">
        <f>I49-I48</f>
        <v>27</v>
      </c>
      <c r="L49" s="18">
        <f t="shared" si="2"/>
        <v>27</v>
      </c>
      <c r="M49">
        <v>5414</v>
      </c>
      <c r="N49">
        <v>608</v>
      </c>
      <c r="O49">
        <v>49</v>
      </c>
      <c r="P49" t="s">
        <v>172</v>
      </c>
    </row>
    <row r="50" spans="1:16" ht="17" x14ac:dyDescent="0.2">
      <c r="A50" s="1">
        <v>43948</v>
      </c>
      <c r="B50" s="6" t="s">
        <v>103</v>
      </c>
      <c r="C50" s="5">
        <v>19723</v>
      </c>
      <c r="D50" s="5">
        <v>19648</v>
      </c>
      <c r="E50" s="5">
        <f t="shared" si="3"/>
        <v>340</v>
      </c>
      <c r="F50" s="18">
        <f t="shared" si="1"/>
        <v>460.6</v>
      </c>
      <c r="G50">
        <v>2669</v>
      </c>
      <c r="H50">
        <v>355</v>
      </c>
      <c r="I50" s="17">
        <v>924</v>
      </c>
      <c r="J50" s="5">
        <v>1102</v>
      </c>
      <c r="K50" s="5">
        <f>J50-J49</f>
        <v>15</v>
      </c>
      <c r="L50" s="18">
        <f t="shared" si="2"/>
        <v>23.6</v>
      </c>
      <c r="M50" s="16">
        <v>5414</v>
      </c>
      <c r="N50" s="16">
        <v>608</v>
      </c>
      <c r="O50" s="16">
        <v>49</v>
      </c>
      <c r="P50" t="s">
        <v>173</v>
      </c>
    </row>
    <row r="51" spans="1:16" ht="17" x14ac:dyDescent="0.2">
      <c r="A51" s="1">
        <v>43949</v>
      </c>
      <c r="B51" s="6" t="s">
        <v>103</v>
      </c>
      <c r="C51" s="5">
        <v>20111</v>
      </c>
      <c r="D51" s="5">
        <v>19877</v>
      </c>
      <c r="E51" s="5">
        <f t="shared" si="3"/>
        <v>388</v>
      </c>
      <c r="F51" s="18">
        <f t="shared" si="1"/>
        <v>427.2</v>
      </c>
      <c r="G51">
        <v>2709</v>
      </c>
      <c r="H51">
        <v>360</v>
      </c>
      <c r="I51" s="5">
        <v>995</v>
      </c>
      <c r="J51" s="5">
        <v>1159</v>
      </c>
      <c r="K51" s="5">
        <f>J51-J50</f>
        <v>57</v>
      </c>
      <c r="L51" s="18">
        <f t="shared" si="2"/>
        <v>27.4</v>
      </c>
      <c r="M51">
        <v>5684</v>
      </c>
      <c r="N51">
        <v>630</v>
      </c>
      <c r="O51">
        <v>49</v>
      </c>
      <c r="P51" t="s">
        <v>174</v>
      </c>
    </row>
    <row r="52" spans="1:16" ht="17" x14ac:dyDescent="0.2">
      <c r="A52" s="1">
        <v>43950</v>
      </c>
      <c r="B52" s="6" t="s">
        <v>103</v>
      </c>
      <c r="C52" s="5">
        <v>20510</v>
      </c>
      <c r="D52" s="5">
        <v>20253</v>
      </c>
      <c r="E52" s="5">
        <f>C52-C51</f>
        <v>399</v>
      </c>
      <c r="F52" s="18">
        <f t="shared" si="1"/>
        <v>415.8</v>
      </c>
      <c r="G52">
        <v>2768</v>
      </c>
      <c r="H52">
        <v>367</v>
      </c>
      <c r="I52" s="5">
        <v>1033</v>
      </c>
      <c r="J52" s="5">
        <v>1190</v>
      </c>
      <c r="K52" s="5">
        <f>I52-I51</f>
        <v>38</v>
      </c>
      <c r="L52" s="18">
        <f t="shared" si="2"/>
        <v>30.4</v>
      </c>
      <c r="M52">
        <v>5840</v>
      </c>
      <c r="N52">
        <v>646</v>
      </c>
      <c r="O52">
        <v>49</v>
      </c>
      <c r="P52" t="s">
        <v>175</v>
      </c>
    </row>
    <row r="53" spans="1:16" ht="17" x14ac:dyDescent="0.2">
      <c r="A53" s="1">
        <v>43951</v>
      </c>
      <c r="B53" s="6" t="s">
        <v>103</v>
      </c>
      <c r="C53" s="5">
        <v>20742</v>
      </c>
      <c r="D53" s="5">
        <v>20612</v>
      </c>
      <c r="E53" s="5">
        <f t="shared" si="3"/>
        <v>232</v>
      </c>
      <c r="F53" s="18">
        <f t="shared" si="1"/>
        <v>329.4</v>
      </c>
      <c r="G53">
        <v>2785</v>
      </c>
      <c r="H53">
        <v>368</v>
      </c>
      <c r="I53" s="5">
        <v>1050</v>
      </c>
      <c r="J53" s="5">
        <v>1232</v>
      </c>
      <c r="K53" s="5">
        <f>I53-I52</f>
        <v>17</v>
      </c>
      <c r="L53" s="18">
        <f t="shared" si="2"/>
        <v>30.8</v>
      </c>
      <c r="M53">
        <v>5973</v>
      </c>
      <c r="N53">
        <v>676</v>
      </c>
      <c r="O53">
        <v>49</v>
      </c>
      <c r="P53" t="s">
        <v>176</v>
      </c>
    </row>
    <row r="54" spans="1:16" ht="17" x14ac:dyDescent="0.2">
      <c r="A54" s="1">
        <v>43952</v>
      </c>
      <c r="B54" s="6" t="s">
        <v>103</v>
      </c>
      <c r="C54" s="5">
        <v>20833</v>
      </c>
      <c r="D54" s="5">
        <v>21064</v>
      </c>
      <c r="E54" s="5">
        <f t="shared" si="3"/>
        <v>91</v>
      </c>
      <c r="F54" s="18">
        <f t="shared" si="1"/>
        <v>290</v>
      </c>
      <c r="G54">
        <v>2825</v>
      </c>
      <c r="H54">
        <v>363</v>
      </c>
      <c r="I54" s="5">
        <v>1074</v>
      </c>
      <c r="J54" s="5">
        <v>1265</v>
      </c>
      <c r="K54" s="5">
        <f>I54-I53</f>
        <v>24</v>
      </c>
      <c r="L54" s="18">
        <f t="shared" si="2"/>
        <v>30.2</v>
      </c>
      <c r="M54">
        <v>6068</v>
      </c>
      <c r="N54">
        <v>694</v>
      </c>
      <c r="O54">
        <v>49</v>
      </c>
      <c r="P54" t="s">
        <v>177</v>
      </c>
    </row>
    <row r="55" spans="1:16" ht="17" x14ac:dyDescent="0.2">
      <c r="A55" s="1">
        <v>43953</v>
      </c>
      <c r="B55" s="6" t="s">
        <v>103</v>
      </c>
      <c r="C55" s="5">
        <v>21437</v>
      </c>
      <c r="D55" s="5">
        <v>21176</v>
      </c>
      <c r="E55" s="5">
        <f t="shared" ref="E55" si="4">C55-C54</f>
        <v>604</v>
      </c>
      <c r="F55" s="18">
        <f t="shared" si="1"/>
        <v>342.8</v>
      </c>
      <c r="G55">
        <v>2840</v>
      </c>
      <c r="H55">
        <v>364</v>
      </c>
      <c r="I55" s="5">
        <v>1088</v>
      </c>
      <c r="J55" s="5">
        <v>1286</v>
      </c>
      <c r="K55" s="5">
        <f>I55-I54</f>
        <v>14</v>
      </c>
      <c r="L55" s="18">
        <f t="shared" si="2"/>
        <v>30</v>
      </c>
      <c r="M55">
        <v>6211</v>
      </c>
      <c r="N55">
        <v>703</v>
      </c>
      <c r="O55">
        <v>49</v>
      </c>
      <c r="P55" t="s">
        <v>178</v>
      </c>
    </row>
    <row r="56" spans="1:16" ht="17" x14ac:dyDescent="0.2">
      <c r="A56" s="1">
        <v>43954</v>
      </c>
      <c r="B56" s="6" t="s">
        <v>104</v>
      </c>
      <c r="C56" s="5">
        <v>21506</v>
      </c>
      <c r="D56" s="5">
        <v>21506</v>
      </c>
      <c r="E56" s="5">
        <f t="shared" ref="E56" si="5">C56-C55</f>
        <v>69</v>
      </c>
      <c r="F56" s="18">
        <f t="shared" si="1"/>
        <v>279</v>
      </c>
      <c r="G56" t="s">
        <v>8</v>
      </c>
      <c r="H56" t="s">
        <v>8</v>
      </c>
      <c r="I56" s="5">
        <v>1303</v>
      </c>
      <c r="J56" s="5">
        <v>1303</v>
      </c>
      <c r="K56" s="5">
        <f>I56-I55</f>
        <v>215</v>
      </c>
      <c r="L56" s="18">
        <f t="shared" si="2"/>
        <v>61.6</v>
      </c>
      <c r="M56" t="s">
        <v>8</v>
      </c>
      <c r="N56" t="s">
        <v>8</v>
      </c>
      <c r="O56" t="s">
        <v>8</v>
      </c>
      <c r="P56" t="s">
        <v>177</v>
      </c>
    </row>
    <row r="57" spans="1:16" ht="17" x14ac:dyDescent="0.2">
      <c r="A57" s="1">
        <v>43955</v>
      </c>
      <c r="B57" s="6" t="s">
        <v>104</v>
      </c>
      <c r="C57" s="5">
        <v>21772</v>
      </c>
      <c r="D57" s="5">
        <v>21772</v>
      </c>
      <c r="E57" s="5">
        <f t="shared" ref="E57" si="6">C57-C56</f>
        <v>266</v>
      </c>
      <c r="F57" s="18">
        <f t="shared" si="1"/>
        <v>252.4</v>
      </c>
      <c r="G57" t="s">
        <v>8</v>
      </c>
      <c r="H57" t="s">
        <v>8</v>
      </c>
      <c r="I57" s="5">
        <v>1319</v>
      </c>
      <c r="J57" s="5">
        <v>1319</v>
      </c>
      <c r="K57" s="5">
        <f>I57-I56</f>
        <v>16</v>
      </c>
      <c r="L57" s="18">
        <f t="shared" si="2"/>
        <v>57.2</v>
      </c>
      <c r="M57" t="s">
        <v>8</v>
      </c>
      <c r="N57" t="s">
        <v>8</v>
      </c>
      <c r="O57" t="s">
        <v>8</v>
      </c>
      <c r="P57" t="s">
        <v>155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40"/>
  <sheetViews>
    <sheetView zoomScale="140" zoomScaleNormal="140" workbookViewId="0">
      <pane ySplit="1" topLeftCell="A115" activePane="bottomLeft" state="frozen"/>
      <selection pane="bottomLeft" activeCell="D141" sqref="D141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3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  <row r="123" spans="1:4" x14ac:dyDescent="0.2">
      <c r="A123" s="1">
        <v>43948</v>
      </c>
      <c r="B123" t="str">
        <f>B120</f>
        <v>Female</v>
      </c>
      <c r="C123">
        <v>11379</v>
      </c>
      <c r="D123">
        <v>57.7</v>
      </c>
    </row>
    <row r="124" spans="1:4" x14ac:dyDescent="0.2">
      <c r="A124" s="1">
        <v>43948</v>
      </c>
      <c r="B124" t="str">
        <f t="shared" si="1"/>
        <v>Male</v>
      </c>
      <c r="C124">
        <v>8287</v>
      </c>
      <c r="D124">
        <v>42</v>
      </c>
    </row>
    <row r="125" spans="1:4" x14ac:dyDescent="0.2">
      <c r="A125" s="1">
        <v>43948</v>
      </c>
      <c r="B125" t="str">
        <f t="shared" si="1"/>
        <v>Unknown</v>
      </c>
      <c r="C125">
        <v>57</v>
      </c>
      <c r="D125">
        <v>0.3</v>
      </c>
    </row>
    <row r="126" spans="1:4" x14ac:dyDescent="0.2">
      <c r="A126" s="1">
        <v>43949</v>
      </c>
      <c r="B126" t="str">
        <f>B123</f>
        <v>Female</v>
      </c>
      <c r="C126">
        <v>11625</v>
      </c>
      <c r="D126">
        <v>57.8</v>
      </c>
    </row>
    <row r="127" spans="1:4" x14ac:dyDescent="0.2">
      <c r="A127" s="1">
        <v>43949</v>
      </c>
      <c r="B127" t="str">
        <f t="shared" si="1"/>
        <v>Male</v>
      </c>
      <c r="C127">
        <v>8427</v>
      </c>
      <c r="D127">
        <v>41.9</v>
      </c>
    </row>
    <row r="128" spans="1:4" x14ac:dyDescent="0.2">
      <c r="A128" s="1">
        <v>43949</v>
      </c>
      <c r="B128" t="str">
        <f t="shared" si="1"/>
        <v>Unknown</v>
      </c>
      <c r="C128">
        <v>59</v>
      </c>
      <c r="D128">
        <v>0.3</v>
      </c>
    </row>
    <row r="129" spans="1:4" x14ac:dyDescent="0.2">
      <c r="A129" s="1">
        <v>43950</v>
      </c>
      <c r="B129" t="str">
        <f>B126</f>
        <v>Female</v>
      </c>
      <c r="C129">
        <v>11841</v>
      </c>
      <c r="D129">
        <v>57.7</v>
      </c>
    </row>
    <row r="130" spans="1:4" x14ac:dyDescent="0.2">
      <c r="A130" s="1">
        <v>43950</v>
      </c>
      <c r="B130" t="str">
        <f t="shared" si="1"/>
        <v>Male</v>
      </c>
      <c r="C130">
        <v>8605</v>
      </c>
      <c r="D130">
        <v>42</v>
      </c>
    </row>
    <row r="131" spans="1:4" x14ac:dyDescent="0.2">
      <c r="A131" s="1">
        <v>43950</v>
      </c>
      <c r="B131" t="str">
        <f t="shared" ref="B131" si="2">B128</f>
        <v>Unknown</v>
      </c>
      <c r="C131">
        <v>64</v>
      </c>
      <c r="D131">
        <v>0.3</v>
      </c>
    </row>
    <row r="132" spans="1:4" x14ac:dyDescent="0.2">
      <c r="A132" s="1">
        <v>43951</v>
      </c>
      <c r="B132" t="str">
        <f>B129</f>
        <v>Female</v>
      </c>
      <c r="C132">
        <v>11979</v>
      </c>
      <c r="D132">
        <v>57.8</v>
      </c>
    </row>
    <row r="133" spans="1:4" x14ac:dyDescent="0.2">
      <c r="A133" s="1">
        <v>43951</v>
      </c>
      <c r="B133" t="str">
        <f t="shared" ref="B133:B140" si="3">B130</f>
        <v>Male</v>
      </c>
      <c r="C133">
        <v>8695</v>
      </c>
      <c r="D133">
        <v>41.9</v>
      </c>
    </row>
    <row r="134" spans="1:4" x14ac:dyDescent="0.2">
      <c r="A134" s="1">
        <v>43951</v>
      </c>
      <c r="B134" t="str">
        <f t="shared" si="3"/>
        <v>Unknown</v>
      </c>
      <c r="C134">
        <v>68</v>
      </c>
      <c r="D134">
        <v>0.3</v>
      </c>
    </row>
    <row r="135" spans="1:4" x14ac:dyDescent="0.2">
      <c r="A135" s="1">
        <v>43952</v>
      </c>
      <c r="B135" t="str">
        <f>B132</f>
        <v>Female</v>
      </c>
      <c r="C135">
        <v>12166</v>
      </c>
      <c r="D135">
        <v>57.8</v>
      </c>
    </row>
    <row r="136" spans="1:4" x14ac:dyDescent="0.2">
      <c r="A136" s="1">
        <v>43952</v>
      </c>
      <c r="B136" t="str">
        <f t="shared" si="3"/>
        <v>Male</v>
      </c>
      <c r="C136">
        <v>8841</v>
      </c>
      <c r="D136">
        <v>42</v>
      </c>
    </row>
    <row r="137" spans="1:4" x14ac:dyDescent="0.2">
      <c r="A137" s="1">
        <v>43952</v>
      </c>
      <c r="B137" t="str">
        <f t="shared" si="3"/>
        <v>Unknown</v>
      </c>
      <c r="C137">
        <v>57</v>
      </c>
      <c r="D137">
        <v>0.3</v>
      </c>
    </row>
    <row r="138" spans="1:4" x14ac:dyDescent="0.2">
      <c r="A138" s="1">
        <v>43953</v>
      </c>
      <c r="B138" t="str">
        <f>B135</f>
        <v>Female</v>
      </c>
      <c r="C138">
        <v>12334</v>
      </c>
      <c r="D138">
        <v>57.5</v>
      </c>
    </row>
    <row r="139" spans="1:4" x14ac:dyDescent="0.2">
      <c r="A139" s="1">
        <v>43953</v>
      </c>
      <c r="B139" t="str">
        <f t="shared" si="3"/>
        <v>Male</v>
      </c>
      <c r="C139">
        <v>9045</v>
      </c>
      <c r="D139">
        <v>42.2</v>
      </c>
    </row>
    <row r="140" spans="1:4" x14ac:dyDescent="0.2">
      <c r="A140" s="1">
        <v>43953</v>
      </c>
      <c r="B140" t="str">
        <f t="shared" si="3"/>
        <v>Unknown</v>
      </c>
      <c r="C140">
        <v>58</v>
      </c>
      <c r="D140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J523"/>
  <sheetViews>
    <sheetView zoomScale="140" zoomScaleNormal="140" workbookViewId="0">
      <pane ySplit="1" topLeftCell="A483" activePane="bottomLeft" state="frozen"/>
      <selection pane="bottomLeft" activeCell="F512" sqref="F512:M524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>
        <v>1028</v>
      </c>
    </row>
    <row r="424" spans="1:7" x14ac:dyDescent="0.2">
      <c r="A424" s="1">
        <v>43944</v>
      </c>
      <c r="B424" s="4" t="s">
        <v>52</v>
      </c>
      <c r="C424">
        <v>24</v>
      </c>
      <c r="D424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  <row r="458" spans="1:7" x14ac:dyDescent="0.2">
      <c r="A458" s="1">
        <v>43948</v>
      </c>
      <c r="B458" s="4" t="s">
        <v>44</v>
      </c>
      <c r="C458">
        <v>34</v>
      </c>
      <c r="D458" t="s">
        <v>8</v>
      </c>
    </row>
    <row r="459" spans="1:7" x14ac:dyDescent="0.2">
      <c r="A459" s="1">
        <v>43948</v>
      </c>
      <c r="B459" s="4" t="s">
        <v>43</v>
      </c>
      <c r="C459">
        <v>64</v>
      </c>
      <c r="D459" t="s">
        <v>8</v>
      </c>
      <c r="F459" s="7"/>
    </row>
    <row r="460" spans="1:7" x14ac:dyDescent="0.2">
      <c r="A460" s="1">
        <v>43948</v>
      </c>
      <c r="B460" s="4" t="s">
        <v>51</v>
      </c>
      <c r="C460" t="s">
        <v>8</v>
      </c>
      <c r="D460">
        <v>15</v>
      </c>
      <c r="F460" s="13"/>
    </row>
    <row r="461" spans="1:7" x14ac:dyDescent="0.2">
      <c r="A461" s="1">
        <v>43948</v>
      </c>
      <c r="B461" s="4" t="s">
        <v>42</v>
      </c>
      <c r="C461">
        <v>196</v>
      </c>
      <c r="D461">
        <v>8</v>
      </c>
      <c r="F461" s="7"/>
    </row>
    <row r="462" spans="1:7" x14ac:dyDescent="0.2">
      <c r="A462" s="1">
        <v>43948</v>
      </c>
      <c r="B462" s="4" t="s">
        <v>45</v>
      </c>
      <c r="C462" s="15">
        <v>1295</v>
      </c>
      <c r="D462">
        <v>55</v>
      </c>
    </row>
    <row r="463" spans="1:7" x14ac:dyDescent="0.2">
      <c r="A463" s="1">
        <v>43948</v>
      </c>
      <c r="B463" s="4" t="s">
        <v>46</v>
      </c>
      <c r="C463" s="15">
        <v>3149</v>
      </c>
      <c r="D463">
        <v>167</v>
      </c>
    </row>
    <row r="464" spans="1:7" x14ac:dyDescent="0.2">
      <c r="A464" s="1">
        <v>43948</v>
      </c>
      <c r="B464" s="4" t="s">
        <v>47</v>
      </c>
      <c r="C464" s="15">
        <v>3376</v>
      </c>
      <c r="D464">
        <v>228</v>
      </c>
    </row>
    <row r="465" spans="1:6" x14ac:dyDescent="0.2">
      <c r="A465" s="1">
        <v>43948</v>
      </c>
      <c r="B465" s="4" t="s">
        <v>48</v>
      </c>
      <c r="C465" s="15">
        <v>3632</v>
      </c>
      <c r="D465">
        <v>356</v>
      </c>
    </row>
    <row r="466" spans="1:6" x14ac:dyDescent="0.2">
      <c r="A466" s="1">
        <v>43948</v>
      </c>
      <c r="B466" s="4" t="s">
        <v>49</v>
      </c>
      <c r="C466" s="15">
        <v>2620</v>
      </c>
      <c r="D466">
        <v>406</v>
      </c>
    </row>
    <row r="467" spans="1:6" x14ac:dyDescent="0.2">
      <c r="A467" s="1">
        <v>43948</v>
      </c>
      <c r="B467" s="4" t="s">
        <v>50</v>
      </c>
      <c r="C467" s="15">
        <v>5334</v>
      </c>
      <c r="D467">
        <v>1432</v>
      </c>
    </row>
    <row r="468" spans="1:6" x14ac:dyDescent="0.2">
      <c r="A468" s="1">
        <v>43948</v>
      </c>
      <c r="B468" s="4" t="s">
        <v>52</v>
      </c>
      <c r="C468">
        <v>23</v>
      </c>
      <c r="D468">
        <v>2</v>
      </c>
    </row>
    <row r="469" spans="1:6" x14ac:dyDescent="0.2">
      <c r="A469" s="1">
        <v>43949</v>
      </c>
      <c r="B469" s="4" t="s">
        <v>44</v>
      </c>
      <c r="C469">
        <v>34</v>
      </c>
      <c r="D469" t="s">
        <v>8</v>
      </c>
    </row>
    <row r="470" spans="1:6" x14ac:dyDescent="0.2">
      <c r="A470" s="1">
        <v>43949</v>
      </c>
      <c r="B470" s="4" t="s">
        <v>43</v>
      </c>
      <c r="C470">
        <v>65</v>
      </c>
      <c r="D470" t="s">
        <v>8</v>
      </c>
    </row>
    <row r="471" spans="1:6" x14ac:dyDescent="0.2">
      <c r="A471" s="1">
        <v>43949</v>
      </c>
      <c r="B471" s="4" t="s">
        <v>51</v>
      </c>
      <c r="C471" t="s">
        <v>8</v>
      </c>
      <c r="D471">
        <v>15</v>
      </c>
    </row>
    <row r="472" spans="1:6" x14ac:dyDescent="0.2">
      <c r="A472" s="1">
        <v>43949</v>
      </c>
      <c r="B472" s="4" t="s">
        <v>42</v>
      </c>
      <c r="C472">
        <v>201</v>
      </c>
      <c r="D472">
        <v>8</v>
      </c>
      <c r="F472" s="13"/>
    </row>
    <row r="473" spans="1:6" x14ac:dyDescent="0.2">
      <c r="A473" s="1">
        <v>43949</v>
      </c>
      <c r="B473" s="4" t="s">
        <v>45</v>
      </c>
      <c r="C473" s="15">
        <v>1323</v>
      </c>
      <c r="D473">
        <v>55</v>
      </c>
      <c r="F473" s="7"/>
    </row>
    <row r="474" spans="1:6" x14ac:dyDescent="0.2">
      <c r="A474" s="1">
        <v>43949</v>
      </c>
      <c r="B474" s="4" t="s">
        <v>46</v>
      </c>
      <c r="C474" s="15">
        <v>3201</v>
      </c>
      <c r="D474">
        <v>170</v>
      </c>
    </row>
    <row r="475" spans="1:6" x14ac:dyDescent="0.2">
      <c r="A475" s="1">
        <v>43949</v>
      </c>
      <c r="B475" s="4" t="s">
        <v>47</v>
      </c>
      <c r="C475" s="15">
        <v>3438</v>
      </c>
      <c r="D475">
        <v>231</v>
      </c>
    </row>
    <row r="476" spans="1:6" x14ac:dyDescent="0.2">
      <c r="A476" s="1">
        <v>43949</v>
      </c>
      <c r="B476" s="4" t="s">
        <v>48</v>
      </c>
      <c r="C476" s="15">
        <v>3698</v>
      </c>
      <c r="D476">
        <v>360</v>
      </c>
    </row>
    <row r="477" spans="1:6" x14ac:dyDescent="0.2">
      <c r="A477" s="1">
        <v>43949</v>
      </c>
      <c r="B477" s="4" t="s">
        <v>49</v>
      </c>
      <c r="C477" s="15">
        <v>2665</v>
      </c>
      <c r="D477">
        <v>406</v>
      </c>
    </row>
    <row r="478" spans="1:6" x14ac:dyDescent="0.2">
      <c r="A478" s="1">
        <v>43949</v>
      </c>
      <c r="B478" s="4" t="s">
        <v>50</v>
      </c>
      <c r="C478" s="15">
        <v>5460</v>
      </c>
      <c r="D478">
        <v>1459</v>
      </c>
    </row>
    <row r="479" spans="1:6" x14ac:dyDescent="0.2">
      <c r="A479" s="1">
        <v>43949</v>
      </c>
      <c r="B479" s="4" t="s">
        <v>52</v>
      </c>
      <c r="C479">
        <v>26</v>
      </c>
      <c r="D479">
        <v>2</v>
      </c>
    </row>
    <row r="480" spans="1:6" x14ac:dyDescent="0.2">
      <c r="A480" s="1">
        <v>43950</v>
      </c>
      <c r="B480" s="4" t="s">
        <v>44</v>
      </c>
      <c r="C480">
        <v>35</v>
      </c>
      <c r="D480" t="s">
        <v>8</v>
      </c>
    </row>
    <row r="481" spans="1:7" x14ac:dyDescent="0.2">
      <c r="A481" s="1">
        <v>43950</v>
      </c>
      <c r="B481" s="4" t="s">
        <v>43</v>
      </c>
      <c r="C481">
        <v>66</v>
      </c>
      <c r="D481" t="s">
        <v>8</v>
      </c>
    </row>
    <row r="482" spans="1:7" x14ac:dyDescent="0.2">
      <c r="A482" s="1">
        <v>43950</v>
      </c>
      <c r="B482" s="4" t="s">
        <v>51</v>
      </c>
      <c r="C482" t="s">
        <v>8</v>
      </c>
      <c r="D482">
        <v>16</v>
      </c>
      <c r="E482" s="7"/>
    </row>
    <row r="483" spans="1:7" x14ac:dyDescent="0.2">
      <c r="A483" s="1">
        <v>43950</v>
      </c>
      <c r="B483" s="4" t="s">
        <v>42</v>
      </c>
      <c r="C483">
        <v>205</v>
      </c>
      <c r="D483">
        <v>8</v>
      </c>
      <c r="E483" s="13"/>
    </row>
    <row r="484" spans="1:7" x14ac:dyDescent="0.2">
      <c r="A484" s="1">
        <v>43950</v>
      </c>
      <c r="B484" s="4" t="s">
        <v>45</v>
      </c>
      <c r="C484" s="15">
        <v>1363</v>
      </c>
      <c r="D484">
        <v>56</v>
      </c>
      <c r="E484" s="7"/>
    </row>
    <row r="485" spans="1:7" x14ac:dyDescent="0.2">
      <c r="A485" s="1">
        <v>43950</v>
      </c>
      <c r="B485" s="4" t="s">
        <v>46</v>
      </c>
      <c r="C485" s="15">
        <v>3271</v>
      </c>
      <c r="D485">
        <v>173</v>
      </c>
    </row>
    <row r="486" spans="1:7" x14ac:dyDescent="0.2">
      <c r="A486" s="1">
        <v>43950</v>
      </c>
      <c r="B486" s="4" t="s">
        <v>47</v>
      </c>
      <c r="C486" s="15">
        <v>3491</v>
      </c>
      <c r="D486" s="15">
        <v>232</v>
      </c>
    </row>
    <row r="487" spans="1:7" x14ac:dyDescent="0.2">
      <c r="A487" s="1">
        <v>43950</v>
      </c>
      <c r="B487" s="4" t="s">
        <v>48</v>
      </c>
      <c r="C487" s="15">
        <v>3752</v>
      </c>
      <c r="D487" s="15">
        <v>368</v>
      </c>
    </row>
    <row r="488" spans="1:7" x14ac:dyDescent="0.2">
      <c r="A488" s="1">
        <v>43950</v>
      </c>
      <c r="B488" s="4" t="s">
        <v>49</v>
      </c>
      <c r="C488" s="15">
        <v>2706</v>
      </c>
      <c r="D488" s="15">
        <v>416</v>
      </c>
    </row>
    <row r="489" spans="1:7" x14ac:dyDescent="0.2">
      <c r="A489" s="1">
        <v>43950</v>
      </c>
      <c r="B489" s="4" t="s">
        <v>50</v>
      </c>
      <c r="C489" s="15">
        <v>5596</v>
      </c>
      <c r="D489" s="15">
        <v>1496</v>
      </c>
    </row>
    <row r="490" spans="1:7" x14ac:dyDescent="0.2">
      <c r="A490" s="1">
        <v>43950</v>
      </c>
      <c r="B490" s="4" t="s">
        <v>52</v>
      </c>
      <c r="C490">
        <v>25</v>
      </c>
      <c r="D490" s="15">
        <v>3</v>
      </c>
      <c r="F490" s="15"/>
    </row>
    <row r="491" spans="1:7" x14ac:dyDescent="0.2">
      <c r="A491" s="1">
        <v>43951</v>
      </c>
      <c r="B491" s="4" t="s">
        <v>44</v>
      </c>
      <c r="C491">
        <v>35</v>
      </c>
      <c r="D491" t="s">
        <v>8</v>
      </c>
    </row>
    <row r="492" spans="1:7" x14ac:dyDescent="0.2">
      <c r="A492" s="1">
        <v>43951</v>
      </c>
      <c r="B492" s="4" t="s">
        <v>43</v>
      </c>
      <c r="C492">
        <v>66</v>
      </c>
      <c r="D492" t="s">
        <v>8</v>
      </c>
    </row>
    <row r="493" spans="1:7" x14ac:dyDescent="0.2">
      <c r="A493" s="1">
        <v>43951</v>
      </c>
      <c r="B493" s="4" t="s">
        <v>51</v>
      </c>
      <c r="C493" t="s">
        <v>8</v>
      </c>
      <c r="D493">
        <v>16</v>
      </c>
      <c r="G493" s="13"/>
    </row>
    <row r="494" spans="1:7" x14ac:dyDescent="0.2">
      <c r="A494" s="1">
        <v>43951</v>
      </c>
      <c r="B494" s="4" t="s">
        <v>42</v>
      </c>
      <c r="C494">
        <v>206</v>
      </c>
      <c r="D494">
        <v>8</v>
      </c>
      <c r="G494" s="7"/>
    </row>
    <row r="495" spans="1:7" x14ac:dyDescent="0.2">
      <c r="A495" s="1">
        <v>43951</v>
      </c>
      <c r="B495" s="4" t="s">
        <v>45</v>
      </c>
      <c r="C495" s="15">
        <v>1383</v>
      </c>
      <c r="D495">
        <v>56</v>
      </c>
    </row>
    <row r="496" spans="1:7" x14ac:dyDescent="0.2">
      <c r="A496" s="1">
        <v>43951</v>
      </c>
      <c r="B496" s="4" t="s">
        <v>46</v>
      </c>
      <c r="C496" s="15">
        <v>3314</v>
      </c>
      <c r="D496">
        <v>173</v>
      </c>
    </row>
    <row r="497" spans="1:10" x14ac:dyDescent="0.2">
      <c r="A497" s="1">
        <v>43951</v>
      </c>
      <c r="B497" s="4" t="s">
        <v>47</v>
      </c>
      <c r="C497" s="15">
        <v>3532</v>
      </c>
      <c r="D497">
        <v>232</v>
      </c>
    </row>
    <row r="498" spans="1:10" x14ac:dyDescent="0.2">
      <c r="A498" s="1">
        <v>43951</v>
      </c>
      <c r="B498" s="4" t="s">
        <v>48</v>
      </c>
      <c r="C498" s="15">
        <v>3803</v>
      </c>
      <c r="D498">
        <v>373</v>
      </c>
    </row>
    <row r="499" spans="1:10" x14ac:dyDescent="0.2">
      <c r="A499" s="1">
        <v>43951</v>
      </c>
      <c r="B499" s="4" t="s">
        <v>49</v>
      </c>
      <c r="C499" s="15">
        <v>2736</v>
      </c>
      <c r="D499">
        <v>415</v>
      </c>
    </row>
    <row r="500" spans="1:10" x14ac:dyDescent="0.2">
      <c r="A500" s="1">
        <v>43951</v>
      </c>
      <c r="B500" s="4" t="s">
        <v>50</v>
      </c>
      <c r="C500" s="15">
        <v>5642</v>
      </c>
      <c r="D500" s="15">
        <v>1509</v>
      </c>
    </row>
    <row r="501" spans="1:10" x14ac:dyDescent="0.2">
      <c r="A501" s="1">
        <v>43951</v>
      </c>
      <c r="B501" s="4" t="s">
        <v>52</v>
      </c>
      <c r="C501">
        <v>25</v>
      </c>
      <c r="D501">
        <v>3</v>
      </c>
    </row>
    <row r="502" spans="1:10" x14ac:dyDescent="0.2">
      <c r="A502" s="1">
        <v>43952</v>
      </c>
      <c r="B502" s="4" t="s">
        <v>44</v>
      </c>
      <c r="C502">
        <v>38</v>
      </c>
      <c r="D502" t="s">
        <v>8</v>
      </c>
    </row>
    <row r="503" spans="1:10" x14ac:dyDescent="0.2">
      <c r="A503" s="1">
        <v>43952</v>
      </c>
      <c r="B503" s="4" t="s">
        <v>43</v>
      </c>
      <c r="C503">
        <v>69</v>
      </c>
      <c r="D503" t="s">
        <v>8</v>
      </c>
    </row>
    <row r="504" spans="1:10" x14ac:dyDescent="0.2">
      <c r="A504" s="1">
        <v>43952</v>
      </c>
      <c r="B504" s="4" t="s">
        <v>51</v>
      </c>
      <c r="C504" t="s">
        <v>8</v>
      </c>
      <c r="D504">
        <v>18</v>
      </c>
      <c r="F504" s="13"/>
      <c r="J504" s="7"/>
    </row>
    <row r="505" spans="1:10" x14ac:dyDescent="0.2">
      <c r="A505" s="1">
        <v>43952</v>
      </c>
      <c r="B505" s="4" t="s">
        <v>42</v>
      </c>
      <c r="C505">
        <v>215</v>
      </c>
      <c r="D505">
        <v>11</v>
      </c>
      <c r="F505" s="7"/>
    </row>
    <row r="506" spans="1:10" x14ac:dyDescent="0.2">
      <c r="A506" s="1">
        <v>43952</v>
      </c>
      <c r="B506" s="4" t="s">
        <v>45</v>
      </c>
      <c r="C506" s="15">
        <v>1417</v>
      </c>
      <c r="D506">
        <v>58</v>
      </c>
    </row>
    <row r="507" spans="1:10" x14ac:dyDescent="0.2">
      <c r="A507" s="1">
        <v>43952</v>
      </c>
      <c r="B507" s="4" t="s">
        <v>46</v>
      </c>
      <c r="C507" s="15">
        <v>3373</v>
      </c>
      <c r="D507">
        <v>174</v>
      </c>
    </row>
    <row r="508" spans="1:10" x14ac:dyDescent="0.2">
      <c r="A508" s="1">
        <v>43952</v>
      </c>
      <c r="B508" s="4" t="s">
        <v>47</v>
      </c>
      <c r="C508" s="15">
        <v>3588</v>
      </c>
      <c r="D508">
        <v>235</v>
      </c>
    </row>
    <row r="509" spans="1:10" x14ac:dyDescent="0.2">
      <c r="A509" s="1">
        <v>43952</v>
      </c>
      <c r="B509" s="4" t="s">
        <v>48</v>
      </c>
      <c r="C509" s="15">
        <v>3858</v>
      </c>
      <c r="D509">
        <v>381</v>
      </c>
    </row>
    <row r="510" spans="1:10" x14ac:dyDescent="0.2">
      <c r="A510" s="1">
        <v>43952</v>
      </c>
      <c r="B510" s="4" t="s">
        <v>49</v>
      </c>
      <c r="C510" s="15">
        <v>2772</v>
      </c>
      <c r="D510">
        <v>422</v>
      </c>
    </row>
    <row r="511" spans="1:10" x14ac:dyDescent="0.2">
      <c r="A511" s="1">
        <v>43952</v>
      </c>
      <c r="B511" s="4" t="s">
        <v>50</v>
      </c>
      <c r="C511" s="15">
        <v>5711</v>
      </c>
      <c r="D511" s="15">
        <v>1524</v>
      </c>
    </row>
    <row r="512" spans="1:10" x14ac:dyDescent="0.2">
      <c r="A512" s="1">
        <v>43952</v>
      </c>
      <c r="B512" s="4" t="s">
        <v>52</v>
      </c>
      <c r="C512">
        <v>23</v>
      </c>
      <c r="D512">
        <v>2</v>
      </c>
    </row>
    <row r="513" spans="1:10" x14ac:dyDescent="0.2">
      <c r="A513" s="1">
        <v>43953</v>
      </c>
      <c r="B513" s="4" t="s">
        <v>44</v>
      </c>
      <c r="C513">
        <v>39</v>
      </c>
      <c r="D513" t="s">
        <v>8</v>
      </c>
    </row>
    <row r="514" spans="1:10" x14ac:dyDescent="0.2">
      <c r="A514" s="1">
        <v>43953</v>
      </c>
      <c r="B514" s="4" t="s">
        <v>43</v>
      </c>
      <c r="C514">
        <v>70</v>
      </c>
      <c r="D514" t="s">
        <v>8</v>
      </c>
      <c r="J514" s="7"/>
    </row>
    <row r="515" spans="1:10" x14ac:dyDescent="0.2">
      <c r="A515" s="1">
        <v>43953</v>
      </c>
      <c r="B515" s="4" t="s">
        <v>51</v>
      </c>
      <c r="C515" t="s">
        <v>8</v>
      </c>
      <c r="D515">
        <v>18</v>
      </c>
      <c r="F515" s="13"/>
    </row>
    <row r="516" spans="1:10" x14ac:dyDescent="0.2">
      <c r="A516" s="1">
        <v>43953</v>
      </c>
      <c r="B516" s="4" t="s">
        <v>42</v>
      </c>
      <c r="C516">
        <v>223</v>
      </c>
      <c r="D516">
        <v>12</v>
      </c>
      <c r="F516" s="7"/>
    </row>
    <row r="517" spans="1:10" x14ac:dyDescent="0.2">
      <c r="A517" s="1">
        <v>43953</v>
      </c>
      <c r="B517" s="4" t="s">
        <v>45</v>
      </c>
      <c r="C517">
        <v>1460</v>
      </c>
      <c r="D517">
        <v>58</v>
      </c>
    </row>
    <row r="518" spans="1:10" x14ac:dyDescent="0.2">
      <c r="A518" s="1">
        <v>43953</v>
      </c>
      <c r="B518" s="4" t="s">
        <v>46</v>
      </c>
      <c r="C518">
        <v>3463</v>
      </c>
      <c r="D518">
        <v>176</v>
      </c>
    </row>
    <row r="519" spans="1:10" x14ac:dyDescent="0.2">
      <c r="A519" s="1">
        <v>43953</v>
      </c>
      <c r="B519" s="4" t="s">
        <v>47</v>
      </c>
      <c r="C519">
        <v>3667</v>
      </c>
      <c r="D519">
        <v>236</v>
      </c>
    </row>
    <row r="520" spans="1:10" x14ac:dyDescent="0.2">
      <c r="A520" s="1">
        <v>43953</v>
      </c>
      <c r="B520" s="4" t="s">
        <v>48</v>
      </c>
      <c r="C520">
        <v>3918</v>
      </c>
      <c r="D520">
        <v>383</v>
      </c>
    </row>
    <row r="521" spans="1:10" x14ac:dyDescent="0.2">
      <c r="A521" s="1">
        <v>43953</v>
      </c>
      <c r="B521" s="4" t="s">
        <v>49</v>
      </c>
      <c r="C521">
        <v>2816</v>
      </c>
      <c r="D521">
        <v>423</v>
      </c>
    </row>
    <row r="522" spans="1:10" x14ac:dyDescent="0.2">
      <c r="A522" s="1">
        <v>43953</v>
      </c>
      <c r="B522" s="4" t="s">
        <v>50</v>
      </c>
      <c r="C522">
        <v>5758</v>
      </c>
      <c r="D522">
        <v>1532</v>
      </c>
    </row>
    <row r="523" spans="1:10" x14ac:dyDescent="0.2">
      <c r="A523" s="1">
        <v>43953</v>
      </c>
      <c r="B523" s="4" t="s">
        <v>52</v>
      </c>
      <c r="C523">
        <v>23</v>
      </c>
      <c r="D52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60"/>
  <sheetViews>
    <sheetView zoomScale="140" zoomScaleNormal="140" workbookViewId="0">
      <pane ySplit="1" topLeftCell="A131" activePane="bottomLeft" state="frozen"/>
      <selection pane="bottomLeft" activeCell="B162" sqref="B16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  <row r="143" spans="1:4" x14ac:dyDescent="0.2">
      <c r="A143" s="1">
        <v>43948</v>
      </c>
      <c r="B143" t="s">
        <v>56</v>
      </c>
      <c r="C143" s="11">
        <v>63</v>
      </c>
      <c r="D143" t="s">
        <v>106</v>
      </c>
    </row>
    <row r="144" spans="1:4" x14ac:dyDescent="0.2">
      <c r="A144" s="1">
        <v>43948</v>
      </c>
      <c r="B144" t="s">
        <v>57</v>
      </c>
      <c r="C144" s="11">
        <v>34</v>
      </c>
      <c r="D144" t="s">
        <v>106</v>
      </c>
    </row>
    <row r="145" spans="1:4" x14ac:dyDescent="0.2">
      <c r="A145" s="1">
        <v>43948</v>
      </c>
      <c r="B145" t="s">
        <v>58</v>
      </c>
      <c r="C145" s="11">
        <v>3</v>
      </c>
      <c r="D145" t="s">
        <v>106</v>
      </c>
    </row>
    <row r="146" spans="1:4" x14ac:dyDescent="0.2">
      <c r="A146" s="1">
        <v>43949</v>
      </c>
      <c r="B146" t="s">
        <v>56</v>
      </c>
      <c r="C146" s="11">
        <v>64</v>
      </c>
      <c r="D146" t="s">
        <v>106</v>
      </c>
    </row>
    <row r="147" spans="1:4" x14ac:dyDescent="0.2">
      <c r="A147" s="1">
        <v>43949</v>
      </c>
      <c r="B147" t="s">
        <v>57</v>
      </c>
      <c r="C147" s="11">
        <v>33</v>
      </c>
      <c r="D147" t="s">
        <v>106</v>
      </c>
    </row>
    <row r="148" spans="1:4" x14ac:dyDescent="0.2">
      <c r="A148" s="1">
        <v>43949</v>
      </c>
      <c r="B148" t="s">
        <v>58</v>
      </c>
      <c r="C148" s="11">
        <v>3</v>
      </c>
      <c r="D148" t="s">
        <v>106</v>
      </c>
    </row>
    <row r="149" spans="1:4" x14ac:dyDescent="0.2">
      <c r="A149" s="1">
        <v>43950</v>
      </c>
      <c r="B149" t="s">
        <v>56</v>
      </c>
      <c r="C149" s="11">
        <v>63</v>
      </c>
      <c r="D149" t="s">
        <v>106</v>
      </c>
    </row>
    <row r="150" spans="1:4" x14ac:dyDescent="0.2">
      <c r="A150" s="1">
        <v>43950</v>
      </c>
      <c r="B150" t="s">
        <v>57</v>
      </c>
      <c r="C150" s="11">
        <v>33</v>
      </c>
      <c r="D150" t="s">
        <v>106</v>
      </c>
    </row>
    <row r="151" spans="1:4" x14ac:dyDescent="0.2">
      <c r="A151" s="1">
        <v>43950</v>
      </c>
      <c r="B151" t="s">
        <v>58</v>
      </c>
      <c r="C151" s="11">
        <v>3</v>
      </c>
      <c r="D151" t="s">
        <v>106</v>
      </c>
    </row>
    <row r="152" spans="1:4" x14ac:dyDescent="0.2">
      <c r="A152" s="1">
        <v>43951</v>
      </c>
      <c r="B152" t="s">
        <v>56</v>
      </c>
      <c r="C152" s="11">
        <v>63</v>
      </c>
      <c r="D152" t="s">
        <v>106</v>
      </c>
    </row>
    <row r="153" spans="1:4" x14ac:dyDescent="0.2">
      <c r="A153" s="1">
        <v>43951</v>
      </c>
      <c r="B153" t="s">
        <v>57</v>
      </c>
      <c r="C153" s="11">
        <v>34</v>
      </c>
      <c r="D153" t="s">
        <v>106</v>
      </c>
    </row>
    <row r="154" spans="1:4" x14ac:dyDescent="0.2">
      <c r="A154" s="1">
        <v>43951</v>
      </c>
      <c r="B154" t="s">
        <v>58</v>
      </c>
      <c r="C154" s="11">
        <v>3</v>
      </c>
      <c r="D154" t="s">
        <v>106</v>
      </c>
    </row>
    <row r="155" spans="1:4" x14ac:dyDescent="0.2">
      <c r="A155" s="1">
        <v>43952</v>
      </c>
      <c r="B155" t="s">
        <v>56</v>
      </c>
      <c r="C155" s="11">
        <v>63</v>
      </c>
      <c r="D155" t="s">
        <v>106</v>
      </c>
    </row>
    <row r="156" spans="1:4" x14ac:dyDescent="0.2">
      <c r="A156" s="1">
        <v>43952</v>
      </c>
      <c r="B156" t="s">
        <v>57</v>
      </c>
      <c r="C156" s="11">
        <v>34</v>
      </c>
      <c r="D156" t="s">
        <v>106</v>
      </c>
    </row>
    <row r="157" spans="1:4" x14ac:dyDescent="0.2">
      <c r="A157" s="1">
        <v>43952</v>
      </c>
      <c r="B157" t="s">
        <v>58</v>
      </c>
      <c r="C157" s="11">
        <v>3</v>
      </c>
      <c r="D157" t="s">
        <v>106</v>
      </c>
    </row>
    <row r="158" spans="1:4" x14ac:dyDescent="0.2">
      <c r="A158" s="1">
        <v>43953</v>
      </c>
      <c r="B158" t="s">
        <v>56</v>
      </c>
      <c r="C158" s="11">
        <v>63</v>
      </c>
      <c r="D158" t="s">
        <v>106</v>
      </c>
    </row>
    <row r="159" spans="1:4" x14ac:dyDescent="0.2">
      <c r="A159" s="1">
        <v>43953</v>
      </c>
      <c r="B159" t="s">
        <v>57</v>
      </c>
      <c r="C159" s="11">
        <v>34</v>
      </c>
      <c r="D159" t="s">
        <v>106</v>
      </c>
    </row>
    <row r="160" spans="1:4" x14ac:dyDescent="0.2">
      <c r="A160" s="1">
        <v>43953</v>
      </c>
      <c r="B160" t="s">
        <v>58</v>
      </c>
      <c r="C160" s="11">
        <v>3</v>
      </c>
      <c r="D160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243"/>
  <sheetViews>
    <sheetView topLeftCell="A1199" zoomScale="140" zoomScaleNormal="140" workbookViewId="0">
      <selection activeCell="A1228" sqref="A1228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  <row r="1088" spans="1:4" x14ac:dyDescent="0.2">
      <c r="A1088" s="1">
        <v>43948</v>
      </c>
      <c r="B1088" t="s">
        <v>12</v>
      </c>
      <c r="C1088">
        <v>95</v>
      </c>
      <c r="D1088" s="3">
        <v>5.0000000000000001E-3</v>
      </c>
    </row>
    <row r="1089" spans="1:4" x14ac:dyDescent="0.2">
      <c r="A1089" s="1">
        <v>43948</v>
      </c>
      <c r="B1089" t="s">
        <v>14</v>
      </c>
      <c r="C1089">
        <v>634</v>
      </c>
      <c r="D1089" s="3">
        <v>3.2000000000000001E-2</v>
      </c>
    </row>
    <row r="1090" spans="1:4" x14ac:dyDescent="0.2">
      <c r="A1090" s="1">
        <v>43948</v>
      </c>
      <c r="B1090" t="s">
        <v>15</v>
      </c>
      <c r="C1090">
        <v>232</v>
      </c>
      <c r="D1090" s="3">
        <v>1.2E-2</v>
      </c>
    </row>
    <row r="1091" spans="1:4" x14ac:dyDescent="0.2">
      <c r="A1091" s="1">
        <v>43948</v>
      </c>
      <c r="B1091" t="s">
        <v>16</v>
      </c>
      <c r="C1091">
        <v>1136</v>
      </c>
      <c r="D1091" s="3">
        <v>5.8000000000000003E-2</v>
      </c>
    </row>
    <row r="1092" spans="1:4" x14ac:dyDescent="0.2">
      <c r="A1092" s="1">
        <v>43948</v>
      </c>
      <c r="B1092" t="s">
        <v>17</v>
      </c>
      <c r="C1092">
        <v>454</v>
      </c>
      <c r="D1092" s="3">
        <v>2.3E-2</v>
      </c>
    </row>
    <row r="1093" spans="1:4" x14ac:dyDescent="0.2">
      <c r="A1093" s="1">
        <v>43948</v>
      </c>
      <c r="B1093" t="s">
        <v>18</v>
      </c>
      <c r="C1093">
        <v>9751</v>
      </c>
      <c r="D1093" s="3">
        <v>0.49399999999999999</v>
      </c>
    </row>
    <row r="1094" spans="1:4" x14ac:dyDescent="0.2">
      <c r="A1094" s="1">
        <v>43948</v>
      </c>
      <c r="B1094" t="s">
        <v>19</v>
      </c>
      <c r="C1094">
        <v>351</v>
      </c>
      <c r="D1094" s="3">
        <v>1.7999999999999999E-2</v>
      </c>
    </row>
    <row r="1095" spans="1:4" x14ac:dyDescent="0.2">
      <c r="A1095" s="1">
        <v>43948</v>
      </c>
      <c r="B1095" t="s">
        <v>20</v>
      </c>
      <c r="C1095">
        <v>292</v>
      </c>
      <c r="D1095" s="3">
        <v>1.4999999999999999E-2</v>
      </c>
    </row>
    <row r="1096" spans="1:4" x14ac:dyDescent="0.2">
      <c r="A1096" s="1">
        <v>43948</v>
      </c>
      <c r="B1096" t="s">
        <v>21</v>
      </c>
      <c r="C1096">
        <v>1162</v>
      </c>
      <c r="D1096" s="3">
        <v>5.8999999999999997E-2</v>
      </c>
    </row>
    <row r="1097" spans="1:4" x14ac:dyDescent="0.2">
      <c r="A1097" s="1">
        <v>43948</v>
      </c>
      <c r="B1097" t="s">
        <v>22</v>
      </c>
      <c r="C1097">
        <v>236</v>
      </c>
      <c r="D1097" s="3">
        <v>1.2E-2</v>
      </c>
    </row>
    <row r="1098" spans="1:4" x14ac:dyDescent="0.2">
      <c r="A1098" s="1">
        <v>43948</v>
      </c>
      <c r="B1098" t="s">
        <v>36</v>
      </c>
      <c r="C1098">
        <v>216</v>
      </c>
      <c r="D1098" s="3">
        <v>1.0999999999999999E-2</v>
      </c>
    </row>
    <row r="1099" spans="1:4" x14ac:dyDescent="0.2">
      <c r="A1099" s="1">
        <v>43948</v>
      </c>
      <c r="B1099" t="s">
        <v>37</v>
      </c>
      <c r="C1099">
        <v>67</v>
      </c>
      <c r="D1099" s="3">
        <v>3.0000000000000001E-3</v>
      </c>
    </row>
    <row r="1100" spans="1:4" x14ac:dyDescent="0.2">
      <c r="A1100" s="1">
        <v>43948</v>
      </c>
      <c r="B1100" t="s">
        <v>23</v>
      </c>
      <c r="C1100">
        <v>532</v>
      </c>
      <c r="D1100" s="3">
        <v>2.7E-2</v>
      </c>
    </row>
    <row r="1101" spans="1:4" x14ac:dyDescent="0.2">
      <c r="A1101" s="1">
        <v>43948</v>
      </c>
      <c r="B1101" t="s">
        <v>24</v>
      </c>
      <c r="C1101">
        <v>145</v>
      </c>
      <c r="D1101" s="3">
        <v>7.0000000000000001E-3</v>
      </c>
    </row>
    <row r="1102" spans="1:4" x14ac:dyDescent="0.2">
      <c r="A1102" s="1">
        <v>43948</v>
      </c>
      <c r="B1102" t="s">
        <v>25</v>
      </c>
      <c r="C1102">
        <v>652</v>
      </c>
      <c r="D1102" s="3">
        <v>3.3000000000000002E-2</v>
      </c>
    </row>
    <row r="1103" spans="1:4" x14ac:dyDescent="0.2">
      <c r="A1103" s="1">
        <v>43948</v>
      </c>
      <c r="B1103" t="s">
        <v>26</v>
      </c>
      <c r="C1103">
        <v>478</v>
      </c>
      <c r="D1103" s="3">
        <v>2.4E-2</v>
      </c>
    </row>
    <row r="1104" spans="1:4" x14ac:dyDescent="0.2">
      <c r="A1104" s="1">
        <v>43948</v>
      </c>
      <c r="B1104" t="s">
        <v>27</v>
      </c>
      <c r="C1104">
        <v>661</v>
      </c>
      <c r="D1104" s="3">
        <v>3.3000000000000002E-2</v>
      </c>
    </row>
    <row r="1105" spans="1:4" x14ac:dyDescent="0.2">
      <c r="A1105" s="1">
        <v>43948</v>
      </c>
      <c r="B1105" t="s">
        <v>38</v>
      </c>
      <c r="C1105">
        <v>388</v>
      </c>
      <c r="D1105" s="2">
        <v>0.02</v>
      </c>
    </row>
    <row r="1106" spans="1:4" x14ac:dyDescent="0.2">
      <c r="A1106" s="1">
        <v>43948</v>
      </c>
      <c r="B1106" t="s">
        <v>28</v>
      </c>
      <c r="C1106">
        <v>264</v>
      </c>
      <c r="D1106" s="3">
        <v>1.2999999999999999E-2</v>
      </c>
    </row>
    <row r="1107" spans="1:4" x14ac:dyDescent="0.2">
      <c r="A1107" s="1">
        <v>43948</v>
      </c>
      <c r="B1107" t="s">
        <v>29</v>
      </c>
      <c r="C1107">
        <v>148</v>
      </c>
      <c r="D1107" s="3">
        <v>8.0000000000000002E-3</v>
      </c>
    </row>
    <row r="1108" spans="1:4" x14ac:dyDescent="0.2">
      <c r="A1108" s="1">
        <v>43948</v>
      </c>
      <c r="B1108" t="s">
        <v>30</v>
      </c>
      <c r="C1108">
        <v>116</v>
      </c>
      <c r="D1108" s="3">
        <v>6.0000000000000001E-3</v>
      </c>
    </row>
    <row r="1109" spans="1:4" x14ac:dyDescent="0.2">
      <c r="A1109" s="1">
        <v>43948</v>
      </c>
      <c r="B1109" t="s">
        <v>31</v>
      </c>
      <c r="C1109">
        <v>389</v>
      </c>
      <c r="D1109" s="2">
        <v>0.02</v>
      </c>
    </row>
    <row r="1110" spans="1:4" x14ac:dyDescent="0.2">
      <c r="A1110" s="1">
        <v>43948</v>
      </c>
      <c r="B1110" t="s">
        <v>32</v>
      </c>
      <c r="C1110">
        <v>137</v>
      </c>
      <c r="D1110" s="3">
        <v>7.0000000000000001E-3</v>
      </c>
    </row>
    <row r="1111" spans="1:4" x14ac:dyDescent="0.2">
      <c r="A1111" s="1">
        <v>43948</v>
      </c>
      <c r="B1111" t="s">
        <v>33</v>
      </c>
      <c r="C1111">
        <v>461</v>
      </c>
      <c r="D1111" s="3">
        <v>2.3E-2</v>
      </c>
    </row>
    <row r="1112" spans="1:4" x14ac:dyDescent="0.2">
      <c r="A1112" s="1">
        <v>43948</v>
      </c>
      <c r="B1112" t="s">
        <v>34</v>
      </c>
      <c r="C1112">
        <v>162</v>
      </c>
      <c r="D1112" s="3">
        <v>8.0000000000000002E-3</v>
      </c>
    </row>
    <row r="1113" spans="1:4" x14ac:dyDescent="0.2">
      <c r="A1113" s="1">
        <v>43948</v>
      </c>
      <c r="B1113" t="s">
        <v>35</v>
      </c>
      <c r="C1113">
        <v>564</v>
      </c>
      <c r="D1113" s="3">
        <v>2.9000000000000001E-2</v>
      </c>
    </row>
    <row r="1114" spans="1:4" x14ac:dyDescent="0.2">
      <c r="A1114" s="1">
        <v>43949</v>
      </c>
      <c r="B1114" t="s">
        <v>12</v>
      </c>
      <c r="C1114">
        <v>95</v>
      </c>
      <c r="D1114" s="3">
        <v>5.0000000000000001E-3</v>
      </c>
    </row>
    <row r="1115" spans="1:4" x14ac:dyDescent="0.2">
      <c r="A1115" s="1">
        <v>43949</v>
      </c>
      <c r="B1115" t="s">
        <v>14</v>
      </c>
      <c r="C1115">
        <v>634</v>
      </c>
      <c r="D1115" s="3">
        <v>3.2000000000000001E-2</v>
      </c>
    </row>
    <row r="1116" spans="1:4" x14ac:dyDescent="0.2">
      <c r="A1116" s="1">
        <v>43949</v>
      </c>
      <c r="B1116" t="s">
        <v>15</v>
      </c>
      <c r="C1116">
        <v>232</v>
      </c>
      <c r="D1116" s="3">
        <v>1.2E-2</v>
      </c>
    </row>
    <row r="1117" spans="1:4" x14ac:dyDescent="0.2">
      <c r="A1117" s="1">
        <v>43949</v>
      </c>
      <c r="B1117" t="s">
        <v>16</v>
      </c>
      <c r="C1117">
        <v>1146</v>
      </c>
      <c r="D1117" s="3">
        <v>5.7000000000000002E-2</v>
      </c>
    </row>
    <row r="1118" spans="1:4" x14ac:dyDescent="0.2">
      <c r="A1118" s="1">
        <v>43949</v>
      </c>
      <c r="B1118" t="s">
        <v>17</v>
      </c>
      <c r="C1118">
        <v>456</v>
      </c>
      <c r="D1118" s="3">
        <v>2.3E-2</v>
      </c>
    </row>
    <row r="1119" spans="1:4" x14ac:dyDescent="0.2">
      <c r="A1119" s="1">
        <v>43949</v>
      </c>
      <c r="B1119" t="s">
        <v>18</v>
      </c>
      <c r="C1119">
        <v>9967</v>
      </c>
      <c r="D1119" s="3">
        <v>0.496</v>
      </c>
    </row>
    <row r="1120" spans="1:4" x14ac:dyDescent="0.2">
      <c r="A1120" s="1">
        <v>43949</v>
      </c>
      <c r="B1120" t="s">
        <v>19</v>
      </c>
      <c r="C1120">
        <v>355</v>
      </c>
      <c r="D1120" s="3">
        <v>1.7999999999999999E-2</v>
      </c>
    </row>
    <row r="1121" spans="1:4" x14ac:dyDescent="0.2">
      <c r="A1121" s="1">
        <v>43949</v>
      </c>
      <c r="B1121" t="s">
        <v>20</v>
      </c>
      <c r="C1121">
        <v>292</v>
      </c>
      <c r="D1121" s="3">
        <v>1.4999999999999999E-2</v>
      </c>
    </row>
    <row r="1122" spans="1:4" x14ac:dyDescent="0.2">
      <c r="A1122" s="1">
        <v>43949</v>
      </c>
      <c r="B1122" t="s">
        <v>21</v>
      </c>
      <c r="C1122">
        <v>1193</v>
      </c>
      <c r="D1122" s="3">
        <v>5.8999999999999997E-2</v>
      </c>
    </row>
    <row r="1123" spans="1:4" x14ac:dyDescent="0.2">
      <c r="A1123" s="1">
        <v>43949</v>
      </c>
      <c r="B1123" t="s">
        <v>22</v>
      </c>
      <c r="C1123">
        <v>242</v>
      </c>
      <c r="D1123" s="3">
        <v>1.2E-2</v>
      </c>
    </row>
    <row r="1124" spans="1:4" x14ac:dyDescent="0.2">
      <c r="A1124" s="1">
        <v>43949</v>
      </c>
      <c r="B1124" t="s">
        <v>36</v>
      </c>
      <c r="C1124">
        <v>218</v>
      </c>
      <c r="D1124" s="3">
        <v>1.0999999999999999E-2</v>
      </c>
    </row>
    <row r="1125" spans="1:4" x14ac:dyDescent="0.2">
      <c r="A1125" s="1">
        <v>43949</v>
      </c>
      <c r="B1125" t="s">
        <v>37</v>
      </c>
      <c r="C1125">
        <v>68</v>
      </c>
      <c r="D1125" s="3">
        <v>3.0000000000000001E-3</v>
      </c>
    </row>
    <row r="1126" spans="1:4" x14ac:dyDescent="0.2">
      <c r="A1126" s="1">
        <v>43949</v>
      </c>
      <c r="B1126" t="s">
        <v>23</v>
      </c>
      <c r="C1126">
        <v>535</v>
      </c>
      <c r="D1126" s="3">
        <v>2.7E-2</v>
      </c>
    </row>
    <row r="1127" spans="1:4" x14ac:dyDescent="0.2">
      <c r="A1127" s="1">
        <v>43949</v>
      </c>
      <c r="B1127" t="s">
        <v>24</v>
      </c>
      <c r="C1127">
        <v>146</v>
      </c>
      <c r="D1127" s="3">
        <v>7.0000000000000001E-3</v>
      </c>
    </row>
    <row r="1128" spans="1:4" x14ac:dyDescent="0.2">
      <c r="A1128" s="1">
        <v>43949</v>
      </c>
      <c r="B1128" t="s">
        <v>25</v>
      </c>
      <c r="C1128">
        <v>655</v>
      </c>
      <c r="D1128" s="3">
        <v>3.3000000000000002E-2</v>
      </c>
    </row>
    <row r="1129" spans="1:4" x14ac:dyDescent="0.2">
      <c r="A1129" s="1">
        <v>43949</v>
      </c>
      <c r="B1129" t="s">
        <v>26</v>
      </c>
      <c r="C1129">
        <v>483</v>
      </c>
      <c r="D1129" s="3">
        <v>2.4E-2</v>
      </c>
    </row>
    <row r="1130" spans="1:4" x14ac:dyDescent="0.2">
      <c r="A1130" s="1">
        <v>43949</v>
      </c>
      <c r="B1130" t="s">
        <v>27</v>
      </c>
      <c r="C1130">
        <v>671</v>
      </c>
      <c r="D1130" s="3">
        <v>3.3000000000000002E-2</v>
      </c>
    </row>
    <row r="1131" spans="1:4" x14ac:dyDescent="0.2">
      <c r="A1131" s="1">
        <v>43949</v>
      </c>
      <c r="B1131" t="s">
        <v>38</v>
      </c>
      <c r="C1131">
        <v>393</v>
      </c>
      <c r="D1131" s="2">
        <v>0.02</v>
      </c>
    </row>
    <row r="1132" spans="1:4" x14ac:dyDescent="0.2">
      <c r="A1132" s="1">
        <v>43949</v>
      </c>
      <c r="B1132" t="s">
        <v>28</v>
      </c>
      <c r="C1132">
        <v>282</v>
      </c>
      <c r="D1132" s="3">
        <v>1.4E-2</v>
      </c>
    </row>
    <row r="1133" spans="1:4" x14ac:dyDescent="0.2">
      <c r="A1133" s="1">
        <v>43949</v>
      </c>
      <c r="B1133" t="s">
        <v>29</v>
      </c>
      <c r="C1133">
        <v>150</v>
      </c>
      <c r="D1133" s="3">
        <v>7.0000000000000001E-3</v>
      </c>
    </row>
    <row r="1134" spans="1:4" x14ac:dyDescent="0.2">
      <c r="A1134" s="1">
        <v>43949</v>
      </c>
      <c r="B1134" t="s">
        <v>30</v>
      </c>
      <c r="C1134">
        <v>116</v>
      </c>
      <c r="D1134" s="3">
        <v>6.0000000000000001E-3</v>
      </c>
    </row>
    <row r="1135" spans="1:4" x14ac:dyDescent="0.2">
      <c r="A1135" s="1">
        <v>43949</v>
      </c>
      <c r="B1135" t="s">
        <v>31</v>
      </c>
      <c r="C1135">
        <v>415</v>
      </c>
      <c r="D1135" s="3">
        <v>2.1000000000000001E-2</v>
      </c>
    </row>
    <row r="1136" spans="1:4" x14ac:dyDescent="0.2">
      <c r="A1136" s="1">
        <v>43949</v>
      </c>
      <c r="B1136" t="s">
        <v>32</v>
      </c>
      <c r="C1136">
        <v>137</v>
      </c>
      <c r="D1136" s="3">
        <v>7.0000000000000001E-3</v>
      </c>
    </row>
    <row r="1137" spans="1:4" x14ac:dyDescent="0.2">
      <c r="A1137" s="1">
        <v>43949</v>
      </c>
      <c r="B1137" t="s">
        <v>33</v>
      </c>
      <c r="C1137">
        <v>474</v>
      </c>
      <c r="D1137" s="3">
        <v>2.4E-2</v>
      </c>
    </row>
    <row r="1138" spans="1:4" x14ac:dyDescent="0.2">
      <c r="A1138" s="1">
        <v>43949</v>
      </c>
      <c r="B1138" t="s">
        <v>34</v>
      </c>
      <c r="C1138">
        <v>167</v>
      </c>
      <c r="D1138" s="3">
        <v>8.0000000000000002E-3</v>
      </c>
    </row>
    <row r="1139" spans="1:4" x14ac:dyDescent="0.2">
      <c r="A1139" s="1">
        <v>43949</v>
      </c>
      <c r="B1139" t="s">
        <v>35</v>
      </c>
      <c r="C1139">
        <v>589</v>
      </c>
      <c r="D1139" s="3">
        <v>2.9000000000000001E-2</v>
      </c>
    </row>
    <row r="1140" spans="1:4" x14ac:dyDescent="0.2">
      <c r="A1140" s="1">
        <v>43950</v>
      </c>
      <c r="B1140" t="s">
        <v>12</v>
      </c>
      <c r="C1140">
        <v>100</v>
      </c>
      <c r="D1140" s="3">
        <v>5.0000000000000001E-3</v>
      </c>
    </row>
    <row r="1141" spans="1:4" x14ac:dyDescent="0.2">
      <c r="A1141" s="1">
        <v>43950</v>
      </c>
      <c r="B1141" t="s">
        <v>14</v>
      </c>
      <c r="C1141">
        <v>644</v>
      </c>
      <c r="D1141" s="3">
        <v>3.1E-2</v>
      </c>
    </row>
    <row r="1142" spans="1:4" x14ac:dyDescent="0.2">
      <c r="A1142" s="1">
        <v>43950</v>
      </c>
      <c r="B1142" t="s">
        <v>15</v>
      </c>
      <c r="C1142">
        <v>236</v>
      </c>
      <c r="D1142" s="3">
        <v>1.2E-2</v>
      </c>
    </row>
    <row r="1143" spans="1:4" x14ac:dyDescent="0.2">
      <c r="A1143" s="1">
        <v>43950</v>
      </c>
      <c r="B1143" t="s">
        <v>16</v>
      </c>
      <c r="C1143">
        <v>1154</v>
      </c>
      <c r="D1143" s="3">
        <v>5.6000000000000001E-2</v>
      </c>
    </row>
    <row r="1144" spans="1:4" x14ac:dyDescent="0.2">
      <c r="A1144" s="1">
        <v>43950</v>
      </c>
      <c r="B1144" t="s">
        <v>17</v>
      </c>
      <c r="C1144">
        <v>458</v>
      </c>
      <c r="D1144" s="3">
        <v>2.1999999999999999E-2</v>
      </c>
    </row>
    <row r="1145" spans="1:4" x14ac:dyDescent="0.2">
      <c r="A1145" s="1">
        <v>43950</v>
      </c>
      <c r="B1145" t="s">
        <v>18</v>
      </c>
      <c r="C1145">
        <v>10170</v>
      </c>
      <c r="D1145" s="3">
        <v>0.496</v>
      </c>
    </row>
    <row r="1146" spans="1:4" x14ac:dyDescent="0.2">
      <c r="A1146" s="1">
        <v>43950</v>
      </c>
      <c r="B1146" t="s">
        <v>19</v>
      </c>
      <c r="C1146">
        <v>355</v>
      </c>
      <c r="D1146" s="3">
        <v>1.7000000000000001E-2</v>
      </c>
    </row>
    <row r="1147" spans="1:4" x14ac:dyDescent="0.2">
      <c r="A1147" s="1">
        <v>43950</v>
      </c>
      <c r="B1147" t="s">
        <v>20</v>
      </c>
      <c r="C1147">
        <v>293</v>
      </c>
      <c r="D1147" s="3">
        <v>1.4E-2</v>
      </c>
    </row>
    <row r="1148" spans="1:4" x14ac:dyDescent="0.2">
      <c r="A1148" s="1">
        <v>43950</v>
      </c>
      <c r="B1148" t="s">
        <v>21</v>
      </c>
      <c r="C1148">
        <v>1215</v>
      </c>
      <c r="D1148" s="3">
        <v>5.8999999999999997E-2</v>
      </c>
    </row>
    <row r="1149" spans="1:4" x14ac:dyDescent="0.2">
      <c r="A1149" s="1">
        <v>43950</v>
      </c>
      <c r="B1149" t="s">
        <v>22</v>
      </c>
      <c r="C1149">
        <v>250</v>
      </c>
      <c r="D1149" s="3">
        <v>1.2E-2</v>
      </c>
    </row>
    <row r="1150" spans="1:4" x14ac:dyDescent="0.2">
      <c r="A1150" s="1">
        <v>43950</v>
      </c>
      <c r="B1150" t="s">
        <v>36</v>
      </c>
      <c r="C1150">
        <v>224</v>
      </c>
      <c r="D1150" s="3">
        <v>1.0999999999999999E-2</v>
      </c>
    </row>
    <row r="1151" spans="1:4" x14ac:dyDescent="0.2">
      <c r="A1151" s="1">
        <v>43950</v>
      </c>
      <c r="B1151" t="s">
        <v>37</v>
      </c>
      <c r="C1151">
        <v>68</v>
      </c>
      <c r="D1151" s="3">
        <v>3.0000000000000001E-3</v>
      </c>
    </row>
    <row r="1152" spans="1:4" x14ac:dyDescent="0.2">
      <c r="A1152" s="1">
        <v>43950</v>
      </c>
      <c r="B1152" t="s">
        <v>23</v>
      </c>
      <c r="C1152">
        <v>548</v>
      </c>
      <c r="D1152" s="3">
        <v>2.7E-2</v>
      </c>
    </row>
    <row r="1153" spans="1:4" x14ac:dyDescent="0.2">
      <c r="A1153" s="1">
        <v>43950</v>
      </c>
      <c r="B1153" t="s">
        <v>24</v>
      </c>
      <c r="C1153">
        <v>149</v>
      </c>
      <c r="D1153" s="3">
        <v>7.0000000000000001E-3</v>
      </c>
    </row>
    <row r="1154" spans="1:4" x14ac:dyDescent="0.2">
      <c r="A1154" s="1">
        <v>43950</v>
      </c>
      <c r="B1154" t="s">
        <v>25</v>
      </c>
      <c r="C1154">
        <v>659</v>
      </c>
      <c r="D1154" s="3">
        <v>3.2000000000000001E-2</v>
      </c>
    </row>
    <row r="1155" spans="1:4" x14ac:dyDescent="0.2">
      <c r="A1155" s="1">
        <v>43950</v>
      </c>
      <c r="B1155" t="s">
        <v>26</v>
      </c>
      <c r="C1155">
        <v>485</v>
      </c>
      <c r="D1155" s="3">
        <v>2.4E-2</v>
      </c>
    </row>
    <row r="1156" spans="1:4" x14ac:dyDescent="0.2">
      <c r="A1156" s="1">
        <v>43950</v>
      </c>
      <c r="B1156" t="s">
        <v>27</v>
      </c>
      <c r="C1156">
        <v>681</v>
      </c>
      <c r="D1156" s="3">
        <v>3.3000000000000002E-2</v>
      </c>
    </row>
    <row r="1157" spans="1:4" x14ac:dyDescent="0.2">
      <c r="A1157" s="1">
        <v>43950</v>
      </c>
      <c r="B1157" t="s">
        <v>38</v>
      </c>
      <c r="C1157">
        <v>399</v>
      </c>
      <c r="D1157" s="3">
        <v>1.9E-2</v>
      </c>
    </row>
    <row r="1158" spans="1:4" x14ac:dyDescent="0.2">
      <c r="A1158" s="1">
        <v>43950</v>
      </c>
      <c r="B1158" t="s">
        <v>28</v>
      </c>
      <c r="C1158">
        <v>284</v>
      </c>
      <c r="D1158" s="3">
        <v>1.4E-2</v>
      </c>
    </row>
    <row r="1159" spans="1:4" x14ac:dyDescent="0.2">
      <c r="A1159" s="1">
        <v>43950</v>
      </c>
      <c r="B1159" t="s">
        <v>29</v>
      </c>
      <c r="C1159">
        <v>151</v>
      </c>
      <c r="D1159" s="3">
        <v>7.0000000000000001E-3</v>
      </c>
    </row>
    <row r="1160" spans="1:4" x14ac:dyDescent="0.2">
      <c r="A1160" s="1">
        <v>43950</v>
      </c>
      <c r="B1160" t="s">
        <v>30</v>
      </c>
      <c r="C1160">
        <v>116</v>
      </c>
      <c r="D1160" s="3">
        <v>6.0000000000000001E-3</v>
      </c>
    </row>
    <row r="1161" spans="1:4" x14ac:dyDescent="0.2">
      <c r="A1161" s="1">
        <v>43950</v>
      </c>
      <c r="B1161" t="s">
        <v>31</v>
      </c>
      <c r="C1161">
        <v>468</v>
      </c>
      <c r="D1161" s="3">
        <v>2.3E-2</v>
      </c>
    </row>
    <row r="1162" spans="1:4" x14ac:dyDescent="0.2">
      <c r="A1162" s="1">
        <v>43950</v>
      </c>
      <c r="B1162" t="s">
        <v>32</v>
      </c>
      <c r="C1162">
        <v>138</v>
      </c>
      <c r="D1162" s="3">
        <v>7.0000000000000001E-3</v>
      </c>
    </row>
    <row r="1163" spans="1:4" x14ac:dyDescent="0.2">
      <c r="A1163" s="1">
        <v>43950</v>
      </c>
      <c r="B1163" t="s">
        <v>33</v>
      </c>
      <c r="C1163">
        <v>487</v>
      </c>
      <c r="D1163" s="3">
        <v>2.4E-2</v>
      </c>
    </row>
    <row r="1164" spans="1:4" x14ac:dyDescent="0.2">
      <c r="A1164" s="1">
        <v>43950</v>
      </c>
      <c r="B1164" t="s">
        <v>34</v>
      </c>
      <c r="C1164">
        <v>179</v>
      </c>
      <c r="D1164" s="3">
        <v>8.9999999999999993E-3</v>
      </c>
    </row>
    <row r="1165" spans="1:4" x14ac:dyDescent="0.2">
      <c r="A1165" s="1">
        <v>43950</v>
      </c>
      <c r="B1165" t="s">
        <v>35</v>
      </c>
      <c r="C1165">
        <v>599</v>
      </c>
      <c r="D1165" s="3">
        <v>2.9000000000000001E-2</v>
      </c>
    </row>
    <row r="1166" spans="1:4" x14ac:dyDescent="0.2">
      <c r="A1166" s="1">
        <v>43951</v>
      </c>
      <c r="B1166" t="s">
        <v>12</v>
      </c>
      <c r="C1166">
        <v>100</v>
      </c>
      <c r="D1166" s="3">
        <v>5.0000000000000001E-3</v>
      </c>
    </row>
    <row r="1167" spans="1:4" x14ac:dyDescent="0.2">
      <c r="A1167" s="1">
        <v>43951</v>
      </c>
      <c r="B1167" t="s">
        <v>14</v>
      </c>
      <c r="C1167">
        <v>656</v>
      </c>
      <c r="D1167" s="3">
        <v>3.2000000000000001E-2</v>
      </c>
    </row>
    <row r="1168" spans="1:4" x14ac:dyDescent="0.2">
      <c r="A1168" s="1">
        <v>43951</v>
      </c>
      <c r="B1168" t="s">
        <v>15</v>
      </c>
      <c r="C1168">
        <v>237</v>
      </c>
      <c r="D1168" s="3">
        <v>1.0999999999999999E-2</v>
      </c>
    </row>
    <row r="1169" spans="1:4" x14ac:dyDescent="0.2">
      <c r="A1169" s="1">
        <v>43951</v>
      </c>
      <c r="B1169" t="s">
        <v>16</v>
      </c>
      <c r="C1169" s="15">
        <v>1156</v>
      </c>
      <c r="D1169" s="3">
        <v>5.6000000000000001E-2</v>
      </c>
    </row>
    <row r="1170" spans="1:4" x14ac:dyDescent="0.2">
      <c r="A1170" s="1">
        <v>43951</v>
      </c>
      <c r="B1170" t="s">
        <v>17</v>
      </c>
      <c r="C1170">
        <v>459</v>
      </c>
      <c r="D1170" s="3">
        <v>2.1999999999999999E-2</v>
      </c>
    </row>
    <row r="1171" spans="1:4" x14ac:dyDescent="0.2">
      <c r="A1171" s="1">
        <v>43951</v>
      </c>
      <c r="B1171" t="s">
        <v>18</v>
      </c>
      <c r="C1171" s="15">
        <v>10277</v>
      </c>
      <c r="D1171" s="3">
        <v>0.495</v>
      </c>
    </row>
    <row r="1172" spans="1:4" x14ac:dyDescent="0.2">
      <c r="A1172" s="1">
        <v>43951</v>
      </c>
      <c r="B1172" t="s">
        <v>19</v>
      </c>
      <c r="C1172">
        <v>357</v>
      </c>
      <c r="D1172" s="3">
        <v>1.7000000000000001E-2</v>
      </c>
    </row>
    <row r="1173" spans="1:4" x14ac:dyDescent="0.2">
      <c r="A1173" s="1">
        <v>43951</v>
      </c>
      <c r="B1173" t="s">
        <v>20</v>
      </c>
      <c r="C1173">
        <v>294</v>
      </c>
      <c r="D1173" s="3">
        <v>1.4E-2</v>
      </c>
    </row>
    <row r="1174" spans="1:4" x14ac:dyDescent="0.2">
      <c r="A1174" s="1">
        <v>43951</v>
      </c>
      <c r="B1174" t="s">
        <v>21</v>
      </c>
      <c r="C1174" s="15">
        <v>1226</v>
      </c>
      <c r="D1174" s="3">
        <v>5.8999999999999997E-2</v>
      </c>
    </row>
    <row r="1175" spans="1:4" x14ac:dyDescent="0.2">
      <c r="A1175" s="1">
        <v>43951</v>
      </c>
      <c r="B1175" t="s">
        <v>22</v>
      </c>
      <c r="C1175">
        <v>254</v>
      </c>
      <c r="D1175" s="3">
        <v>1.2E-2</v>
      </c>
    </row>
    <row r="1176" spans="1:4" x14ac:dyDescent="0.2">
      <c r="A1176" s="1">
        <v>43951</v>
      </c>
      <c r="B1176" t="s">
        <v>36</v>
      </c>
      <c r="C1176">
        <v>230</v>
      </c>
      <c r="D1176" s="3">
        <v>1.0999999999999999E-2</v>
      </c>
    </row>
    <row r="1177" spans="1:4" x14ac:dyDescent="0.2">
      <c r="A1177" s="1">
        <v>43951</v>
      </c>
      <c r="B1177" t="s">
        <v>37</v>
      </c>
      <c r="C1177">
        <v>68</v>
      </c>
      <c r="D1177" s="3">
        <v>3.0000000000000001E-3</v>
      </c>
    </row>
    <row r="1178" spans="1:4" x14ac:dyDescent="0.2">
      <c r="A1178" s="1">
        <v>43951</v>
      </c>
      <c r="B1178" t="s">
        <v>23</v>
      </c>
      <c r="C1178">
        <v>564</v>
      </c>
      <c r="D1178" s="3">
        <v>2.7E-2</v>
      </c>
    </row>
    <row r="1179" spans="1:4" x14ac:dyDescent="0.2">
      <c r="A1179" s="1">
        <v>43951</v>
      </c>
      <c r="B1179" t="s">
        <v>24</v>
      </c>
      <c r="C1179">
        <v>150</v>
      </c>
      <c r="D1179" s="3">
        <v>7.0000000000000001E-3</v>
      </c>
    </row>
    <row r="1180" spans="1:4" x14ac:dyDescent="0.2">
      <c r="A1180" s="1">
        <v>43951</v>
      </c>
      <c r="B1180" t="s">
        <v>25</v>
      </c>
      <c r="C1180">
        <v>667</v>
      </c>
      <c r="D1180" s="3">
        <v>3.2000000000000001E-2</v>
      </c>
    </row>
    <row r="1181" spans="1:4" x14ac:dyDescent="0.2">
      <c r="A1181" s="1">
        <v>43951</v>
      </c>
      <c r="B1181" t="s">
        <v>26</v>
      </c>
      <c r="C1181">
        <v>488</v>
      </c>
      <c r="D1181" s="3">
        <v>2.4E-2</v>
      </c>
    </row>
    <row r="1182" spans="1:4" x14ac:dyDescent="0.2">
      <c r="A1182" s="1">
        <v>43951</v>
      </c>
      <c r="B1182" t="s">
        <v>27</v>
      </c>
      <c r="C1182">
        <v>687</v>
      </c>
      <c r="D1182" s="3">
        <v>3.3000000000000002E-2</v>
      </c>
    </row>
    <row r="1183" spans="1:4" x14ac:dyDescent="0.2">
      <c r="A1183" s="1">
        <v>43951</v>
      </c>
      <c r="B1183" t="s">
        <v>38</v>
      </c>
      <c r="C1183">
        <v>403</v>
      </c>
      <c r="D1183" s="3">
        <v>1.9E-2</v>
      </c>
    </row>
    <row r="1184" spans="1:4" x14ac:dyDescent="0.2">
      <c r="A1184" s="1">
        <v>43951</v>
      </c>
      <c r="B1184" t="s">
        <v>28</v>
      </c>
      <c r="C1184">
        <v>293</v>
      </c>
      <c r="D1184" s="3">
        <v>1.4E-2</v>
      </c>
    </row>
    <row r="1185" spans="1:4" x14ac:dyDescent="0.2">
      <c r="A1185" s="1">
        <v>43951</v>
      </c>
      <c r="B1185" t="s">
        <v>29</v>
      </c>
      <c r="C1185">
        <v>160</v>
      </c>
      <c r="D1185" s="3">
        <v>8.0000000000000002E-3</v>
      </c>
    </row>
    <row r="1186" spans="1:4" x14ac:dyDescent="0.2">
      <c r="A1186" s="1">
        <v>43951</v>
      </c>
      <c r="B1186" t="s">
        <v>30</v>
      </c>
      <c r="C1186">
        <v>118</v>
      </c>
      <c r="D1186" s="3">
        <v>6.0000000000000001E-3</v>
      </c>
    </row>
    <row r="1187" spans="1:4" x14ac:dyDescent="0.2">
      <c r="A1187" s="1">
        <v>43951</v>
      </c>
      <c r="B1187" t="s">
        <v>31</v>
      </c>
      <c r="C1187">
        <v>473</v>
      </c>
      <c r="D1187" s="3">
        <v>2.3E-2</v>
      </c>
    </row>
    <row r="1188" spans="1:4" x14ac:dyDescent="0.2">
      <c r="A1188" s="1">
        <v>43951</v>
      </c>
      <c r="B1188" t="s">
        <v>32</v>
      </c>
      <c r="C1188">
        <v>138</v>
      </c>
      <c r="D1188" s="3">
        <v>7.0000000000000001E-3</v>
      </c>
    </row>
    <row r="1189" spans="1:4" x14ac:dyDescent="0.2">
      <c r="A1189" s="1">
        <v>43951</v>
      </c>
      <c r="B1189" t="s">
        <v>33</v>
      </c>
      <c r="C1189">
        <v>500</v>
      </c>
      <c r="D1189" s="3">
        <v>2.4E-2</v>
      </c>
    </row>
    <row r="1190" spans="1:4" x14ac:dyDescent="0.2">
      <c r="A1190" s="1">
        <v>43951</v>
      </c>
      <c r="B1190" t="s">
        <v>34</v>
      </c>
      <c r="C1190">
        <v>183</v>
      </c>
      <c r="D1190" s="3">
        <v>8.9999999999999993E-3</v>
      </c>
    </row>
    <row r="1191" spans="1:4" x14ac:dyDescent="0.2">
      <c r="A1191" s="1">
        <v>43951</v>
      </c>
      <c r="B1191" t="s">
        <v>35</v>
      </c>
      <c r="C1191">
        <v>604</v>
      </c>
      <c r="D1191" s="3">
        <v>2.9000000000000001E-2</v>
      </c>
    </row>
    <row r="1192" spans="1:4" x14ac:dyDescent="0.2">
      <c r="A1192" s="1">
        <v>43952</v>
      </c>
      <c r="B1192" t="s">
        <v>12</v>
      </c>
      <c r="C1192">
        <v>126</v>
      </c>
      <c r="D1192" s="3">
        <v>6.0000000000000001E-3</v>
      </c>
    </row>
    <row r="1193" spans="1:4" x14ac:dyDescent="0.2">
      <c r="A1193" s="1">
        <v>43952</v>
      </c>
      <c r="B1193" t="s">
        <v>14</v>
      </c>
      <c r="C1193">
        <v>673</v>
      </c>
      <c r="D1193" s="3">
        <v>3.2000000000000001E-2</v>
      </c>
    </row>
    <row r="1194" spans="1:4" x14ac:dyDescent="0.2">
      <c r="A1194" s="1">
        <v>43952</v>
      </c>
      <c r="B1194" t="s">
        <v>15</v>
      </c>
      <c r="C1194">
        <v>240</v>
      </c>
      <c r="D1194" s="3">
        <v>1.0999999999999999E-2</v>
      </c>
    </row>
    <row r="1195" spans="1:4" x14ac:dyDescent="0.2">
      <c r="A1195" s="1">
        <v>43952</v>
      </c>
      <c r="B1195" t="s">
        <v>16</v>
      </c>
      <c r="C1195" s="15">
        <v>1164</v>
      </c>
      <c r="D1195" s="3">
        <v>5.5E-2</v>
      </c>
    </row>
    <row r="1196" spans="1:4" x14ac:dyDescent="0.2">
      <c r="A1196" s="1">
        <v>43952</v>
      </c>
      <c r="B1196" t="s">
        <v>17</v>
      </c>
      <c r="C1196">
        <v>461</v>
      </c>
      <c r="D1196" s="3">
        <v>2.1999999999999999E-2</v>
      </c>
    </row>
    <row r="1197" spans="1:4" x14ac:dyDescent="0.2">
      <c r="A1197" s="1">
        <v>43952</v>
      </c>
      <c r="B1197" t="s">
        <v>18</v>
      </c>
      <c r="C1197" s="15">
        <v>10406</v>
      </c>
      <c r="D1197" s="3">
        <v>0.49399999999999999</v>
      </c>
    </row>
    <row r="1198" spans="1:4" x14ac:dyDescent="0.2">
      <c r="A1198" s="1">
        <v>43952</v>
      </c>
      <c r="B1198" t="s">
        <v>19</v>
      </c>
      <c r="C1198">
        <v>365</v>
      </c>
      <c r="D1198" s="3">
        <v>1.7000000000000001E-2</v>
      </c>
    </row>
    <row r="1199" spans="1:4" x14ac:dyDescent="0.2">
      <c r="A1199" s="1">
        <v>43952</v>
      </c>
      <c r="B1199" t="s">
        <v>20</v>
      </c>
      <c r="C1199">
        <v>295</v>
      </c>
      <c r="D1199" s="3">
        <v>1.4E-2</v>
      </c>
    </row>
    <row r="1200" spans="1:4" x14ac:dyDescent="0.2">
      <c r="A1200" s="1">
        <v>43952</v>
      </c>
      <c r="B1200" t="s">
        <v>21</v>
      </c>
      <c r="C1200" s="15">
        <v>1242</v>
      </c>
      <c r="D1200" s="3">
        <v>5.8999999999999997E-2</v>
      </c>
    </row>
    <row r="1201" spans="1:4" x14ac:dyDescent="0.2">
      <c r="A1201" s="1">
        <v>43952</v>
      </c>
      <c r="B1201" t="s">
        <v>22</v>
      </c>
      <c r="C1201">
        <v>258</v>
      </c>
      <c r="D1201" s="3">
        <v>1.2E-2</v>
      </c>
    </row>
    <row r="1202" spans="1:4" x14ac:dyDescent="0.2">
      <c r="A1202" s="1">
        <v>43952</v>
      </c>
      <c r="B1202" t="s">
        <v>36</v>
      </c>
      <c r="C1202">
        <v>234</v>
      </c>
      <c r="D1202" s="3">
        <v>1.0999999999999999E-2</v>
      </c>
    </row>
    <row r="1203" spans="1:4" x14ac:dyDescent="0.2">
      <c r="A1203" s="1">
        <v>43952</v>
      </c>
      <c r="B1203" t="s">
        <v>37</v>
      </c>
      <c r="C1203">
        <v>67</v>
      </c>
      <c r="D1203" s="3">
        <v>3.0000000000000001E-3</v>
      </c>
    </row>
    <row r="1204" spans="1:4" x14ac:dyDescent="0.2">
      <c r="A1204" s="1">
        <v>43952</v>
      </c>
      <c r="B1204" t="s">
        <v>23</v>
      </c>
      <c r="C1204">
        <v>580</v>
      </c>
      <c r="D1204" s="3">
        <v>2.8000000000000001E-2</v>
      </c>
    </row>
    <row r="1205" spans="1:4" x14ac:dyDescent="0.2">
      <c r="A1205" s="1">
        <v>43952</v>
      </c>
      <c r="B1205" t="s">
        <v>24</v>
      </c>
      <c r="C1205">
        <v>153</v>
      </c>
      <c r="D1205" s="3">
        <v>7.0000000000000001E-3</v>
      </c>
    </row>
    <row r="1206" spans="1:4" x14ac:dyDescent="0.2">
      <c r="A1206" s="1">
        <v>43952</v>
      </c>
      <c r="B1206" t="s">
        <v>25</v>
      </c>
      <c r="C1206">
        <v>673</v>
      </c>
      <c r="D1206" s="3">
        <v>3.2000000000000001E-2</v>
      </c>
    </row>
    <row r="1207" spans="1:4" x14ac:dyDescent="0.2">
      <c r="A1207" s="1">
        <v>43952</v>
      </c>
      <c r="B1207" t="s">
        <v>26</v>
      </c>
      <c r="C1207">
        <v>494</v>
      </c>
      <c r="D1207" s="3">
        <v>2.3E-2</v>
      </c>
    </row>
    <row r="1208" spans="1:4" x14ac:dyDescent="0.2">
      <c r="A1208" s="1">
        <v>43952</v>
      </c>
      <c r="B1208" t="s">
        <v>27</v>
      </c>
      <c r="C1208">
        <v>699</v>
      </c>
      <c r="D1208" s="3">
        <v>3.3000000000000002E-2</v>
      </c>
    </row>
    <row r="1209" spans="1:4" x14ac:dyDescent="0.2">
      <c r="A1209" s="1">
        <v>43952</v>
      </c>
      <c r="B1209" t="s">
        <v>38</v>
      </c>
      <c r="C1209">
        <v>409</v>
      </c>
      <c r="D1209" s="3">
        <v>1.9E-2</v>
      </c>
    </row>
    <row r="1210" spans="1:4" x14ac:dyDescent="0.2">
      <c r="A1210" s="1">
        <v>43952</v>
      </c>
      <c r="B1210" t="s">
        <v>28</v>
      </c>
      <c r="C1210">
        <v>305</v>
      </c>
      <c r="D1210" s="3">
        <v>1.4E-2</v>
      </c>
    </row>
    <row r="1211" spans="1:4" x14ac:dyDescent="0.2">
      <c r="A1211" s="1">
        <v>43952</v>
      </c>
      <c r="B1211" t="s">
        <v>29</v>
      </c>
      <c r="C1211">
        <v>174</v>
      </c>
      <c r="D1211" s="3">
        <v>8.0000000000000002E-3</v>
      </c>
    </row>
    <row r="1212" spans="1:4" x14ac:dyDescent="0.2">
      <c r="A1212" s="1">
        <v>43952</v>
      </c>
      <c r="B1212" t="s">
        <v>30</v>
      </c>
      <c r="C1212">
        <v>117</v>
      </c>
      <c r="D1212" s="3">
        <v>6.0000000000000001E-3</v>
      </c>
    </row>
    <row r="1213" spans="1:4" x14ac:dyDescent="0.2">
      <c r="A1213" s="1">
        <v>43952</v>
      </c>
      <c r="B1213" t="s">
        <v>31</v>
      </c>
      <c r="C1213">
        <v>478</v>
      </c>
      <c r="D1213" s="3">
        <v>2.3E-2</v>
      </c>
    </row>
    <row r="1214" spans="1:4" x14ac:dyDescent="0.2">
      <c r="A1214" s="1">
        <v>43952</v>
      </c>
      <c r="B1214" t="s">
        <v>32</v>
      </c>
      <c r="C1214">
        <v>139</v>
      </c>
      <c r="D1214" s="3">
        <v>7.0000000000000001E-3</v>
      </c>
    </row>
    <row r="1215" spans="1:4" x14ac:dyDescent="0.2">
      <c r="A1215" s="1">
        <v>43952</v>
      </c>
      <c r="B1215" t="s">
        <v>33</v>
      </c>
      <c r="C1215">
        <v>509</v>
      </c>
      <c r="D1215" s="3">
        <v>2.4E-2</v>
      </c>
    </row>
    <row r="1216" spans="1:4" x14ac:dyDescent="0.2">
      <c r="A1216" s="1">
        <v>43952</v>
      </c>
      <c r="B1216" t="s">
        <v>34</v>
      </c>
      <c r="C1216">
        <v>185</v>
      </c>
      <c r="D1216" s="3">
        <v>8.9999999999999993E-3</v>
      </c>
    </row>
    <row r="1217" spans="1:4" x14ac:dyDescent="0.2">
      <c r="A1217" s="1">
        <v>43952</v>
      </c>
      <c r="B1217" t="s">
        <v>35</v>
      </c>
      <c r="C1217">
        <v>618</v>
      </c>
      <c r="D1217" s="3">
        <v>2.9000000000000001E-2</v>
      </c>
    </row>
    <row r="1218" spans="1:4" x14ac:dyDescent="0.2">
      <c r="A1218" s="1">
        <v>43953</v>
      </c>
      <c r="B1218" t="s">
        <v>12</v>
      </c>
      <c r="C1218">
        <v>127</v>
      </c>
      <c r="D1218" s="3">
        <v>6.0000000000000001E-3</v>
      </c>
    </row>
    <row r="1219" spans="1:4" x14ac:dyDescent="0.2">
      <c r="A1219" s="1">
        <v>43953</v>
      </c>
      <c r="B1219" t="s">
        <v>14</v>
      </c>
      <c r="C1219">
        <v>682</v>
      </c>
      <c r="D1219" s="3">
        <v>3.2000000000000001E-2</v>
      </c>
    </row>
    <row r="1220" spans="1:4" x14ac:dyDescent="0.2">
      <c r="A1220" s="1">
        <v>43953</v>
      </c>
      <c r="B1220" t="s">
        <v>15</v>
      </c>
      <c r="C1220">
        <v>245</v>
      </c>
      <c r="D1220" s="3">
        <v>1.0999999999999999E-2</v>
      </c>
    </row>
    <row r="1221" spans="1:4" x14ac:dyDescent="0.2">
      <c r="A1221" s="1">
        <v>43953</v>
      </c>
      <c r="B1221" t="s">
        <v>16</v>
      </c>
      <c r="C1221">
        <v>1175</v>
      </c>
      <c r="D1221" s="3">
        <v>5.5E-2</v>
      </c>
    </row>
    <row r="1222" spans="1:4" x14ac:dyDescent="0.2">
      <c r="A1222" s="1">
        <v>43953</v>
      </c>
      <c r="B1222" t="s">
        <v>17</v>
      </c>
      <c r="C1222">
        <v>465</v>
      </c>
      <c r="D1222" s="3">
        <v>2.1999999999999999E-2</v>
      </c>
    </row>
    <row r="1223" spans="1:4" x14ac:dyDescent="0.2">
      <c r="A1223" s="1">
        <v>43953</v>
      </c>
      <c r="B1223" t="s">
        <v>18</v>
      </c>
      <c r="C1223">
        <v>10561</v>
      </c>
      <c r="D1223" s="3">
        <v>0.49299999999999999</v>
      </c>
    </row>
    <row r="1224" spans="1:4" x14ac:dyDescent="0.2">
      <c r="A1224" s="1">
        <v>43953</v>
      </c>
      <c r="B1224" t="s">
        <v>19</v>
      </c>
      <c r="C1224">
        <v>365</v>
      </c>
      <c r="D1224" s="3">
        <v>1.7000000000000001E-2</v>
      </c>
    </row>
    <row r="1225" spans="1:4" x14ac:dyDescent="0.2">
      <c r="A1225" s="1">
        <v>43953</v>
      </c>
      <c r="B1225" t="s">
        <v>20</v>
      </c>
      <c r="C1225">
        <v>298</v>
      </c>
      <c r="D1225" s="3">
        <v>1.4E-2</v>
      </c>
    </row>
    <row r="1226" spans="1:4" x14ac:dyDescent="0.2">
      <c r="A1226" s="1">
        <v>43953</v>
      </c>
      <c r="B1226" t="s">
        <v>21</v>
      </c>
      <c r="C1226">
        <v>1268</v>
      </c>
      <c r="D1226" s="3">
        <v>5.8999999999999997E-2</v>
      </c>
    </row>
    <row r="1227" spans="1:4" x14ac:dyDescent="0.2">
      <c r="A1227" s="1">
        <v>43953</v>
      </c>
      <c r="B1227" t="s">
        <v>22</v>
      </c>
      <c r="C1227">
        <v>259</v>
      </c>
      <c r="D1227" s="3">
        <v>1.2E-2</v>
      </c>
    </row>
    <row r="1228" spans="1:4" x14ac:dyDescent="0.2">
      <c r="A1228" s="1">
        <v>43953</v>
      </c>
      <c r="B1228" t="s">
        <v>36</v>
      </c>
      <c r="C1228">
        <v>237</v>
      </c>
      <c r="D1228" s="3">
        <v>1.0999999999999999E-2</v>
      </c>
    </row>
    <row r="1229" spans="1:4" x14ac:dyDescent="0.2">
      <c r="A1229" s="1">
        <v>43953</v>
      </c>
      <c r="B1229" t="s">
        <v>37</v>
      </c>
      <c r="C1229">
        <v>70</v>
      </c>
      <c r="D1229" s="3">
        <v>3.0000000000000001E-3</v>
      </c>
    </row>
    <row r="1230" spans="1:4" x14ac:dyDescent="0.2">
      <c r="A1230" s="1">
        <v>43953</v>
      </c>
      <c r="B1230" t="s">
        <v>23</v>
      </c>
      <c r="C1230">
        <v>583</v>
      </c>
      <c r="D1230" s="3">
        <v>2.7E-2</v>
      </c>
    </row>
    <row r="1231" spans="1:4" x14ac:dyDescent="0.2">
      <c r="A1231" s="1">
        <v>43953</v>
      </c>
      <c r="B1231" t="s">
        <v>24</v>
      </c>
      <c r="C1231">
        <v>213</v>
      </c>
      <c r="D1231" s="2">
        <v>0.01</v>
      </c>
    </row>
    <row r="1232" spans="1:4" x14ac:dyDescent="0.2">
      <c r="A1232" s="1">
        <v>43953</v>
      </c>
      <c r="B1232" t="s">
        <v>25</v>
      </c>
      <c r="C1232">
        <v>679</v>
      </c>
      <c r="D1232" s="3">
        <v>3.2000000000000001E-2</v>
      </c>
    </row>
    <row r="1233" spans="1:4" x14ac:dyDescent="0.2">
      <c r="A1233" s="1">
        <v>43953</v>
      </c>
      <c r="B1233" t="s">
        <v>26</v>
      </c>
      <c r="C1233">
        <v>501</v>
      </c>
      <c r="D1233" s="3">
        <v>2.3E-2</v>
      </c>
    </row>
    <row r="1234" spans="1:4" x14ac:dyDescent="0.2">
      <c r="A1234" s="1">
        <v>43953</v>
      </c>
      <c r="B1234" t="s">
        <v>27</v>
      </c>
      <c r="C1234">
        <v>713</v>
      </c>
      <c r="D1234" s="3">
        <v>3.3000000000000002E-2</v>
      </c>
    </row>
    <row r="1235" spans="1:4" x14ac:dyDescent="0.2">
      <c r="A1235" s="1">
        <v>43953</v>
      </c>
      <c r="B1235" t="s">
        <v>38</v>
      </c>
      <c r="C1235">
        <v>423</v>
      </c>
      <c r="D1235" s="2">
        <v>0.02</v>
      </c>
    </row>
    <row r="1236" spans="1:4" x14ac:dyDescent="0.2">
      <c r="A1236" s="1">
        <v>43953</v>
      </c>
      <c r="B1236" t="s">
        <v>28</v>
      </c>
      <c r="C1236">
        <v>314</v>
      </c>
      <c r="D1236" s="3">
        <v>1.4999999999999999E-2</v>
      </c>
    </row>
    <row r="1237" spans="1:4" x14ac:dyDescent="0.2">
      <c r="A1237" s="1">
        <v>43953</v>
      </c>
      <c r="B1237" t="s">
        <v>29</v>
      </c>
      <c r="C1237">
        <v>174</v>
      </c>
      <c r="D1237" s="3">
        <v>8.0000000000000002E-3</v>
      </c>
    </row>
    <row r="1238" spans="1:4" x14ac:dyDescent="0.2">
      <c r="A1238" s="1">
        <v>43953</v>
      </c>
      <c r="B1238" t="s">
        <v>30</v>
      </c>
      <c r="C1238">
        <v>119</v>
      </c>
      <c r="D1238" s="3">
        <v>6.0000000000000001E-3</v>
      </c>
    </row>
    <row r="1239" spans="1:4" x14ac:dyDescent="0.2">
      <c r="A1239" s="1">
        <v>43953</v>
      </c>
      <c r="B1239" t="s">
        <v>31</v>
      </c>
      <c r="C1239">
        <v>479</v>
      </c>
      <c r="D1239" s="3">
        <v>2.1999999999999999E-2</v>
      </c>
    </row>
    <row r="1240" spans="1:4" x14ac:dyDescent="0.2">
      <c r="A1240" s="1">
        <v>43953</v>
      </c>
      <c r="B1240" t="s">
        <v>32</v>
      </c>
      <c r="C1240">
        <v>140</v>
      </c>
      <c r="D1240" s="3">
        <v>7.0000000000000001E-3</v>
      </c>
    </row>
    <row r="1241" spans="1:4" x14ac:dyDescent="0.2">
      <c r="A1241" s="1">
        <v>43953</v>
      </c>
      <c r="B1241" t="s">
        <v>33</v>
      </c>
      <c r="C1241">
        <v>540</v>
      </c>
      <c r="D1241" s="3">
        <v>2.5000000000000001E-2</v>
      </c>
    </row>
    <row r="1242" spans="1:4" x14ac:dyDescent="0.2">
      <c r="A1242" s="1">
        <v>43953</v>
      </c>
      <c r="B1242" t="s">
        <v>34</v>
      </c>
      <c r="C1242">
        <v>185</v>
      </c>
      <c r="D1242" s="3">
        <v>8.9999999999999993E-3</v>
      </c>
    </row>
    <row r="1243" spans="1:4" x14ac:dyDescent="0.2">
      <c r="A1243" s="1">
        <v>43953</v>
      </c>
      <c r="B1243" t="s">
        <v>35</v>
      </c>
      <c r="C1243">
        <v>622</v>
      </c>
      <c r="D1243" s="3">
        <v>2.9000000000000001E-2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32"/>
  <sheetViews>
    <sheetView zoomScale="140" zoomScaleNormal="140" workbookViewId="0">
      <selection activeCell="C32" sqref="C32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  <row r="27" spans="1:7" x14ac:dyDescent="0.2">
      <c r="A27" s="1">
        <v>43949</v>
      </c>
      <c r="B27">
        <v>55</v>
      </c>
      <c r="C27">
        <v>9</v>
      </c>
      <c r="D27">
        <v>3463</v>
      </c>
      <c r="E27">
        <v>338</v>
      </c>
      <c r="F27">
        <v>24359</v>
      </c>
      <c r="G27" s="10">
        <f>D27/F27</f>
        <v>0.14216511351040684</v>
      </c>
    </row>
    <row r="28" spans="1:7" x14ac:dyDescent="0.2">
      <c r="A28" s="1">
        <v>43950</v>
      </c>
      <c r="B28">
        <v>73</v>
      </c>
      <c r="C28">
        <v>9</v>
      </c>
      <c r="D28">
        <v>3536</v>
      </c>
      <c r="E28">
        <v>347</v>
      </c>
      <c r="F28">
        <v>25778</v>
      </c>
      <c r="G28" s="10">
        <f>D28/F28</f>
        <v>0.13717123128248895</v>
      </c>
    </row>
    <row r="29" spans="1:7" x14ac:dyDescent="0.2">
      <c r="A29" s="1">
        <v>43951</v>
      </c>
      <c r="B29" t="s">
        <v>8</v>
      </c>
      <c r="C29" t="s">
        <v>8</v>
      </c>
      <c r="D29">
        <v>3623</v>
      </c>
      <c r="E29" t="s">
        <v>8</v>
      </c>
      <c r="F29">
        <v>27097</v>
      </c>
      <c r="G29" t="s">
        <v>8</v>
      </c>
    </row>
    <row r="30" spans="1:7" x14ac:dyDescent="0.2">
      <c r="A30" s="1">
        <v>43952</v>
      </c>
      <c r="B30">
        <v>66</v>
      </c>
      <c r="C30" t="s">
        <v>8</v>
      </c>
      <c r="D30">
        <v>3689</v>
      </c>
      <c r="E30">
        <v>376</v>
      </c>
      <c r="F30">
        <v>28425</v>
      </c>
      <c r="G30" s="10">
        <f>D30/F30</f>
        <v>0.12978012313104662</v>
      </c>
    </row>
    <row r="31" spans="1:7" x14ac:dyDescent="0.2">
      <c r="A31" s="1">
        <v>43953</v>
      </c>
      <c r="B31">
        <v>78</v>
      </c>
      <c r="C31">
        <f>E31-E30</f>
        <v>5</v>
      </c>
      <c r="D31">
        <v>3767</v>
      </c>
      <c r="E31">
        <v>381</v>
      </c>
      <c r="F31">
        <v>29629</v>
      </c>
      <c r="G31" s="10">
        <f>D31/F31</f>
        <v>0.12713895170272368</v>
      </c>
    </row>
    <row r="32" spans="1:7" x14ac:dyDescent="0.2">
      <c r="A32" s="1">
        <v>43954</v>
      </c>
      <c r="B32">
        <v>69</v>
      </c>
      <c r="C32">
        <v>6</v>
      </c>
      <c r="D32">
        <v>3836</v>
      </c>
      <c r="E32">
        <v>387</v>
      </c>
      <c r="F32">
        <v>30946</v>
      </c>
      <c r="G32" s="10">
        <f>D32/F32</f>
        <v>0.12395786208233697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38"/>
  <sheetViews>
    <sheetView topLeftCell="A17" zoomScale="140" zoomScaleNormal="140" workbookViewId="0">
      <selection activeCell="B39" sqref="B39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8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  <row r="35" spans="1:3" x14ac:dyDescent="0.2">
      <c r="A35" s="1">
        <v>43953</v>
      </c>
      <c r="B35" t="str">
        <f>B32</f>
        <v>Male</v>
      </c>
      <c r="C35">
        <v>1492</v>
      </c>
    </row>
    <row r="36" spans="1:3" x14ac:dyDescent="0.2">
      <c r="A36" s="1">
        <v>43953</v>
      </c>
      <c r="B36" t="str">
        <f t="shared" si="1"/>
        <v>Female</v>
      </c>
      <c r="C36">
        <v>2269</v>
      </c>
    </row>
    <row r="37" spans="1:3" x14ac:dyDescent="0.2">
      <c r="A37" s="1">
        <v>43954</v>
      </c>
      <c r="B37" t="s">
        <v>62</v>
      </c>
      <c r="C37">
        <v>2318</v>
      </c>
    </row>
    <row r="38" spans="1:3" x14ac:dyDescent="0.2">
      <c r="A38" s="1">
        <v>43954</v>
      </c>
      <c r="B38" t="s">
        <v>61</v>
      </c>
      <c r="C38">
        <v>1512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2020-05-04T18:30:16Z</dcterms:modified>
</cp:coreProperties>
</file>