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8992F7B9-3BE1-A84C-9850-1F9CAC7ECC52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Cases_deaths_age" sheetId="13" r:id="rId8"/>
    <sheet name="NI_totals" sheetId="7" r:id="rId9"/>
    <sheet name="NI_gender" sheetId="8" r:id="rId10"/>
    <sheet name="NI_age" sheetId="9" r:id="rId11"/>
    <sheet name="NI_district" sheetId="10" r:id="rId12"/>
    <sheet name="NI_county_lookup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0" i="10" l="1"/>
  <c r="B209" i="10"/>
  <c r="B208" i="10"/>
  <c r="B207" i="10"/>
  <c r="B206" i="10"/>
  <c r="B205" i="10"/>
  <c r="B204" i="10"/>
  <c r="B203" i="10"/>
  <c r="B202" i="10"/>
  <c r="B201" i="10"/>
  <c r="B200" i="10"/>
  <c r="G38" i="7"/>
  <c r="G37" i="7"/>
  <c r="B37" i="7"/>
  <c r="K62" i="1"/>
  <c r="E62" i="1"/>
  <c r="B199" i="10"/>
  <c r="B198" i="10"/>
  <c r="B197" i="10"/>
  <c r="B196" i="10"/>
  <c r="B195" i="10"/>
  <c r="B194" i="10"/>
  <c r="B193" i="10"/>
  <c r="B192" i="10"/>
  <c r="B191" i="10"/>
  <c r="B190" i="10"/>
  <c r="B189" i="10"/>
  <c r="G36" i="7"/>
  <c r="B152" i="5"/>
  <c r="B151" i="5"/>
  <c r="B150" i="5"/>
  <c r="K61" i="1"/>
  <c r="E61" i="1"/>
  <c r="B188" i="10" l="1"/>
  <c r="B187" i="10"/>
  <c r="B186" i="10"/>
  <c r="B185" i="10"/>
  <c r="B184" i="10"/>
  <c r="B183" i="10"/>
  <c r="B182" i="10"/>
  <c r="B181" i="10"/>
  <c r="B180" i="10"/>
  <c r="B179" i="10"/>
  <c r="B178" i="10"/>
  <c r="G35" i="7"/>
  <c r="B149" i="5"/>
  <c r="B148" i="5"/>
  <c r="B147" i="5"/>
  <c r="K60" i="1"/>
  <c r="L62" i="1" s="1"/>
  <c r="E60" i="1"/>
  <c r="F62" i="1" s="1"/>
  <c r="B177" i="10" l="1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L61" i="1" s="1"/>
  <c r="E59" i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E58" i="1"/>
  <c r="L60" i="1" l="1"/>
  <c r="F60" i="1"/>
  <c r="F61" i="1"/>
  <c r="B155" i="10"/>
  <c r="B154" i="10"/>
  <c r="B153" i="10"/>
  <c r="B152" i="10"/>
  <c r="B151" i="10"/>
  <c r="B150" i="10"/>
  <c r="B149" i="10"/>
  <c r="B148" i="10"/>
  <c r="B147" i="10"/>
  <c r="B146" i="10"/>
  <c r="B145" i="10"/>
  <c r="G32" i="7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L6" i="1"/>
  <c r="F6" i="1"/>
  <c r="B140" i="5"/>
  <c r="B139" i="5"/>
  <c r="B138" i="5"/>
  <c r="K57" i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E56" i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8" i="1" l="1"/>
  <c r="L57" i="1"/>
  <c r="L59" i="1"/>
  <c r="L56" i="1"/>
  <c r="F58" i="1"/>
  <c r="F56" i="1"/>
  <c r="F57" i="1"/>
  <c r="F59" i="1"/>
  <c r="B131" i="5"/>
  <c r="B130" i="5"/>
  <c r="B129" i="5"/>
  <c r="E52" i="1"/>
  <c r="K54" i="1"/>
  <c r="E54" i="1"/>
  <c r="G28" i="7" l="1"/>
  <c r="B128" i="5"/>
  <c r="B127" i="5"/>
  <c r="B126" i="5"/>
  <c r="K53" i="1"/>
  <c r="K52" i="1"/>
  <c r="E53" i="1"/>
  <c r="K50" i="1" l="1"/>
  <c r="K51" i="1"/>
  <c r="B125" i="5"/>
  <c r="B124" i="5"/>
  <c r="B123" i="5"/>
  <c r="G27" i="7"/>
  <c r="G26" i="7" l="1"/>
  <c r="B122" i="5"/>
  <c r="B121" i="5"/>
  <c r="B120" i="5"/>
  <c r="E51" i="1"/>
  <c r="G24" i="7" l="1"/>
  <c r="G25" i="7"/>
  <c r="B119" i="5"/>
  <c r="B118" i="5"/>
  <c r="B117" i="5"/>
  <c r="E50" i="1"/>
  <c r="B136" i="4" l="1"/>
  <c r="B135" i="4"/>
  <c r="B134" i="4"/>
  <c r="B116" i="5"/>
  <c r="B115" i="5"/>
  <c r="B114" i="5"/>
  <c r="K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E48" i="1"/>
  <c r="E48" i="12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Parnell</author>
  </authors>
  <commentList>
    <comment ref="H58" authorId="0" shapeId="0" xr:uid="{0D16DC02-38A1-4F46-B9F1-9BB0E5B8B9CE}">
      <text>
        <r>
          <rPr>
            <b/>
            <sz val="10"/>
            <color rgb="FF000000"/>
            <rFont val="Tahoma"/>
            <family val="2"/>
          </rPr>
          <t>Andrew Parnell: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<sst xmlns="http://schemas.openxmlformats.org/spreadsheetml/2006/main" count="3154" uniqueCount="210">
  <si>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</si>
  <si>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</si>
  <si>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</si>
  <si>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</si>
  <si>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</si>
  <si>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</si>
  <si>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</si>
  <si>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</si>
  <si>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</si>
  <si>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</si>
  <si>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</si>
  <si>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</si>
  <si>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</si>
  <si>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</si>
  <si>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</si>
  <si>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</si>
  <si>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</si>
  <si>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</si>
  <si>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</si>
  <si>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</si>
  <si>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</si>
  <si>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</si>
  <si>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</si>
  <si>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</si>
  <si>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</si>
  <si>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</si>
  <si>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</si>
  <si>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</si>
  <si>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</si>
  <si>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</si>
  <si>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</si>
  <si>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</si>
  <si>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</si>
  <si>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</si>
  <si>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</si>
  <si>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</si>
  <si>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</si>
  <si>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</si>
  <si>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</si>
  <si>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</si>
  <si>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</si>
  <si>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</si>
  <si>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</si>
  <si>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</si>
  <si>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</si>
  <si>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</si>
  <si>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</si>
  <si>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</si>
  <si>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</si>
  <si>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</si>
  <si>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</si>
  <si>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</si>
  <si>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</si>
  <si>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</si>
  <si>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</si>
  <si>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</si>
  <si>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</si>
  <si>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</si>
  <si>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</si>
  <si>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</si>
  <si>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</si>
  <si>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</si>
  <si>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</si>
  <si>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</si>
  <si>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</si>
  <si>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</si>
  <si>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</si>
  <si>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</si>
  <si>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</si>
  <si>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</si>
  <si>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</si>
  <si>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</si>
  <si>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</si>
  <si>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</si>
  <si>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</si>
  <si>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</si>
  <si>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</si>
  <si>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</si>
  <si>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</si>
  <si>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</si>
  <si>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</si>
  <si>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</si>
  <si>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</si>
  <si>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</si>
  <si>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</si>
  <si>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</si>
  <si>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</si>
  <si>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</si>
  <si>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</si>
  <si>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</si>
  <si>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</si>
  <si>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</si>
  <si>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</si>
  <si>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</si>
  <si>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</si>
  <si>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</si>
  <si>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</si>
  <si>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</si>
  <si>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</si>
  <si>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</si>
  <si>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</si>
  <si>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</si>
  <si>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</si>
  <si>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</si>
  <si>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</si>
  <si>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</si>
  <si>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</si>
  <si>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</si>
  <si>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</si>
  <si>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</si>
  <si>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</si>
  <si>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</si>
  <si>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</si>
  <si>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</si>
  <si>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</si>
  <si>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</si>
  <si>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</si>
  <si>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</si>
  <si>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</si>
  <si>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</si>
  <si>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</si>
  <si>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</si>
  <si>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</si>
  <si>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</si>
  <si>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</si>
  <si>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</si>
  <si>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</si>
  <si>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</si>
  <si>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</si>
  <si>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</si>
  <si>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</si>
  <si>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</si>
  <si>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</si>
  <si>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</si>
  <si>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</si>
  <si>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</si>
  <si>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</si>
  <si>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</si>
  <si>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</si>
  <si>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</si>
  <si>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</si>
  <si>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</si>
  <si>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</si>
  <si>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</si>
  <si>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</si>
  <si>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</si>
  <si>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</si>
  <si>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</si>
  <si>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</si>
  <si>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</si>
  <si>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</si>
  <si>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</si>
  <si>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</si>
  <si>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</si>
  <si>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</si>
  <si>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</si>
  <si>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</si>
  <si>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</si>
  <si>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</si>
  <si>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</si>
  <si>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</si>
  <si>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</si>
  <si>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</si>
  <si>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</si>
  <si>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</si>
  <si>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</si>
  <si>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</si>
  <si>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</si>
  <si>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</si>
  <si>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</si>
  <si>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</si>
  <si>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</si>
  <si>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</si>
  <si>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</si>
  <si>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</si>
  <si>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</si>
  <si>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</si>
  <si>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</si>
  <si>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</si>
  <si>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</si>
  <si>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</si>
  <si>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</si>
  <si>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</si>
  <si>
    <t>https://www.gov.ie/en/press-release/fe4551-statement-from-the-national-public-emergency-team-7-may/</t>
  </si>
  <si>
    <t>Age Group</t>
  </si>
  <si>
    <t>0-4</t>
  </si>
  <si>
    <t>15-19</t>
  </si>
  <si>
    <t>*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</si>
  <si>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</si>
  <si>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</si>
  <si>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</si>
  <si>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</si>
  <si>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</si>
  <si>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</si>
  <si>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</si>
  <si>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</si>
  <si>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</si>
  <si>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</si>
  <si>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</si>
  <si>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</si>
  <si>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</si>
  <si>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</si>
  <si>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</si>
  <si>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5-9</t>
  </si>
  <si>
    <t>10-14</t>
  </si>
  <si>
    <t>https://www.gov.ie/en/press-release/88ae5d-statement-from-the-national-public-health-emergency-team-saturday-9-/</t>
  </si>
  <si>
    <t>65 - 74</t>
  </si>
  <si>
    <t>75 - 84</t>
  </si>
  <si>
    <t>8/05/2020  15:58:37:00</t>
  </si>
  <si>
    <t>10/05/2020  15:58:37:00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</si>
</sst>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B3" sqref="B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 t="s">
        <v>208</v>
      </c>
      <c r="B2" s="12" t="s">
        <v>209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48"/>
  <sheetViews>
    <sheetView topLeftCell="A20" zoomScale="140" zoomScaleNormal="140" workbookViewId="0">
      <selection activeCell="C49" sqref="C49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  <row r="43" spans="1:3" x14ac:dyDescent="0.2">
      <c r="A43" s="1">
        <v>43957</v>
      </c>
      <c r="B43" t="s">
        <v>62</v>
      </c>
      <c r="C43">
        <v>2416</v>
      </c>
    </row>
    <row r="44" spans="1:3" x14ac:dyDescent="0.2">
      <c r="A44" s="1">
        <v>43957</v>
      </c>
      <c r="B44" t="s">
        <v>61</v>
      </c>
      <c r="C44">
        <v>1562</v>
      </c>
    </row>
    <row r="45" spans="1:3" x14ac:dyDescent="0.2">
      <c r="A45" s="1">
        <v>43958</v>
      </c>
      <c r="B45" t="s">
        <v>62</v>
      </c>
      <c r="C45">
        <v>2438</v>
      </c>
    </row>
    <row r="46" spans="1:3" x14ac:dyDescent="0.2">
      <c r="A46" s="1">
        <v>43958</v>
      </c>
      <c r="B46" t="s">
        <v>61</v>
      </c>
      <c r="C46">
        <v>1578</v>
      </c>
    </row>
    <row r="47" spans="1:3" x14ac:dyDescent="0.2">
      <c r="A47" s="1">
        <v>43960</v>
      </c>
      <c r="B47" t="s">
        <v>62</v>
      </c>
      <c r="C47">
        <v>2495</v>
      </c>
    </row>
    <row r="48" spans="1:3" x14ac:dyDescent="0.2">
      <c r="A48" s="1">
        <v>43960</v>
      </c>
      <c r="B48" t="s">
        <v>61</v>
      </c>
      <c r="C48">
        <v>1618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210"/>
  <sheetViews>
    <sheetView topLeftCell="A170" zoomScale="140" zoomScaleNormal="140" workbookViewId="0">
      <selection activeCell="C210" sqref="C210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209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  <row r="178" spans="1:3" x14ac:dyDescent="0.2">
      <c r="A178" s="1">
        <v>43957</v>
      </c>
      <c r="B178" t="str">
        <f>B167</f>
        <v>Antrim And Newtownabbey</v>
      </c>
      <c r="C178" s="8">
        <v>335</v>
      </c>
    </row>
    <row r="179" spans="1:3" x14ac:dyDescent="0.2">
      <c r="A179" s="1">
        <v>43957</v>
      </c>
      <c r="B179" t="str">
        <f t="shared" si="3"/>
        <v>Ards And North Down</v>
      </c>
      <c r="C179" s="8">
        <v>261</v>
      </c>
    </row>
    <row r="180" spans="1:3" x14ac:dyDescent="0.2">
      <c r="A180" s="1">
        <v>43957</v>
      </c>
      <c r="B180" t="str">
        <f t="shared" si="3"/>
        <v>Armagh, Banbridge And Craigavon</v>
      </c>
      <c r="C180" s="8">
        <v>403</v>
      </c>
    </row>
    <row r="181" spans="1:3" x14ac:dyDescent="0.2">
      <c r="A181" s="1">
        <v>43957</v>
      </c>
      <c r="B181" t="str">
        <f t="shared" si="3"/>
        <v>Belfast</v>
      </c>
      <c r="C181" s="8">
        <v>1217</v>
      </c>
    </row>
    <row r="182" spans="1:3" x14ac:dyDescent="0.2">
      <c r="A182" s="1">
        <v>43957</v>
      </c>
      <c r="B182" t="str">
        <f t="shared" si="3"/>
        <v>Causeway Coast And Glens</v>
      </c>
      <c r="C182" s="8">
        <v>169</v>
      </c>
    </row>
    <row r="183" spans="1:3" x14ac:dyDescent="0.2">
      <c r="A183" s="1">
        <v>43957</v>
      </c>
      <c r="B183" t="str">
        <f t="shared" si="3"/>
        <v>Derry And Strabane</v>
      </c>
      <c r="C183" s="8">
        <v>155</v>
      </c>
    </row>
    <row r="184" spans="1:3" x14ac:dyDescent="0.2">
      <c r="A184" s="1">
        <v>43957</v>
      </c>
      <c r="B184" t="str">
        <f t="shared" si="3"/>
        <v>Fermanagh And Omagh</v>
      </c>
      <c r="C184" s="8">
        <v>75</v>
      </c>
    </row>
    <row r="185" spans="1:3" x14ac:dyDescent="0.2">
      <c r="A185" s="1">
        <v>43957</v>
      </c>
      <c r="B185" t="str">
        <f t="shared" si="3"/>
        <v>Lisburn And Castlereagh</v>
      </c>
      <c r="C185" s="8">
        <v>380</v>
      </c>
    </row>
    <row r="186" spans="1:3" x14ac:dyDescent="0.2">
      <c r="A186" s="1">
        <v>43957</v>
      </c>
      <c r="B186" t="str">
        <f t="shared" si="3"/>
        <v>Mid And East Antrim</v>
      </c>
      <c r="C186" s="8">
        <v>271</v>
      </c>
    </row>
    <row r="187" spans="1:3" x14ac:dyDescent="0.2">
      <c r="A187" s="1">
        <v>43957</v>
      </c>
      <c r="B187" t="str">
        <f t="shared" si="3"/>
        <v>Mid Ulster</v>
      </c>
      <c r="C187" s="8">
        <v>160</v>
      </c>
    </row>
    <row r="188" spans="1:3" x14ac:dyDescent="0.2">
      <c r="A188" s="1">
        <v>43957</v>
      </c>
      <c r="B188" t="str">
        <f t="shared" si="3"/>
        <v>Newry, Mourne And Down</v>
      </c>
      <c r="C188" s="8">
        <v>237</v>
      </c>
    </row>
    <row r="189" spans="1:3" x14ac:dyDescent="0.2">
      <c r="A189" s="1">
        <v>43958</v>
      </c>
      <c r="B189" t="str">
        <f>B178</f>
        <v>Antrim And Newtownabbey</v>
      </c>
      <c r="C189" s="8">
        <v>340</v>
      </c>
    </row>
    <row r="190" spans="1:3" x14ac:dyDescent="0.2">
      <c r="A190" s="1">
        <v>43958</v>
      </c>
      <c r="B190" t="str">
        <f t="shared" si="3"/>
        <v>Ards And North Down</v>
      </c>
      <c r="C190" s="8">
        <v>263</v>
      </c>
    </row>
    <row r="191" spans="1:3" x14ac:dyDescent="0.2">
      <c r="A191" s="1">
        <v>43958</v>
      </c>
      <c r="B191" t="str">
        <f t="shared" si="3"/>
        <v>Armagh, Banbridge And Craigavon</v>
      </c>
      <c r="C191" s="8">
        <v>416</v>
      </c>
    </row>
    <row r="192" spans="1:3" x14ac:dyDescent="0.2">
      <c r="A192" s="1">
        <v>43958</v>
      </c>
      <c r="B192" t="str">
        <f t="shared" si="3"/>
        <v>Belfast</v>
      </c>
      <c r="C192" s="8">
        <v>1224</v>
      </c>
    </row>
    <row r="193" spans="1:3" x14ac:dyDescent="0.2">
      <c r="A193" s="1">
        <v>43958</v>
      </c>
      <c r="B193" t="str">
        <f t="shared" si="3"/>
        <v>Causeway Coast And Glens</v>
      </c>
      <c r="C193" s="8">
        <v>174</v>
      </c>
    </row>
    <row r="194" spans="1:3" x14ac:dyDescent="0.2">
      <c r="A194" s="1">
        <v>43958</v>
      </c>
      <c r="B194" t="str">
        <f t="shared" si="3"/>
        <v>Derry And Strabane</v>
      </c>
      <c r="C194" s="8">
        <v>155</v>
      </c>
    </row>
    <row r="195" spans="1:3" x14ac:dyDescent="0.2">
      <c r="A195" s="1">
        <v>43958</v>
      </c>
      <c r="B195" t="str">
        <f t="shared" si="3"/>
        <v>Fermanagh And Omagh</v>
      </c>
      <c r="C195" s="8">
        <v>75</v>
      </c>
    </row>
    <row r="196" spans="1:3" x14ac:dyDescent="0.2">
      <c r="A196" s="1">
        <v>43958</v>
      </c>
      <c r="B196" t="str">
        <f t="shared" si="3"/>
        <v>Lisburn And Castlereagh</v>
      </c>
      <c r="C196" s="8">
        <v>382</v>
      </c>
    </row>
    <row r="197" spans="1:3" x14ac:dyDescent="0.2">
      <c r="A197" s="1">
        <v>43958</v>
      </c>
      <c r="B197" t="str">
        <f t="shared" si="3"/>
        <v>Mid And East Antrim</v>
      </c>
      <c r="C197" s="8">
        <v>271</v>
      </c>
    </row>
    <row r="198" spans="1:3" x14ac:dyDescent="0.2">
      <c r="A198" s="1">
        <v>43958</v>
      </c>
      <c r="B198" t="str">
        <f t="shared" si="3"/>
        <v>Mid Ulster</v>
      </c>
      <c r="C198" s="8">
        <v>164</v>
      </c>
    </row>
    <row r="199" spans="1:3" x14ac:dyDescent="0.2">
      <c r="A199" s="1">
        <v>43958</v>
      </c>
      <c r="B199" t="str">
        <f t="shared" si="3"/>
        <v>Newry, Mourne And Down</v>
      </c>
      <c r="C199" s="8">
        <v>237</v>
      </c>
    </row>
    <row r="200" spans="1:3" x14ac:dyDescent="0.2">
      <c r="A200" s="1">
        <v>43960</v>
      </c>
      <c r="B200" t="str">
        <f>B189</f>
        <v>Antrim And Newtownabbey</v>
      </c>
      <c r="C200" s="8">
        <v>346</v>
      </c>
    </row>
    <row r="201" spans="1:3" x14ac:dyDescent="0.2">
      <c r="A201" s="1">
        <v>43960</v>
      </c>
      <c r="B201" t="str">
        <f t="shared" si="3"/>
        <v>Ards And North Down</v>
      </c>
      <c r="C201" s="8">
        <v>281</v>
      </c>
    </row>
    <row r="202" spans="1:3" x14ac:dyDescent="0.2">
      <c r="A202" s="1">
        <v>43960</v>
      </c>
      <c r="B202" t="str">
        <f t="shared" si="3"/>
        <v>Armagh, Banbridge And Craigavon</v>
      </c>
      <c r="C202" s="8">
        <v>431</v>
      </c>
    </row>
    <row r="203" spans="1:3" x14ac:dyDescent="0.2">
      <c r="A203" s="1">
        <v>43960</v>
      </c>
      <c r="B203" t="str">
        <f t="shared" si="3"/>
        <v>Belfast</v>
      </c>
      <c r="C203" s="8">
        <v>1243</v>
      </c>
    </row>
    <row r="204" spans="1:3" x14ac:dyDescent="0.2">
      <c r="A204" s="1">
        <v>43960</v>
      </c>
      <c r="B204" t="str">
        <f t="shared" si="3"/>
        <v>Causeway Coast And Glens</v>
      </c>
      <c r="C204" s="8">
        <v>177</v>
      </c>
    </row>
    <row r="205" spans="1:3" x14ac:dyDescent="0.2">
      <c r="A205" s="1">
        <v>43960</v>
      </c>
      <c r="B205" t="str">
        <f t="shared" si="3"/>
        <v>Derry And Strabane</v>
      </c>
      <c r="C205" s="8">
        <v>157</v>
      </c>
    </row>
    <row r="206" spans="1:3" x14ac:dyDescent="0.2">
      <c r="A206" s="1">
        <v>43960</v>
      </c>
      <c r="B206" t="str">
        <f t="shared" si="3"/>
        <v>Fermanagh And Omagh</v>
      </c>
      <c r="C206" s="8">
        <v>77</v>
      </c>
    </row>
    <row r="207" spans="1:3" x14ac:dyDescent="0.2">
      <c r="A207" s="1">
        <v>43960</v>
      </c>
      <c r="B207" t="str">
        <f t="shared" si="3"/>
        <v>Lisburn And Castlereagh</v>
      </c>
      <c r="C207" s="8">
        <v>384</v>
      </c>
    </row>
    <row r="208" spans="1:3" x14ac:dyDescent="0.2">
      <c r="A208" s="1">
        <v>43960</v>
      </c>
      <c r="B208" t="str">
        <f t="shared" si="3"/>
        <v>Mid And East Antrim</v>
      </c>
      <c r="C208" s="8">
        <v>280</v>
      </c>
    </row>
    <row r="209" spans="1:3" x14ac:dyDescent="0.2">
      <c r="A209" s="1">
        <v>43960</v>
      </c>
      <c r="B209" t="str">
        <f t="shared" si="3"/>
        <v>Mid Ulster</v>
      </c>
      <c r="C209" s="8">
        <v>175</v>
      </c>
    </row>
    <row r="210" spans="1:3" x14ac:dyDescent="0.2">
      <c r="A210" s="1">
        <v>43960</v>
      </c>
      <c r="B210" t="str">
        <f t="shared" ref="B210" si="4">B199</f>
        <v>Newry, Mourne And Down</v>
      </c>
      <c r="C210" s="8">
        <v>242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zoomScale="140" zoomScaleNormal="140" workbookViewId="0">
      <pane xSplit="1" ySplit="1" topLeftCell="F37" activePane="bottomRight" state="frozen"/>
      <selection pane="topRight" activeCell="B1" sqref="B1"/>
      <selection pane="bottomLeft" activeCell="A2" sqref="A2"/>
      <selection pane="bottomRight" activeCell="P60" sqref="P60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103</v>
      </c>
      <c r="C58" s="5">
        <v>22186</v>
      </c>
      <c r="D58" s="5">
        <v>21983</v>
      </c>
      <c r="E58" s="5">
        <f t="shared" ref="E58" si="8">C58-C57</f>
        <v>278</v>
      </c>
      <c r="F58" s="18">
        <f t="shared" ref="F58" si="9">AVERAGE(E54:E58)</f>
        <v>288.8</v>
      </c>
      <c r="G58">
        <v>2891</v>
      </c>
      <c r="H58" s="16">
        <v>363</v>
      </c>
      <c r="I58" s="5">
        <v>1152</v>
      </c>
      <c r="J58" s="5">
        <v>1339</v>
      </c>
      <c r="K58" s="5">
        <f t="shared" ref="K58" si="10">I58-I57</f>
        <v>24</v>
      </c>
      <c r="L58" s="18">
        <f t="shared" ref="L58" si="11">AVERAGE(K54:K58)</f>
        <v>20.399999999999999</v>
      </c>
      <c r="M58">
        <v>6498</v>
      </c>
      <c r="N58">
        <v>733</v>
      </c>
      <c r="O58">
        <v>49</v>
      </c>
      <c r="P58" t="s">
        <v>183</v>
      </c>
    </row>
    <row r="59" spans="1:16" ht="17" x14ac:dyDescent="0.2">
      <c r="A59" s="1">
        <v>43957</v>
      </c>
      <c r="B59" s="6" t="s">
        <v>103</v>
      </c>
      <c r="C59" s="5">
        <v>22301</v>
      </c>
      <c r="D59" s="5">
        <v>22248</v>
      </c>
      <c r="E59" s="5">
        <f t="shared" ref="E59" si="12">C59-C58</f>
        <v>115</v>
      </c>
      <c r="F59" s="18">
        <f t="shared" ref="F59" si="13">AVERAGE(E55:E59)</f>
        <v>293.60000000000002</v>
      </c>
      <c r="G59">
        <v>2915</v>
      </c>
      <c r="H59">
        <v>373</v>
      </c>
      <c r="I59" s="5">
        <v>1177</v>
      </c>
      <c r="J59" s="5">
        <v>1375</v>
      </c>
      <c r="K59" s="5">
        <f t="shared" ref="K59" si="14">I59-I58</f>
        <v>25</v>
      </c>
      <c r="L59" s="18">
        <f t="shared" ref="L59" si="15">AVERAGE(K55:K59)</f>
        <v>20.6</v>
      </c>
      <c r="M59">
        <v>6586</v>
      </c>
      <c r="N59">
        <v>737</v>
      </c>
      <c r="O59">
        <v>49</v>
      </c>
      <c r="P59" t="s">
        <v>155</v>
      </c>
    </row>
    <row r="60" spans="1:16" ht="17" x14ac:dyDescent="0.2">
      <c r="A60" s="1">
        <v>43958</v>
      </c>
      <c r="B60" s="6" t="s">
        <v>103</v>
      </c>
      <c r="C60" s="5">
        <v>22495</v>
      </c>
      <c r="D60" s="5">
        <v>22385</v>
      </c>
      <c r="E60" s="5">
        <f t="shared" ref="E60" si="16">C60-C59</f>
        <v>194</v>
      </c>
      <c r="F60" s="18">
        <f t="shared" ref="F60" si="17">AVERAGE(E56:E60)</f>
        <v>211.6</v>
      </c>
      <c r="G60">
        <v>2954</v>
      </c>
      <c r="H60">
        <v>381</v>
      </c>
      <c r="I60" s="5">
        <v>1195</v>
      </c>
      <c r="J60" s="5">
        <v>1403</v>
      </c>
      <c r="K60" s="5">
        <f t="shared" ref="K60" si="18">I60-I59</f>
        <v>18</v>
      </c>
      <c r="L60" s="18">
        <f t="shared" ref="L60" si="19">AVERAGE(K56:K60)</f>
        <v>21.4</v>
      </c>
      <c r="M60">
        <v>6669</v>
      </c>
      <c r="N60">
        <v>746</v>
      </c>
      <c r="O60">
        <v>49</v>
      </c>
      <c r="P60" t="s">
        <v>205</v>
      </c>
    </row>
    <row r="61" spans="1:16" ht="17" x14ac:dyDescent="0.2">
      <c r="A61" s="1">
        <v>43959</v>
      </c>
      <c r="B61" s="6" t="s">
        <v>104</v>
      </c>
      <c r="C61" s="5">
        <v>22541</v>
      </c>
      <c r="D61" s="5">
        <v>22541</v>
      </c>
      <c r="E61" s="5">
        <f t="shared" ref="E61" si="20">C61-C60</f>
        <v>46</v>
      </c>
      <c r="F61" s="18">
        <f t="shared" ref="F61" si="21">AVERAGE(E57:E61)</f>
        <v>176.4</v>
      </c>
      <c r="G61" t="s">
        <v>8</v>
      </c>
      <c r="H61" t="s">
        <v>8</v>
      </c>
      <c r="I61" s="5">
        <v>1429</v>
      </c>
      <c r="J61" s="5">
        <v>1429</v>
      </c>
      <c r="K61" s="5">
        <f t="shared" ref="K61" si="22">I61-I60</f>
        <v>234</v>
      </c>
      <c r="L61" s="18">
        <f t="shared" ref="L61" si="23">AVERAGE(K57:K61)</f>
        <v>66</v>
      </c>
      <c r="M61" t="s">
        <v>8</v>
      </c>
      <c r="N61" t="s">
        <v>8</v>
      </c>
      <c r="O61" t="s">
        <v>8</v>
      </c>
      <c r="P61" t="s">
        <v>155</v>
      </c>
    </row>
    <row r="62" spans="1:16" ht="17" x14ac:dyDescent="0.2">
      <c r="A62" s="1">
        <v>43960</v>
      </c>
      <c r="B62" s="6" t="s">
        <v>104</v>
      </c>
      <c r="C62" s="5">
        <v>22760</v>
      </c>
      <c r="D62" s="5">
        <v>22760</v>
      </c>
      <c r="E62" s="5">
        <f t="shared" ref="E62" si="24">C62-C61</f>
        <v>219</v>
      </c>
      <c r="F62" s="18">
        <f t="shared" ref="F62" si="25">AVERAGE(E58:E62)</f>
        <v>170.4</v>
      </c>
      <c r="G62" t="s">
        <v>8</v>
      </c>
      <c r="H62" t="s">
        <v>8</v>
      </c>
      <c r="I62" s="5">
        <v>1446</v>
      </c>
      <c r="J62" s="5">
        <v>1446</v>
      </c>
      <c r="K62" s="5">
        <f t="shared" ref="K62" si="26">I62-I61</f>
        <v>17</v>
      </c>
      <c r="L62" s="18">
        <f t="shared" ref="L62" si="27">AVERAGE(K58:K62)</f>
        <v>63.6</v>
      </c>
      <c r="M62" t="s">
        <v>8</v>
      </c>
      <c r="N62" t="s">
        <v>8</v>
      </c>
      <c r="O62" t="s">
        <v>8</v>
      </c>
      <c r="P62" t="s">
        <v>155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55"/>
  <sheetViews>
    <sheetView zoomScale="140" zoomScaleNormal="140" workbookViewId="0">
      <pane ySplit="1" topLeftCell="A126" activePane="bottomLeft" state="frozen"/>
      <selection pane="bottomLeft" activeCell="A153" sqref="A153:A155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52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43954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43954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43954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43955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43955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43955</v>
      </c>
      <c r="B146" t="str">
        <f t="shared" si="3"/>
        <v>Unknown</v>
      </c>
      <c r="C146">
        <v>63</v>
      </c>
      <c r="D146">
        <v>0.3</v>
      </c>
    </row>
    <row r="147" spans="1:4" x14ac:dyDescent="0.2">
      <c r="A147" s="1">
        <v>43956</v>
      </c>
      <c r="B147" t="str">
        <f>B144</f>
        <v>Female</v>
      </c>
      <c r="C147">
        <v>12696</v>
      </c>
      <c r="D147">
        <v>57.2</v>
      </c>
    </row>
    <row r="148" spans="1:4" x14ac:dyDescent="0.2">
      <c r="A148" s="1">
        <v>43956</v>
      </c>
      <c r="B148" t="str">
        <f t="shared" si="3"/>
        <v>Male</v>
      </c>
      <c r="C148">
        <v>9428</v>
      </c>
      <c r="D148">
        <v>42.5</v>
      </c>
    </row>
    <row r="149" spans="1:4" x14ac:dyDescent="0.2">
      <c r="A149" s="1">
        <v>43956</v>
      </c>
      <c r="B149" t="str">
        <f t="shared" si="3"/>
        <v>Unknown</v>
      </c>
      <c r="C149">
        <v>62</v>
      </c>
      <c r="D149">
        <v>0.3</v>
      </c>
    </row>
    <row r="150" spans="1:4" x14ac:dyDescent="0.2">
      <c r="A150" s="1">
        <v>43957</v>
      </c>
      <c r="B150" t="str">
        <f>B147</f>
        <v>Female</v>
      </c>
      <c r="C150">
        <v>12765</v>
      </c>
      <c r="D150">
        <v>57.2</v>
      </c>
    </row>
    <row r="151" spans="1:4" x14ac:dyDescent="0.2">
      <c r="A151" s="1">
        <v>43957</v>
      </c>
      <c r="B151" t="str">
        <f t="shared" si="3"/>
        <v>Male</v>
      </c>
      <c r="C151">
        <v>9472</v>
      </c>
      <c r="D151">
        <v>42.5</v>
      </c>
    </row>
    <row r="152" spans="1:4" x14ac:dyDescent="0.2">
      <c r="A152" s="1">
        <v>43957</v>
      </c>
      <c r="B152" t="str">
        <f t="shared" si="3"/>
        <v>Unknown</v>
      </c>
      <c r="C152">
        <v>64</v>
      </c>
      <c r="D152">
        <v>0.3</v>
      </c>
    </row>
    <row r="153" spans="1:4" x14ac:dyDescent="0.2">
      <c r="A153" s="1">
        <v>43958</v>
      </c>
      <c r="B153" t="s">
        <v>61</v>
      </c>
      <c r="C153">
        <v>12879</v>
      </c>
      <c r="D153">
        <v>57.3</v>
      </c>
    </row>
    <row r="154" spans="1:4" x14ac:dyDescent="0.2">
      <c r="A154" s="1">
        <v>43958</v>
      </c>
      <c r="B154" t="s">
        <v>62</v>
      </c>
      <c r="C154">
        <v>9552</v>
      </c>
      <c r="D154">
        <v>42.5</v>
      </c>
    </row>
    <row r="155" spans="1:4" x14ac:dyDescent="0.2">
      <c r="A155" s="1">
        <v>43958</v>
      </c>
      <c r="B155" t="s">
        <v>52</v>
      </c>
      <c r="C155">
        <v>64</v>
      </c>
      <c r="D155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580"/>
  <sheetViews>
    <sheetView zoomScale="140" zoomScaleNormal="140" workbookViewId="0">
      <pane ySplit="1" topLeftCell="A546" activePane="bottomLeft" state="frozen"/>
      <selection pane="bottomLeft" activeCell="C571" sqref="C571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8" x14ac:dyDescent="0.2">
      <c r="A545" s="1">
        <v>43955</v>
      </c>
      <c r="B545" s="4" t="s">
        <v>52</v>
      </c>
      <c r="C545">
        <v>24</v>
      </c>
      <c r="D545">
        <v>2</v>
      </c>
    </row>
    <row r="546" spans="1:8" x14ac:dyDescent="0.2">
      <c r="A546" s="1">
        <v>43956</v>
      </c>
      <c r="B546" s="4" t="s">
        <v>44</v>
      </c>
      <c r="C546">
        <v>40</v>
      </c>
      <c r="D546" t="s">
        <v>8</v>
      </c>
    </row>
    <row r="547" spans="1:8" x14ac:dyDescent="0.2">
      <c r="A547" s="1">
        <v>43956</v>
      </c>
      <c r="B547" s="4" t="s">
        <v>43</v>
      </c>
      <c r="C547">
        <v>77</v>
      </c>
      <c r="D547" t="s">
        <v>8</v>
      </c>
    </row>
    <row r="548" spans="1:8" x14ac:dyDescent="0.2">
      <c r="A548" s="1">
        <v>43956</v>
      </c>
      <c r="B548" s="4" t="s">
        <v>51</v>
      </c>
      <c r="C548" t="s">
        <v>8</v>
      </c>
      <c r="D548">
        <v>18</v>
      </c>
      <c r="E548" s="13"/>
      <c r="H548" s="7"/>
    </row>
    <row r="549" spans="1:8" x14ac:dyDescent="0.2">
      <c r="A549" s="1">
        <v>43956</v>
      </c>
      <c r="B549" s="4" t="s">
        <v>42</v>
      </c>
      <c r="C549">
        <v>241</v>
      </c>
      <c r="D549">
        <v>15</v>
      </c>
      <c r="E549" s="7"/>
    </row>
    <row r="550" spans="1:8" x14ac:dyDescent="0.2">
      <c r="A550" s="1">
        <v>43956</v>
      </c>
      <c r="B550" s="4" t="s">
        <v>45</v>
      </c>
      <c r="C550">
        <v>1532</v>
      </c>
      <c r="D550">
        <v>63</v>
      </c>
    </row>
    <row r="551" spans="1:8" x14ac:dyDescent="0.2">
      <c r="A551" s="1">
        <v>43956</v>
      </c>
      <c r="B551" s="4" t="s">
        <v>46</v>
      </c>
      <c r="C551">
        <v>3618</v>
      </c>
      <c r="D551">
        <v>175</v>
      </c>
    </row>
    <row r="552" spans="1:8" x14ac:dyDescent="0.2">
      <c r="A552" s="1">
        <v>43956</v>
      </c>
      <c r="B552" s="4" t="s">
        <v>47</v>
      </c>
      <c r="C552">
        <v>3830</v>
      </c>
      <c r="D552">
        <v>238</v>
      </c>
    </row>
    <row r="553" spans="1:8" x14ac:dyDescent="0.2">
      <c r="A553" s="1">
        <v>43956</v>
      </c>
      <c r="B553" s="4" t="s">
        <v>48</v>
      </c>
      <c r="C553">
        <v>4039</v>
      </c>
      <c r="D553">
        <v>392</v>
      </c>
    </row>
    <row r="554" spans="1:8" x14ac:dyDescent="0.2">
      <c r="A554" s="1">
        <v>43956</v>
      </c>
      <c r="B554" s="4" t="s">
        <v>49</v>
      </c>
      <c r="C554">
        <v>2899</v>
      </c>
      <c r="D554">
        <v>425</v>
      </c>
    </row>
    <row r="555" spans="1:8" x14ac:dyDescent="0.2">
      <c r="A555" s="1">
        <v>43956</v>
      </c>
      <c r="B555" s="4" t="s">
        <v>50</v>
      </c>
      <c r="C555">
        <v>5885</v>
      </c>
      <c r="D555">
        <v>1563</v>
      </c>
    </row>
    <row r="556" spans="1:8" x14ac:dyDescent="0.2">
      <c r="A556" s="1">
        <v>43956</v>
      </c>
      <c r="B556" s="4" t="s">
        <v>52</v>
      </c>
      <c r="C556">
        <v>25</v>
      </c>
      <c r="D556">
        <v>2</v>
      </c>
    </row>
    <row r="557" spans="1:8" x14ac:dyDescent="0.2">
      <c r="A557" s="1">
        <v>43957</v>
      </c>
      <c r="B557" s="4" t="s">
        <v>44</v>
      </c>
      <c r="C557">
        <v>40</v>
      </c>
      <c r="D557" t="s">
        <v>8</v>
      </c>
    </row>
    <row r="558" spans="1:8" x14ac:dyDescent="0.2">
      <c r="A558" s="1">
        <v>43957</v>
      </c>
      <c r="B558" s="4" t="s">
        <v>43</v>
      </c>
      <c r="C558">
        <v>77</v>
      </c>
      <c r="D558" t="s">
        <v>8</v>
      </c>
      <c r="E558" s="13"/>
      <c r="H558" s="7"/>
    </row>
    <row r="559" spans="1:8" x14ac:dyDescent="0.2">
      <c r="A559" s="1">
        <v>43957</v>
      </c>
      <c r="B559" s="4" t="s">
        <v>51</v>
      </c>
      <c r="C559" t="s">
        <v>8</v>
      </c>
      <c r="D559">
        <v>18</v>
      </c>
      <c r="E559" s="7"/>
    </row>
    <row r="560" spans="1:8" x14ac:dyDescent="0.2">
      <c r="A560" s="1">
        <v>43957</v>
      </c>
      <c r="B560" s="4" t="s">
        <v>42</v>
      </c>
      <c r="C560">
        <v>243</v>
      </c>
      <c r="D560">
        <v>17</v>
      </c>
    </row>
    <row r="561" spans="1:6" x14ac:dyDescent="0.2">
      <c r="A561" s="1">
        <v>43957</v>
      </c>
      <c r="B561" s="4" t="s">
        <v>45</v>
      </c>
      <c r="C561">
        <v>1545</v>
      </c>
      <c r="D561">
        <v>63</v>
      </c>
    </row>
    <row r="562" spans="1:6" x14ac:dyDescent="0.2">
      <c r="A562" s="1">
        <v>43957</v>
      </c>
      <c r="B562" s="4" t="s">
        <v>46</v>
      </c>
      <c r="C562">
        <v>3635</v>
      </c>
      <c r="D562">
        <v>175</v>
      </c>
    </row>
    <row r="563" spans="1:6" x14ac:dyDescent="0.2">
      <c r="A563" s="1">
        <v>43957</v>
      </c>
      <c r="B563" s="4" t="s">
        <v>47</v>
      </c>
      <c r="C563">
        <v>3851</v>
      </c>
      <c r="D563">
        <v>235</v>
      </c>
    </row>
    <row r="564" spans="1:6" x14ac:dyDescent="0.2">
      <c r="A564" s="1">
        <v>43957</v>
      </c>
      <c r="B564" s="4" t="s">
        <v>48</v>
      </c>
      <c r="C564">
        <v>4065</v>
      </c>
      <c r="D564">
        <v>393</v>
      </c>
    </row>
    <row r="565" spans="1:6" x14ac:dyDescent="0.2">
      <c r="A565" s="1">
        <v>43957</v>
      </c>
      <c r="B565" s="4" t="s">
        <v>49</v>
      </c>
      <c r="C565">
        <v>2913</v>
      </c>
      <c r="D565">
        <v>429</v>
      </c>
    </row>
    <row r="566" spans="1:6" x14ac:dyDescent="0.2">
      <c r="A566" s="1">
        <v>43957</v>
      </c>
      <c r="B566" s="4" t="s">
        <v>50</v>
      </c>
      <c r="C566">
        <v>5907</v>
      </c>
      <c r="D566">
        <v>1583</v>
      </c>
    </row>
    <row r="567" spans="1:6" x14ac:dyDescent="0.2">
      <c r="A567" s="1">
        <v>43957</v>
      </c>
      <c r="B567" s="4" t="s">
        <v>52</v>
      </c>
      <c r="C567">
        <v>25</v>
      </c>
      <c r="D567">
        <v>2</v>
      </c>
    </row>
    <row r="568" spans="1:6" x14ac:dyDescent="0.2">
      <c r="A568" s="1">
        <v>43958</v>
      </c>
      <c r="B568" s="4" t="s">
        <v>44</v>
      </c>
      <c r="C568">
        <v>40</v>
      </c>
      <c r="D568" t="s">
        <v>8</v>
      </c>
    </row>
    <row r="569" spans="1:6" x14ac:dyDescent="0.2">
      <c r="A569" s="1">
        <v>43958</v>
      </c>
      <c r="B569" s="4" t="s">
        <v>43</v>
      </c>
      <c r="C569">
        <v>77</v>
      </c>
      <c r="D569" t="s">
        <v>8</v>
      </c>
    </row>
    <row r="570" spans="1:6" x14ac:dyDescent="0.2">
      <c r="A570" s="1">
        <v>43958</v>
      </c>
      <c r="B570" s="4" t="s">
        <v>51</v>
      </c>
      <c r="C570" t="s">
        <v>8</v>
      </c>
      <c r="D570">
        <v>18</v>
      </c>
      <c r="E570" s="13"/>
      <c r="F570" s="7"/>
    </row>
    <row r="571" spans="1:6" x14ac:dyDescent="0.2">
      <c r="A571" s="1">
        <v>43958</v>
      </c>
      <c r="B571" s="4" t="s">
        <v>42</v>
      </c>
      <c r="C571">
        <v>245</v>
      </c>
      <c r="D571">
        <v>17</v>
      </c>
      <c r="E571" s="7"/>
    </row>
    <row r="572" spans="1:6" x14ac:dyDescent="0.2">
      <c r="A572" s="1">
        <v>43958</v>
      </c>
      <c r="B572" s="4" t="s">
        <v>45</v>
      </c>
      <c r="C572">
        <v>1567</v>
      </c>
      <c r="D572">
        <v>63</v>
      </c>
    </row>
    <row r="573" spans="1:6" x14ac:dyDescent="0.2">
      <c r="A573" s="1">
        <v>43958</v>
      </c>
      <c r="B573" s="4" t="s">
        <v>46</v>
      </c>
      <c r="C573">
        <v>3673</v>
      </c>
      <c r="D573">
        <v>177</v>
      </c>
    </row>
    <row r="574" spans="1:6" x14ac:dyDescent="0.2">
      <c r="A574" s="1">
        <v>43958</v>
      </c>
      <c r="B574" s="4" t="s">
        <v>47</v>
      </c>
      <c r="C574">
        <v>3891</v>
      </c>
      <c r="D574">
        <v>236</v>
      </c>
    </row>
    <row r="575" spans="1:6" x14ac:dyDescent="0.2">
      <c r="A575" s="1">
        <v>43958</v>
      </c>
      <c r="B575" s="4" t="s">
        <v>48</v>
      </c>
      <c r="C575">
        <v>4087</v>
      </c>
      <c r="D575">
        <v>399</v>
      </c>
    </row>
    <row r="576" spans="1:6" x14ac:dyDescent="0.2">
      <c r="A576" s="1">
        <v>43958</v>
      </c>
      <c r="B576" s="4" t="s">
        <v>49</v>
      </c>
      <c r="C576">
        <v>2939</v>
      </c>
      <c r="D576">
        <v>437</v>
      </c>
    </row>
    <row r="577" spans="1:4" x14ac:dyDescent="0.2">
      <c r="A577" s="1">
        <v>43958</v>
      </c>
      <c r="B577" s="4" t="s">
        <v>206</v>
      </c>
      <c r="C577">
        <v>1645</v>
      </c>
      <c r="D577">
        <v>517</v>
      </c>
    </row>
    <row r="578" spans="1:4" x14ac:dyDescent="0.2">
      <c r="A578" s="1">
        <v>43958</v>
      </c>
      <c r="B578" s="4" t="s">
        <v>207</v>
      </c>
      <c r="C578">
        <v>2116</v>
      </c>
      <c r="D578">
        <v>670</v>
      </c>
    </row>
    <row r="579" spans="1:4" x14ac:dyDescent="0.2">
      <c r="A579" s="1">
        <v>43958</v>
      </c>
      <c r="B579" s="4" t="s">
        <v>201</v>
      </c>
      <c r="C579">
        <v>2189</v>
      </c>
      <c r="D579">
        <v>418</v>
      </c>
    </row>
    <row r="580" spans="1:4" x14ac:dyDescent="0.2">
      <c r="A580" s="1">
        <v>43958</v>
      </c>
      <c r="B580" s="4" t="s">
        <v>52</v>
      </c>
      <c r="C580">
        <v>26</v>
      </c>
      <c r="D580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75"/>
  <sheetViews>
    <sheetView zoomScale="140" zoomScaleNormal="140" workbookViewId="0">
      <pane ySplit="1" topLeftCell="A138" activePane="bottomLeft" state="frozen"/>
      <selection pane="bottomLeft" activeCell="B173" sqref="B173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  <row r="167" spans="1:4" x14ac:dyDescent="0.2">
      <c r="A167" s="1">
        <v>43956</v>
      </c>
      <c r="B167" t="s">
        <v>56</v>
      </c>
      <c r="C167" s="11">
        <v>62</v>
      </c>
      <c r="D167" t="s">
        <v>106</v>
      </c>
    </row>
    <row r="168" spans="1:4" x14ac:dyDescent="0.2">
      <c r="A168" s="1">
        <v>43956</v>
      </c>
      <c r="B168" t="s">
        <v>57</v>
      </c>
      <c r="C168" s="11">
        <v>35</v>
      </c>
      <c r="D168" t="s">
        <v>106</v>
      </c>
    </row>
    <row r="169" spans="1:4" x14ac:dyDescent="0.2">
      <c r="A169" s="1">
        <v>43956</v>
      </c>
      <c r="B169" t="s">
        <v>58</v>
      </c>
      <c r="C169" s="11">
        <v>3</v>
      </c>
      <c r="D169" t="s">
        <v>106</v>
      </c>
    </row>
    <row r="170" spans="1:4" x14ac:dyDescent="0.2">
      <c r="A170" s="1">
        <v>43957</v>
      </c>
      <c r="B170" t="s">
        <v>56</v>
      </c>
      <c r="C170" s="11">
        <v>61</v>
      </c>
      <c r="D170" t="s">
        <v>106</v>
      </c>
    </row>
    <row r="171" spans="1:4" x14ac:dyDescent="0.2">
      <c r="A171" s="1">
        <v>43957</v>
      </c>
      <c r="B171" t="s">
        <v>57</v>
      </c>
      <c r="C171" s="11">
        <v>36</v>
      </c>
      <c r="D171" t="s">
        <v>106</v>
      </c>
    </row>
    <row r="172" spans="1:4" x14ac:dyDescent="0.2">
      <c r="A172" s="1">
        <v>43957</v>
      </c>
      <c r="B172" t="s">
        <v>58</v>
      </c>
      <c r="C172" s="11">
        <v>3</v>
      </c>
      <c r="D172" t="s">
        <v>106</v>
      </c>
    </row>
    <row r="173" spans="1:4" x14ac:dyDescent="0.2">
      <c r="A173" s="1">
        <v>43958</v>
      </c>
      <c r="B173" t="s">
        <v>56</v>
      </c>
      <c r="C173" s="11">
        <v>61</v>
      </c>
      <c r="D173" t="s">
        <v>106</v>
      </c>
    </row>
    <row r="174" spans="1:4" x14ac:dyDescent="0.2">
      <c r="A174" s="1">
        <v>43958</v>
      </c>
      <c r="B174" t="s">
        <v>57</v>
      </c>
      <c r="C174" s="11">
        <v>36</v>
      </c>
      <c r="D174" t="s">
        <v>106</v>
      </c>
    </row>
    <row r="175" spans="1:4" x14ac:dyDescent="0.2">
      <c r="A175" s="1">
        <v>43958</v>
      </c>
      <c r="B175" t="s">
        <v>58</v>
      </c>
      <c r="C175" s="11">
        <v>3</v>
      </c>
      <c r="D175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373"/>
  <sheetViews>
    <sheetView topLeftCell="A1337" zoomScale="140" zoomScaleNormal="140" workbookViewId="0">
      <selection activeCell="B1368" sqref="B1368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  <row r="1296" spans="1:4" x14ac:dyDescent="0.2">
      <c r="A1296" s="1">
        <v>43956</v>
      </c>
      <c r="B1296" t="s">
        <v>12</v>
      </c>
      <c r="C1296">
        <v>132</v>
      </c>
      <c r="D1296" s="3">
        <v>6.0000000000000001E-3</v>
      </c>
    </row>
    <row r="1297" spans="1:4" x14ac:dyDescent="0.2">
      <c r="A1297" s="1">
        <v>43956</v>
      </c>
      <c r="B1297" t="s">
        <v>14</v>
      </c>
      <c r="C1297">
        <v>710</v>
      </c>
      <c r="D1297" s="3">
        <v>3.2000000000000001E-2</v>
      </c>
    </row>
    <row r="1298" spans="1:4" x14ac:dyDescent="0.2">
      <c r="A1298" s="1">
        <v>43956</v>
      </c>
      <c r="B1298" t="s">
        <v>15</v>
      </c>
      <c r="C1298">
        <v>281</v>
      </c>
      <c r="D1298" s="3">
        <v>1.2999999999999999E-2</v>
      </c>
    </row>
    <row r="1299" spans="1:4" x14ac:dyDescent="0.2">
      <c r="A1299" s="1">
        <v>43956</v>
      </c>
      <c r="B1299" t="s">
        <v>16</v>
      </c>
      <c r="C1299">
        <v>1197</v>
      </c>
      <c r="D1299" s="3">
        <v>5.3999999999999999E-2</v>
      </c>
    </row>
    <row r="1300" spans="1:4" x14ac:dyDescent="0.2">
      <c r="A1300" s="1">
        <v>43956</v>
      </c>
      <c r="B1300" t="s">
        <v>17</v>
      </c>
      <c r="C1300">
        <v>469</v>
      </c>
      <c r="D1300" s="3">
        <v>2.1000000000000001E-2</v>
      </c>
    </row>
    <row r="1301" spans="1:4" x14ac:dyDescent="0.2">
      <c r="A1301" s="1">
        <v>43956</v>
      </c>
      <c r="B1301" t="s">
        <v>18</v>
      </c>
      <c r="C1301">
        <v>10840</v>
      </c>
      <c r="D1301" s="3">
        <v>0.48899999999999999</v>
      </c>
    </row>
    <row r="1302" spans="1:4" x14ac:dyDescent="0.2">
      <c r="A1302" s="1">
        <v>43956</v>
      </c>
      <c r="B1302" t="s">
        <v>19</v>
      </c>
      <c r="C1302">
        <v>380</v>
      </c>
      <c r="D1302" s="3">
        <v>1.7000000000000001E-2</v>
      </c>
    </row>
    <row r="1303" spans="1:4" x14ac:dyDescent="0.2">
      <c r="A1303" s="1">
        <v>43956</v>
      </c>
      <c r="B1303" t="s">
        <v>20</v>
      </c>
      <c r="C1303">
        <v>302</v>
      </c>
      <c r="D1303" s="3">
        <v>1.4E-2</v>
      </c>
    </row>
    <row r="1304" spans="1:4" x14ac:dyDescent="0.2">
      <c r="A1304" s="1">
        <v>43956</v>
      </c>
      <c r="B1304" t="s">
        <v>21</v>
      </c>
      <c r="C1304">
        <v>1302</v>
      </c>
      <c r="D1304" s="3">
        <v>5.8999999999999997E-2</v>
      </c>
    </row>
    <row r="1305" spans="1:4" x14ac:dyDescent="0.2">
      <c r="A1305" s="1">
        <v>43956</v>
      </c>
      <c r="B1305" t="s">
        <v>22</v>
      </c>
      <c r="C1305">
        <v>265</v>
      </c>
      <c r="D1305" s="3">
        <v>1.2E-2</v>
      </c>
    </row>
    <row r="1306" spans="1:4" x14ac:dyDescent="0.2">
      <c r="A1306" s="1">
        <v>43956</v>
      </c>
      <c r="B1306" t="s">
        <v>36</v>
      </c>
      <c r="C1306">
        <v>243</v>
      </c>
      <c r="D1306" s="3">
        <v>1.2E-2</v>
      </c>
    </row>
    <row r="1307" spans="1:4" x14ac:dyDescent="0.2">
      <c r="A1307" s="1">
        <v>43956</v>
      </c>
      <c r="B1307" t="s">
        <v>37</v>
      </c>
      <c r="C1307">
        <v>70</v>
      </c>
      <c r="D1307" s="3">
        <v>3.0000000000000001E-3</v>
      </c>
    </row>
    <row r="1308" spans="1:4" x14ac:dyDescent="0.2">
      <c r="A1308" s="1">
        <v>43956</v>
      </c>
      <c r="B1308" t="s">
        <v>23</v>
      </c>
      <c r="C1308">
        <v>574</v>
      </c>
      <c r="D1308" s="3">
        <v>2.5999999999999999E-2</v>
      </c>
    </row>
    <row r="1309" spans="1:4" x14ac:dyDescent="0.2">
      <c r="A1309" s="1">
        <v>43956</v>
      </c>
      <c r="B1309" t="s">
        <v>24</v>
      </c>
      <c r="C1309">
        <v>259</v>
      </c>
      <c r="D1309" s="3">
        <v>1.2E-2</v>
      </c>
    </row>
    <row r="1310" spans="1:4" x14ac:dyDescent="0.2">
      <c r="A1310" s="1">
        <v>43956</v>
      </c>
      <c r="B1310" t="s">
        <v>25</v>
      </c>
      <c r="C1310">
        <v>699</v>
      </c>
      <c r="D1310" s="3">
        <v>3.2000000000000001E-2</v>
      </c>
    </row>
    <row r="1311" spans="1:4" x14ac:dyDescent="0.2">
      <c r="A1311" s="1">
        <v>43956</v>
      </c>
      <c r="B1311" t="s">
        <v>26</v>
      </c>
      <c r="C1311">
        <v>514</v>
      </c>
      <c r="D1311" s="3">
        <v>2.3E-2</v>
      </c>
    </row>
    <row r="1312" spans="1:4" x14ac:dyDescent="0.2">
      <c r="A1312" s="1">
        <v>43956</v>
      </c>
      <c r="B1312" t="s">
        <v>27</v>
      </c>
      <c r="C1312">
        <v>723</v>
      </c>
      <c r="D1312" s="3">
        <v>3.3000000000000002E-2</v>
      </c>
    </row>
    <row r="1313" spans="1:4" x14ac:dyDescent="0.2">
      <c r="A1313" s="1">
        <v>43956</v>
      </c>
      <c r="B1313" t="s">
        <v>38</v>
      </c>
      <c r="C1313">
        <v>441</v>
      </c>
      <c r="D1313" s="2">
        <v>0.02</v>
      </c>
    </row>
    <row r="1314" spans="1:4" x14ac:dyDescent="0.2">
      <c r="A1314" s="1">
        <v>43956</v>
      </c>
      <c r="B1314" t="s">
        <v>28</v>
      </c>
      <c r="C1314">
        <v>346</v>
      </c>
      <c r="D1314" s="3">
        <v>1.6E-2</v>
      </c>
    </row>
    <row r="1315" spans="1:4" x14ac:dyDescent="0.2">
      <c r="A1315" s="1">
        <v>43956</v>
      </c>
      <c r="B1315" t="s">
        <v>29</v>
      </c>
      <c r="C1315">
        <v>221</v>
      </c>
      <c r="D1315" s="2">
        <v>0.01</v>
      </c>
    </row>
    <row r="1316" spans="1:4" x14ac:dyDescent="0.2">
      <c r="A1316" s="1">
        <v>43956</v>
      </c>
      <c r="B1316" t="s">
        <v>30</v>
      </c>
      <c r="C1316">
        <v>122</v>
      </c>
      <c r="D1316" s="3">
        <v>5.0000000000000001E-3</v>
      </c>
    </row>
    <row r="1317" spans="1:4" x14ac:dyDescent="0.2">
      <c r="A1317" s="1">
        <v>43956</v>
      </c>
      <c r="B1317" t="s">
        <v>31</v>
      </c>
      <c r="C1317">
        <v>506</v>
      </c>
      <c r="D1317" s="3">
        <v>2.3E-2</v>
      </c>
    </row>
    <row r="1318" spans="1:4" x14ac:dyDescent="0.2">
      <c r="A1318" s="1">
        <v>43956</v>
      </c>
      <c r="B1318" t="s">
        <v>32</v>
      </c>
      <c r="C1318">
        <v>140</v>
      </c>
      <c r="D1318" s="3">
        <v>6.0000000000000001E-3</v>
      </c>
    </row>
    <row r="1319" spans="1:4" x14ac:dyDescent="0.2">
      <c r="A1319" s="1">
        <v>43956</v>
      </c>
      <c r="B1319" t="s">
        <v>33</v>
      </c>
      <c r="C1319">
        <v>627</v>
      </c>
      <c r="D1319" s="3">
        <v>2.8000000000000001E-2</v>
      </c>
    </row>
    <row r="1320" spans="1:4" x14ac:dyDescent="0.2">
      <c r="A1320" s="1">
        <v>43956</v>
      </c>
      <c r="B1320" t="s">
        <v>34</v>
      </c>
      <c r="C1320">
        <v>190</v>
      </c>
      <c r="D1320" s="3">
        <v>8.9999999999999993E-3</v>
      </c>
    </row>
    <row r="1321" spans="1:4" x14ac:dyDescent="0.2">
      <c r="A1321" s="1">
        <v>43956</v>
      </c>
      <c r="B1321" t="s">
        <v>35</v>
      </c>
      <c r="C1321">
        <v>633</v>
      </c>
      <c r="D1321" s="3">
        <v>2.9000000000000001E-2</v>
      </c>
    </row>
    <row r="1322" spans="1:4" x14ac:dyDescent="0.2">
      <c r="A1322" s="1">
        <v>43957</v>
      </c>
      <c r="B1322" t="s">
        <v>12</v>
      </c>
      <c r="C1322">
        <v>133</v>
      </c>
      <c r="D1322" s="3">
        <v>6.0000000000000001E-3</v>
      </c>
    </row>
    <row r="1323" spans="1:4" x14ac:dyDescent="0.2">
      <c r="A1323" s="1">
        <v>43957</v>
      </c>
      <c r="B1323" t="s">
        <v>14</v>
      </c>
      <c r="C1323">
        <v>730</v>
      </c>
      <c r="D1323" s="3">
        <v>3.3000000000000002E-2</v>
      </c>
    </row>
    <row r="1324" spans="1:4" x14ac:dyDescent="0.2">
      <c r="A1324" s="1">
        <v>43957</v>
      </c>
      <c r="B1324" t="s">
        <v>15</v>
      </c>
      <c r="C1324">
        <v>299</v>
      </c>
      <c r="D1324" s="3">
        <v>1.2999999999999999E-2</v>
      </c>
    </row>
    <row r="1325" spans="1:4" x14ac:dyDescent="0.2">
      <c r="A1325" s="1">
        <v>43957</v>
      </c>
      <c r="B1325" t="s">
        <v>16</v>
      </c>
      <c r="C1325">
        <v>1199</v>
      </c>
      <c r="D1325" s="3">
        <v>5.3999999999999999E-2</v>
      </c>
    </row>
    <row r="1326" spans="1:4" x14ac:dyDescent="0.2">
      <c r="A1326" s="1">
        <v>43957</v>
      </c>
      <c r="B1326" t="s">
        <v>17</v>
      </c>
      <c r="C1326">
        <v>469</v>
      </c>
      <c r="D1326" s="3">
        <v>2.1000000000000001E-2</v>
      </c>
    </row>
    <row r="1327" spans="1:4" x14ac:dyDescent="0.2">
      <c r="A1327" s="1">
        <v>43957</v>
      </c>
      <c r="B1327" t="s">
        <v>18</v>
      </c>
      <c r="C1327">
        <v>10885</v>
      </c>
      <c r="D1327" s="3">
        <v>0.48799999999999999</v>
      </c>
    </row>
    <row r="1328" spans="1:4" x14ac:dyDescent="0.2">
      <c r="A1328" s="1">
        <v>43957</v>
      </c>
      <c r="B1328" t="s">
        <v>19</v>
      </c>
      <c r="C1328">
        <v>381</v>
      </c>
      <c r="D1328" s="3">
        <v>1.7000000000000001E-2</v>
      </c>
    </row>
    <row r="1329" spans="1:4" x14ac:dyDescent="0.2">
      <c r="A1329" s="1">
        <v>43957</v>
      </c>
      <c r="B1329" t="s">
        <v>20</v>
      </c>
      <c r="C1329">
        <v>303</v>
      </c>
      <c r="D1329" s="3">
        <v>1.4E-2</v>
      </c>
    </row>
    <row r="1330" spans="1:4" x14ac:dyDescent="0.2">
      <c r="A1330" s="1">
        <v>43957</v>
      </c>
      <c r="B1330" t="s">
        <v>21</v>
      </c>
      <c r="C1330">
        <v>1312</v>
      </c>
      <c r="D1330" s="3">
        <v>5.8999999999999997E-2</v>
      </c>
    </row>
    <row r="1331" spans="1:4" x14ac:dyDescent="0.2">
      <c r="A1331" s="1">
        <v>43957</v>
      </c>
      <c r="B1331" t="s">
        <v>22</v>
      </c>
      <c r="C1331">
        <v>265</v>
      </c>
      <c r="D1331" s="3">
        <v>1.2E-2</v>
      </c>
    </row>
    <row r="1332" spans="1:4" x14ac:dyDescent="0.2">
      <c r="A1332" s="1">
        <v>43957</v>
      </c>
      <c r="B1332" t="s">
        <v>36</v>
      </c>
      <c r="C1332">
        <v>242</v>
      </c>
      <c r="D1332" s="3">
        <v>1.0999999999999999E-2</v>
      </c>
    </row>
    <row r="1333" spans="1:4" x14ac:dyDescent="0.2">
      <c r="A1333" s="1">
        <v>43957</v>
      </c>
      <c r="B1333" t="s">
        <v>37</v>
      </c>
      <c r="C1333">
        <v>66</v>
      </c>
      <c r="D1333" s="3">
        <v>3.0000000000000001E-3</v>
      </c>
    </row>
    <row r="1334" spans="1:4" x14ac:dyDescent="0.2">
      <c r="A1334" s="1">
        <v>43957</v>
      </c>
      <c r="B1334" t="s">
        <v>23</v>
      </c>
      <c r="C1334">
        <v>566</v>
      </c>
      <c r="D1334" s="3">
        <v>2.5000000000000001E-2</v>
      </c>
    </row>
    <row r="1335" spans="1:4" x14ac:dyDescent="0.2">
      <c r="A1335" s="1">
        <v>43957</v>
      </c>
      <c r="B1335" t="s">
        <v>24</v>
      </c>
      <c r="C1335">
        <v>260</v>
      </c>
      <c r="D1335" s="3">
        <v>1.2E-2</v>
      </c>
    </row>
    <row r="1336" spans="1:4" x14ac:dyDescent="0.2">
      <c r="A1336" s="1">
        <v>43957</v>
      </c>
      <c r="B1336" t="s">
        <v>25</v>
      </c>
      <c r="C1336">
        <v>703</v>
      </c>
      <c r="D1336" s="3">
        <v>3.2000000000000001E-2</v>
      </c>
    </row>
    <row r="1337" spans="1:4" x14ac:dyDescent="0.2">
      <c r="A1337" s="1">
        <v>43957</v>
      </c>
      <c r="B1337" t="s">
        <v>26</v>
      </c>
      <c r="C1337">
        <v>518</v>
      </c>
      <c r="D1337" s="3">
        <v>2.3E-2</v>
      </c>
    </row>
    <row r="1338" spans="1:4" x14ac:dyDescent="0.2">
      <c r="A1338" s="1">
        <v>43957</v>
      </c>
      <c r="B1338" t="s">
        <v>27</v>
      </c>
      <c r="C1338">
        <v>727</v>
      </c>
      <c r="D1338" s="3">
        <v>3.3000000000000002E-2</v>
      </c>
    </row>
    <row r="1339" spans="1:4" x14ac:dyDescent="0.2">
      <c r="A1339" s="1">
        <v>43957</v>
      </c>
      <c r="B1339" t="s">
        <v>38</v>
      </c>
      <c r="C1339">
        <v>443</v>
      </c>
      <c r="D1339" s="2">
        <v>0.02</v>
      </c>
    </row>
    <row r="1340" spans="1:4" x14ac:dyDescent="0.2">
      <c r="A1340" s="1">
        <v>43957</v>
      </c>
      <c r="B1340" t="s">
        <v>28</v>
      </c>
      <c r="C1340">
        <v>345</v>
      </c>
      <c r="D1340" s="3">
        <v>1.4999999999999999E-2</v>
      </c>
    </row>
    <row r="1341" spans="1:4" x14ac:dyDescent="0.2">
      <c r="A1341" s="1">
        <v>43957</v>
      </c>
      <c r="B1341" t="s">
        <v>29</v>
      </c>
      <c r="C1341">
        <v>228</v>
      </c>
      <c r="D1341" s="2">
        <v>0.01</v>
      </c>
    </row>
    <row r="1342" spans="1:4" x14ac:dyDescent="0.2">
      <c r="A1342" s="1">
        <v>43957</v>
      </c>
      <c r="B1342" t="s">
        <v>30</v>
      </c>
      <c r="C1342">
        <v>116</v>
      </c>
      <c r="D1342" s="3">
        <v>5.0000000000000001E-3</v>
      </c>
    </row>
    <row r="1343" spans="1:4" x14ac:dyDescent="0.2">
      <c r="A1343" s="1">
        <v>43957</v>
      </c>
      <c r="B1343" t="s">
        <v>31</v>
      </c>
      <c r="C1343">
        <v>512</v>
      </c>
      <c r="D1343" s="3">
        <v>2.3E-2</v>
      </c>
    </row>
    <row r="1344" spans="1:4" x14ac:dyDescent="0.2">
      <c r="A1344" s="1">
        <v>43957</v>
      </c>
      <c r="B1344" t="s">
        <v>32</v>
      </c>
      <c r="C1344">
        <v>140</v>
      </c>
      <c r="D1344" s="3">
        <v>6.0000000000000001E-3</v>
      </c>
    </row>
    <row r="1345" spans="1:4" x14ac:dyDescent="0.2">
      <c r="A1345" s="1">
        <v>43957</v>
      </c>
      <c r="B1345" t="s">
        <v>33</v>
      </c>
      <c r="C1345">
        <v>633</v>
      </c>
      <c r="D1345" s="3">
        <v>2.8000000000000001E-2</v>
      </c>
    </row>
    <row r="1346" spans="1:4" x14ac:dyDescent="0.2">
      <c r="A1346" s="1">
        <v>43957</v>
      </c>
      <c r="B1346" t="s">
        <v>34</v>
      </c>
      <c r="C1346">
        <v>190</v>
      </c>
      <c r="D1346" s="3">
        <v>8.9999999999999993E-3</v>
      </c>
    </row>
    <row r="1347" spans="1:4" x14ac:dyDescent="0.2">
      <c r="A1347" s="1">
        <v>43957</v>
      </c>
      <c r="B1347" t="s">
        <v>35</v>
      </c>
      <c r="C1347">
        <v>636</v>
      </c>
      <c r="D1347" s="3">
        <v>2.9000000000000001E-2</v>
      </c>
    </row>
    <row r="1348" spans="1:4" x14ac:dyDescent="0.2">
      <c r="A1348" s="1">
        <v>43958</v>
      </c>
      <c r="B1348" t="s">
        <v>12</v>
      </c>
      <c r="C1348">
        <v>136</v>
      </c>
      <c r="D1348" s="3">
        <v>6.0000000000000001E-3</v>
      </c>
    </row>
    <row r="1349" spans="1:4" x14ac:dyDescent="0.2">
      <c r="A1349" s="1">
        <v>43958</v>
      </c>
      <c r="B1349" t="s">
        <v>14</v>
      </c>
      <c r="C1349">
        <v>748</v>
      </c>
      <c r="D1349" s="3">
        <v>3.3000000000000002E-2</v>
      </c>
    </row>
    <row r="1350" spans="1:4" x14ac:dyDescent="0.2">
      <c r="A1350" s="1">
        <v>43958</v>
      </c>
      <c r="B1350" t="s">
        <v>15</v>
      </c>
      <c r="C1350">
        <v>303</v>
      </c>
      <c r="D1350" s="3">
        <v>1.2999999999999999E-2</v>
      </c>
    </row>
    <row r="1351" spans="1:4" x14ac:dyDescent="0.2">
      <c r="A1351" s="1">
        <v>43958</v>
      </c>
      <c r="B1351" t="s">
        <v>16</v>
      </c>
      <c r="C1351">
        <v>1205</v>
      </c>
      <c r="D1351" s="3">
        <v>5.3999999999999999E-2</v>
      </c>
    </row>
    <row r="1352" spans="1:4" x14ac:dyDescent="0.2">
      <c r="A1352" s="1">
        <v>43958</v>
      </c>
      <c r="B1352" t="s">
        <v>17</v>
      </c>
      <c r="C1352">
        <v>469</v>
      </c>
      <c r="D1352" s="3">
        <v>2.1000000000000001E-2</v>
      </c>
    </row>
    <row r="1353" spans="1:4" x14ac:dyDescent="0.2">
      <c r="A1353" s="1">
        <v>43958</v>
      </c>
      <c r="B1353" t="s">
        <v>18</v>
      </c>
      <c r="C1353">
        <v>10948</v>
      </c>
      <c r="D1353" s="3">
        <v>0.48699999999999999</v>
      </c>
    </row>
    <row r="1354" spans="1:4" x14ac:dyDescent="0.2">
      <c r="A1354" s="1">
        <v>43958</v>
      </c>
      <c r="B1354" t="s">
        <v>19</v>
      </c>
      <c r="C1354">
        <v>382</v>
      </c>
      <c r="D1354" s="3">
        <v>1.7000000000000001E-2</v>
      </c>
    </row>
    <row r="1355" spans="1:4" x14ac:dyDescent="0.2">
      <c r="A1355" s="1">
        <v>43958</v>
      </c>
      <c r="B1355" t="s">
        <v>20</v>
      </c>
      <c r="C1355">
        <v>303</v>
      </c>
      <c r="D1355" s="3">
        <v>1.2999999999999999E-2</v>
      </c>
    </row>
    <row r="1356" spans="1:4" x14ac:dyDescent="0.2">
      <c r="A1356" s="1">
        <v>43958</v>
      </c>
      <c r="B1356" t="s">
        <v>21</v>
      </c>
      <c r="C1356">
        <v>1317</v>
      </c>
      <c r="D1356" s="3">
        <v>5.8999999999999997E-2</v>
      </c>
    </row>
    <row r="1357" spans="1:4" x14ac:dyDescent="0.2">
      <c r="A1357" s="1">
        <v>43958</v>
      </c>
      <c r="B1357" t="s">
        <v>22</v>
      </c>
      <c r="C1357">
        <v>271</v>
      </c>
      <c r="D1357" s="3">
        <v>1.2E-2</v>
      </c>
    </row>
    <row r="1358" spans="1:4" x14ac:dyDescent="0.2">
      <c r="A1358" s="1">
        <v>43958</v>
      </c>
      <c r="B1358" t="s">
        <v>36</v>
      </c>
      <c r="C1358">
        <v>247</v>
      </c>
      <c r="D1358" s="3">
        <v>1.0999999999999999E-2</v>
      </c>
    </row>
    <row r="1359" spans="1:4" x14ac:dyDescent="0.2">
      <c r="A1359" s="1">
        <v>43958</v>
      </c>
      <c r="B1359" t="s">
        <v>37</v>
      </c>
      <c r="C1359">
        <v>66</v>
      </c>
      <c r="D1359" s="3">
        <v>3.0000000000000001E-3</v>
      </c>
    </row>
    <row r="1360" spans="1:4" x14ac:dyDescent="0.2">
      <c r="A1360" s="1">
        <v>43958</v>
      </c>
      <c r="B1360" t="s">
        <v>23</v>
      </c>
      <c r="C1360">
        <v>570</v>
      </c>
      <c r="D1360" s="3">
        <v>2.5000000000000001E-2</v>
      </c>
    </row>
    <row r="1361" spans="1:4" x14ac:dyDescent="0.2">
      <c r="A1361" s="1">
        <v>43958</v>
      </c>
      <c r="B1361" t="s">
        <v>24</v>
      </c>
      <c r="C1361">
        <v>264</v>
      </c>
      <c r="D1361" s="3">
        <v>1.2E-2</v>
      </c>
    </row>
    <row r="1362" spans="1:4" x14ac:dyDescent="0.2">
      <c r="A1362" s="1">
        <v>43958</v>
      </c>
      <c r="B1362" t="s">
        <v>25</v>
      </c>
      <c r="C1362">
        <v>715</v>
      </c>
      <c r="D1362" s="3">
        <v>3.2000000000000001E-2</v>
      </c>
    </row>
    <row r="1363" spans="1:4" x14ac:dyDescent="0.2">
      <c r="A1363" s="1">
        <v>43958</v>
      </c>
      <c r="B1363" t="s">
        <v>26</v>
      </c>
      <c r="C1363">
        <v>522</v>
      </c>
      <c r="D1363" s="3">
        <v>2.3E-2</v>
      </c>
    </row>
    <row r="1364" spans="1:4" x14ac:dyDescent="0.2">
      <c r="A1364" s="1">
        <v>43958</v>
      </c>
      <c r="B1364" t="s">
        <v>27</v>
      </c>
      <c r="C1364">
        <v>754</v>
      </c>
      <c r="D1364" s="3">
        <v>3.4000000000000002E-2</v>
      </c>
    </row>
    <row r="1365" spans="1:4" x14ac:dyDescent="0.2">
      <c r="A1365" s="1">
        <v>43958</v>
      </c>
      <c r="B1365" t="s">
        <v>38</v>
      </c>
      <c r="C1365">
        <v>447</v>
      </c>
      <c r="D1365" s="2">
        <v>0.02</v>
      </c>
    </row>
    <row r="1366" spans="1:4" x14ac:dyDescent="0.2">
      <c r="A1366" s="1">
        <v>43958</v>
      </c>
      <c r="B1366" t="s">
        <v>28</v>
      </c>
      <c r="C1366">
        <v>349</v>
      </c>
      <c r="D1366" s="3">
        <v>1.6E-2</v>
      </c>
    </row>
    <row r="1367" spans="1:4" x14ac:dyDescent="0.2">
      <c r="A1367" s="1">
        <v>43958</v>
      </c>
      <c r="B1367" t="s">
        <v>29</v>
      </c>
      <c r="C1367">
        <v>234</v>
      </c>
      <c r="D1367" s="2">
        <v>0.01</v>
      </c>
    </row>
    <row r="1368" spans="1:4" x14ac:dyDescent="0.2">
      <c r="A1368" s="1">
        <v>43958</v>
      </c>
      <c r="B1368" t="s">
        <v>30</v>
      </c>
      <c r="C1368">
        <v>116</v>
      </c>
      <c r="D1368" s="3">
        <v>5.0000000000000001E-3</v>
      </c>
    </row>
    <row r="1369" spans="1:4" x14ac:dyDescent="0.2">
      <c r="A1369" s="1">
        <v>43958</v>
      </c>
      <c r="B1369" t="s">
        <v>31</v>
      </c>
      <c r="C1369">
        <v>515</v>
      </c>
      <c r="D1369" s="3">
        <v>2.3E-2</v>
      </c>
    </row>
    <row r="1370" spans="1:4" x14ac:dyDescent="0.2">
      <c r="A1370" s="1">
        <v>43958</v>
      </c>
      <c r="B1370" t="s">
        <v>32</v>
      </c>
      <c r="C1370">
        <v>143</v>
      </c>
      <c r="D1370" s="3">
        <v>6.0000000000000001E-3</v>
      </c>
    </row>
    <row r="1371" spans="1:4" x14ac:dyDescent="0.2">
      <c r="A1371" s="1">
        <v>43958</v>
      </c>
      <c r="B1371" t="s">
        <v>33</v>
      </c>
      <c r="C1371">
        <v>640</v>
      </c>
      <c r="D1371" s="3">
        <v>2.8000000000000001E-2</v>
      </c>
    </row>
    <row r="1372" spans="1:4" x14ac:dyDescent="0.2">
      <c r="A1372" s="1">
        <v>43958</v>
      </c>
      <c r="B1372" t="s">
        <v>34</v>
      </c>
      <c r="C1372">
        <v>194</v>
      </c>
      <c r="D1372" s="3">
        <v>8.9999999999999993E-3</v>
      </c>
    </row>
    <row r="1373" spans="1:4" x14ac:dyDescent="0.2">
      <c r="A1373" s="1">
        <v>43958</v>
      </c>
      <c r="B1373" t="s">
        <v>35</v>
      </c>
      <c r="C1373">
        <v>637</v>
      </c>
      <c r="D1373" s="3">
        <v>2.8000000000000001E-2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7168-01C7-9D43-ACF9-04668C3EA9AC}">
  <dimension ref="A1:C21"/>
  <sheetViews>
    <sheetView workbookViewId="0">
      <selection activeCell="A5" sqref="A5"/>
    </sheetView>
  </sheetViews>
  <sheetFormatPr baseColWidth="10" defaultRowHeight="16" x14ac:dyDescent="0.2"/>
  <cols>
    <col min="1" max="1" width="10.83203125" style="4"/>
  </cols>
  <sheetData>
    <row r="1" spans="1:3" x14ac:dyDescent="0.2">
      <c r="A1" s="4" t="s">
        <v>184</v>
      </c>
      <c r="B1" t="s">
        <v>55</v>
      </c>
      <c r="C1" t="s">
        <v>138</v>
      </c>
    </row>
    <row r="2" spans="1:3" x14ac:dyDescent="0.2">
      <c r="A2" s="4" t="s">
        <v>185</v>
      </c>
      <c r="B2">
        <v>120</v>
      </c>
    </row>
    <row r="3" spans="1:3" x14ac:dyDescent="0.2">
      <c r="A3" s="4" t="s">
        <v>203</v>
      </c>
      <c r="B3">
        <v>108</v>
      </c>
    </row>
    <row r="4" spans="1:3" x14ac:dyDescent="0.2">
      <c r="A4" s="4" t="s">
        <v>204</v>
      </c>
      <c r="B4">
        <v>145</v>
      </c>
    </row>
    <row r="5" spans="1:3" x14ac:dyDescent="0.2">
      <c r="A5" s="4" t="s">
        <v>186</v>
      </c>
      <c r="B5">
        <v>357</v>
      </c>
      <c r="C5" t="s">
        <v>187</v>
      </c>
    </row>
    <row r="6" spans="1:3" x14ac:dyDescent="0.2">
      <c r="A6" s="4" t="s">
        <v>188</v>
      </c>
      <c r="B6" s="15">
        <v>1226</v>
      </c>
      <c r="C6" t="s">
        <v>187</v>
      </c>
    </row>
    <row r="7" spans="1:3" x14ac:dyDescent="0.2">
      <c r="A7" s="4" t="s">
        <v>189</v>
      </c>
      <c r="B7" s="15">
        <v>1719</v>
      </c>
      <c r="C7" t="s">
        <v>187</v>
      </c>
    </row>
    <row r="8" spans="1:3" x14ac:dyDescent="0.2">
      <c r="A8" s="4" t="s">
        <v>190</v>
      </c>
      <c r="B8" s="15">
        <v>1970</v>
      </c>
      <c r="C8" t="s">
        <v>187</v>
      </c>
    </row>
    <row r="9" spans="1:3" x14ac:dyDescent="0.2">
      <c r="A9" s="4" t="s">
        <v>191</v>
      </c>
      <c r="B9" s="15">
        <v>1944</v>
      </c>
      <c r="C9">
        <v>6</v>
      </c>
    </row>
    <row r="10" spans="1:3" x14ac:dyDescent="0.2">
      <c r="A10" s="4" t="s">
        <v>192</v>
      </c>
      <c r="B10" s="15">
        <v>1981</v>
      </c>
      <c r="C10" t="s">
        <v>187</v>
      </c>
    </row>
    <row r="11" spans="1:3" x14ac:dyDescent="0.2">
      <c r="A11" s="4" t="s">
        <v>193</v>
      </c>
      <c r="B11" s="15">
        <v>2171</v>
      </c>
      <c r="C11">
        <v>9</v>
      </c>
    </row>
    <row r="12" spans="1:3" x14ac:dyDescent="0.2">
      <c r="A12" s="4" t="s">
        <v>194</v>
      </c>
      <c r="B12" s="15">
        <v>1949</v>
      </c>
      <c r="C12">
        <v>13</v>
      </c>
    </row>
    <row r="13" spans="1:3" x14ac:dyDescent="0.2">
      <c r="A13" s="4" t="s">
        <v>195</v>
      </c>
      <c r="B13" s="15">
        <v>1707</v>
      </c>
      <c r="C13">
        <v>30</v>
      </c>
    </row>
    <row r="14" spans="1:3" x14ac:dyDescent="0.2">
      <c r="A14" s="4" t="s">
        <v>196</v>
      </c>
      <c r="B14" s="15">
        <v>1262</v>
      </c>
      <c r="C14">
        <v>25</v>
      </c>
    </row>
    <row r="15" spans="1:3" x14ac:dyDescent="0.2">
      <c r="A15" s="4" t="s">
        <v>197</v>
      </c>
      <c r="B15">
        <v>771</v>
      </c>
      <c r="C15">
        <v>69</v>
      </c>
    </row>
    <row r="16" spans="1:3" x14ac:dyDescent="0.2">
      <c r="A16" s="4" t="s">
        <v>198</v>
      </c>
      <c r="B16">
        <v>910</v>
      </c>
      <c r="C16">
        <v>128</v>
      </c>
    </row>
    <row r="17" spans="1:3" x14ac:dyDescent="0.2">
      <c r="A17" s="4" t="s">
        <v>199</v>
      </c>
      <c r="B17">
        <v>974</v>
      </c>
      <c r="C17">
        <v>180</v>
      </c>
    </row>
    <row r="18" spans="1:3" x14ac:dyDescent="0.2">
      <c r="A18" s="4" t="s">
        <v>200</v>
      </c>
      <c r="B18" s="15">
        <v>1241</v>
      </c>
      <c r="C18">
        <v>304</v>
      </c>
    </row>
    <row r="19" spans="1:3" x14ac:dyDescent="0.2">
      <c r="A19" s="4" t="s">
        <v>201</v>
      </c>
      <c r="B19" s="15">
        <v>2329</v>
      </c>
      <c r="C19">
        <v>652</v>
      </c>
    </row>
    <row r="20" spans="1:3" x14ac:dyDescent="0.2">
      <c r="A20" s="4" t="s">
        <v>52</v>
      </c>
      <c r="B20">
        <v>31</v>
      </c>
      <c r="C20" t="s">
        <v>187</v>
      </c>
    </row>
    <row r="21" spans="1:3" x14ac:dyDescent="0.2">
      <c r="A21" s="4" t="s">
        <v>202</v>
      </c>
      <c r="B21" s="15">
        <v>22915</v>
      </c>
      <c r="C21" s="15">
        <v>1429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38"/>
  <sheetViews>
    <sheetView zoomScale="140" zoomScaleNormal="140" workbookViewId="0">
      <selection activeCell="D37" sqref="D37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 t="shared" ref="G30:G38" si="1"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 t="shared" si="1"/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 t="shared" si="1"/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 t="shared" si="1"/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 t="shared" si="1"/>
        <v>0.1178020661775715</v>
      </c>
    </row>
    <row r="35" spans="1:7" x14ac:dyDescent="0.2">
      <c r="A35" s="1">
        <v>43957</v>
      </c>
      <c r="B35">
        <v>50</v>
      </c>
      <c r="C35">
        <v>4</v>
      </c>
      <c r="D35">
        <v>3984</v>
      </c>
      <c r="E35">
        <v>422</v>
      </c>
      <c r="F35">
        <v>34752</v>
      </c>
      <c r="G35" s="10">
        <f t="shared" si="1"/>
        <v>0.11464088397790055</v>
      </c>
    </row>
    <row r="36" spans="1:7" x14ac:dyDescent="0.2">
      <c r="A36" s="1">
        <v>43958</v>
      </c>
      <c r="B36">
        <v>38</v>
      </c>
      <c r="C36">
        <v>5</v>
      </c>
      <c r="D36">
        <v>4022</v>
      </c>
      <c r="E36">
        <v>427</v>
      </c>
      <c r="F36">
        <v>36311</v>
      </c>
      <c r="G36" s="10">
        <f t="shared" si="1"/>
        <v>0.11076533281925588</v>
      </c>
    </row>
    <row r="37" spans="1:7" x14ac:dyDescent="0.2">
      <c r="A37" s="1">
        <v>43959</v>
      </c>
      <c r="B37">
        <f>D37-D36</f>
        <v>56</v>
      </c>
      <c r="C37">
        <v>3</v>
      </c>
      <c r="D37">
        <v>4078</v>
      </c>
      <c r="E37">
        <v>430</v>
      </c>
      <c r="F37">
        <v>37764</v>
      </c>
      <c r="G37" s="10">
        <f t="shared" si="1"/>
        <v>0.10798644211418282</v>
      </c>
    </row>
    <row r="38" spans="1:7" x14ac:dyDescent="0.2">
      <c r="A38" s="1">
        <v>43960</v>
      </c>
      <c r="B38">
        <v>41</v>
      </c>
      <c r="C38">
        <v>5</v>
      </c>
      <c r="D38">
        <v>4119</v>
      </c>
      <c r="E38">
        <v>435</v>
      </c>
      <c r="F38">
        <v>38984</v>
      </c>
      <c r="G38" s="10">
        <f t="shared" si="1"/>
        <v>0.10565873178739996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Cases_deaths_age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2020-05-10T14:58:41Z</dcterms:modified>
</cp:coreProperties>
</file>