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MIR\Desktop\DA Projects\"/>
    </mc:Choice>
  </mc:AlternateContent>
  <xr:revisionPtr revIDLastSave="0" documentId="8_{62833CC6-0977-4CA6-A2B6-CD718B7B4862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Raw Data" sheetId="1" r:id="rId1"/>
    <sheet name="Workin Data" sheetId="5" r:id="rId2"/>
    <sheet name="Analysis" sheetId="6" r:id="rId3"/>
    <sheet name="Dashboard" sheetId="7" r:id="rId4"/>
    <sheet name="Sheet1" sheetId="8" r:id="rId5"/>
  </sheets>
  <definedNames>
    <definedName name="_xlchart.v5.0" hidden="1">Sheet1!$D$3</definedName>
    <definedName name="_xlchart.v5.1" hidden="1">Sheet1!$D$4:$D$11</definedName>
    <definedName name="_xlchart.v5.2" hidden="1">Sheet1!$E$3</definedName>
    <definedName name="_xlchart.v5.3" hidden="1">Sheet1!$E$4:$E$11</definedName>
    <definedName name="_xlchart.v5.4" hidden="1">Sheet1!$C$11</definedName>
    <definedName name="_xlchart.v5.5" hidden="1">Sheet1!$C$4:$C$10</definedName>
    <definedName name="_xlchart.v5.6" hidden="1">Sheet1!$D$11</definedName>
    <definedName name="_xlchart.v5.7" hidden="1">Sheet1!$D$4:$D$10</definedName>
    <definedName name="Slicer_Discount_Band">#N/A</definedName>
    <definedName name="Slicer_Months__Date">#N/A</definedName>
    <definedName name="Slicer_Segment">#N/A</definedName>
  </definedNames>
  <calcPr calcId="191029"/>
  <pivotCaches>
    <pivotCache cacheId="1" r:id="rId6"/>
  </pivotCaches>
  <fileRecoveryPr repairLoad="1"/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6" l="1"/>
  <c r="D68" i="6"/>
  <c r="E46" i="6"/>
  <c r="D46" i="6"/>
  <c r="L526" i="5"/>
  <c r="K526" i="5"/>
  <c r="J526" i="5"/>
  <c r="L525" i="5"/>
  <c r="K525" i="5"/>
  <c r="J525" i="5"/>
  <c r="L524" i="5"/>
  <c r="K524" i="5"/>
  <c r="J524" i="5"/>
  <c r="L523" i="5"/>
  <c r="K523" i="5"/>
  <c r="J523" i="5"/>
  <c r="L522" i="5"/>
  <c r="K522" i="5"/>
  <c r="J522" i="5"/>
  <c r="L521" i="5"/>
  <c r="K521" i="5"/>
  <c r="J521" i="5"/>
  <c r="L520" i="5"/>
  <c r="K520" i="5"/>
  <c r="J520" i="5"/>
  <c r="L519" i="5"/>
  <c r="K519" i="5"/>
  <c r="J519" i="5"/>
  <c r="L518" i="5"/>
  <c r="K518" i="5"/>
  <c r="J518" i="5"/>
  <c r="L517" i="5"/>
  <c r="K517" i="5"/>
  <c r="J517" i="5"/>
  <c r="L516" i="5"/>
  <c r="K516" i="5"/>
  <c r="J516" i="5"/>
  <c r="L515" i="5"/>
  <c r="K515" i="5"/>
  <c r="J515" i="5"/>
  <c r="L514" i="5"/>
  <c r="K514" i="5"/>
  <c r="J514" i="5"/>
  <c r="L513" i="5"/>
  <c r="K513" i="5"/>
  <c r="J513" i="5"/>
  <c r="L512" i="5"/>
  <c r="K512" i="5"/>
  <c r="J512" i="5"/>
  <c r="L511" i="5"/>
  <c r="K511" i="5"/>
  <c r="J511" i="5"/>
  <c r="L510" i="5"/>
  <c r="K510" i="5"/>
  <c r="J510" i="5"/>
  <c r="L509" i="5"/>
  <c r="K509" i="5"/>
  <c r="J509" i="5"/>
  <c r="L508" i="5"/>
  <c r="K508" i="5"/>
  <c r="J508" i="5"/>
  <c r="L507" i="5"/>
  <c r="K507" i="5"/>
  <c r="J507" i="5"/>
  <c r="L506" i="5"/>
  <c r="K506" i="5"/>
  <c r="J506" i="5"/>
  <c r="L505" i="5"/>
  <c r="K505" i="5"/>
  <c r="J505" i="5"/>
  <c r="L504" i="5"/>
  <c r="K504" i="5"/>
  <c r="J504" i="5"/>
  <c r="L503" i="5"/>
  <c r="K503" i="5"/>
  <c r="J503" i="5"/>
  <c r="L502" i="5"/>
  <c r="K502" i="5"/>
  <c r="J502" i="5"/>
  <c r="L501" i="5"/>
  <c r="K501" i="5"/>
  <c r="J501" i="5"/>
  <c r="L500" i="5"/>
  <c r="K500" i="5"/>
  <c r="J500" i="5"/>
  <c r="L499" i="5"/>
  <c r="K499" i="5"/>
  <c r="J499" i="5"/>
  <c r="L498" i="5"/>
  <c r="K498" i="5"/>
  <c r="J498" i="5"/>
  <c r="L497" i="5"/>
  <c r="K497" i="5"/>
  <c r="J497" i="5"/>
  <c r="L496" i="5"/>
  <c r="K496" i="5"/>
  <c r="J496" i="5"/>
  <c r="L495" i="5"/>
  <c r="K495" i="5"/>
  <c r="J495" i="5"/>
  <c r="L494" i="5"/>
  <c r="K494" i="5"/>
  <c r="J494" i="5"/>
  <c r="L493" i="5"/>
  <c r="K493" i="5"/>
  <c r="J493" i="5"/>
  <c r="L492" i="5"/>
  <c r="K492" i="5"/>
  <c r="J492" i="5"/>
  <c r="L491" i="5"/>
  <c r="K491" i="5"/>
  <c r="J491" i="5"/>
  <c r="L490" i="5"/>
  <c r="K490" i="5"/>
  <c r="J490" i="5"/>
  <c r="L489" i="5"/>
  <c r="K489" i="5"/>
  <c r="J489" i="5"/>
  <c r="L488" i="5"/>
  <c r="K488" i="5"/>
  <c r="J488" i="5"/>
  <c r="L487" i="5"/>
  <c r="K487" i="5"/>
  <c r="J487" i="5"/>
  <c r="L486" i="5"/>
  <c r="K486" i="5"/>
  <c r="J486" i="5"/>
  <c r="L485" i="5"/>
  <c r="K485" i="5"/>
  <c r="J485" i="5"/>
  <c r="L484" i="5"/>
  <c r="K484" i="5"/>
  <c r="J484" i="5"/>
  <c r="L483" i="5"/>
  <c r="K483" i="5"/>
  <c r="J483" i="5"/>
  <c r="L482" i="5"/>
  <c r="K482" i="5"/>
  <c r="J482" i="5"/>
  <c r="L481" i="5"/>
  <c r="K481" i="5"/>
  <c r="J481" i="5"/>
  <c r="L480" i="5"/>
  <c r="K480" i="5"/>
  <c r="J480" i="5"/>
  <c r="L479" i="5"/>
  <c r="K479" i="5"/>
  <c r="J479" i="5"/>
  <c r="L478" i="5"/>
  <c r="K478" i="5"/>
  <c r="J478" i="5"/>
  <c r="L477" i="5"/>
  <c r="K477" i="5"/>
  <c r="J477" i="5"/>
  <c r="L476" i="5"/>
  <c r="K476" i="5"/>
  <c r="J476" i="5"/>
  <c r="L475" i="5"/>
  <c r="K475" i="5"/>
  <c r="J475" i="5"/>
  <c r="L474" i="5"/>
  <c r="K474" i="5"/>
  <c r="J474" i="5"/>
  <c r="L473" i="5"/>
  <c r="K473" i="5"/>
  <c r="J473" i="5"/>
  <c r="L472" i="5"/>
  <c r="K472" i="5"/>
  <c r="J472" i="5"/>
  <c r="L471" i="5"/>
  <c r="K471" i="5"/>
  <c r="J471" i="5"/>
  <c r="L470" i="5"/>
  <c r="K470" i="5"/>
  <c r="J470" i="5"/>
  <c r="L469" i="5"/>
  <c r="K469" i="5"/>
  <c r="J469" i="5"/>
  <c r="L468" i="5"/>
  <c r="K468" i="5"/>
  <c r="J468" i="5"/>
  <c r="L467" i="5"/>
  <c r="K467" i="5"/>
  <c r="J467" i="5"/>
  <c r="L466" i="5"/>
  <c r="K466" i="5"/>
  <c r="J466" i="5"/>
  <c r="L465" i="5"/>
  <c r="K465" i="5"/>
  <c r="J465" i="5"/>
  <c r="L464" i="5"/>
  <c r="K464" i="5"/>
  <c r="J464" i="5"/>
  <c r="L463" i="5"/>
  <c r="K463" i="5"/>
  <c r="J463" i="5"/>
  <c r="L462" i="5"/>
  <c r="K462" i="5"/>
  <c r="J462" i="5"/>
  <c r="L461" i="5"/>
  <c r="K461" i="5"/>
  <c r="J461" i="5"/>
  <c r="L460" i="5"/>
  <c r="K460" i="5"/>
  <c r="J460" i="5"/>
  <c r="L459" i="5"/>
  <c r="K459" i="5"/>
  <c r="J459" i="5"/>
  <c r="L458" i="5"/>
  <c r="K458" i="5"/>
  <c r="J458" i="5"/>
  <c r="L457" i="5"/>
  <c r="K457" i="5"/>
  <c r="J457" i="5"/>
  <c r="L456" i="5"/>
  <c r="K456" i="5"/>
  <c r="J456" i="5"/>
  <c r="L455" i="5"/>
  <c r="K455" i="5"/>
  <c r="J455" i="5"/>
  <c r="L454" i="5"/>
  <c r="K454" i="5"/>
  <c r="J454" i="5"/>
  <c r="L453" i="5"/>
  <c r="K453" i="5"/>
  <c r="J453" i="5"/>
  <c r="L452" i="5"/>
  <c r="K452" i="5"/>
  <c r="J452" i="5"/>
  <c r="L451" i="5"/>
  <c r="K451" i="5"/>
  <c r="J451" i="5"/>
  <c r="L450" i="5"/>
  <c r="K450" i="5"/>
  <c r="J450" i="5"/>
  <c r="L449" i="5"/>
  <c r="K449" i="5"/>
  <c r="J449" i="5"/>
  <c r="L448" i="5"/>
  <c r="K448" i="5"/>
  <c r="J448" i="5"/>
  <c r="L447" i="5"/>
  <c r="K447" i="5"/>
  <c r="J447" i="5"/>
  <c r="L446" i="5"/>
  <c r="K446" i="5"/>
  <c r="J446" i="5"/>
  <c r="L445" i="5"/>
  <c r="K445" i="5"/>
  <c r="J445" i="5"/>
  <c r="L444" i="5"/>
  <c r="K444" i="5"/>
  <c r="J444" i="5"/>
  <c r="L443" i="5"/>
  <c r="K443" i="5"/>
  <c r="J443" i="5"/>
  <c r="L442" i="5"/>
  <c r="K442" i="5"/>
  <c r="J442" i="5"/>
  <c r="L441" i="5"/>
  <c r="K441" i="5"/>
  <c r="J441" i="5"/>
  <c r="L440" i="5"/>
  <c r="K440" i="5"/>
  <c r="J440" i="5"/>
  <c r="L439" i="5"/>
  <c r="K439" i="5"/>
  <c r="J439" i="5"/>
  <c r="L438" i="5"/>
  <c r="K438" i="5"/>
  <c r="J438" i="5"/>
  <c r="L437" i="5"/>
  <c r="K437" i="5"/>
  <c r="J437" i="5"/>
  <c r="L436" i="5"/>
  <c r="K436" i="5"/>
  <c r="J436" i="5"/>
  <c r="L435" i="5"/>
  <c r="K435" i="5"/>
  <c r="J435" i="5"/>
  <c r="L434" i="5"/>
  <c r="K434" i="5"/>
  <c r="J434" i="5"/>
  <c r="L433" i="5"/>
  <c r="K433" i="5"/>
  <c r="J433" i="5"/>
  <c r="L432" i="5"/>
  <c r="K432" i="5"/>
  <c r="J432" i="5"/>
  <c r="L431" i="5"/>
  <c r="K431" i="5"/>
  <c r="J431" i="5"/>
  <c r="L430" i="5"/>
  <c r="K430" i="5"/>
  <c r="J430" i="5"/>
  <c r="L429" i="5"/>
  <c r="K429" i="5"/>
  <c r="J429" i="5"/>
  <c r="L428" i="5"/>
  <c r="K428" i="5"/>
  <c r="J428" i="5"/>
  <c r="L427" i="5"/>
  <c r="K427" i="5"/>
  <c r="J427" i="5"/>
  <c r="L426" i="5"/>
  <c r="K426" i="5"/>
  <c r="J426" i="5"/>
  <c r="L425" i="5"/>
  <c r="K425" i="5"/>
  <c r="J425" i="5"/>
  <c r="L424" i="5"/>
  <c r="K424" i="5"/>
  <c r="J424" i="5"/>
  <c r="L423" i="5"/>
  <c r="K423" i="5"/>
  <c r="J423" i="5"/>
  <c r="L422" i="5"/>
  <c r="K422" i="5"/>
  <c r="J422" i="5"/>
  <c r="L421" i="5"/>
  <c r="K421" i="5"/>
  <c r="J421" i="5"/>
  <c r="L420" i="5"/>
  <c r="K420" i="5"/>
  <c r="J420" i="5"/>
  <c r="L419" i="5"/>
  <c r="K419" i="5"/>
  <c r="J419" i="5"/>
  <c r="L418" i="5"/>
  <c r="K418" i="5"/>
  <c r="J418" i="5"/>
  <c r="L417" i="5"/>
  <c r="K417" i="5"/>
  <c r="J417" i="5"/>
  <c r="L416" i="5"/>
  <c r="K416" i="5"/>
  <c r="J416" i="5"/>
  <c r="L415" i="5"/>
  <c r="K415" i="5"/>
  <c r="J415" i="5"/>
  <c r="L414" i="5"/>
  <c r="K414" i="5"/>
  <c r="J414" i="5"/>
  <c r="L413" i="5"/>
  <c r="K413" i="5"/>
  <c r="J413" i="5"/>
  <c r="L412" i="5"/>
  <c r="K412" i="5"/>
  <c r="J412" i="5"/>
  <c r="L411" i="5"/>
  <c r="K411" i="5"/>
  <c r="J411" i="5"/>
  <c r="L410" i="5"/>
  <c r="K410" i="5"/>
  <c r="J410" i="5"/>
  <c r="L409" i="5"/>
  <c r="K409" i="5"/>
  <c r="J409" i="5"/>
  <c r="L408" i="5"/>
  <c r="K408" i="5"/>
  <c r="J408" i="5"/>
  <c r="L407" i="5"/>
  <c r="K407" i="5"/>
  <c r="J407" i="5"/>
  <c r="L406" i="5"/>
  <c r="K406" i="5"/>
  <c r="J406" i="5"/>
  <c r="L405" i="5"/>
  <c r="K405" i="5"/>
  <c r="J405" i="5"/>
  <c r="L404" i="5"/>
  <c r="K404" i="5"/>
  <c r="J404" i="5"/>
  <c r="L403" i="5"/>
  <c r="K403" i="5"/>
  <c r="J403" i="5"/>
  <c r="L402" i="5"/>
  <c r="K402" i="5"/>
  <c r="J402" i="5"/>
  <c r="L401" i="5"/>
  <c r="K401" i="5"/>
  <c r="J401" i="5"/>
  <c r="L400" i="5"/>
  <c r="K400" i="5"/>
  <c r="J400" i="5"/>
  <c r="L399" i="5"/>
  <c r="K399" i="5"/>
  <c r="J399" i="5"/>
  <c r="L398" i="5"/>
  <c r="K398" i="5"/>
  <c r="J398" i="5"/>
  <c r="L397" i="5"/>
  <c r="K397" i="5"/>
  <c r="J397" i="5"/>
  <c r="L396" i="5"/>
  <c r="K396" i="5"/>
  <c r="J396" i="5"/>
  <c r="L395" i="5"/>
  <c r="K395" i="5"/>
  <c r="J395" i="5"/>
  <c r="L394" i="5"/>
  <c r="K394" i="5"/>
  <c r="J394" i="5"/>
  <c r="L393" i="5"/>
  <c r="K393" i="5"/>
  <c r="J393" i="5"/>
  <c r="L392" i="5"/>
  <c r="K392" i="5"/>
  <c r="J392" i="5"/>
  <c r="L391" i="5"/>
  <c r="K391" i="5"/>
  <c r="J391" i="5"/>
  <c r="L390" i="5"/>
  <c r="K390" i="5"/>
  <c r="J390" i="5"/>
  <c r="L389" i="5"/>
  <c r="K389" i="5"/>
  <c r="J389" i="5"/>
  <c r="L388" i="5"/>
  <c r="K388" i="5"/>
  <c r="J388" i="5"/>
  <c r="L387" i="5"/>
  <c r="K387" i="5"/>
  <c r="J387" i="5"/>
  <c r="L386" i="5"/>
  <c r="K386" i="5"/>
  <c r="J386" i="5"/>
  <c r="L385" i="5"/>
  <c r="K385" i="5"/>
  <c r="J385" i="5"/>
  <c r="L384" i="5"/>
  <c r="K384" i="5"/>
  <c r="J384" i="5"/>
  <c r="L383" i="5"/>
  <c r="K383" i="5"/>
  <c r="J383" i="5"/>
  <c r="L382" i="5"/>
  <c r="K382" i="5"/>
  <c r="J382" i="5"/>
  <c r="L381" i="5"/>
  <c r="K381" i="5"/>
  <c r="J381" i="5"/>
  <c r="L380" i="5"/>
  <c r="K380" i="5"/>
  <c r="J380" i="5"/>
  <c r="L379" i="5"/>
  <c r="K379" i="5"/>
  <c r="J379" i="5"/>
  <c r="L378" i="5"/>
  <c r="K378" i="5"/>
  <c r="J378" i="5"/>
  <c r="L377" i="5"/>
  <c r="K377" i="5"/>
  <c r="J377" i="5"/>
  <c r="L376" i="5"/>
  <c r="K376" i="5"/>
  <c r="J376" i="5"/>
  <c r="L375" i="5"/>
  <c r="K375" i="5"/>
  <c r="J375" i="5"/>
  <c r="L374" i="5"/>
  <c r="K374" i="5"/>
  <c r="J374" i="5"/>
  <c r="L373" i="5"/>
  <c r="K373" i="5"/>
  <c r="J373" i="5"/>
  <c r="L372" i="5"/>
  <c r="K372" i="5"/>
  <c r="J372" i="5"/>
  <c r="L371" i="5"/>
  <c r="K371" i="5"/>
  <c r="J371" i="5"/>
  <c r="L370" i="5"/>
  <c r="K370" i="5"/>
  <c r="J370" i="5"/>
  <c r="L369" i="5"/>
  <c r="K369" i="5"/>
  <c r="J369" i="5"/>
  <c r="L368" i="5"/>
  <c r="K368" i="5"/>
  <c r="J368" i="5"/>
  <c r="L367" i="5"/>
  <c r="K367" i="5"/>
  <c r="J367" i="5"/>
  <c r="L366" i="5"/>
  <c r="K366" i="5"/>
  <c r="J366" i="5"/>
  <c r="L365" i="5"/>
  <c r="K365" i="5"/>
  <c r="J365" i="5"/>
  <c r="L364" i="5"/>
  <c r="K364" i="5"/>
  <c r="J364" i="5"/>
  <c r="L363" i="5"/>
  <c r="K363" i="5"/>
  <c r="J363" i="5"/>
  <c r="L362" i="5"/>
  <c r="K362" i="5"/>
  <c r="J362" i="5"/>
  <c r="L361" i="5"/>
  <c r="K361" i="5"/>
  <c r="J361" i="5"/>
  <c r="L360" i="5"/>
  <c r="K360" i="5"/>
  <c r="J360" i="5"/>
  <c r="L359" i="5"/>
  <c r="K359" i="5"/>
  <c r="J359" i="5"/>
  <c r="L358" i="5"/>
  <c r="K358" i="5"/>
  <c r="J358" i="5"/>
  <c r="L357" i="5"/>
  <c r="K357" i="5"/>
  <c r="J357" i="5"/>
  <c r="L356" i="5"/>
  <c r="K356" i="5"/>
  <c r="J356" i="5"/>
  <c r="L355" i="5"/>
  <c r="K355" i="5"/>
  <c r="J355" i="5"/>
  <c r="L354" i="5"/>
  <c r="K354" i="5"/>
  <c r="J354" i="5"/>
  <c r="L353" i="5"/>
  <c r="K353" i="5"/>
  <c r="J353" i="5"/>
  <c r="L352" i="5"/>
  <c r="K352" i="5"/>
  <c r="J352" i="5"/>
  <c r="L351" i="5"/>
  <c r="K351" i="5"/>
  <c r="J351" i="5"/>
  <c r="L350" i="5"/>
  <c r="K350" i="5"/>
  <c r="J350" i="5"/>
  <c r="L349" i="5"/>
  <c r="K349" i="5"/>
  <c r="J349" i="5"/>
  <c r="L348" i="5"/>
  <c r="K348" i="5"/>
  <c r="J348" i="5"/>
  <c r="L347" i="5"/>
  <c r="K347" i="5"/>
  <c r="J347" i="5"/>
  <c r="L346" i="5"/>
  <c r="K346" i="5"/>
  <c r="J346" i="5"/>
  <c r="L345" i="5"/>
  <c r="K345" i="5"/>
  <c r="J345" i="5"/>
  <c r="L344" i="5"/>
  <c r="K344" i="5"/>
  <c r="J344" i="5"/>
  <c r="L343" i="5"/>
  <c r="K343" i="5"/>
  <c r="J343" i="5"/>
  <c r="L342" i="5"/>
  <c r="K342" i="5"/>
  <c r="J342" i="5"/>
  <c r="L341" i="5"/>
  <c r="K341" i="5"/>
  <c r="J341" i="5"/>
  <c r="L340" i="5"/>
  <c r="K340" i="5"/>
  <c r="J340" i="5"/>
  <c r="L339" i="5"/>
  <c r="K339" i="5"/>
  <c r="J339" i="5"/>
  <c r="L338" i="5"/>
  <c r="K338" i="5"/>
  <c r="J338" i="5"/>
  <c r="L337" i="5"/>
  <c r="K337" i="5"/>
  <c r="J337" i="5"/>
  <c r="L336" i="5"/>
  <c r="K336" i="5"/>
  <c r="J336" i="5"/>
  <c r="L335" i="5"/>
  <c r="K335" i="5"/>
  <c r="J335" i="5"/>
  <c r="L334" i="5"/>
  <c r="K334" i="5"/>
  <c r="J334" i="5"/>
  <c r="L333" i="5"/>
  <c r="K333" i="5"/>
  <c r="J333" i="5"/>
  <c r="L332" i="5"/>
  <c r="K332" i="5"/>
  <c r="J332" i="5"/>
  <c r="L331" i="5"/>
  <c r="K331" i="5"/>
  <c r="J331" i="5"/>
  <c r="L330" i="5"/>
  <c r="K330" i="5"/>
  <c r="J330" i="5"/>
  <c r="L329" i="5"/>
  <c r="K329" i="5"/>
  <c r="J329" i="5"/>
  <c r="L328" i="5"/>
  <c r="K328" i="5"/>
  <c r="J328" i="5"/>
  <c r="L327" i="5"/>
  <c r="K327" i="5"/>
  <c r="J327" i="5"/>
  <c r="L326" i="5"/>
  <c r="K326" i="5"/>
  <c r="J326" i="5"/>
  <c r="L325" i="5"/>
  <c r="K325" i="5"/>
  <c r="J325" i="5"/>
  <c r="L324" i="5"/>
  <c r="K324" i="5"/>
  <c r="J324" i="5"/>
  <c r="L323" i="5"/>
  <c r="K323" i="5"/>
  <c r="J323" i="5"/>
  <c r="L322" i="5"/>
  <c r="K322" i="5"/>
  <c r="J322" i="5"/>
  <c r="L321" i="5"/>
  <c r="K321" i="5"/>
  <c r="J321" i="5"/>
  <c r="L320" i="5"/>
  <c r="K320" i="5"/>
  <c r="J320" i="5"/>
  <c r="L319" i="5"/>
  <c r="K319" i="5"/>
  <c r="J319" i="5"/>
  <c r="L318" i="5"/>
  <c r="K318" i="5"/>
  <c r="J318" i="5"/>
  <c r="L317" i="5"/>
  <c r="K317" i="5"/>
  <c r="J317" i="5"/>
  <c r="L316" i="5"/>
  <c r="K316" i="5"/>
  <c r="J316" i="5"/>
  <c r="L315" i="5"/>
  <c r="K315" i="5"/>
  <c r="J315" i="5"/>
  <c r="L314" i="5"/>
  <c r="K314" i="5"/>
  <c r="J314" i="5"/>
  <c r="L313" i="5"/>
  <c r="K313" i="5"/>
  <c r="J313" i="5"/>
  <c r="L312" i="5"/>
  <c r="K312" i="5"/>
  <c r="J312" i="5"/>
  <c r="L311" i="5"/>
  <c r="K311" i="5"/>
  <c r="J311" i="5"/>
  <c r="L310" i="5"/>
  <c r="K310" i="5"/>
  <c r="J310" i="5"/>
  <c r="L309" i="5"/>
  <c r="K309" i="5"/>
  <c r="J309" i="5"/>
  <c r="L308" i="5"/>
  <c r="K308" i="5"/>
  <c r="J308" i="5"/>
  <c r="L307" i="5"/>
  <c r="K307" i="5"/>
  <c r="J307" i="5"/>
  <c r="L306" i="5"/>
  <c r="K306" i="5"/>
  <c r="J306" i="5"/>
  <c r="L305" i="5"/>
  <c r="K305" i="5"/>
  <c r="J305" i="5"/>
  <c r="L304" i="5"/>
  <c r="K304" i="5"/>
  <c r="J304" i="5"/>
  <c r="L303" i="5"/>
  <c r="K303" i="5"/>
  <c r="J303" i="5"/>
  <c r="L302" i="5"/>
  <c r="K302" i="5"/>
  <c r="J302" i="5"/>
  <c r="L301" i="5"/>
  <c r="K301" i="5"/>
  <c r="J301" i="5"/>
  <c r="L300" i="5"/>
  <c r="K300" i="5"/>
  <c r="J300" i="5"/>
  <c r="L299" i="5"/>
  <c r="K299" i="5"/>
  <c r="J299" i="5"/>
  <c r="L298" i="5"/>
  <c r="K298" i="5"/>
  <c r="J298" i="5"/>
  <c r="L297" i="5"/>
  <c r="K297" i="5"/>
  <c r="J297" i="5"/>
  <c r="L296" i="5"/>
  <c r="K296" i="5"/>
  <c r="J296" i="5"/>
  <c r="L295" i="5"/>
  <c r="K295" i="5"/>
  <c r="J295" i="5"/>
  <c r="L294" i="5"/>
  <c r="K294" i="5"/>
  <c r="J294" i="5"/>
  <c r="L293" i="5"/>
  <c r="K293" i="5"/>
  <c r="J293" i="5"/>
  <c r="L292" i="5"/>
  <c r="K292" i="5"/>
  <c r="J292" i="5"/>
  <c r="L291" i="5"/>
  <c r="K291" i="5"/>
  <c r="J291" i="5"/>
  <c r="L290" i="5"/>
  <c r="K290" i="5"/>
  <c r="J290" i="5"/>
  <c r="L289" i="5"/>
  <c r="K289" i="5"/>
  <c r="J289" i="5"/>
  <c r="L288" i="5"/>
  <c r="K288" i="5"/>
  <c r="J288" i="5"/>
  <c r="L287" i="5"/>
  <c r="K287" i="5"/>
  <c r="J287" i="5"/>
  <c r="L286" i="5"/>
  <c r="K286" i="5"/>
  <c r="J286" i="5"/>
  <c r="L285" i="5"/>
  <c r="K285" i="5"/>
  <c r="J285" i="5"/>
  <c r="L284" i="5"/>
  <c r="K284" i="5"/>
  <c r="J284" i="5"/>
  <c r="L283" i="5"/>
  <c r="K283" i="5"/>
  <c r="J283" i="5"/>
  <c r="L282" i="5"/>
  <c r="K282" i="5"/>
  <c r="J282" i="5"/>
  <c r="L281" i="5"/>
  <c r="K281" i="5"/>
  <c r="J281" i="5"/>
  <c r="L280" i="5"/>
  <c r="K280" i="5"/>
  <c r="J280" i="5"/>
  <c r="L279" i="5"/>
  <c r="K279" i="5"/>
  <c r="J279" i="5"/>
  <c r="L278" i="5"/>
  <c r="K278" i="5"/>
  <c r="J278" i="5"/>
  <c r="L277" i="5"/>
  <c r="K277" i="5"/>
  <c r="J277" i="5"/>
  <c r="L276" i="5"/>
  <c r="K276" i="5"/>
  <c r="J276" i="5"/>
  <c r="L275" i="5"/>
  <c r="K275" i="5"/>
  <c r="J275" i="5"/>
  <c r="L274" i="5"/>
  <c r="K274" i="5"/>
  <c r="J274" i="5"/>
  <c r="L273" i="5"/>
  <c r="K273" i="5"/>
  <c r="J273" i="5"/>
  <c r="L272" i="5"/>
  <c r="K272" i="5"/>
  <c r="J272" i="5"/>
  <c r="L271" i="5"/>
  <c r="K271" i="5"/>
  <c r="J271" i="5"/>
  <c r="L270" i="5"/>
  <c r="K270" i="5"/>
  <c r="J270" i="5"/>
  <c r="L269" i="5"/>
  <c r="K269" i="5"/>
  <c r="J269" i="5"/>
  <c r="L268" i="5"/>
  <c r="K268" i="5"/>
  <c r="J268" i="5"/>
  <c r="L267" i="5"/>
  <c r="K267" i="5"/>
  <c r="J267" i="5"/>
  <c r="L266" i="5"/>
  <c r="K266" i="5"/>
  <c r="J266" i="5"/>
  <c r="L265" i="5"/>
  <c r="K265" i="5"/>
  <c r="J265" i="5"/>
  <c r="L264" i="5"/>
  <c r="K264" i="5"/>
  <c r="J264" i="5"/>
  <c r="L263" i="5"/>
  <c r="K263" i="5"/>
  <c r="J263" i="5"/>
  <c r="L262" i="5"/>
  <c r="K262" i="5"/>
  <c r="J262" i="5"/>
  <c r="L261" i="5"/>
  <c r="K261" i="5"/>
  <c r="J261" i="5"/>
  <c r="L260" i="5"/>
  <c r="K260" i="5"/>
  <c r="J260" i="5"/>
  <c r="L259" i="5"/>
  <c r="K259" i="5"/>
  <c r="J259" i="5"/>
  <c r="L258" i="5"/>
  <c r="K258" i="5"/>
  <c r="J258" i="5"/>
  <c r="L257" i="5"/>
  <c r="K257" i="5"/>
  <c r="J257" i="5"/>
  <c r="L256" i="5"/>
  <c r="K256" i="5"/>
  <c r="J256" i="5"/>
  <c r="L255" i="5"/>
  <c r="K255" i="5"/>
  <c r="J255" i="5"/>
  <c r="L254" i="5"/>
  <c r="K254" i="5"/>
  <c r="J254" i="5"/>
  <c r="L253" i="5"/>
  <c r="K253" i="5"/>
  <c r="J253" i="5"/>
  <c r="L252" i="5"/>
  <c r="K252" i="5"/>
  <c r="J252" i="5"/>
  <c r="L251" i="5"/>
  <c r="K251" i="5"/>
  <c r="J251" i="5"/>
  <c r="L250" i="5"/>
  <c r="K250" i="5"/>
  <c r="J250" i="5"/>
  <c r="L249" i="5"/>
  <c r="K249" i="5"/>
  <c r="J249" i="5"/>
  <c r="L248" i="5"/>
  <c r="K248" i="5"/>
  <c r="J248" i="5"/>
  <c r="L247" i="5"/>
  <c r="K247" i="5"/>
  <c r="J247" i="5"/>
  <c r="L246" i="5"/>
  <c r="K246" i="5"/>
  <c r="J246" i="5"/>
  <c r="L245" i="5"/>
  <c r="K245" i="5"/>
  <c r="J245" i="5"/>
  <c r="L244" i="5"/>
  <c r="K244" i="5"/>
  <c r="J244" i="5"/>
  <c r="L243" i="5"/>
  <c r="K243" i="5"/>
  <c r="J243" i="5"/>
  <c r="L242" i="5"/>
  <c r="K242" i="5"/>
  <c r="J242" i="5"/>
  <c r="L241" i="5"/>
  <c r="K241" i="5"/>
  <c r="J241" i="5"/>
  <c r="L240" i="5"/>
  <c r="K240" i="5"/>
  <c r="J240" i="5"/>
  <c r="L239" i="5"/>
  <c r="K239" i="5"/>
  <c r="J239" i="5"/>
  <c r="L238" i="5"/>
  <c r="K238" i="5"/>
  <c r="J238" i="5"/>
  <c r="L237" i="5"/>
  <c r="K237" i="5"/>
  <c r="J237" i="5"/>
  <c r="L236" i="5"/>
  <c r="K236" i="5"/>
  <c r="J236" i="5"/>
  <c r="L235" i="5"/>
  <c r="K235" i="5"/>
  <c r="J235" i="5"/>
  <c r="L234" i="5"/>
  <c r="K234" i="5"/>
  <c r="J234" i="5"/>
  <c r="L233" i="5"/>
  <c r="K233" i="5"/>
  <c r="J233" i="5"/>
  <c r="L232" i="5"/>
  <c r="K232" i="5"/>
  <c r="J232" i="5"/>
  <c r="L231" i="5"/>
  <c r="K231" i="5"/>
  <c r="J231" i="5"/>
  <c r="L230" i="5"/>
  <c r="K230" i="5"/>
  <c r="J230" i="5"/>
  <c r="L229" i="5"/>
  <c r="K229" i="5"/>
  <c r="J229" i="5"/>
  <c r="L228" i="5"/>
  <c r="K228" i="5"/>
  <c r="J228" i="5"/>
  <c r="L227" i="5"/>
  <c r="K227" i="5"/>
  <c r="J227" i="5"/>
  <c r="L226" i="5"/>
  <c r="K226" i="5"/>
  <c r="J226" i="5"/>
  <c r="L225" i="5"/>
  <c r="K225" i="5"/>
  <c r="J225" i="5"/>
  <c r="L224" i="5"/>
  <c r="K224" i="5"/>
  <c r="J224" i="5"/>
  <c r="L223" i="5"/>
  <c r="K223" i="5"/>
  <c r="J223" i="5"/>
  <c r="L222" i="5"/>
  <c r="K222" i="5"/>
  <c r="J222" i="5"/>
  <c r="L221" i="5"/>
  <c r="K221" i="5"/>
  <c r="J221" i="5"/>
  <c r="L220" i="5"/>
  <c r="K220" i="5"/>
  <c r="J220" i="5"/>
  <c r="L219" i="5"/>
  <c r="K219" i="5"/>
  <c r="J219" i="5"/>
  <c r="L218" i="5"/>
  <c r="K218" i="5"/>
  <c r="J218" i="5"/>
  <c r="L217" i="5"/>
  <c r="K217" i="5"/>
  <c r="J217" i="5"/>
  <c r="L216" i="5"/>
  <c r="K216" i="5"/>
  <c r="J216" i="5"/>
  <c r="L215" i="5"/>
  <c r="K215" i="5"/>
  <c r="J215" i="5"/>
  <c r="L214" i="5"/>
  <c r="K214" i="5"/>
  <c r="J214" i="5"/>
  <c r="L213" i="5"/>
  <c r="K213" i="5"/>
  <c r="J213" i="5"/>
  <c r="L212" i="5"/>
  <c r="K212" i="5"/>
  <c r="J212" i="5"/>
  <c r="L211" i="5"/>
  <c r="K211" i="5"/>
  <c r="J211" i="5"/>
  <c r="L210" i="5"/>
  <c r="K210" i="5"/>
  <c r="J210" i="5"/>
  <c r="L209" i="5"/>
  <c r="K209" i="5"/>
  <c r="J209" i="5"/>
  <c r="L208" i="5"/>
  <c r="K208" i="5"/>
  <c r="J208" i="5"/>
  <c r="L207" i="5"/>
  <c r="K207" i="5"/>
  <c r="J207" i="5"/>
  <c r="L206" i="5"/>
  <c r="K206" i="5"/>
  <c r="J206" i="5"/>
  <c r="L205" i="5"/>
  <c r="K205" i="5"/>
  <c r="J205" i="5"/>
  <c r="L204" i="5"/>
  <c r="K204" i="5"/>
  <c r="J204" i="5"/>
  <c r="L203" i="5"/>
  <c r="K203" i="5"/>
  <c r="J203" i="5"/>
  <c r="L202" i="5"/>
  <c r="K202" i="5"/>
  <c r="J202" i="5"/>
  <c r="L201" i="5"/>
  <c r="K201" i="5"/>
  <c r="J201" i="5"/>
  <c r="L200" i="5"/>
  <c r="K200" i="5"/>
  <c r="J200" i="5"/>
  <c r="L199" i="5"/>
  <c r="K199" i="5"/>
  <c r="J199" i="5"/>
  <c r="L198" i="5"/>
  <c r="K198" i="5"/>
  <c r="J198" i="5"/>
  <c r="L197" i="5"/>
  <c r="K197" i="5"/>
  <c r="J197" i="5"/>
  <c r="L196" i="5"/>
  <c r="K196" i="5"/>
  <c r="J196" i="5"/>
  <c r="L195" i="5"/>
  <c r="K195" i="5"/>
  <c r="J195" i="5"/>
  <c r="L194" i="5"/>
  <c r="K194" i="5"/>
  <c r="J194" i="5"/>
  <c r="L193" i="5"/>
  <c r="K193" i="5"/>
  <c r="J193" i="5"/>
  <c r="L192" i="5"/>
  <c r="K192" i="5"/>
  <c r="J192" i="5"/>
  <c r="L191" i="5"/>
  <c r="K191" i="5"/>
  <c r="J191" i="5"/>
  <c r="L190" i="5"/>
  <c r="K190" i="5"/>
  <c r="J190" i="5"/>
  <c r="L189" i="5"/>
  <c r="K189" i="5"/>
  <c r="J189" i="5"/>
  <c r="L188" i="5"/>
  <c r="K188" i="5"/>
  <c r="J188" i="5"/>
  <c r="L187" i="5"/>
  <c r="K187" i="5"/>
  <c r="J187" i="5"/>
  <c r="L186" i="5"/>
  <c r="K186" i="5"/>
  <c r="J186" i="5"/>
  <c r="L185" i="5"/>
  <c r="K185" i="5"/>
  <c r="J185" i="5"/>
  <c r="L184" i="5"/>
  <c r="K184" i="5"/>
  <c r="J184" i="5"/>
  <c r="L183" i="5"/>
  <c r="K183" i="5"/>
  <c r="J183" i="5"/>
  <c r="L182" i="5"/>
  <c r="K182" i="5"/>
  <c r="J182" i="5"/>
  <c r="L181" i="5"/>
  <c r="K181" i="5"/>
  <c r="J181" i="5"/>
  <c r="L180" i="5"/>
  <c r="K180" i="5"/>
  <c r="J180" i="5"/>
  <c r="L179" i="5"/>
  <c r="K179" i="5"/>
  <c r="J179" i="5"/>
  <c r="L178" i="5"/>
  <c r="K178" i="5"/>
  <c r="J178" i="5"/>
  <c r="L177" i="5"/>
  <c r="K177" i="5"/>
  <c r="J177" i="5"/>
  <c r="L176" i="5"/>
  <c r="K176" i="5"/>
  <c r="J176" i="5"/>
  <c r="L175" i="5"/>
  <c r="K175" i="5"/>
  <c r="J175" i="5"/>
  <c r="L174" i="5"/>
  <c r="K174" i="5"/>
  <c r="J174" i="5"/>
  <c r="L173" i="5"/>
  <c r="K173" i="5"/>
  <c r="J173" i="5"/>
  <c r="L172" i="5"/>
  <c r="K172" i="5"/>
  <c r="J172" i="5"/>
  <c r="L171" i="5"/>
  <c r="K171" i="5"/>
  <c r="J171" i="5"/>
  <c r="L170" i="5"/>
  <c r="K170" i="5"/>
  <c r="J170" i="5"/>
  <c r="L169" i="5"/>
  <c r="K169" i="5"/>
  <c r="J169" i="5"/>
  <c r="L168" i="5"/>
  <c r="K168" i="5"/>
  <c r="J168" i="5"/>
  <c r="L167" i="5"/>
  <c r="K167" i="5"/>
  <c r="J167" i="5"/>
  <c r="L166" i="5"/>
  <c r="K166" i="5"/>
  <c r="J166" i="5"/>
  <c r="L165" i="5"/>
  <c r="K165" i="5"/>
  <c r="J165" i="5"/>
  <c r="L164" i="5"/>
  <c r="K164" i="5"/>
  <c r="J164" i="5"/>
  <c r="L163" i="5"/>
  <c r="K163" i="5"/>
  <c r="J163" i="5"/>
  <c r="L162" i="5"/>
  <c r="K162" i="5"/>
  <c r="J162" i="5"/>
  <c r="L161" i="5"/>
  <c r="K161" i="5"/>
  <c r="J161" i="5"/>
  <c r="L160" i="5"/>
  <c r="K160" i="5"/>
  <c r="J160" i="5"/>
  <c r="L159" i="5"/>
  <c r="K159" i="5"/>
  <c r="J159" i="5"/>
  <c r="L158" i="5"/>
  <c r="K158" i="5"/>
  <c r="J158" i="5"/>
  <c r="L157" i="5"/>
  <c r="K157" i="5"/>
  <c r="J157" i="5"/>
  <c r="L156" i="5"/>
  <c r="K156" i="5"/>
  <c r="J156" i="5"/>
  <c r="L155" i="5"/>
  <c r="K155" i="5"/>
  <c r="J155" i="5"/>
  <c r="L154" i="5"/>
  <c r="K154" i="5"/>
  <c r="J154" i="5"/>
  <c r="L153" i="5"/>
  <c r="K153" i="5"/>
  <c r="J153" i="5"/>
  <c r="L152" i="5"/>
  <c r="K152" i="5"/>
  <c r="J152" i="5"/>
  <c r="L151" i="5"/>
  <c r="K151" i="5"/>
  <c r="J151" i="5"/>
  <c r="L150" i="5"/>
  <c r="K150" i="5"/>
  <c r="J150" i="5"/>
  <c r="L149" i="5"/>
  <c r="K149" i="5"/>
  <c r="J149" i="5"/>
  <c r="L148" i="5"/>
  <c r="K148" i="5"/>
  <c r="J148" i="5"/>
  <c r="L147" i="5"/>
  <c r="K147" i="5"/>
  <c r="J147" i="5"/>
  <c r="L146" i="5"/>
  <c r="K146" i="5"/>
  <c r="J146" i="5"/>
  <c r="L145" i="5"/>
  <c r="K145" i="5"/>
  <c r="J145" i="5"/>
  <c r="L144" i="5"/>
  <c r="K144" i="5"/>
  <c r="J144" i="5"/>
  <c r="L143" i="5"/>
  <c r="K143" i="5"/>
  <c r="J143" i="5"/>
  <c r="L142" i="5"/>
  <c r="K142" i="5"/>
  <c r="J142" i="5"/>
  <c r="L141" i="5"/>
  <c r="K141" i="5"/>
  <c r="J141" i="5"/>
  <c r="L140" i="5"/>
  <c r="K140" i="5"/>
  <c r="J140" i="5"/>
  <c r="L139" i="5"/>
  <c r="K139" i="5"/>
  <c r="J139" i="5"/>
  <c r="L138" i="5"/>
  <c r="K138" i="5"/>
  <c r="J138" i="5"/>
  <c r="L137" i="5"/>
  <c r="K137" i="5"/>
  <c r="J137" i="5"/>
  <c r="L136" i="5"/>
  <c r="K136" i="5"/>
  <c r="J136" i="5"/>
  <c r="L135" i="5"/>
  <c r="K135" i="5"/>
  <c r="J135" i="5"/>
  <c r="L134" i="5"/>
  <c r="K134" i="5"/>
  <c r="J134" i="5"/>
  <c r="L133" i="5"/>
  <c r="K133" i="5"/>
  <c r="J133" i="5"/>
  <c r="L132" i="5"/>
  <c r="K132" i="5"/>
  <c r="J132" i="5"/>
  <c r="L131" i="5"/>
  <c r="K131" i="5"/>
  <c r="J131" i="5"/>
  <c r="L130" i="5"/>
  <c r="K130" i="5"/>
  <c r="J130" i="5"/>
  <c r="L129" i="5"/>
  <c r="K129" i="5"/>
  <c r="J129" i="5"/>
  <c r="L128" i="5"/>
  <c r="K128" i="5"/>
  <c r="J128" i="5"/>
  <c r="L127" i="5"/>
  <c r="K127" i="5"/>
  <c r="J127" i="5"/>
  <c r="L126" i="5"/>
  <c r="K126" i="5"/>
  <c r="J126" i="5"/>
  <c r="L125" i="5"/>
  <c r="K125" i="5"/>
  <c r="J125" i="5"/>
  <c r="L124" i="5"/>
  <c r="K124" i="5"/>
  <c r="J124" i="5"/>
  <c r="L123" i="5"/>
  <c r="K123" i="5"/>
  <c r="J123" i="5"/>
  <c r="L122" i="5"/>
  <c r="K122" i="5"/>
  <c r="J122" i="5"/>
  <c r="L121" i="5"/>
  <c r="K121" i="5"/>
  <c r="J121" i="5"/>
  <c r="L120" i="5"/>
  <c r="K120" i="5"/>
  <c r="J120" i="5"/>
  <c r="L119" i="5"/>
  <c r="K119" i="5"/>
  <c r="J119" i="5"/>
  <c r="L118" i="5"/>
  <c r="K118" i="5"/>
  <c r="J118" i="5"/>
  <c r="L117" i="5"/>
  <c r="K117" i="5"/>
  <c r="J117" i="5"/>
  <c r="L116" i="5"/>
  <c r="K116" i="5"/>
  <c r="J116" i="5"/>
  <c r="L115" i="5"/>
  <c r="K115" i="5"/>
  <c r="J115" i="5"/>
  <c r="L114" i="5"/>
  <c r="K114" i="5"/>
  <c r="J114" i="5"/>
  <c r="L113" i="5"/>
  <c r="K113" i="5"/>
  <c r="J113" i="5"/>
  <c r="L112" i="5"/>
  <c r="K112" i="5"/>
  <c r="J112" i="5"/>
  <c r="L111" i="5"/>
  <c r="K111" i="5"/>
  <c r="J111" i="5"/>
  <c r="L110" i="5"/>
  <c r="K110" i="5"/>
  <c r="J110" i="5"/>
  <c r="L109" i="5"/>
  <c r="K109" i="5"/>
  <c r="J109" i="5"/>
  <c r="L108" i="5"/>
  <c r="K108" i="5"/>
  <c r="J108" i="5"/>
  <c r="L107" i="5"/>
  <c r="K107" i="5"/>
  <c r="J107" i="5"/>
  <c r="L106" i="5"/>
  <c r="K106" i="5"/>
  <c r="J106" i="5"/>
  <c r="L105" i="5"/>
  <c r="K105" i="5"/>
  <c r="J105" i="5"/>
  <c r="L104" i="5"/>
  <c r="K104" i="5"/>
  <c r="J104" i="5"/>
  <c r="L103" i="5"/>
  <c r="K103" i="5"/>
  <c r="J103" i="5"/>
  <c r="L102" i="5"/>
  <c r="K102" i="5"/>
  <c r="J102" i="5"/>
  <c r="L101" i="5"/>
  <c r="K101" i="5"/>
  <c r="J101" i="5"/>
  <c r="L100" i="5"/>
  <c r="K100" i="5"/>
  <c r="J100" i="5"/>
  <c r="L99" i="5"/>
  <c r="K99" i="5"/>
  <c r="J99" i="5"/>
  <c r="L98" i="5"/>
  <c r="K98" i="5"/>
  <c r="J98" i="5"/>
  <c r="L97" i="5"/>
  <c r="K97" i="5"/>
  <c r="J97" i="5"/>
  <c r="L96" i="5"/>
  <c r="K96" i="5"/>
  <c r="J96" i="5"/>
  <c r="L95" i="5"/>
  <c r="K95" i="5"/>
  <c r="J95" i="5"/>
  <c r="L94" i="5"/>
  <c r="K94" i="5"/>
  <c r="J94" i="5"/>
  <c r="L93" i="5"/>
  <c r="K93" i="5"/>
  <c r="J93" i="5"/>
  <c r="L92" i="5"/>
  <c r="K92" i="5"/>
  <c r="J92" i="5"/>
  <c r="L91" i="5"/>
  <c r="K91" i="5"/>
  <c r="J91" i="5"/>
  <c r="L90" i="5"/>
  <c r="K90" i="5"/>
  <c r="J90" i="5"/>
  <c r="L89" i="5"/>
  <c r="K89" i="5"/>
  <c r="J89" i="5"/>
  <c r="L88" i="5"/>
  <c r="K88" i="5"/>
  <c r="J88" i="5"/>
  <c r="L87" i="5"/>
  <c r="K87" i="5"/>
  <c r="J87" i="5"/>
  <c r="L86" i="5"/>
  <c r="K86" i="5"/>
  <c r="J86" i="5"/>
  <c r="L85" i="5"/>
  <c r="K85" i="5"/>
  <c r="J85" i="5"/>
  <c r="L84" i="5"/>
  <c r="K84" i="5"/>
  <c r="J84" i="5"/>
  <c r="L83" i="5"/>
  <c r="K83" i="5"/>
  <c r="J83" i="5"/>
  <c r="L82" i="5"/>
  <c r="K82" i="5"/>
  <c r="J82" i="5"/>
  <c r="L81" i="5"/>
  <c r="K81" i="5"/>
  <c r="J81" i="5"/>
  <c r="L80" i="5"/>
  <c r="K80" i="5"/>
  <c r="J80" i="5"/>
  <c r="L79" i="5"/>
  <c r="K79" i="5"/>
  <c r="J79" i="5"/>
  <c r="L78" i="5"/>
  <c r="K78" i="5"/>
  <c r="J78" i="5"/>
  <c r="L77" i="5"/>
  <c r="K77" i="5"/>
  <c r="J77" i="5"/>
  <c r="L76" i="5"/>
  <c r="K76" i="5"/>
  <c r="J76" i="5"/>
  <c r="L75" i="5"/>
  <c r="K75" i="5"/>
  <c r="J75" i="5"/>
  <c r="L74" i="5"/>
  <c r="K74" i="5"/>
  <c r="J74" i="5"/>
  <c r="L73" i="5"/>
  <c r="K73" i="5"/>
  <c r="J73" i="5"/>
  <c r="L72" i="5"/>
  <c r="K72" i="5"/>
  <c r="J72" i="5"/>
  <c r="L71" i="5"/>
  <c r="K71" i="5"/>
  <c r="J71" i="5"/>
  <c r="L70" i="5"/>
  <c r="K70" i="5"/>
  <c r="J70" i="5"/>
  <c r="L69" i="5"/>
  <c r="K69" i="5"/>
  <c r="J69" i="5"/>
  <c r="L68" i="5"/>
  <c r="K68" i="5"/>
  <c r="J68" i="5"/>
  <c r="L67" i="5"/>
  <c r="K67" i="5"/>
  <c r="J67" i="5"/>
  <c r="L66" i="5"/>
  <c r="K66" i="5"/>
  <c r="J66" i="5"/>
  <c r="L65" i="5"/>
  <c r="K65" i="5"/>
  <c r="J65" i="5"/>
  <c r="L64" i="5"/>
  <c r="K64" i="5"/>
  <c r="J64" i="5"/>
  <c r="L63" i="5"/>
  <c r="K63" i="5"/>
  <c r="J63" i="5"/>
  <c r="L62" i="5"/>
  <c r="K62" i="5"/>
  <c r="J62" i="5"/>
  <c r="L61" i="5"/>
  <c r="K61" i="5"/>
  <c r="J61" i="5"/>
  <c r="L60" i="5"/>
  <c r="K60" i="5"/>
  <c r="J60" i="5"/>
  <c r="L59" i="5"/>
  <c r="K59" i="5"/>
  <c r="J59" i="5"/>
  <c r="L58" i="5"/>
  <c r="K58" i="5"/>
  <c r="J58" i="5"/>
  <c r="L57" i="5"/>
  <c r="K57" i="5"/>
  <c r="J57" i="5"/>
  <c r="L56" i="5"/>
  <c r="K56" i="5"/>
  <c r="J56" i="5"/>
  <c r="L55" i="5"/>
  <c r="K55" i="5"/>
  <c r="J55" i="5"/>
  <c r="L54" i="5"/>
  <c r="K54" i="5"/>
  <c r="J54" i="5"/>
  <c r="L53" i="5"/>
  <c r="K53" i="5"/>
  <c r="J53" i="5"/>
  <c r="L52" i="5"/>
  <c r="K52" i="5"/>
  <c r="J52" i="5"/>
  <c r="L51" i="5"/>
  <c r="K51" i="5"/>
  <c r="J51" i="5"/>
  <c r="L50" i="5"/>
  <c r="K50" i="5"/>
  <c r="J50" i="5"/>
  <c r="L49" i="5"/>
  <c r="K49" i="5"/>
  <c r="J49" i="5"/>
  <c r="L48" i="5"/>
  <c r="K48" i="5"/>
  <c r="J48" i="5"/>
  <c r="L47" i="5"/>
  <c r="K47" i="5"/>
  <c r="J47" i="5"/>
  <c r="L46" i="5"/>
  <c r="K46" i="5"/>
  <c r="J46" i="5"/>
  <c r="L45" i="5"/>
  <c r="K45" i="5"/>
  <c r="J45" i="5"/>
  <c r="L44" i="5"/>
  <c r="K44" i="5"/>
  <c r="J44" i="5"/>
  <c r="L43" i="5"/>
  <c r="K43" i="5"/>
  <c r="J43" i="5"/>
  <c r="L42" i="5"/>
  <c r="K42" i="5"/>
  <c r="J42" i="5"/>
  <c r="L41" i="5"/>
  <c r="K41" i="5"/>
  <c r="J41" i="5"/>
  <c r="L40" i="5"/>
  <c r="K40" i="5"/>
  <c r="J40" i="5"/>
  <c r="L39" i="5"/>
  <c r="K39" i="5"/>
  <c r="J39" i="5"/>
  <c r="L38" i="5"/>
  <c r="K38" i="5"/>
  <c r="J38" i="5"/>
  <c r="L37" i="5"/>
  <c r="K37" i="5"/>
  <c r="J37" i="5"/>
  <c r="L36" i="5"/>
  <c r="K36" i="5"/>
  <c r="J36" i="5"/>
  <c r="L35" i="5"/>
  <c r="K35" i="5"/>
  <c r="J35" i="5"/>
  <c r="L34" i="5"/>
  <c r="K34" i="5"/>
  <c r="J34" i="5"/>
  <c r="L33" i="5"/>
  <c r="K33" i="5"/>
  <c r="J33" i="5"/>
  <c r="L32" i="5"/>
  <c r="K32" i="5"/>
  <c r="J32" i="5"/>
  <c r="L31" i="5"/>
  <c r="K31" i="5"/>
  <c r="J31" i="5"/>
  <c r="L30" i="5"/>
  <c r="K30" i="5"/>
  <c r="J30" i="5"/>
  <c r="L29" i="5"/>
  <c r="K29" i="5"/>
  <c r="J29" i="5"/>
  <c r="L28" i="5"/>
  <c r="K28" i="5"/>
  <c r="J28" i="5"/>
  <c r="L27" i="5"/>
  <c r="K27" i="5"/>
  <c r="J27" i="5"/>
  <c r="L26" i="5"/>
  <c r="K26" i="5"/>
  <c r="J26" i="5"/>
  <c r="L25" i="5"/>
  <c r="K25" i="5"/>
  <c r="J25" i="5"/>
  <c r="L24" i="5"/>
  <c r="K24" i="5"/>
  <c r="J24" i="5"/>
  <c r="L23" i="5"/>
  <c r="K23" i="5"/>
  <c r="J23" i="5"/>
  <c r="L22" i="5"/>
  <c r="K22" i="5"/>
  <c r="J22" i="5"/>
  <c r="L21" i="5"/>
  <c r="K21" i="5"/>
  <c r="J21" i="5"/>
  <c r="L20" i="5"/>
  <c r="K20" i="5"/>
  <c r="J20" i="5"/>
  <c r="L19" i="5"/>
  <c r="K19" i="5"/>
  <c r="J19" i="5"/>
  <c r="L18" i="5"/>
  <c r="K18" i="5"/>
  <c r="J18" i="5"/>
  <c r="L17" i="5"/>
  <c r="K17" i="5"/>
  <c r="J17" i="5"/>
  <c r="L16" i="5"/>
  <c r="K16" i="5"/>
  <c r="J16" i="5"/>
  <c r="L15" i="5"/>
  <c r="K15" i="5"/>
  <c r="J15" i="5"/>
  <c r="L14" i="5"/>
  <c r="K14" i="5"/>
  <c r="J14" i="5"/>
  <c r="L13" i="5"/>
  <c r="K13" i="5"/>
  <c r="J13" i="5"/>
  <c r="L12" i="5"/>
  <c r="K12" i="5"/>
  <c r="J12" i="5"/>
  <c r="L11" i="5"/>
  <c r="K11" i="5"/>
  <c r="J11" i="5"/>
  <c r="L10" i="5"/>
  <c r="K10" i="5"/>
  <c r="J10" i="5"/>
  <c r="L9" i="5"/>
  <c r="K9" i="5"/>
  <c r="J9" i="5"/>
  <c r="L8" i="5"/>
  <c r="K8" i="5"/>
  <c r="J8" i="5"/>
  <c r="L7" i="5"/>
  <c r="K7" i="5"/>
  <c r="J7" i="5"/>
  <c r="L6" i="5"/>
  <c r="K6" i="5"/>
  <c r="J6" i="5"/>
  <c r="L5" i="5"/>
  <c r="K5" i="5"/>
  <c r="J5" i="5"/>
  <c r="L4" i="5"/>
  <c r="K4" i="5"/>
  <c r="J4" i="5"/>
  <c r="L3" i="5"/>
  <c r="K3" i="5"/>
  <c r="J3" i="5"/>
  <c r="L2" i="5"/>
  <c r="K2" i="5"/>
  <c r="J2" i="5"/>
  <c r="E69" i="6" l="1"/>
  <c r="E47" i="6"/>
</calcChain>
</file>

<file path=xl/sharedStrings.xml><?xml version="1.0" encoding="utf-8"?>
<sst xmlns="http://schemas.openxmlformats.org/spreadsheetml/2006/main" count="5362" uniqueCount="67">
  <si>
    <t>Date</t>
  </si>
  <si>
    <t>Segment</t>
  </si>
  <si>
    <t>State</t>
  </si>
  <si>
    <t>Region</t>
  </si>
  <si>
    <t>Product</t>
  </si>
  <si>
    <t>Discount Band</t>
  </si>
  <si>
    <t>Units Sold</t>
  </si>
  <si>
    <t>Manufacturing cost</t>
  </si>
  <si>
    <t>Sales price</t>
  </si>
  <si>
    <t>Open Market</t>
  </si>
  <si>
    <t>Lagos</t>
  </si>
  <si>
    <t>West</t>
  </si>
  <si>
    <t>High-Mileage Motor Oil</t>
  </si>
  <si>
    <t>None</t>
  </si>
  <si>
    <t>Abuja</t>
  </si>
  <si>
    <t>Mineral lubricant for Stage 3b</t>
  </si>
  <si>
    <t>Midmarket</t>
  </si>
  <si>
    <t>Port harcourt</t>
  </si>
  <si>
    <t>Central</t>
  </si>
  <si>
    <t>Delta</t>
  </si>
  <si>
    <t>East</t>
  </si>
  <si>
    <t>Mineral lubricant</t>
  </si>
  <si>
    <t>Benin</t>
  </si>
  <si>
    <t>Conventional Motor Oil</t>
  </si>
  <si>
    <t>South</t>
  </si>
  <si>
    <t>Coolant for water-cooled diesel engines</t>
  </si>
  <si>
    <t>Ibadan</t>
  </si>
  <si>
    <t>Synthetic lubricant</t>
  </si>
  <si>
    <t>Channel Partners</t>
  </si>
  <si>
    <t>Ogun</t>
  </si>
  <si>
    <t>Enterprise</t>
  </si>
  <si>
    <t>Small Business</t>
  </si>
  <si>
    <t>Kano</t>
  </si>
  <si>
    <t>Low</t>
  </si>
  <si>
    <t>Medium</t>
  </si>
  <si>
    <t>High</t>
  </si>
  <si>
    <t>Revenue</t>
  </si>
  <si>
    <t>Total_M Cost</t>
  </si>
  <si>
    <t>Profit</t>
  </si>
  <si>
    <t>Unit sold Month-on-Month</t>
  </si>
  <si>
    <t>Months</t>
  </si>
  <si>
    <t>Sum of Units Sold</t>
  </si>
  <si>
    <t>Total Units Sold</t>
  </si>
  <si>
    <t>Sum of Profit</t>
  </si>
  <si>
    <t>Avg Manufacturing Cost</t>
  </si>
  <si>
    <t>Jan</t>
  </si>
  <si>
    <t>Feb</t>
  </si>
  <si>
    <t>Mar</t>
  </si>
  <si>
    <t>Sum of Revenue</t>
  </si>
  <si>
    <t>Average of Sales price</t>
  </si>
  <si>
    <t>Apr</t>
  </si>
  <si>
    <t>May</t>
  </si>
  <si>
    <t>Jun</t>
  </si>
  <si>
    <t>Jul</t>
  </si>
  <si>
    <t>Aug</t>
  </si>
  <si>
    <t>`</t>
  </si>
  <si>
    <t>Sep</t>
  </si>
  <si>
    <t>Oct</t>
  </si>
  <si>
    <t>Nov</t>
  </si>
  <si>
    <t>Dec</t>
  </si>
  <si>
    <t>Unit sold by Month</t>
  </si>
  <si>
    <t>Sum of Units Sold2</t>
  </si>
  <si>
    <t>Revenue by Products</t>
  </si>
  <si>
    <t>Products</t>
  </si>
  <si>
    <t>Profit by Products</t>
  </si>
  <si>
    <t>Profit by State</t>
  </si>
  <si>
    <t>Port Harcourt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</si>
</sst>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,&quot;K&quot;"/>
    <numFmt numFmtId="166" formatCode="0.000,,,&quot;B&quot;"/>
    <numFmt numFmtId="167" formatCode="0.00,,&quot;M&quot;"/>
    <numFmt numFmtId="168" formatCode="0.00,,,&quot;B&quot;"/>
    <numFmt numFmtId="169" formatCode="0,,&quot;M&quot;"/>
  </numFmts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134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404040"/>
        <bgColor rgb="FF5B9BD5"/>
      </patternFill>
    </fill>
  </fills>
  <borders count="6">
    <border>
      <left/>
      <right/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2" borderId="0" xfId="0" applyFont="1" applyFill="1"/>
    <xf numFmtId="164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" fontId="0" fillId="0" borderId="0" xfId="0" applyNumberFormat="1"/>
    <xf numFmtId="0" fontId="2" fillId="3" borderId="2" xfId="0" applyFont="1" applyFill="1" applyBorder="1"/>
    <xf numFmtId="44" fontId="2" fillId="3" borderId="2" xfId="2" applyFont="1" applyFill="1" applyBorder="1"/>
    <xf numFmtId="0" fontId="2" fillId="3" borderId="2" xfId="0" applyFont="1" applyFill="1" applyBorder="1" applyAlignment="1">
      <alignment horizontal="right"/>
    </xf>
    <xf numFmtId="14" fontId="3" fillId="0" borderId="1" xfId="2" applyNumberFormat="1" applyFont="1" applyFill="1" applyBorder="1" applyAlignment="1">
      <alignment horizontal="left"/>
    </xf>
    <xf numFmtId="0" fontId="3" fillId="0" borderId="2" xfId="0" applyFont="1" applyBorder="1"/>
    <xf numFmtId="44" fontId="3" fillId="0" borderId="2" xfId="2" applyFont="1" applyFill="1" applyBorder="1"/>
    <xf numFmtId="1" fontId="3" fillId="0" borderId="2" xfId="1" applyNumberFormat="1" applyFont="1" applyFill="1" applyBorder="1"/>
    <xf numFmtId="1" fontId="2" fillId="3" borderId="2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1" fontId="2" fillId="3" borderId="3" xfId="0" applyNumberFormat="1" applyFont="1" applyFill="1" applyBorder="1" applyAlignment="1">
      <alignment horizontal="right"/>
    </xf>
    <xf numFmtId="1" fontId="3" fillId="0" borderId="4" xfId="1" applyNumberFormat="1" applyFont="1" applyFill="1" applyBorder="1"/>
    <xf numFmtId="1" fontId="3" fillId="0" borderId="5" xfId="1" applyNumberFormat="1" applyFont="1" applyFill="1" applyBorder="1"/>
    <xf numFmtId="15" fontId="3" fillId="0" borderId="2" xfId="2" applyNumberFormat="1" applyFont="1" applyFill="1" applyBorder="1" applyAlignment="1">
      <alignment horizontal="left"/>
    </xf>
    <xf numFmtId="164" fontId="3" fillId="0" borderId="2" xfId="1" applyNumberFormat="1" applyFont="1" applyFill="1" applyBorder="1"/>
    <xf numFmtId="14" fontId="2" fillId="3" borderId="1" xfId="2" applyNumberFormat="1" applyFont="1" applyFill="1" applyBorder="1"/>
    <xf numFmtId="14" fontId="0" fillId="0" borderId="0" xfId="0" applyNumberFormat="1"/>
    <xf numFmtId="0" fontId="0" fillId="0" borderId="0" xfId="0" pivotButton="1"/>
    <xf numFmtId="2" fontId="0" fillId="0" borderId="0" xfId="0" applyNumberFormat="1"/>
    <xf numFmtId="9" fontId="0" fillId="0" borderId="0" xfId="3" applyFont="1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9">
    <dxf>
      <numFmt numFmtId="165" formatCode="0,&quot;K&quot;"/>
    </dxf>
    <dxf>
      <numFmt numFmtId="1" formatCode="0"/>
    </dxf>
    <dxf>
      <numFmt numFmtId="1" formatCode="0"/>
    </dxf>
    <dxf>
      <numFmt numFmtId="164" formatCode="_(* #,##0_);_(* \(#,##0\);_(* &quot;-&quot;??_);_(@_)"/>
    </dxf>
    <dxf>
      <numFmt numFmtId="165" formatCode="0,&quot;K&quot;"/>
    </dxf>
    <dxf>
      <numFmt numFmtId="1" formatCode="0"/>
    </dxf>
    <dxf>
      <numFmt numFmtId="1" formatCode="0"/>
    </dxf>
    <dxf>
      <numFmt numFmtId="168" formatCode="0.00,,,&quot;B&quot;"/>
    </dxf>
    <dxf>
      <numFmt numFmtId="169" formatCode="0,,&quot;M&quot;"/>
    </dxf>
    <dxf>
      <numFmt numFmtId="35" formatCode="_(* #,##0.00_);_(* \(#,##0.00\);_(* &quot;-&quot;??_);_(@_)"/>
    </dxf>
    <dxf>
      <numFmt numFmtId="167" formatCode="0.00,,&quot;M&quot;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0,&quot;K&quot;"/>
    </dxf>
    <dxf>
      <numFmt numFmtId="165" formatCode="0,&quot;K&quot;"/>
    </dxf>
    <dxf>
      <numFmt numFmtId="2" formatCode="0.00"/>
    </dxf>
    <dxf>
      <numFmt numFmtId="168" formatCode="0.00,,,&quot;B&quot;"/>
    </dxf>
    <dxf>
      <numFmt numFmtId="35" formatCode="_(* #,##0.00_);_(* \(#,##0.00\);_(* &quot;-&quot;??_);_(@_)"/>
    </dxf>
    <dxf>
      <numFmt numFmtId="1" formatCode="0"/>
    </dxf>
    <dxf>
      <numFmt numFmtId="166" formatCode="0.000,,,&quot;B&quot;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4" formatCode="0.00%"/>
    </dxf>
    <dxf>
      <numFmt numFmtId="1" formatCode="0"/>
    </dxf>
    <dxf>
      <numFmt numFmtId="2" formatCode="0.00"/>
    </dxf>
    <dxf>
      <numFmt numFmtId="165" formatCode="0,&quot;K&quot;"/>
    </dxf>
    <dxf>
      <numFmt numFmtId="35" formatCode="_(* #,##0.00_);_(* \(#,##0.00\);_(* &quot;-&quot;??_);_(@_)"/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" formatCode="0"/>
      <fill>
        <patternFill patternType="none"/>
      </fill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numFmt numFmtId="0" formatCode="General"/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" formatCode="0"/>
      <fill>
        <patternFill patternType="none"/>
      </fill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" formatCode="0"/>
      <fill>
        <patternFill patternType="none"/>
      </fill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" formatCode="0"/>
      <fill>
        <patternFill patternType="none"/>
      </fill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fill>
        <patternFill patternType="none"/>
      </fill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fill>
        <patternFill patternType="none"/>
      </fill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9" formatCode="m/d/yyyy"/>
      <fill>
        <patternFill patternType="none"/>
      </fill>
      <alignment horizontal="left"/>
      <border outline="0">
        <left/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bgColor theme="0"/>
        </patternFill>
      </fill>
    </dxf>
  </dxfs>
  <tableStyles count="2" defaultTableStyle="TableStyleMedium2" defaultPivotStyle="PivotStyleLight16">
    <tableStyle name="Slicer Style 1" pivot="0" table="0" count="0" xr9:uid="{81083E2B-44A2-43ED-B32F-A705AF5027A3}"/>
    <tableStyle name="Slicer Style 2" pivot="0" table="0" count="3" xr9:uid="{4AC73B13-D507-4B8D-BBD5-DBE675708BD0}">
      <tableStyleElement type="wholeTable" dxfId="38"/>
    </tableStyle>
  </tableStyles>
  <colors>
    <mruColors>
      <color rgb="FF0D1B2A"/>
      <color rgb="FF1B263B"/>
      <color rgb="FF023E8A"/>
      <color rgb="FF778DA9"/>
      <color rgb="FFE9ECEF"/>
      <color rgb="FF415A77"/>
      <color rgb="FFE0E1DD"/>
      <color rgb="FF00B4D8"/>
      <color rgb="FF0077B6"/>
      <color rgb="FF0096C7"/>
    </mruColors>
  </colors>
  <extLst>
    <ext xmlns:x14="http://schemas.microsoft.com/office/spreadsheetml/2009/9/main" uri="{46F421CA-312F-682f-3DD2-61675219B42D}">
      <x14:dxfs count="2">
        <dxf>
          <font>
            <sz val="11"/>
            <color theme="0"/>
          </font>
          <fill>
            <patternFill patternType="solid">
              <bgColor rgb="FF1B263B"/>
            </patternFill>
          </fill>
        </dxf>
        <dxf>
          <font>
            <sz val="11"/>
            <color theme="0"/>
          </font>
          <fill>
            <patternFill patternType="solid">
              <bgColor theme="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/>
        <x14:slicerStyle name="Slicer Style 2">
          <x14:slicerStyleElements>
            <x14:slicerStyleElement type="unselectedItemWith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Dashboard.xlsx]Analysis!Month on Month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lang="en-US"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D1B2A"/>
                </a:solidFill>
              </a:rPr>
              <a:t>Unit sold Month-on-Month</a:t>
            </a:r>
          </a:p>
          <a:p>
            <a:pPr algn="l">
              <a:defRPr/>
            </a:pPr>
            <a:r>
              <a:rPr lang="en-US" b="1">
                <a:solidFill>
                  <a:srgbClr val="0D1B2A"/>
                </a:solidFill>
              </a:rPr>
              <a:t>Values in % </a:t>
            </a:r>
          </a:p>
        </c:rich>
      </c:tx>
      <c:layout>
        <c:manualLayout>
          <c:xMode val="edge"/>
          <c:yMode val="edge"/>
          <c:x val="1.8666666666666699E-2"/>
          <c:y val="1.38888888888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lang="en-US"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19050" cap="rnd">
            <a:solidFill>
              <a:srgbClr val="0D1B2A"/>
            </a:solidFill>
            <a:round/>
          </a:ln>
          <a:effectLst/>
        </c:spPr>
        <c:marker>
          <c:symbol val="diamond"/>
          <c:size val="3"/>
          <c:spPr>
            <a:solidFill>
              <a:srgbClr val="778DA9"/>
            </a:solidFill>
            <a:ln w="25400">
              <a:solidFill>
                <a:schemeClr val="accent1"/>
              </a:solidFill>
              <a:prstDash val="dashDot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/>
            <a:lstStyle/>
            <a:p>
              <a:pPr>
                <a:defRPr lang="en-US"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4180804513143399E-2"/>
          <c:y val="0.24940039275652401"/>
          <c:w val="0.83016332674250304"/>
          <c:h val="0.54927750542389298"/>
        </c:manualLayout>
      </c:layout>
      <c:lineChart>
        <c:grouping val="standard"/>
        <c:varyColors val="0"/>
        <c:ser>
          <c:idx val="0"/>
          <c:order val="0"/>
          <c:tx>
            <c:strRef>
              <c:f>Analysis!$C$5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rgbClr val="0D1B2A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778DA9"/>
              </a:solidFill>
              <a:ln w="25400">
                <a:solidFill>
                  <a:schemeClr val="accent1"/>
                </a:solidFill>
                <a:prstDash val="dash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Analysis!$C$6:$C$17</c:f>
              <c:numCache>
                <c:formatCode>0.00%</c:formatCode>
                <c:ptCount val="12"/>
                <c:pt idx="1">
                  <c:v>-0.1875198089495913</c:v>
                </c:pt>
                <c:pt idx="2">
                  <c:v>-0.21250672582939611</c:v>
                </c:pt>
                <c:pt idx="3">
                  <c:v>0.16290880143877468</c:v>
                </c:pt>
                <c:pt idx="4">
                  <c:v>-0.23681553169063396</c:v>
                </c:pt>
                <c:pt idx="5">
                  <c:v>0.52283096608707835</c:v>
                </c:pt>
                <c:pt idx="6">
                  <c:v>2.2311326665241649E-2</c:v>
                </c:pt>
                <c:pt idx="7">
                  <c:v>-0.105114578649822</c:v>
                </c:pt>
                <c:pt idx="8">
                  <c:v>-0.15560436644529782</c:v>
                </c:pt>
                <c:pt idx="9">
                  <c:v>0.55496753174960012</c:v>
                </c:pt>
                <c:pt idx="10">
                  <c:v>-0.17963308297277975</c:v>
                </c:pt>
                <c:pt idx="11">
                  <c:v>0.50859063469717181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B3C-40CA-A621-4AD9F86D21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9305760"/>
        <c:axId val="1409301800"/>
      </c:lineChart>
      <c:catAx>
        <c:axId val="14093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en-US"/>
          </a:p>
        </c:txPr>
        <c:crossAx val="1409301800"/>
        <c:crosses val="autoZero"/>
        <c:auto val="1"/>
        <c:lblAlgn val="ctr"/>
        <c:lblOffset val="100"/>
        <c:noMultiLvlLbl val="0"/>
      </c:catAx>
      <c:valAx>
        <c:axId val="140930180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4093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i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Dashboard.xlsx]Analysis!Unit sold by Month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D1B2A"/>
                </a:solidFill>
              </a:rPr>
              <a:t>Unit</a:t>
            </a:r>
            <a:r>
              <a:rPr lang="en-US" b="1" baseline="0">
                <a:solidFill>
                  <a:srgbClr val="0D1B2A"/>
                </a:solidFill>
              </a:rPr>
              <a:t> Sold by Month</a:t>
            </a:r>
            <a:endParaRPr lang="en-US" b="1">
              <a:solidFill>
                <a:srgbClr val="0D1B2A"/>
              </a:solidFill>
            </a:endParaRPr>
          </a:p>
        </c:rich>
      </c:tx>
      <c:layout>
        <c:manualLayout>
          <c:xMode val="edge"/>
          <c:yMode val="edge"/>
          <c:x val="0"/>
          <c:y val="6.98844785510043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D1B2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778DA9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773010479395301E-2"/>
          <c:y val="9.3920262984972497E-2"/>
          <c:w val="0.93682050669772698"/>
          <c:h val="0.799255570854576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Analysis!$C$20</c:f>
              <c:strCache>
                <c:ptCount val="1"/>
                <c:pt idx="0">
                  <c:v>Sum of Units Sold</c:v>
                </c:pt>
              </c:strCache>
            </c:strRef>
          </c:tx>
          <c:spPr>
            <a:solidFill>
              <a:srgbClr val="0D1B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Analysis!$B$21:$B$32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Analysis!$C$21:$C$32</c:f>
              <c:numCache>
                <c:formatCode>0,"K"</c:formatCode>
                <c:ptCount val="12"/>
                <c:pt idx="0">
                  <c:v>67835.5</c:v>
                </c:pt>
                <c:pt idx="1">
                  <c:v>55115</c:v>
                </c:pt>
                <c:pt idx="2">
                  <c:v>53420</c:v>
                </c:pt>
                <c:pt idx="3">
                  <c:v>78886.5</c:v>
                </c:pt>
                <c:pt idx="4">
                  <c:v>51771</c:v>
                </c:pt>
                <c:pt idx="5">
                  <c:v>103302</c:v>
                </c:pt>
                <c:pt idx="6">
                  <c:v>69349</c:v>
                </c:pt>
                <c:pt idx="7">
                  <c:v>60705</c:v>
                </c:pt>
                <c:pt idx="8">
                  <c:v>57280</c:v>
                </c:pt>
                <c:pt idx="9">
                  <c:v>105482</c:v>
                </c:pt>
                <c:pt idx="10">
                  <c:v>55650</c:v>
                </c:pt>
                <c:pt idx="11">
                  <c:v>102336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3-454E-BC3E-1DB4EDC46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axId val="300672288"/>
        <c:axId val="300684528"/>
      </c:barChart>
      <c:lineChart>
        <c:grouping val="standard"/>
        <c:varyColors val="0"/>
        <c:ser>
          <c:idx val="1"/>
          <c:order val="1"/>
          <c:tx>
            <c:strRef>
              <c:f>Analysis!$D$20</c:f>
              <c:strCache>
                <c:ptCount val="1"/>
                <c:pt idx="0">
                  <c:v>Sum of Units Sold2</c:v>
                </c:pt>
              </c:strCache>
            </c:strRef>
          </c:tx>
          <c:spPr>
            <a:ln w="28575" cap="rnd">
              <a:solidFill>
                <a:srgbClr val="778DA9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Analysis!$B$21:$B$32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Analysis!$D$21:$D$32</c:f>
              <c:numCache>
                <c:formatCode>0,"K"</c:formatCode>
                <c:ptCount val="12"/>
                <c:pt idx="0">
                  <c:v>67835.5</c:v>
                </c:pt>
                <c:pt idx="1">
                  <c:v>55115</c:v>
                </c:pt>
                <c:pt idx="2">
                  <c:v>53420</c:v>
                </c:pt>
                <c:pt idx="3">
                  <c:v>78886.5</c:v>
                </c:pt>
                <c:pt idx="4">
                  <c:v>51771</c:v>
                </c:pt>
                <c:pt idx="5">
                  <c:v>103302</c:v>
                </c:pt>
                <c:pt idx="6">
                  <c:v>69349</c:v>
                </c:pt>
                <c:pt idx="7">
                  <c:v>60705</c:v>
                </c:pt>
                <c:pt idx="8">
                  <c:v>57280</c:v>
                </c:pt>
                <c:pt idx="9">
                  <c:v>105482</c:v>
                </c:pt>
                <c:pt idx="10">
                  <c:v>55650</c:v>
                </c:pt>
                <c:pt idx="11">
                  <c:v>102336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8A3-454E-BC3E-1DB4EDC46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672288"/>
        <c:axId val="300684528"/>
      </c:lineChart>
      <c:catAx>
        <c:axId val="3006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en-US"/>
          </a:p>
        </c:txPr>
        <c:crossAx val="300684528"/>
        <c:crosses val="autoZero"/>
        <c:auto val="1"/>
        <c:lblAlgn val="ctr"/>
        <c:lblOffset val="100"/>
        <c:noMultiLvlLbl val="0"/>
      </c:catAx>
      <c:valAx>
        <c:axId val="300684528"/>
        <c:scaling>
          <c:orientation val="minMax"/>
        </c:scaling>
        <c:delete val="1"/>
        <c:axPos val="l"/>
        <c:numFmt formatCode="0,&quot;K&quot;" sourceLinked="1"/>
        <c:majorTickMark val="none"/>
        <c:minorTickMark val="none"/>
        <c:tickLblPos val="nextTo"/>
        <c:crossAx val="30067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Dashboard.xlsx]Analysis!Revenue by products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Unit</a:t>
            </a:r>
            <a:r>
              <a:rPr lang="en-US" b="1" baseline="0">
                <a:solidFill>
                  <a:schemeClr val="tx1"/>
                </a:solidFill>
              </a:rPr>
              <a:t> Sold </a:t>
            </a:r>
            <a:r>
              <a:rPr lang="en-US" b="1">
                <a:solidFill>
                  <a:schemeClr val="tx1"/>
                </a:solidFill>
              </a:rPr>
              <a:t>by Product</a:t>
            </a:r>
          </a:p>
        </c:rich>
      </c:tx>
      <c:layout>
        <c:manualLayout>
          <c:xMode val="edge"/>
          <c:yMode val="edge"/>
          <c:x val="1.47222222222223E-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0D1B2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D1B2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D1B2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D1B2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D1B2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D1B2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D1B2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667317947272501"/>
          <c:y val="0.13579175179475583"/>
          <c:w val="0.56458193238508447"/>
          <c:h val="0.777361111111110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Analysis!$C$35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D1B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Analysis!$B$36:$B$41</c:f>
              <c:strCache>
                <c:ptCount val="6"/>
                <c:pt idx="0">
                  <c:v>Conventional Motor Oil</c:v>
                </c:pt>
                <c:pt idx="1">
                  <c:v>Coolant for water-cooled diesel engines</c:v>
                </c:pt>
                <c:pt idx="2">
                  <c:v>High-Mileage Motor Oil</c:v>
                </c:pt>
                <c:pt idx="3">
                  <c:v>Mineral lubricant</c:v>
                </c:pt>
                <c:pt idx="4">
                  <c:v>Mineral lubricant for Stage 3b</c:v>
                </c:pt>
                <c:pt idx="5">
                  <c:v>Synthetic lubricant</c:v>
                </c:pt>
              </c:strCache>
            </c:strRef>
          </c:cat>
          <c:val>
            <c:numRef>
              <c:f>Analysis!$C$36:$C$41</c:f>
              <c:numCache>
                <c:formatCode>0,"K"</c:formatCode>
                <c:ptCount val="6"/>
                <c:pt idx="0">
                  <c:v>159048</c:v>
                </c:pt>
                <c:pt idx="1">
                  <c:v>127009</c:v>
                </c:pt>
                <c:pt idx="2">
                  <c:v>142864</c:v>
                </c:pt>
                <c:pt idx="3">
                  <c:v>153551</c:v>
                </c:pt>
                <c:pt idx="4">
                  <c:v>134742.5</c:v>
                </c:pt>
                <c:pt idx="5">
                  <c:v>143917.5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42-43DB-BC48-5C5B709A1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axId val="1014220616"/>
        <c:axId val="1014213056"/>
      </c:barChart>
      <c:catAx>
        <c:axId val="1014220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en-US"/>
          </a:p>
        </c:txPr>
        <c:crossAx val="1014213056"/>
        <c:crosses val="autoZero"/>
        <c:auto val="1"/>
        <c:lblAlgn val="ctr"/>
        <c:lblOffset val="100"/>
        <c:noMultiLvlLbl val="0"/>
      </c:catAx>
      <c:valAx>
        <c:axId val="1014213056"/>
        <c:scaling>
          <c:orientation val="minMax"/>
        </c:scaling>
        <c:delete val="1"/>
        <c:axPos val="b"/>
        <c:numFmt formatCode="0,&quot;K&quot;" sourceLinked="1"/>
        <c:majorTickMark val="none"/>
        <c:minorTickMark val="none"/>
        <c:tickLblPos val="nextTo"/>
        <c:crossAx val="101422061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Dashboard.xlsx]Analysis!Products by Profit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Profit</a:t>
            </a:r>
            <a:r>
              <a:rPr lang="en-US" b="1" baseline="0">
                <a:solidFill>
                  <a:schemeClr val="tx1"/>
                </a:solidFill>
              </a:rPr>
              <a:t> by product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1.47222222222223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D1B2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2383862126865313"/>
          <c:y val="0.13567577492389102"/>
          <c:w val="0.48825158768524801"/>
          <c:h val="0.777361111111110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Analysis!$C$45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D1B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Analysis!$B$46:$B$51</c:f>
              <c:strCache>
                <c:ptCount val="6"/>
                <c:pt idx="0">
                  <c:v>High-Mileage Motor Oil</c:v>
                </c:pt>
                <c:pt idx="1">
                  <c:v>Conventional Motor Oil</c:v>
                </c:pt>
                <c:pt idx="2">
                  <c:v>Synthetic lubricant</c:v>
                </c:pt>
                <c:pt idx="3">
                  <c:v>Mineral lubricant</c:v>
                </c:pt>
                <c:pt idx="4">
                  <c:v>Mineral lubricant for Stage 3b</c:v>
                </c:pt>
                <c:pt idx="5">
                  <c:v>Coolant for water-cooled diesel engines</c:v>
                </c:pt>
              </c:strCache>
            </c:strRef>
          </c:cat>
          <c:val>
            <c:numRef>
              <c:f>Analysis!$C$46:$C$51</c:f>
              <c:numCache>
                <c:formatCode>0,,"M"</c:formatCode>
                <c:ptCount val="6"/>
                <c:pt idx="0">
                  <c:v>878613600.00000012</c:v>
                </c:pt>
                <c:pt idx="1">
                  <c:v>715716000</c:v>
                </c:pt>
                <c:pt idx="2">
                  <c:v>237463875.00000003</c:v>
                </c:pt>
                <c:pt idx="3">
                  <c:v>234933030</c:v>
                </c:pt>
                <c:pt idx="4">
                  <c:v>206156025</c:v>
                </c:pt>
                <c:pt idx="5">
                  <c:v>133359450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6-4FDF-A863-6FFF42F7B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axId val="1014220616"/>
        <c:axId val="1014213056"/>
      </c:barChart>
      <c:catAx>
        <c:axId val="1014220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en-US"/>
          </a:p>
        </c:txPr>
        <c:crossAx val="1014213056"/>
        <c:crosses val="autoZero"/>
        <c:auto val="1"/>
        <c:lblAlgn val="ctr"/>
        <c:lblOffset val="100"/>
        <c:noMultiLvlLbl val="0"/>
      </c:catAx>
      <c:valAx>
        <c:axId val="1014213056"/>
        <c:scaling>
          <c:orientation val="minMax"/>
        </c:scaling>
        <c:delete val="1"/>
        <c:axPos val="b"/>
        <c:numFmt formatCode="0,,&quot;M&quot;" sourceLinked="1"/>
        <c:majorTickMark val="none"/>
        <c:minorTickMark val="none"/>
        <c:tickLblPos val="nextTo"/>
        <c:crossAx val="101422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Dashboard.xlsx]Analysis!Profit by state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lang="en-US"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0D1B2A"/>
                </a:solidFill>
              </a:rPr>
              <a:t>Unit</a:t>
            </a:r>
            <a:r>
              <a:rPr lang="en-US" sz="1600" b="1" baseline="0">
                <a:solidFill>
                  <a:srgbClr val="0D1B2A"/>
                </a:solidFill>
              </a:rPr>
              <a:t> sold by State</a:t>
            </a:r>
            <a:endParaRPr lang="en-US" sz="1600" b="1">
              <a:solidFill>
                <a:srgbClr val="0D1B2A"/>
              </a:solidFill>
            </a:endParaRPr>
          </a:p>
        </c:rich>
      </c:tx>
      <c:layout>
        <c:manualLayout>
          <c:xMode val="edge"/>
          <c:yMode val="edge"/>
          <c:x val="1.8666666666666699E-2"/>
          <c:y val="1.38888888888889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0D1B2A"/>
          </a:solidFill>
          <a:ln w="19050" cap="rnd">
            <a:solidFill>
              <a:srgbClr val="0D1B2A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/>
            <a:lstStyle/>
            <a:p>
              <a:pPr>
                <a:defRPr lang="en-US"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423750694442999E-2"/>
          <c:y val="7.1560842849527198E-2"/>
          <c:w val="0.50460673774640796"/>
          <c:h val="0.54927750542389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Analysis!$C$55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D1B2A"/>
            </a:solidFill>
            <a:ln w="19050" cap="rnd">
              <a:solidFill>
                <a:srgbClr val="0D1B2A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Analysis!$B$56:$B$63</c:f>
              <c:strCache>
                <c:ptCount val="8"/>
                <c:pt idx="0">
                  <c:v>Abuja</c:v>
                </c:pt>
                <c:pt idx="1">
                  <c:v>Benin</c:v>
                </c:pt>
                <c:pt idx="2">
                  <c:v>Delta</c:v>
                </c:pt>
                <c:pt idx="3">
                  <c:v>Ibadan</c:v>
                </c:pt>
                <c:pt idx="4">
                  <c:v>Kano</c:v>
                </c:pt>
                <c:pt idx="5">
                  <c:v>Lagos</c:v>
                </c:pt>
                <c:pt idx="6">
                  <c:v>Ogun</c:v>
                </c:pt>
                <c:pt idx="7">
                  <c:v>Port harcourt</c:v>
                </c:pt>
              </c:strCache>
            </c:strRef>
          </c:cat>
          <c:val>
            <c:numRef>
              <c:f>Analysis!$C$56:$C$63</c:f>
              <c:numCache>
                <c:formatCode>0,"K"</c:formatCode>
                <c:ptCount val="8"/>
                <c:pt idx="0">
                  <c:v>106734</c:v>
                </c:pt>
                <c:pt idx="1">
                  <c:v>114403.5</c:v>
                </c:pt>
                <c:pt idx="2">
                  <c:v>123060</c:v>
                </c:pt>
                <c:pt idx="3">
                  <c:v>97693</c:v>
                </c:pt>
                <c:pt idx="4">
                  <c:v>119348.5</c:v>
                </c:pt>
                <c:pt idx="5">
                  <c:v>90710</c:v>
                </c:pt>
                <c:pt idx="6">
                  <c:v>110462</c:v>
                </c:pt>
                <c:pt idx="7">
                  <c:v>98721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B-4260-8BDB-79ACB1C861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409305760"/>
        <c:axId val="1409301800"/>
      </c:barChart>
      <c:catAx>
        <c:axId val="14093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en-US"/>
          </a:p>
        </c:txPr>
        <c:crossAx val="1409301800"/>
        <c:crosses val="autoZero"/>
        <c:auto val="1"/>
        <c:lblAlgn val="ctr"/>
        <c:lblOffset val="100"/>
        <c:noMultiLvlLbl val="0"/>
      </c:catAx>
      <c:valAx>
        <c:axId val="1409301800"/>
        <c:scaling>
          <c:orientation val="minMax"/>
        </c:scaling>
        <c:delete val="1"/>
        <c:axPos val="l"/>
        <c:numFmt formatCode="0,&quot;K&quot;" sourceLinked="1"/>
        <c:majorTickMark val="none"/>
        <c:minorTickMark val="none"/>
        <c:tickLblPos val="nextTo"/>
        <c:crossAx val="140930576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en-US" i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Dashboard.xlsx]Analysis!Profit by Product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Revenue by Region</a:t>
            </a:r>
          </a:p>
        </c:rich>
      </c:tx>
      <c:layout>
        <c:manualLayout>
          <c:xMode val="edge"/>
          <c:yMode val="edge"/>
          <c:x val="1.47222222222223E-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0D1B2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D1B2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D1B2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D1B2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081118804495394"/>
          <c:y val="0.13009401839756013"/>
          <c:w val="0.56458193238508447"/>
          <c:h val="0.777361111111110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Analysis!$C$67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D1B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Analysis!$B$68:$B$71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Analysis!$C$68:$C$71</c:f>
              <c:numCache>
                <c:formatCode>0.00,,,"B"</c:formatCode>
                <c:ptCount val="4"/>
                <c:pt idx="0">
                  <c:v>1621417950</c:v>
                </c:pt>
                <c:pt idx="1">
                  <c:v>2084257650</c:v>
                </c:pt>
                <c:pt idx="2">
                  <c:v>2255118400</c:v>
                </c:pt>
                <c:pt idx="3">
                  <c:v>2060012600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5C-411D-B1ED-A79EAE910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axId val="1014220616"/>
        <c:axId val="1014213056"/>
      </c:barChart>
      <c:catAx>
        <c:axId val="1014220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en-US"/>
          </a:p>
        </c:txPr>
        <c:crossAx val="1014213056"/>
        <c:crosses val="autoZero"/>
        <c:auto val="1"/>
        <c:lblAlgn val="ctr"/>
        <c:lblOffset val="100"/>
        <c:noMultiLvlLbl val="0"/>
      </c:catAx>
      <c:valAx>
        <c:axId val="1014213056"/>
        <c:scaling>
          <c:orientation val="minMax"/>
        </c:scaling>
        <c:delete val="1"/>
        <c:axPos val="b"/>
        <c:numFmt formatCode="0.00,,,&quot;B&quot;" sourceLinked="1"/>
        <c:majorTickMark val="none"/>
        <c:minorTickMark val="none"/>
        <c:tickLblPos val="nextTo"/>
        <c:crossAx val="101422061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18AEDA11-C055-4646-A3ED-A92414CC98CC}">
          <cx:dataId val="0"/>
          <cx:layoutPr>
            <cx:geography cultureLanguage="en-US" cultureRegion="US" attribution="Powered by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olorStr">
        <cx:f dir="row">_xlchart.v5.6</cx:f>
        <cx:nf dir="row">_xlchart.v5.4</cx:nf>
      </cx:strDim>
      <cx:strDim type="cat">
        <cx:f dir="row">_xlchart.v5.7</cx:f>
        <cx:nf dir="row">_xlchart.v5.5</cx:nf>
      </cx:strDim>
    </cx:data>
  </cx:chartData>
  <cx:chart>
    <cx:title pos="t" align="ctr" overlay="0"/>
    <cx:plotArea>
      <cx:plotAreaRegion>
        <cx:series layoutId="regionMap" uniqueId="{8FC29E22-FCA9-4012-85B9-D9585E980CDA}">
          <cx:dataId val="0"/>
          <cx:layoutPr>
            <cx:geography cultureLanguage="en-US" cultureRegion="US" attribution="Powered by Bing">
              <cx:geoCache provider="{E9337A44-BEBE-4D9F-B70C-5C5E7DAFC167}">
                <cx:binary>7HpZc9y2mvZfSfn6owOCWIhT50zVB5ItdctaLC+yfcOSZBkECXADCJD89fMqySS2T+LMzPVcxKlW
NwkSeJdnef/5uP7j0Tzdzz+t1vTuH4/rv1403o//+Pln99g82Xv30urHeXDDF//ycbA/D1++6Men
nz/P91H36meMUvLzY3M/+6f1xX/8E+6mnoby3t9Xvdd+e708zdvtk1uMdz/89i++/Onpl9u83can
f714HJbeP99O6aF/8dtXx8//ekFf/PTz1zf47aurewtX/f/9aX641+3995c83TsP16KXeY4QYTkh
JMcE4xc/xafnbwh5yVlGKScZQTlGWfrip36YfQNfpS9zQZgQSDDGBcvzFz+5YXn+KstfZiLLGOeM
Z1kmcvL7ttwMZlND//tG/Pb5p36xN4PuvYMbv/hp/PVXz+/FMwr7y9IsxXkqUowwgu8f729h5+HH
6f/bG9S029Kgiu+DPk+mOvmYLMRefbUhf7JKyv99GcLhWRnJcpxnPPt2mV6ENN05Tauu7vlx42Ss
WO+VZHiLd1tGPkccx/MwY1uNrt9uWKvG87VLu3u2Gn/J9qDa0veanQfacbkbH2Q919Ppx88Ju/r9
btAUwXNkNM8wps+v8dVuaIKow12PK5oRd7YOTe+k3YW6WPz6pBpTX+o8hNLTnMofr5w+78B3B0FT
DEeeEUoozb5bum/TqLe8w9XedOY2GufvvI2o0tkyH/aFT8U++Pre1qqVpkH+bmgbd0eW1l1aNlep
Cdvxx4/0J6FBMSYQavBQjKfi281omzRP0dKn1Tbjhco1Qd3BcGsf/+fLCMpS8Rx/zzH/7TKTS70l
zq/V0Nj52Po4FZTG+fC/WAXyheeQUynOIKO/PtmBjf1E8mmttNlFYZoxOeSofvjxIn8S5YxmCCEG
IcQIg3z+epF66mIuOr1VRtfZJWFoK7fQD7fYMVVme+0LI4ipfrzo8/58EzhQQXIkMswQo5DGz8f4
VczizNW9DzWuoomfxm7QN3uOG9mKXn3CQ19LvnX24Gw2FiIM9P2PV/+3IHleHSqIyGFXBSHs29X3
PWlWNwlcsWBuqBj4DavDcvvjRaAcfv+ShGAOt88ETzkT6Lv6ocY0Qja6tpqGZCsjbeJly1R76vbM
7HJTqv1Yi62rCO7nyzlm6mzHlkCN2U1pFvck8Oo/jWjrumJCql8lCVn8pJaUnpuaxoumi+a05Lo9
dLoLWNbwRrze10l2+da+7tN9UrLeF/axnkLUMumQO8uto17qNugqUNY3ssMkMBkUWt4t86ar2Wf4
ws3UvF6zKRZtM7OPXTfsZ20reFET037hE0netnTYDmGJodzgmLeig6JctRMLJ2J4f2nmlhXZtmUH
Os6tzCbztCk3Pi20vczMWp+WNs+2KqJ6qDBN6yu7Dq6T2dryCxSNOGUTM6n0Ids/78QsJwtXn5o6
tu8c5P8kVaI3V4yKaalgp6zMxzH9uLA2QhPu7wL3czHoycBvVsJftVYPRcP8IheuwiGpN7fLUeH6
oJwby3zv/UGYLdyxjG+lbq0ok92QK6RyN5fGhf1epVsiyexcLIIlmSlGovdqjstwu1kcPrjM5JWZ
9ChxyyktNVvPc7YoaQfTSbON0xG7Njvnvm+PnCTd2TzQZDplcIQF0+uHZphDxbKZnNFxVecjFHEJ
XTo9zsnAjm3L0nKPeTguZBnPusHnZeo2IRsv1iowNMjU1fNZzrPDvmeiHFjib9p2EVJFzyqPhnA+
kA6VOEZZh/rNtiS3avHbcULo0M18k9MyHHbt+lcLTe9JaJuiRhZJVo/kfE4CLmrVLa/8SnTR0ClU
naHnfuvWU9smdZVMg/vEF3+esTotxgWCaayl7ZdXTZaRYon6zqRz6Tp0sWj8sNjUS0Xoje7cbcva
vdqVHo9iUOKGzbk9DgnBx34wF83QXaV9SyvOs3BOEP6Ut+dDOzz6zLxyyfK+V36WavOnGvUf6JiF
Y65g8wyjSZVaGkqsRJSxqbeCMoy17NJgpJrpUul526uwurVK8STpPsrBr60cCH4zUCLOk7lF52IR
quzIvhxYk8h686/zjdaS9MSVXZNdo7y90nvE5YyIrVret3LsOlRLPLfuitQpli4VR5frrFx6vN+6
ZMXHZgr1TT13D2vO3JnelnCJmyZUfafW006WRC7JbMrQ80pbu12GcTOyVQEVdHTh3A3ZxTbF84ms
Hx1Cw3mu+w99QEoOK71u9/510mf5OzEM4QYbJD6GZdqPLTLXU+/FTW/pVug49WWazHuF5/CZTonc
Mg6PTccbptazvtOf62WvpUvmuWzq0ZUhoXPhd/VuwOTVQFdzUXewaSL9FPQYJMfbven6rUz6/GHP
x/PUpSFIAC4il1hj/8avEUky7HMV8ghZRoh9VHQ7Mxm/UNOIik4MH9JhH+8SvX5O8lxVQ2z20pjk
nES+X7k1eUyarC5MLxojszbbrjfAf3KMW1ZAVLVyQxBa3tfJYWXuod5SSELWnEXRfEqy5noY5rtc
N9Ml48YfEusgV5/r4UaPmKquEN3anm2aGjlxcdalNZMjSyqybq/T3RzTaaeHIcGmCNsv6WRuVjTk
BW4zCqVhLPJGQC13/MzN/hSn9qFtt9PCl+xE1bITabf7MCW93AmFQIEjHsblbm7ULDu3fVwEv1oW
21dTFLpEM60rkvXkgVnk4DlEetSoede79sMWE/M3mA7w27+1LSEA8gPuADCQQpP+tjsaZ1A3aT5W
Ikn27WCWOPYHTPVzUtBaqKLOVrPIpKHzdKWWrmbncd7YchQszLoaOzvtZRjwVB9W75vbvNc9gbrJ
9q0wdhgeolvEfW0AWh9Sh/oqBh/fLnFwXxSZBlKkSZKgc2emTRSTW7ZPmxbNQ6J3pArXbR6wVq9q
e1ALHS9F6+19RtJkqdae0cd+AySuR2OVjDZJ13Lnuf3CTdLdL2RkSu5D7mHhdh+nEqF2cNCJuUsO
Qa/2AcIPX/sEzTeIqhEKeWgUPWxNom+GYRn2wqqplaFGSytTi509aRciLba9GZ3M89XZMlnq7kqR
Nb9Fo9/bs9zhMB7XqNb7JoleZnxh+31czKqgF1G9v25QVi8VmuYRlUMOtKsUJE5cbjzOvlCA0Jx0
tuf8EPN6eKwtn8aDCAlOyjj3UNhI7e11Ttq1Lcxg6TvqrJllgn13k5M6g0ZDg4PNTPI1l8pg8Srp
GseByazrLEdCUlu4GtFYTj7mTGKBwm3GBm5LbWYyyYj52EmgYxa4BWpqW3bdbC81bsMgEzZnjfQ4
W/0pQzyKas4iWwuLdNsexrHPehn7trtbeYKbUi9BdGXih3wrOW73RtbK4vaQL73dLgRfhT3M1Nfn
nCmaFp1J/QbsoXZ5MZN6G4/1kpoPbGLtZ6Q2LKRtFZQsxmv1mfI+NKWp1USLGLZBlDSh+ok4A+Xe
BtOXeFzNKHNjesANjSX8DE8WrdWM4mihoweySd8qy87hv/Bp2TrMLrRdp6laMLSOK7YntnvF6ZzX
q7Skd+nJ5KHvddGjda6PEBpDVwa3bqFMFNbHNuCwvxd5SGIpgKzeJW7QWVE3SNBKc01OLZvIXK4m
zdZiaUUKwEkAxqm8XZd3c4+gRA+8Xt/EMHVd2UB3GOVEI/aSQyy8nnCDTKk6ZTO5dqBjFCPtuqzY
N5dW47xjVWCk0FrgjM1Q4Ce1pXKzuRohwrr5DRu0/9CkafKapfv6AW6plqJr2u5xAR53P21mvcfb
RG8g7OepCImmy/mG+TqUSLXhesumHstlt9EW6TKLCYoU4R/VhGkuQyvmTobIg4KmW2tUtH7fWzgM
5i/0Elc4rs7FR6cpFLukXjy0yqyJTWVpOqcQs4HeasVnJk0yALbSAeXiACWds5KOqr1LktzUBdXz
ooFu7uFVrmJ7n7jg6nJlGFoaSVe9QR655H1a57AR25iuoTLpFHI52ManMlEDPpGU+u6apwsuVpXg
Wj6j7ld9x8cM+lush2KKvtmlzYXzMslUfTkLtNHDGD1ZpFEu/xSzfoJwx9xN0vMuXA+qi7PkWnT0
zHkruoLUizZy7jLxYUe8NRcp2/FyapuFQMffWdNIkQ8tlt2C1iMAlfyeknl9t80DZoc0NchB3+4z
f4BSQd/brUXhEAY7dmdb0u5QxBZvJfZsZ7J3G/9sNtZVazJv08W6D8lV3FB9twuD2UlAdOgqhQOL
0PRRY04racUu91UtwCP0CsVogziM5306C1rSfY6+GnuyXa8RO1c0W1e/nrivTeFRIC2gFcgZ2Qe+
22KbzYwOSZfsu+zh8D5DjSVYjiMwytKnE8qlE5q8yWhQTbXxzN1Qk5L8KmQ9Ws46yuqrQFeSF5np
NJIOtwhJ1AMelVmn+64aQfR4K6gmb03MEl2EYcp12eRrN0rKp3gtADM9YGxHLxfWzJ/R5vfXqQ2t
lRBr4W4INLsmpMZzme6pegg0kONGBwhXYfOuLUWMIKhsbeJ0wWagfNIhWteyn8Xwng+cK8hFsvbF
CixsvphQRK1EpokPzTAmVjZzQmjJR+xKwXrVS5as4rYf9iwr5mVJlMxCbUfpWDpdLVPik4JRh9qi
mTA58rUT63mHM5QXa0+DL+Zpmz8ma7Pjgvt2moADmPHdhrVvqpAao2UfYfnjNkYuABwtlJ6lzteP
eFrJE8JsiDLLknDj8yF5EjRZDHBAKrJybVU8ywcFTbMfM/oJWTX4asoWdWeh6HeyQVMYqnnOE6iR
fcYAikW7PExN1OHAtnwikhHVj1JxsUc5Y929C/0If95jCqjRbDXUrJi5PZyRVXXvDBCGWOaQYc0x
p2O45nWubztfZ2mB6cDmou+R64qxW9JGhnQBIKEAuuzHjgRznym3HlREGqJd5dCIBGdRWq6bd556
BbCKdcZXUC8GA/mQpfbYuCSwslvGfCy6Pfem2EdQkSQILHs1bU18i3WiuBzcPtxGCAIIomceI3D+
Ftcx3nq2ZGvZ5tbeRC8i4AtopFwSnngnIwPKVGptzEMThNbFYFG7lLOb3fvOsfw6a1sCx86HFPhq
3wQttYiNKvbQmNd47riT3bp6IgUdBuAvqp6hbK7N9jAG7AZ4t72788EDj1m5hw6eJIEomYRgprNe
uKl5y6whgPTb5mNiU7ZK1SbhwvLF0IuI8umqA83idl573FYY1/kCdIcsTWEWYuqDDZyOhV/NMBVK
1PkbaA1kLrpcuaxIOGhhB82iX2HdxUmOOCRCisf2fl2jM7JfjMvvgBRpV9b5uu/vXJ3h/ki1Uyce
0/pjwEPbFRk0n7VooBluFYiW/s3Y0nUulqX17C7PF5JHOJ1+j1Xehk26HUVQIlY+u4NPcf2BegJd
2WYmvjYL7fKKA2BYZG29H0o8+QBxDKDtLAtiSio9bNPHjActDlu7beJyjG5PZJ6kiEqb4PSZ4HJ8
6Ra601LtzaqhxDtkDhn84Wy3IPEcerxOb+ZW1cAJdGyeuMbQ9KIVEDxD0+xUMsBvS1En86Iq4Yh5
arqp3SXuJsWkwKY9Ncr68Zr4zi2y6/Vclz+WnNJ/k4KJEBknDKM8z7H4RdH+WlZjYuVYKV85Qvu3
mChhpaa62yQfRnMYJpK+HalNX7VkG4t09HO12HGZCtwHSBcjXH6cRFiP85iMiaS47yJcamNWdTrJ
Prc6X3995p9/9Tx+k9l/Ffcfh3GbtWp+Mz1+//gfl//lpfzz+bI//v5snPzx6Xp86t/4+enJX96P
3//ymwthud/Wf/ZcvvnwbwbM1w7Jf/fL/57/kuIfOjCn+/6ny/vt6RsD5pdrfrVgEv4SigrFAiyI
jAs4TzjtXz2YRLxEnKdMkDQHliYYAn31NxOGpy9ThuBCQQTk3y/+zG8mDAdTB4N5A7J4zun/xID5
xfr4Q7+lBCEgh3mappyiFAGo/5YjaqJGNwE9LC3be1a4YVOAc1NycIx35+A5cOAZQQ+hmiEfriZF
F32BdlRaUBpbZc6TROtNqjrjoPFNNFOgYkW7y4Q0M6i/XOi7QBNmQMLj8ZNJG80Pja/XXa4tAvS0
psgo2WK1IAnoAZr7sCM54jG7YUivX9KLCSTWNTVOZuMgxeK4Bkqeskn2ZOzv293vvEB1u7zxdCs9
3wA8dNqhd5FQZc+gWNiLmKB9LrMm2Q5un0AdSiAfssrOrjlFRttHHHfoW8zZosWrOoHQuIZiY+Py
nqU8tWWjpunM6bgeni0tAxXavxW9tlBZxrkEsoGOU8dtAd2x95VFwNT2Jknv8ZyKTdol7wCtO3y/
jq3/1OdhPB8isDHqrT3/pXT8Xxq+AHH/Bzaoebjv9f3Xtin8/tcExOlLRHmWQoCTjCOI9f/Kv1S8
xIxA/jGBoeCCa/J7+hH8kkE65ghMKPh/Bnn2uwcqXjJCRA5Wzv8iBZ+9nz8ykOM0h9sLAmkO7izw
zmcV56tSPy2TBhWvBjWmbcLrrvdmkjy0STWYce3/RhQCIvj9cgJxAXlPcgZbkeFnS+Xr5ahtidq6
pvDzQD7swusHxKdmksYtw2WekMWDOAE9DfgUjg/uucMDfMHhClouy85tb+pdalD/r9d6U6ZSDahA
pVjG9jVZQIgqG8+AHNYZ5J0j3g6F7cd4DAvq+0IL2qVyZSj/0NVqAOF1q+kqA8Mz8Lo6HVrQHVv7
njYzIOl0brPXHZuHGxFtgGeZWuD6neahIN4QoOUk1x/melTHyM3Yy2bPbV440sZd1nocqURzj0Xh
uxp/ElkCPua28ea9e7YEC0hkAQWot6ClUApSVbEnPrNlynjCi7wbw5WazXDn1tpeDHFsb1XP5/Yc
ZEoSCpP24yLBMFzqAvgSTmSyTNNNCNC4K1A60vDU8m4CuT7d/Sc1CHrd1M2eHbZ1ph9ytwD2DjNQ
Nwn8LbIi2fvpPYrAcM9XPA4EQLqoX/HO97bsN/hLkY/J9BETUd9pAcCuRDQ3XFIA1qCI70jjok12
dE+QdqnEYKDe4S2sGVRPbx9AdtbxMJDNa7lMzoECB9gjAD8W6euYgORwTjx1QHD2dHndxowlcoqL
9UW26DwBCgxF7iyubFmKPs75BUTtiGQ+b+IttLwG1Hab010Ca+gDUCPOPjUrA5JlPSb3oMwmuDB7
m6mKdVszH3ogsTdb9OGhBeOFyEXsAPwGvay0AEc2TPJ5auEdeOLzDhByzQ9hmvbmzCsgvcUQ4/bO
j7Hv4f1JOwJdYeE61A34cS5YEDfqZgCSC0Ti0LMhXc8ygL9PekRDDzadj2WHIWRe5XMTRYHnnH0G
eN2CmmI29LZX2IFe28ygpm9jcOg8RbOrGrC5lw8k0g6Eta3BYIbBkAiuTAedTTUr+HX1yjIn52FG
z3If10qSZcNU1iQKe7QboMkjI2YDmB5s+gUkqU0VzOM+k22v8Xtaa/vOoJ19bKehBfo2iJFL0Ola
X4IX6EAXSs1zG2Tb9EbpPJ+lVha8ngVW6CrcEbwW0JH5KOeQsy+TTjHIj2D2IGnWQQsZ9myC63Xa
ZJKSZ8E/8d4Bidlp9sXXi22kGoVRRUI4dC08elCHmAZuVGGYIMgkWKBjU0S0iQTIvGr10Q+gj4Jc
ULO9yrK8u+R0AKFlt918gvVTW9lR71ruWVj2IqvnbJVN2iGgg2OSv5m59vcjy7mGu6qBV00ezae4
AQWQeBnruazhhVRFdpU9xYxaf9mOG3eHdZzdAH021fQkkl29bUwcY4XXfu4PVE/+0TQ788USoCFf
+s11UzGs4FVIMzfg5gF93WdJmGGfdpbMsMOgRGzFaEJ/q0TTuQLNJoCvbGB0ZJ9yPJW0y0BK/b+O
DVYjDPikz4NDf92zb+7n+8cn89PRmfv+s/u6d/9y5a/dO03xS4GeG/TzrBB0rN/RM6DWlyl0zpwD
PqapoGBw/AaeU/4S5jl4los8SykB7P17907pSyYoAi+fiBRmXVD+PwHQvzCxP9o3cEoCNA3GpL4b
XUpqmOLq6uBOdG6v2s4WuLanzqOrbiDlvvJjyJIPHe+vVrqAeQi6usCq1Jk6BxNqAe1kfOzXukjG
7FcA+A0N+3qmisJ+fAUofn8i+t0oy0o9HiLf3Kkd0SlPJlWCbqWkF7a/yJvlsAxzDmNLtkqyzb/K
aZvLiTgEI0bL56nF76fcg1xK9lMawDLmMHKQJjkvucO00JbbQ9qbt1x4fjB+G4p1B/7PhvYWczXc
pmRsgbajk1n0R5Ltp30f3u62vYK9fL/tTkm8zqA9GqfO7ZzQas9BkmoneMCF7E80r4/KDmW7qxs0
DG9BB3872eWKW5i3alyzykjbD1kEJWZK0sc4o/fpsrKz3qA3oPGBURrgn8Wz6313v+bnX27od5Dp
jw193uivoFLqwSr00xpOojWJDFNeLCm8s2pyXYmYyhGkNmaactGp1PX4ahvbjwMMmIFQDDbZqsA7
cGcDyPtnph7OrWJPMwVBArwI4Ep9st74liZl3hl1yPtoj1GNXenx1haixUC4tmfraw8L+NUryFsg
30tD2Fue9qkMPLyeJn78Kv9+o/Bfx84zsf3T2PmOBrIVJN8uEeG01fHGmOZi7tvX4AZdwiaf+9Aj
GUCng1GBmt/VGcQvOFofiTZtFXblgcdM55G1Bz2qN200Z1TgxyX39dnusJJcmQ/ZgIOEYO9fN5u6
WRSQur959Gc3808SkX43A9QNIoCmi6bTXKvzbY9nlp40wqUAhYNn+AyR+jafD51qG8mF+RgYes86
XwjblN0cy5E7U5gOwjedJlNGCFoJYtArkblC8OFWrfHNjx81/RaD/xFQz7v/VUA1/djA/GAznxYA
Uanuy16Jqgs1zGktrPSrepwphE8+vDVZ+2afXQAYo9A5zPUU8zC+spAqcp3538wd/tWhf0cFWAuJ
TqmdT3kGwzS6k3SBzFr/7mCeCcyfHczzgX31tn0jYI4SzfMJJKpXk5leOb9FObHdlzQAKA+890WD
WCdnkp7BFClIB42upcH2jbIASVrUXNfKXyzOwUyI6c4y2gA/MPojMt2bFDuYHOFPPz6b50D/s4d9
fomvHpaDC7puME1wWntTEvUkLFj4LaBLqgrD+d+UlPTbibI/IuC7GT0K9U9bvUyndIhHUPBBa7Sw
P+os4BzcraHk83i1EA+y8Vb8+M3w873/7NW+61Q1DNv2q+mnUxT7G7LlF22XBykITFy4yL4A5qnL
eVuTdx24hXoDfsPoYcWgCQEmAj1G+1auAWbNjEIf2gkMczeHBzHAIJrNt7mg4Mv/3bP+xTGQ73oY
o1vC6i0fTz6Gj6PeMEyaCPBIybLLnOxYwhzYGVPiHcbu0NB9LXJi72YgOzJXIHhDe6k25D/YJSlr
pa58Gksr6hK0IDBC2UVc9eOk8W3cxl0C5kDlmCaVs+jybzb7Obj/ZLPJdz1jz90UG5hqO8HwVSs7
0peuB7aQsbdox3c0+nLCy5klXRHUXG4jOyy8lwtNrkfhLjejC5iIfZ2sToKTeBsHdGEdf4RCe15b
YBOZmtDf5Gf2V4/6Xc3v+8RsthbTqXUJKZIF5692oFRy73S4EnFnldoAoTTrAkQ1glOt0u4WRlnR
NU1BCLcm30GoQKC2KbA5/pOaM2uSE9e3/SeiAxBieGXIOWu0q+x6UXhEAgmBBAj49Geld+97+vi2
27HP070R3S9tV2cWg/TXWr+1VAifjo0875iC4d1ae5Ahe++55oWw4P2qyVsWTDp3rdxPVnzybcAx
icA/hzWpyyBZzynMjTKm0TvSTb/5JX8CnP/PC/czIQooFu5YFPSnEAhc3IlzHLOTirNvMw0Oupvu
WvMBt+tMcTCPzHiGJbnrZOf95oX/Ad/+3fPw05LfpaOZQjyZp1ZLHwfgVd24IqDngeUPPUaKLGpd
GXQqKDzffW5J9AWn/LEQU6KxXRGzjyOoGOlal3KleG2nrwsYhnyhAcQH29RFpIKpLnoDnIUvgyr7
bXzs+zY6LHWRqLiEQHlWcj5HXofTaMdd2fGUVlk6ZLtuCi9p79p95tVAUcNPW+ilGM1mGOSqhSPk
YZry/e39lsojsTi3YVOSORv8J21Ct5u5eaOsITBO2QNdeZQTuNJzN75vZfLKSftxxiKeR1JfVE0O
Pa+rxcVmN/Do429euF+sqNFPm1gC8SONZ7ju/oKB1tbDOztHQ9nPUZ9PxO/zhYfjjhgCV3EaSS4d
APsYi2KJnbgFq1IPkIeiTxnvMZ73kdpxBgubjePJuGXMzYJB+J+/649F4O8ehtub+JdNZtZjPcxk
mk8s4ndmvibzHem7BxCoZ2tqAa2AnqhLwnJJgspgLkgD3uWZmYsMA4Ot5X4BGaL59r3pzH27fNxq
eU28dD/0c9Gnw6FfksKJOLcJKM+N7GUEuYWxE8vg2bZxaYapavUbS7ODImFQrIl5auPkrMm8j2fY
/CyovPBRxhesvbAGL2r+uoTJro7DQvDfseM/4h1/dx1+2mzZhnWOu9mcoM9E+xEQxbsW1jFAAiOO
QWpAJ6cCQIe/bIWO0wJPpg+IN9uDmN4+Cc/Uh6jZhlxAjKysPyQlGVJVBeGschLx6GDXZav++ab9
0GH/7sv+tGV7K3IINfy+U6NaGhY6g0Mi4ma9so4zzMrpfS0HV+rbC+iTKSki3UD8yfQFYmj9ZOES
2JxTLh5AB0/PTqVesW2RuWZzFxZpp8ei23wPWkjbVLH9zTwT/2p1/2nXX5daCw9I/MlSfyzBoAKV
Hdv40FoR7Oash1TD+xGAV+PKNdKunFWX5jFM2Bxo3KXZxFMysPt+Wg80gOADEgk4kmx4tUxxVMw+
o7mASg4LuBkrKRO5i2Er52HYgLFMwBrDEFkKGwhgkPXDqBXgJVj+h85r2wMJhzAHEQRNkOMPBiB4
ufDXNe9HEC9mbZ4ow9B3mxqZhdQJMeYwr/Ij9LoH4YJ9H0l1xVt0HFh9l3pd1bAEClMy8b6qid8V
JI7skYG4x3t0m+r9btnbOX4d2xFDdaJrMKu4TaGUrkpcSnb/u6eF/DTABEMbI88k+xODrIZ7isME
MHModk6xpZjHti5qcIBFoqdvSxSafPT6rQgWC0qzm1yliaWIGQSvgaW3fMHj3JAL2aDPBwOh90s4
XyLo6GtHgt9sUb86lZCfRhYI212UNL08tW36yufxbYRenFPf1aUO+QPyYa9hmLyqkN8vCAbtpTZY
KeMb9doB5hhC8WBV8GltxNM/X8RffqOfJhOCJZcvSQclYwjEfQAsCsvPDOKYke7Avdi9wG0dyrBf
KUTZKADl37mDHLyTiTRP9lhgaJ/fEl/Xmm1ibyZW/+a9+pXu80Ms+MsaHs4rcI3R7081BxnjkyHL
KbH1ngBRrzBELccWYm7ixfdjjWMzDBZACTFFxE0FUNvlEt3zSYOlcoDTpsDXWLib8Tc7zK/OFz8H
jYKtE2k/BfOpi9pjuAV7p+vS99JrkuojEhVlOm07ZGoKFfDH/+Xd+mkHVqHyg1Cu7sREsIfTsvcV
5bkQ6ZmztGSRv7dZVg40KdsFubmGvbeW7UOxAi/M6rjcyPaQ8vH8m6/zCxnsx7j7lxuEm07dEATL
KZnn96SRYDBHoCe6XR5YA0gWYLbMadt9U15yBuFyJFw/Rzj1F0200YqMXlMBM/+iBUhAZAY+xan3
m0DiD5Ptb/YS8n9vfH4/ect0mngMDAoo5RvDzPw9WIPsZGZtD2E9BPmAYVSI+dxCDZPWvvlUXwz4
5GIOiH+YYR/voBiIE6ZL9zgiOFOSQD7RmVRb3HxMEhzoOn+tumG8/+eL+qsd+5YV/evkwqRHofyl
0wmk5Xs6ZmllmyVfRi8F9a4+Bu345mpsENEanaJo/JRgfYaPwDg0BX6nYu9qRa0x4CDSUm943nER
QoBx4lsNFu53T/9tkf27y/vTnhf3Hkx3R6dTGDiVZ35zDYalLYTffSXDTfDX9T1YDJ6bbbikkb4E
Gttd4oM4i4DI5Vhh320pNiywvYnBcDa50uvDcf/jKv5HFv07rfDPz/ALNMn/xmR+CdP8P4jI3Baa
Xwv9+STrT+Z/uvO3n/jTnk//iEGh3GLF4LRAo+BN/hceE4Z/EJoE0OnD6E+p/t8CP9LLIcQpAn8+
yvyQ3Ob+P+kYpJeRsIzxUzd46kd09N9s0MO/npJ/iiinPw1+CTwtiqAzWByCD4Jx/tNLGznB3MRm
VzgE/e5n0oY3Fj3aitRofw/v/IaK2PE21k06DPJWppoVLUF+pRS+bV7jdIiDasYEdWciwWyxIjjb
lWJTAQNvMm4fgsjDQZgipy7yAAlAW6T4z0nRLjTUxQjpPDv2kg1PG+mwlmaijkZweT0sSA6f93HC
6+nlwRLGyAkavU55F8p6BX1eB1+HAHenUXR5afjKLiPb8LFzveB8Z/o+8Y8JlUiMtexbGLQwh9sa
51M413xnHOJ3Su3gvtyHRN1zOn7wkCFaXHr1KL+0WAMQJCjd3O6QuywoGL2wXiqGIDXvlwPrYCDa
4IC/J8q2ISC1FwpSJq03MIiUjA8LwpafafgCBBfLgM/Da5OasstEAd+vSpP4YP3+0zAmdwzQfZc2
537I3vvt8rimUM88jJ5bgJ+cEgfyu69sJ3EZ0sJfoE5ZPQA51EM1gDo3OU99h/zSih+JtpJxjNwm
w8hIPtSJ3q2dOo5p1gc7b+jzMd0Oi0CCwEMgMhwC79u6wakNFvUi6mY3tuZRxPoz1BhkL3pX1E52
R5zAiliqI+Kiedq+i7ZhJybIbKXijyAfd6OUR7Cxj1ELzWTgH0z80oCF1t7HGgNoY/UJGlEpCZDJ
Mb56zOAi4cSdaSQ+ias/pAMzO2rBo6e1/8yTJ8HX93PoilDwfd2tM7CMvpSaN9jmpx1ya1kZd9NO
t2Meb20lIEP4bJYAH8OzXhv40dFDxLIK3AV0NFFpnDLBIsCFj59iX54BehaNIDn44wlXTnSALFUx
6LQEy3UhFmcL5BIautuaF1/KXRDP1aIS/Nbh+6nuz3aM9nUmydPovSGDctV9y/ft8MWkDhpSDGoM
JAnumkjsg61NBTDiqVm67xNI1W2xL1Ei88haWaaIYCSerOAy3Xc4p1vd4sVRQMjiY6SypFpDcpTL
nQiRIgvTp3QEgDYhwsWemPOK1nb1BXb/Qzb77XvuDPSTmwXP5CFu5wNVW4BdoK9C3zvFTAwfzXCd
/JXkID8o9DDz4uGvhV7CYaVP90pzDHLrJUkBq6vZLxEavK/FvA+3OF+9ujTdim068vs5l4ONKuU2
mGkxtEAJF02IMx1Y4UBhVMxwkc+6g4+UHCnvDoFAdJD1ZXAL+PgivQMmhpdVXFsWHHwM6TwFtIsU
6EPSg+4c21L7qwL26o85LPncH+BauPaOrfwYzt5hien3pbFlqqDW4AkJPXX0HYR3ae7C2A33rYcE
IdkWgNLTZVanJYBjA0qpnFf+3MZbktdp/yhWdyYTc0gtOh/MHyABI7/F4CyalRUIV+WjXMtsRXS1
9tqPq2+i3EApBp4qyyb2u9xObTGt7MAJrqg0YFZVro3YubbfdzUBceyArUb3zoTFyMMy1LhJyD4F
QsGcsKBRkqF9boL4WSEuK1j4HjNcwVoDcw2/egosOVCHhtpceANkABw8z8R0D4uq76AGXInmF39a
kJ7Iym4IkR7NjjzoAQtFBxwmct7GCq7sfFU1FoYpyPHifl96WQJwzON0PAQIl7QbfBv1iIhKl5sB
B04cNz6s0p0RZ7oP7XCKO1NknBUm8M83zU5TBUyxOdaxxO3B8dsgOSKKdUjzdFxL2JdVCyoiJ/4w
5qmmnzeTSqxU+JXgiePgYK6+DPGci1PiBVc/QMjYZKpI2m+mjfvXnpgYK3e9Cy1SCZZcmN+8Rf5S
KsGPitJiiLZnvx6vPAJnkkDAM+C1iTuts8bj1A0FNKcdXMViWc2jL8l3+LI7xCeBPC7zcgDxdW/h
ES82rVK6vAJH2mVKz4Xl7oL425FAXECm04LISQrcAVHYLN0zLzmNyfSoo+FyW44WxoFODOERwQWP
wfqhLEV87utiEd3rRJmIB+ov827dOiTaAdAkOBsgbO5t3veFXRFbOUVbcpjS5gL4CpOzNscJjoRP
ljvn890cqvaGo72FN9to4wqHbvHgFlLU0e1QvT2J/oMa+uVLwpdDpJ9TQ3fIZCLx6l+H0VOlZYpZ
ZIPUmp6Qh1qwIC56xezoBix7CeyIrGCa6a/jEiNj5cb+NTTJ1CExyeotDxzJHols4AqP2mJryeLA
fDXQb18W5HNeAcggrMZmSh+WGa47WJg0eUPnhH2FzUs/rx0+Ogd1vYqyaxDbpuQmnEK9xtuo/IHe
M/QsvPTOBB4kzBXciuVh9n7N1BwUSiXgnpjk9nNmEu+ZTJbKMukC/0L0Gmd5w0yoKz7UmdjJGJxh
IfrMXaJ2RMh+Wfz2m40SZwtk6szFuohBqrYTLsIMTUblsscbftEyUt+SIHRfEmJ8fofemNh7A5LP
wyJDCcQeiRlEv9vE66c9TyM57BKjWXoAShBEYNjaMSrxLzPnxa7kwxiP+G0xIYX5NjA6gFOLEohK
cdvBuXWz0hepJvBFLUR5e9QIYaVXKOW06OjWBggMmAlTEFhfXYSxl4KYS6xb8nVsV+9AvLoOLluT
ihjU2ggNLsBiuxbI2PvsbrOjjktlfC+qFjjDrPTiiGE1GJ1FDCCY1zgfTUsxiKXJ7WVve28q+IYQ
feEp4XtVMy2reod7B6Yq1cIdknkL9QkJuDbMScZkepmbxoliCVQSI9ADx+8OITkODR8pra4YU3BX
+2S2DVQ2hVTth1ZQxFgIhtotp9jB58rONUIh/RyM+qGlGyBRlD4I/9ovhGMVQYQFDiK33Yeh0QtA
JzHYucQTEGEfRhYW+bi5jXm1CT2pcu0wOyLzpDHjyMnzgcdl2RoU4FLpdvDQNwE3P5tYUwR67kVu
1Nb4Jd4f3+0cUjXfg4jE6t6l/lYfcPMBEgLAidxxC0Y7FctEvJOXzHSClTWR9wytBQie9QahY0RH
Y+y1Dv+rvGvZCmsJadbsEUdrUR9HJjAIrB1Lhv1gU8o/SkVbpEkFvfl6KwTH0kspbKhEsw7UhNug
rwXe6u8oi/RpTE3m5d2g166KUzv2Z7KtzWu0IjlVbdhczIFuoXnNQHNd2OBmZDmyH0UUMkYe0CdN
BEYBVxmnaishay3jfO6BYDYFw+SOxcQfxQJgVg306GX+JAuv3RKkv+NlBWDjtdEbeAlo7bdIv4Rh
spqslN2iStLM8Xlaeg8CoNfGF4cXsyl9xhkQIDB7YCKCCVHQbQZxjkSU2TDATDcDiIqeYyvH2Iv/
okjXlwOCQsuOpIgkFo6btC+jjSC1a0EqvK3TLZeZ9Ug2YcJokrFIGwZJHZtPEFUsWjHizMD4shKP
jr4NDKg2wvUcElPVctNflR3mz0hEURA20xR32EEZvQhwvd/sUCP4O6MvCjUD3cwmGORDaYPweQBh
hVoGjoIZv+H+c0sJ7hKXUh0mCV6rNARz0lY794pygBq9ASNyVoFtdGkbF36mvfahEzAnwGG4QJzm
trZnCW5Goj2FdXKvtBJin0bUe1xDtYndXOv6I01eajwhBWK/09cROWR6B4F9emxnQwgqIiSmqhQ2
8ZeIJQJZtm1EscDqjargkwtf0L+BbIJsEuzOnpxqVFuQLn5O+oh8IXrUoggdHSeIKK7/knboDanY
YDTZK0ZRAIKqE4JxJEh9FD8sFlnyRY0fVt/rE/jnDuttNgYxDvop+U6ZI1+jpE7G0hsW8hYCYGyq
EWzlVGJpngEKtdxh1UMRmSolohrfa0CMMNKQE1t3GaUtxvVNI//VA73CkECHTmEm1cmTttES5NnW
2i+L7aY4T9yE2zeiumXMG+3jJpE4xJbkI1tfkXAVvEgDDZRXyidihkEVRkoG0nvIEBPjycbwNCUZ
Nt5hbdqpCJXTEgb2MmBL3oLoNPdkBSvd6TouhrR1u7VPUqQpZ+YtpSN6eORMeOgCQWrtbYhN9jXw
emS3canRH0LX1CD9VfPZ5CR2MyLlIV+epB91jzg/T5+81YGc6vEii2paRgPECms2gFDO9FFLY+Z8
YyGpy6UNwamgB6uGfKPmFbshYM6o2nwko/IAsnQPsjzr7nsdUzhnMfFiVBYYAQrvljEt/nNB55dq
zf/QdP5/iz7dIJJ/0HW+yVpM6q/g5u0H/iXrxH9EPkmBRoYISsQ30uxPUecPihqCW7lciNYmlJ1B
3f+T2qTBHxRVdSA5gW3epBtILf8WdbI/olt6KiF/BjL+o965m4Hw3wJh4vvIjyIEkVHEq1AD9EOf
/YtG7KNgQQ4qpnlLV79iriuVnl4nGZ3ZbMZduNl/SX6/ZAh/gm/+/MQ4QB1H6kNDoj+J5ELX2jVY
xsDeA2pHsxzO7jmI83eWTc9hNj1CtseA6MhrNtEvPjFPjeg/r+r25nlkZyb6jVN6QRqgiAf7QZMV
zuccg4q26W/U6TS7qbl/vTy3Lq0wjZCHoUiKQILDn//l8kxrzWKfsRCHBQdgW8kFoeahveOo78CJ
jAbdLo54c8AIE74zgMgfkZjeG27cvkFUdNVAXmTdmXwmTBTRbJDdWrBFI/1i7yThH6lAtrghCL8i
00He0il7NBHBarVpbH88PG1wVUWKzHJLdpjpcJgcE1LNUz2/7zpHSpqotdRMHBBkbeaK1evnJRzv
ljlCklbhtI3TEgJfQecB7m/yGi09T6HpUV1kyLDfMrA5BkGvC0IdSelPyCebRL+pDavyvMlgxnQd
yBJjZ1py2gSPSKJ6jzWr410WdmKXIVZ9mDYkYwbMAYjc+uhYGe+SIE53TA18xhC/km+s9TBZY47Y
TTUWyDHEMZtOXuWDzi3Auz/b1MgdV90rH6PsmKTJhy3qnymcT4S3x8Iusj21kWj2zeS3kBq37YIM
dHZsHHsJlhqK2ZIt+bDgAvkZeCI0QHr7yYh+h4XQVvXsnbJ5eF+vyn/aZkxDapu7KvBm74qzOrqe
2u41gxi5ZyvZ4x5mhwHtKPe1P9wCCh29ChUdFW++OuGpB5kxcUHcZAqg0BG+F6LReat4u296sZ9X
R4CvDj49UgSOoVllLMIhGBEVtN7x5wEx20rD1S0G9IuNjRflImTIIaG6AW9h9F60at+sbXZElcGn
LjMI4uhgg9WZLcUWdvD3JXmgm0DUddzATloz5YIbfUc9CJZzC6FP98C65paOJZdTf0UL2FJ0Kfve
xLz+Wi/0k10xYSNjDbdHxHw89LHSjxtTTanqAMmJGE9pgz2yxFyEw2OAGgSD5pgdGPQvHRzmT2Hq
vTguyT2xor0ge2D3Ye+RMw/qTyixlB+G2GIOWg1S0X4StHkNI7vsSR1dDQbkKkSgHqBlw13RJX0H
aLW/w4GkfxsWlhyaABJTl9Y4j6qkPXqi70pvDdAsZ4QrTB/f8yYg70aRNLg4FIkS0yUFNszmDj5S
v2sxdH1OxCbR4LXSAnqH2UULf9AU6fmEdlhyVJYdsP7V7wd/edI+CjxmUsudGdeD1OwALiPL+xhc
rMFUXzLTI+FV84MxaqnSwbEnGYXtHZ16ug+7SN95frZ9RIeI+4h2qehRroGpnOFK5OvMbzYfdJ4k
e7Sdnc4mxk6Nsip3jTJo4DnjaSnDhAEBgcSfE2/6DIH4HtNZB9TAVP7Idc7C9Spc8j5aMUgRG12y
zqGPSadTRVt/s+hoG8fHWTFSEK8H6ZNGez92ae5cMgw5ykdtZUUEAXpahq8z9J+iNhGq9JhF48Yo
DiuHAoG+MpyNaC9iaLlMv0TdBBhK9XdBm0YHlJa8NiRs3iMBbh8tlLA7bYP6imUI1QAz2lnaOu0q
G9DwHo1cGrTuGj6kSC29rV7X7AWe1cd+6HtwNZ18CJt2BgHAkVIC8VihXQE4oOhQlcD6T41ToMYb
PX5nHF6gWJP6nkaIWkUimQp0xegPQ8/fVgUvU03j04iKrD23NDqjHi3JcbCD8+zeeWH0CrH9hbaT
iguHjNy1lQM/tJEJYxRczcGTJf5yojIMjjSFRCixSH4Lli45B3iBD33AJmTG+8AkederDCeApg6O
qCzCkwj38ZyMaGErk8DIA0l6vNdWzRFU94EcfNKt+6HxAkAeOKDTHCpBf98P6CXBTjD0pUa1yccE
Ex70CHajmgfOIRB2bPTf6VUvuLKm+x71kzps6COq/IAlzSWpYTAnwKKYkF/DcQ1LMaT6HPVOHxaA
dPD8EpZ8Bp6od+gQYeWcZRzqmQxEpUZiTjU1QdHJGLKBruk1JU3/yIxs7yMp10O9RN4RSWafYIAN
v2xCoLETB3H2ziZTACSPzwGG9t7dsWHhp3Gz3WPdTEGFxxrYUoZsQGsRfEJkbd15vt7KiS8h4Cmc
0lCCk9BSZZtXjZxmDxr1sbcrht5HuPJdn6HAgNMYyoFG0g3ZsmvbZ+w7WrTmB8NilyF9AZ0Eb83O
n7wNQm6D7r8wWltkH1pgL3m4yewyMf7deTZ70cZmQLmy6NM4J/ocTpEDRutt0xnFdG1/109xv3ey
UeWtwkKWm5rVfd+w6LO3Qu9jxMEAiebncOjYia/JdK5R0FL1AgoPjvffQO1I9LcpXcVwCXZWupNJ
bFs1pB0fLDy7naUAc41ukfZEnQB2A80Pq+j8opayL7slba7S92vIEnN8owEcYGuZ+Y+oYxurdvFQ
qtWm6Qh+EQIT+l+Xj7ech6T+VuBsCRVyuOd2E3etc+NxbtklxQ50xXSAIraFqi6XMzbKCXtcKY10
z2CS+p03CteW6bzZO5a1T+h+XQq8EOwCFZy8EsweRb913T1FBcphnehBza3haDpyK69QJ8aR205S
0OwkQHNJwL5PyQKzBzvG2bPcHGBQmIMOm+/CpuQoaKzPsN+yF2HxkGLJ9hbHSzShDebkN/28PAlE
zGgBP2cEhR+lh3VcQHMywpFJ6GyE/kfIp5uNl2s0QE4J4+8heryCnOst20m1PKzUdgjvBhb4nF9f
DTRtlGKFWWnjGe2YqllxwkQBYdPT6Ebb0ztn6IBaUq//sImFHXC41AcbOXbmCzOXel6aV1Rybjt7
87NabH9nMy9jmw/ZtOzSwTSnbvH6zxFqZs+uBbHmLYxBO4eDXoVKu6ur1/jG6punKAaf4CZedl39
7GzQHcG5u2JD8eM+I91caAbqnzrql7BVx0OK5aea6nEok0Y3Zx145D4F31mkI4nA06X21GXruN9o
8iBYgCpdaJRNlLbfaISWOopi1EMCF6VNidihkgdp4VFmBbKmeAGDVZcTcSv6xIbuMDciuAsW+drO
VFw4QiJbZ5J3TkHzw/LSnaI5/NppB4AOOH5MFXnp53l8rOftIDk+VvsQeOuxRP9hAGXXtTkSjRjh
efOYeHNUoUNxepzSCZlNsqXpHXbS5mWesHlaUmusjsNwHhNYJACtLl3WxN8Ysf3VLiZ8EaLOXpGf
wZm5QXceBBSEWfqmix942LkHR1YYtbBwebnFScZz7eDPdaLpzzSDfK5F8yExKPy1oZMlSQcBAh2G
T4Di1qr2ZIO1Wz+wQL2LrAfVNwCotAwN3RMAqKG3iue2j69oXJUFDU01wnq7ELJ+aCyHLBpn8tgE
07zTJtYFCuZQDJs8Y6UTBRp7sgrVbUEx8+Z7b6YNMRzytZ1iVEeP71bdP244j11lm37pY/IJYgl/
p2GY5EEdXttUvesxaJ9gXnyQ0TLGBb5ZKbKgLX0HnSHzwBnCg+w/OwSYdy3KcI+NYKgRDHqw/xJt
ZoKhE1BBtC7RuwXMblj6+01tz0Z36Q6NJqivtktc+DUSWCJ6wJ2EpbWaay/9/qkPQ16sCjsoelmh
IGj21YuFyHsLEHXGuAkBAx+7cltRFKYVw02iaEZYXDVhXo6+7v5dDD3n0sbM29O43dVwOSmg36Nv
rbpKCne47tFUuE3oFiNWAaSc0/ABRRgRvDIe7RCIlkW4jYc6SNyu6V26k7WiT+DvvxIEFm6VpRZH
pwQlXc0MDDwbCxeT0ywRPURYEvqq2kgFwekt6T17WIxY7iMlTohljbu6Sbdz10cTXCnP8Msqadm5
CIcuaxCQkF5ZrwmUdfTepTqOSnTbRpfeEPXABYCe4OZGNI0cT3ZJphR9YEjHjxbB+U5sF/QdpV+z
Ub9usvvsD5u7UbmJgM+j4FiG/vy5bm+zb0LkczjWkK5lGuJBXag5dL1Jp+M6oTRSd+FUrqhYRzVV
hGBSh6bNwzRkqG71DmvXa9B1KAaf0Bboejx6OGai2/o7Es60CtAf7HKhYxTIjUAA4YCupbH+x8F+
R23jcpxVCn+tF8tHB0fnHmx49gVa7laiDcEVGhNSnqE2Mw+CetktrVZ7QaMnq5AijnryaNrsc2f8
Zzny+gTvL87FhqPkuCbPgjfjIaQk+ID2SnHTse8WFb8HKgXpl4o3hRbMO/+20iGEBouvYcs+y5Kp
UipCfgYdMGrNMerrS6aCY7r2Eg530pVZqL9aVPI9t3XY5raj/j6q23tAmHGJnWWDiUrbI9q7QHMI
fLNhyk74Th/j9QV1/euuCzS89i58Msmyd7Hs0Hq3rE8UlZC7tEnsRx22OCmndbxH3SXf+2guyKPm
dtxc0Gk6ZmhcNTc6Dt9v3vnudplSvLA9/LkSXWUoSZX4BSqDPuxeoesbD1AVo3Nwny0Ygf3l4tCY
tLM4ixcJe0JNdnt1HcOWldUrFIH4vU7kIaoht64IkF8QFO93m59B6cS6uM1e9Azr1nvBzA1/msTr
UXWKfUkWnNnjFCo+gZHxX+Sd13LkVrZtvwgKeGy8pgWYmWTSFlkvCLIMvPf4+jNA6XSTKZIZ0n25
ce9TS9WhQsJst9acY05FTCMtbi+gIFIozenzWHaurXLO6CvJ6AvIjFGhLnWtkO/rsCu2XiJLh4ka
h9t0Sj03qoxFwln216SNxY9Jq6JNFSEf+eeFwv8T5de7WuL2Vz5HQNSnIrL/C+VhJoW8z8uIqyh8
ydsmfFtHnP+LP+uIuvaHDmMHdgsFKQ5QGqWzPyuJCL2AJwHMw+Vtq9jMqGP9r/9b/cMCZ6RR5IOh
pZEx8Z9KoiL/YSsGKDgbtBK1RpD1/0AeNtft3pTKkKyB6bVUC14InCb9VTD5plRm5xK17sbinKP0
vkNHtFlFVmqfKR9+eBWhybBqYNSIU0oT2JPJ7keuImJ93Pt+HTzA31b//Do/LVKiqju5G537UTkU
8HxUlRMLRdu3hb+kC0INFglisBYw26IJqlFZFYUnjrQjRb0dY0tflbEABIp43Vr6RRN1MG675ljY
JtSRpmuzu2zEgwIEyVDyQ+f5qnZRxjKtLs2vBnAcsaX16xCKJFEWjccMVmXtUK+QurUu3SqKetM0
tFvFmmbtlN8o41wZHXKLn9LVVETk1oMkGiRyufPtAny0BiyTVVrX/Wsvz4zMkVuo8agKMnR3pjdo
P3R7qoXDlkLZWp7GSp4INoVohOLoysv1CleN2Q+73tKMG8MKRXgl54P8MALWg5ZrRuAPu9SW1/6Q
5Ze62jfJBi9Pm22kKB3qbdl4abruW5mDmT70HHoq24AzASDAEJja5dxa8gdIjCo26ICf8LzppoMs
wnvIWPIF+yzPENsiFjlyKApt0ZZje5WsKbll3Q70LYfbhuJRBkgRAwrmq6nZ9wZEu2c9N+x0ZdLR
zh6ySi92VTTppVPl1ngE04qRVal6DSkSO2datrSBDAq7WfkcFZ79XBf2cJ+JqvjdpbR3+X+a5Lvf
qcn3UKYS3YWd9hubh5E9SUQSlNRlhk5Zsy9ThWMHUmWwRZXa0IG52ffrRlBRdQoV3fSNbTbFwI0l
HQXYEmPkTkZ/LRapMuBzp0XQqt8bmJowcdWBzIhGbWih6koyYNq2S6qVI02EaDH5rY1eB38Xgify
HcKNbiiytdT8qJHZdftK/yhwm3MoQhJUOGVhRlfG5Hf7fz55/7/Z5WESU75s9NwW1TMCro9IHX/9
t3/O1cxOf8AbJ8rANJgWwWr971ytwOpg2lVNOHbMk5gy/jtXK3/MkzT/kQwFT5ENZp2/uj7mHxqc
O/4eMjmYXDWh/ZO5+mNXBH2Nk2kNxo/WUTmxXEpAtZH98FS0H5hTM0XZSlXO1i6/sPur1rdXb9ax
v8TEb3kKHxr9ueA8z75ZFdI86xK1xgsyydqq7Oyt2sqoNqfwIRyLl6+v8bG1lYucuAk5wlCIBpzt
xu1NP+krPUOKZZgr38fcNLx4Ap1UqO4qDQhwCOm/ycCLm2fuUGFdfrMA/mWs5erzn7+5xcTkPB3q
seTKUb/NU4osnrTMK6RQkNOt4ijryZIbXjS06aUh3Wd/ge4+X63ed6n+e+X5z99cWbOl0M5KqXaR
/EC53TaYBo1OWfj+uGvl7ghwfWfNZkeaLB6s+zOP+0OjKTd8Yi6I9dIvKQvl7jis7av2MrlqvgXB
MnvIj3lw5iIfelcE2Jr3tyYpgdrAq/XcrNOgCtorxe63Y3Xl28OqpY8exPq59/ehP5BLnbi+qLcx
x/YciXpTbCeUo2RLLTR6foYfHhNDWwhv2uL/3LGgY3BapWm1PvMkP3mB6kl7Ee460GOFqp2eKNtO
PjbU8w08nUAbMeZAla55ovquFOYqMJUzj/ZDbwj3e4IJEfYg5bI1NW6MSbEgroLi95Y6zRYU3Eof
PExjWBB7/czObZ5HPxofc//77VfaGTIY5UYIt3gsbsNf0KH7YZmYC+9bdaBaRt/lXz7Nk7km9iry
d2KtdG0J2rF2lypUFkb79fOZmNF8bVlKLTkJ2r18doIDePjJ/Z3MPkbvodbAa+A2+D6X4YPymB3y
4BDcUpLfBMfMVS/61kIxu+xW3Q/PvAgWyWV26ChJ7IB8/PCiHQAAT73o9nM7aVk/REdDeu72cPQW
s8JdO5TP+WV+k7RrbRWvy61hHKS1vaw3tPzy6yhym4MolG9JmSyHb9K6W/wAaKSuoKaJ2mk06nZL
mrWL8Km56W5qpINrZZnvRbOke+Ti8XIQc+280eWgv9LBkm3GbXWRk66z0VejmzlAxDxCBA/VZe2E
6UXjVJf2jcnfOJMGh7v0Rtq0V+WReIcsvNa9l+ibtve3Ah2k4+9yJ5KXUMNAHP1MrtGdyNWqe9F1
JoxL6aIPV8O22mZbK9q1Tu38y09Bff/NYXqy/UQaVRfLDJpVG+xFSEgRh21w1kcL3b7iaauUhCkx
a/jlv463n0/J80f939PQf6bkV/XDmykZd0JZxoOsuu08fGUVcZS9qgyqVep3FEHQmbxlXX0PFSql
TCtdUxzTUN3CfqSceG6EW58NudMZGopRPamd5wp9J+P3l1N72Y5i1dvRRT0hMaT049fJt6SXd3Tp
tXVu+BdTYCwlxNOG7mHVLRQZDwnthq6fTzigp6hxQKofxp7Guk9HAVon0oxV5dvxovXV7qIXNLFS
3BNlCHl+DFsIH8mVRF4dkj/UbWqj7NMeyLaBJ82o2QxXYhkl/jcLlVMjj/dzV20IRbCheKQtu3Z8
CrPgqh7mtgNo3MTXj4NiHMbMWIkIUa2WWgtBMsuYLSLLSi+DjiYxjRyqpreklFE5rJGZIIaXMfEA
yqbRKofGZZarV7ROl03x4ovvyjlr4GfbkL8F9WHsSvSy8FwOblH5aNv+i5Dk1RC2WBR4gtO6MYub
URzENC4q3jjz8JlF7JM5/ZWi/eaza2EjEciYea7ilS8BjuhMaCDW2AJ41oqoiV3Op9hU2rk5/ZM1
89UT/OZ6eiWG0JRTzy2zLbdmzGlCfOTzqrnI85uAkmUd3gSUjabId6x/iQ0SHI3eD+xJG9SUIAsP
dmR+zGKKooVYJIm2CgoiZij769OuM64J+zszk3x2pyerl66lXa1BtrvA1WTbF0ld3UtNgCWqPUZ4
52PpALr0aCis1Ka6m/wL2/36yp/sgCjOvFs26Za39FDN6KIT9q7U1ZUcdrvaltgJjLuCf5+3QV9f
6rNjwesX/eZ15qTTkRsQqm4+ysfAA5pn3OmRybCu74WZsTOiqICTSD1Lvvhs1/z6528uOUx1lc1m
Q7fzmh1NNhRfN8IecYjFcGKVXchs6I3WlcfW1uCnxCPOvK9vVxXzMvDBLP26VXlzcb3GzZGEbPkG
rMW97XhJsREsDmgNqO0PtodBVn7Q5/N6HDf7LIgBx9hXcwGhrC6zadhNSe8mpfdUaPleUzGBwOSy
Q3yz0VKi+m1uRL2JKffUmzzfjRNT0TauNhJvD1tdA0uINtWoOiNHEpWdgZCYZWVgoLWD46f1vGU5
QJc1g3nhRm1PXNGNNu36udl4LNgkBtuu2+KFzIQDFm2wnKlyrGFD6g98PZRfIbQcWDazTWs3xo+a
etmnO09/pIbfqnf28K3Qfzf6Q5rdKt021rad9btrHKt2u9qVjQ1CijR25HSrDPOPrnFADlulc6TO
CXzXR9gUOEhMZucZqSOFpyQg7dR9J0YOIl00LK1Mgg6sXcVVexepFe6LiNuaLhU/3tmkBra25kBu
XftQWjWiNuLWdjs4jV15OYyxCx731qyabTu6QHcudfFNM+9xh5EohzrHZw1luDeFvosSYxPYIS6L
4adCJKslxls7ARJRa+K3lCk3Yy3u9eZSwScDmOCOXush09IfjR3srHCA1gi6oCZapDbXQVKt/BTz
RBAvFZuUvbH+0UtiY7PLSUlMpO34/Gc9PgyuQzFucUIy5+j3aRJtpxKmc8TDkGbnZSTkPfEidxFg
wjGinf8rCEscfKiKy++19zv0nardJOiBO1wlldYfglasI6PayrkxrZMM62FvOiXt0WawIUxmuIbE
Ra+pri8V61SdjmMpL0XdLbqib8kJpMl2UYbJThTiWqH/npHkWrbayi7DNdCSyWe5CVSnq/PbZMiu
IuJz0cOzPZFdD4LZAlbEUM6P5ooz5V0Tf9NiFP1YSs0VDS62StFNnPY/iixfQnPY2FPhWnrrJkV9
MPFujVGEB8waLsdQ/AK9e4vorNTpkMxVtxy6IF0T89CNyBTDi97Xb+JBP7Sjedv71gvyIHTcUGdl
FdB+shnRdzaL2ByPZYy/pDSuO7nfq0B4s8l0e2J0DOoVWqrg1chdQyfD0RKOGRxTNKyGYexEU+6i
Nl4H6pNUeIzf4TqY/SNst72I2Cx8p8+6XdMGpSJQz6azR2bWRWxZ9O+OCl2rr2eaT2e5k42YMtpw
ONS2dcvRnWqyM8tulUjVOkTvZczHzd9p5C0J9du25gRI48wM90qJ+2CCm8MU3p65LKLodKueMyO1
lIBL7+A3DPCUTnUkY+ZHYkNHW69h2hWXtZFDrL71em/ls+GTzdsSrrSwxNJCN1+AjZBJMJRpS4Ep
XHcp6GDPiYjYQSeIXYAUQxEtYysGqXVXZ0+yzG7nZ9irVGyxlmGLQPvJuJS2Xg7yiy3a0NbrVh0X
vY2G4FhkN7HVEg9VLq07/KHLrx/963H2o0dwcqyfgm6Ku86PoVpkCzXbeclFot5l8hMrDJmY0UIM
7VoY4EzxAQ7jERL60mbPKmOwlMfrdnCB5wxoaDKzYPEL6T9qe3Zulykk82sSy84svvYn58fTlgYV
woDQxLjChKy5AYuwJTWkkPXbrHps9BvZvqwm+vch6T7qdaUqe4FBGzr+XvWaTYrZsMKX1xbHUD2g
UOn5yNQdHYGLsuAxBzPuihQadMOgRxs+t5e2LJZl4m1rGV0RxCisw1gVCceJMd962SZgiNdEzk0G
juzSX2ZgAaG1Eg6xmGeMMr9L/XVoY/bQanyHP5L093wEMEx5OQc21XAmYuKGFCKzGh2cdgUCn3mq
aJ6l/rviQw9Q9wWGTOQV1402rlSI3Gp1HTcuEU9qdKVjXcakTfmMr1AaUD6E+/zbUDSbXBUbQWpp
GJXEltnLMao3NKGXFVzxwUOeib7Pbp4yQDOpdUfWKy2IF4tJt52qM5/Vq/L7o8/qZAMqWbio4lrh
3LwXkbLNIVZtQdcfxybf+jGhhrFrNLdt9OD3YDSGpzK4NtIOKSVHabNdTy0Qr6a+01tQt8kuwsGN
B76KXg9ZF0CLb41yWA2ojv2qOmhevG5jHDZauxxtbxvF1ZUdZ/sozMmVIzvJVN2U0FZVdASEjStt
pHxAtbNvUBDG/rpEoqPDWIJjidUYKrNtEbxVrqKUddXIQHnn6ygE0g8EzkQwrrId+Xr4WZ/sm+XT
fbNXKYUgu9c1kievVrH5mwcW752M54wet5OI4bIM7Wv0eD8LKbxr5W1gyQeVFxcjqMOU43Zmea1U
LkmQm2iUriaTyKsqvq8D/Zua1q5JKBDReitJz5cmGXRGNh+iO58zyZNZV3tkDjsh5RC20IQnzy0d
I5u1dPLj1TBKWxHJ64CvccykKykpr4reRJHSrwLUiPi+HGX8rudU+zCYdgPivmY4FBbKjLBwQni+
aYp6nf8tZSyNlbmVg3YVPZQ95LL5xJzferD4O7Qk/JtphRhyYsLfxGru+3jeucnjY0AUOZonp4Tc
V2kaaFFwEZbmStjVLNFBa9VRtOx2Y3M1SPxxQj/NN1Zlbd8jDsZcNyCTa46EkW7PlxVfewgfjYz5
S3izqZ7GDvK+UCRXRHbN5KXt5PGqHnOFciagIRzjL1qS7BOrv2P77WrTbeP6sdgZucL8Ky3ssrkm
VRDC1QR8hHiKb2NyP6FTCkzKCj3BDe3kUta/IB9z6SXsQUVzg2QvuiANAx+j0xtuE5+xgHx2mJfn
o8Obu8EBZ+B1Tky4anhhxuCRLHNRwCbGJqqvusjcZY3/QMd9lw87XFUrQhvKM4Pn04ufFPbjCdqX
qDraNBSER0VdlZnY5YX9jMtvF5TqAsTFTht98h6bI0zuXcVrJZPv3PU/qfDLJ9uWJFNMSa18y41S
64rA651WGiuvjeFGUePPqVbOtaveOE559PD1hPFxBUOzT3YsFcxtWRlIK1Y41mY0i4QAKajNKYPY
vOHWBuQ2GP/u7Wr2yeZADuVmDqPR3Mgs703mZsNLNoXxUw3snSHu0hBhNpguPaiOkjHurGDaEYty
ZsX/+GQPfv/9p4XmUrG1RDVctPmrPjW3U3s5msYKLwurAU6B8mztfZ4G/j4mtdc9x5uvmJTWMZga
zonleIUzfw75u5e5x/nJSq20rX7XkFcHJWKprLVVFpqsA2xNAZl+/Vo/qf4jQ3l/s1nWVI2G7NON
WS1TVV9hB1pCydqYPM8ZhdagRFATgTA/w7WhnXnGn173ZGJMko5eP4xnt4aaHFuP89gtvYcahmeQ
TTuFR28Ct6UBf0Rafm6//9mrPZkDCRPRcbzJtju0bY561qmzBzFSGIiov0kGiBzFSTCa0H6IWh9s
mX49+I+913xvteiI2GChVfrK9841tz4bVSezWFJqYWu0nK2LRH32On9O0duFsrHFes6mX95V0rhT
POPc/X88cVC+ef+2Sy2li9wVttur0Yug9Yh046JEisl8JbQAg4exyvNv+An+7fd1MlXVhu8bErZ3
12DkhLq8Uo1ipfWPno9hTa2P/UixuHgsra0s+f9urhInc1UatMbQS7bEjr3b+ZOxi+iWtYzgeVoU
2EZkmpUKq+6ZMfTJU52xYG/XohblSFLFsyWD0t88YYAlWg1QbedSoFphUiCNRq+VlWF4f17z/2dC
m8qg/FyCt3jO/OT55686eCvCm/+bP4UdtvoHdBiTPEJLaCzv85r9pwhPiD+Q+gjdtHQZ0Zg55y/8
JcJTzT9MFYa6bSizQICkvP8IO1T5D8Mi41IIChO2TInyH2jw5sPHf6d5S8dLbPPXG7qFvxL78Mlw
T311NAPJRjcW5QQXDmO09QMU0iQaJlvOLfrmzaM5/vk3v1V18LPfXQ83L6JSdkJUAxQiZk6uB3o1
rskJJ22CaNSlrtQep64gdcepiw6jCOQ9X653Zqi/b61Z+nxRRUanMzujEdCczLFqLdD457rvNKUh
7eskDlZKBr5C4h/P3N/7afP1UhgwtFlqiYTSNE8GXtZV41SYKs64No329qRTv0Wes/DkON5UxO0s
wsaqt6//NEPV7r9+vCeXF9wkVD9jVgMpChyRkzXMiPWpTwxROXHTQslIUm3T5JN0VIn8HTmIozER
TaBfkmFavmQassSvr6+cPGp+gKphYibYx7I4/+knk2vcd4bXEuLseO38kuMBmlkthd/jLgSLNIZw
X8ES6LuCM6WP4HpbppkB8hn8HrnVTa3cWmY7bIXS9o/9SEbWmdX95Ht//X0qMZMoogyNUNuT3xfm
BrFj1DqcklifRZJm3ao2yGkRSTesoc5KxzMP5H1D1ZovKAxZoAplwGJeP/ngiYEQTde0tSNNXJac
ilZVFtyZKdYy6smbIC+jm6iKKWUG3joVauOhILXG/ZDTSFh//Wte5SFvhrsw0N7AlWHCURAE66fD
L4WMX0lo1Z1OrXEOFrRic1iqan1RqgrAPK0Koj2rcf4YtsVPM8yaLTkX07pORj1atOiiaCp4Mudc
lYOjNlQ+6dRaqD+gQS/cagzmqIPCmmm9jTKr9ymX7XPml32K7Ag7NPFkoKwTFeZh7h0sJZW/f32L
r1qi01u0YV7yludxeDoCgWAreQg43DEwgChwlku2qU1TDPdJZcbLHPbbQ26XkbwYW8W+hDcdb8ok
9fdVq9fscozGzeFZvXSKIR2nZkhu8cbI3wd7NJ2xi5LbKFaKJ3hjnmvVbfQTfGyzzKdGfW4nyfbJ
RGx6eVmqnfYAf08Gr5FN9YEMxg6Wop3cfn2784D+292ioDYVkynOOl3opa73YiEFiTO1E7CWlnCM
ejSk5ddXOR01fDZzAqisomGxdRaN99sJQfIOIJ48cfAI+I8SNfDCa+j8VJPxS8R0ob6+3Okk8no5
Q5ADPE/c5qkkwgJtFkwVl9PSHOttHgKl1YalrQ3dmengZDmaxwMLw7zC8snAzJh/yZvTTjqoFOcg
5jiknPuHxM6Ge4h7ye0klfVFq4XJLbDnc2zu00l6vihSdFNnGmIKOlWqcba05YRoSqfRG/8FJJMg
uzuGI7OIqGxg0QlM7WG0h+IpbuChLioOkmde6EdPmI4H+xKD5GRWivf3LfWmFcFzLGals7QKDRko
ZN1mIcBOI/XOBLp88PXwJkH94xlAIX/age8oNjXA2yunkKzkVicJeI2V1Nrm7DYAHjXNj68/n9ME
8PmtzmJ8BdErz5gt1vu7yw05CktQe45M7OW01DvLaNaBleP+0pucrIYJ39JRsfxsFUgRpTUvF+F+
VCsiMZHxi8jNDdU+ZF5Yv8C3aF8IaIE2FPSetkGeL+09vSmevv7RH74R05zRu3yS8unKraZmbKqB
KJwxpPEWS+xMPCvJdravl3dfX+qjjx43xbx1RFVsm/Oc8uajzwSos5JbYjtUeQc8/sqhrYf+QlJL
caFrcbYLtM50vr7oB/en8TqQ2RNGaFqnXJQJFmesZlLmDFqmbywt8w5jX5tOZnjSn2LzT6VUH4wv
mMZoD7kYAJbTHCEcTCVhMUXueE0fZJvUjKI9XSex7vSSUiemCFfVmsZfGm1u7HuR+mc++I/ulatj
arE1dmK29v4BY2WweslqMifVfbx2NOv2ylggfA1z+0w9av6UT+Z/HDq6jt9Es+ZV/f2l2KCb82SZ
OjprFgFcM1jWnFibIc1pD2SxQrsQ+VRfSOXZV/rBc8a+o8z1YoOtrn7yHQGxSiajN6lul3K31XTv
Vb+jlcvBSrxDNI3MXXT1cImOVcDYA2vzb+Zv0qnx/xPmrvztVWNM8TCBGoWjB7LpUNqm2dt48joP
62tgpArGNDU5t6f74PUyYxqAXGVS562ZtPR2/AgN0FJZM3n6kW4DV+7Y0VlqSSZeaHrR5utxMz/E
kxeM3Uq1iNMG6sQp7f3FCk5IwMJE7pTs1S7DtLrv6rO71A8uos4HM4X9qkD0crIrTmFtGlMaMCP4
A1I+pZBsAKJ+Hf/zhV3FusTUDMYKh+bJk0tqPImF1BegdUv9AfpkXWOGlAn3iGdK39dP7oOhobKW
cqayAJMpp0eRKu/jboCE5rBDV7cpmg+CDWV2tJMp0l0gldLRa/OO5FzJfP760h89T6wSRKVys8Ds
5pHzZoaVIlaoZsgqh+AgCQoOZIiIVe/ri3wwjWuzVWT241l/X8NtifCeQbZSpySr5tLDHP4w+UN9
4Td9uKnjEop3aPvnNi8fLOaMdVs3uTOWqtMDFL6yIRgTL3WkJtMfMnChM6ulvBPodUi/S8+N8Llu
cjoAqEILzdZZPeac+ffP0sc9mCZ08mZxUIrvi6YRsqtQCn4zGKx7JgZ0GK1t9/dTIbwjMk2bzKAw
7zr4QVH5u8AVddtHKqeAKhutrVQ0mliNffBi6CF7f4hHvbZkW4CLSpS2RrZP2Tl5qdZ3bFyKb1+/
tA/mDl1mM2TMay9cwpOtiWbKdaNncu5APpJocUPRXJEVJH1rSJQ8kzjxwbXmiZGFQeVdcfZ8/+Qs
FWXPqMZsbk3A2sT5TZupkuqtPdci/vFtGWQQMD8RKMzO/WQZGuWyIWd9TJzXikctW8NS9oS00kE6
nNlIzJWvkw8Cq6hKmYEZ3yRX4OQREuUn9TK4DScZfE7Ujan11AtAskDTkb9nkMKMlV4Z+XSFLYvF
Bxmz+RNpVXJbS30WLxO+s+MIx2TfWEV6r0+D0q15JeEyyKX85esHo85T2vv5W2cOYqctq/LM7jt5
CaU+1oS7URBJ+8zfFWQXP5P3JO3hIgT1glBe/6UlLf2uMUof06Py6gRSp2vfCsorzIj+MlBk2pw5
DfrU4iySJy2te7OpL8ywE9e9yIatHPbtCtRNukN3eTb/b579398CB0xWeDY0GsvQ6XZGKSaJDavI
HEMt40WCirQAHFID2EhkDvZMP5cSgkf4xJC5sFa9jEk0uV8/R4WH9u5nULRgP4cHzjBkDMu8+pNJ
lbSvsQh9JXesBtD3MqpIOrrqM71SUEPg/MRKeWUxOy2mpn+wotjCXomtf2UMQfhbjfOHocqRgVCO
Q20xSCGDgWR4P87Rv4xVhEuSkEu9Sa66rCIxLSxIxDO2ZKK89CBRvYAYQIWnXHc3ZeA/Z2Nwb1rz
56UNxC/b29Am8rSUyFxGEkOIVryTM5KHY2sp2y0gjsLpymCtB4A1FVAxZrSti/FeHlA42d/VgZC2
pHayOLoe+w4zrT25+QRbKOifqqKExjRdjRQxInpQJv1yC3uIDGUUC9tUlQ9CQnHUm8vCEPsamIhv
V24TykstUtdNU24iP0Gnmf5qPTQIabXV68jNjADeSPekNZCaQ3bDFC+CBAh9ES9BzK0lIYf4+iVn
6ssdVCBH7kkI1aG/1sSvAa1tNAjwxvdWyakHTPadLnurODtqPro4jktTMsQE7tWXYaP4TjZJ+9EI
bvSK3hYpkU9ZlCyGNmL+9V40q7weR31JvfuRksaqUOWNNRMbvZ9hSjZI7N+VY+cGunpZWNNGKa98
X911onoCvQ5fEcq9l/SLijRGKbLXI2Qx8rdBG3rrdhppWQ0zJhhJbGNcFFmxxYfQE7EgG4+d+VOf
8FfjUr8S0Amr8aeeS/UCIXm9NAv1gszOX6L9PeHEbusRorK6AmCxTTDvTsJwrciAtlvvQhvm0qiJ
h0IBemxT4p366qAmucXhMib6R8GMg1w2Ccs1cdt3amluZly9FICrlTM8LqWXoY2aEFV1PNexu0pa
8x5MzSKxovu2qpfgIlBbxW46wRcylR8N6DlD6jCmDN7lDNoGdXQPzIGWNCCHyCqXieTrW4tAKc2M
CJeonyR6ijbMclLi5O9Gml9qIxJaDzGhjqqv2vXQ8+gGLGf9qhRJLmWfJaED+6nWtlPGMpuZO598
DW2wF/B9hqWpRBdlBWVfY+Pb2fdWg3Qr0m/FIKEeTbKDndf5Ko4BbKcaWtswXGta9aTH+Q96EYeu
CECq1CtAQwE8i3QXWuHBwFO+9FPg6iDxF0yT99FU3sp9eq3Y9Y9JgUHJngsJJBh/AH4V3qSGsf0j
VOIdqjiM7tFDJD9mCHyQZ8LEH7Zj2D3YdeZIdo2ihDcVkgwBa/J3LUi6yxXwefnPoDMRyFWQzXkI
hK7IXbWWug5EZSB27djuUWA7vum5iFOJF6mTatdFwSbRmgMe3Xs7QxiXG3cJWVIL+I/cLDOIXfJ3
qNsIbIkmdTcZqyLkOcDXRe/mslipGFsyXbgyNVm5DW4mHmBRxruEeaQVMx89IiCx67riCXh/k5Ig
FyDQrAfKjuyai7bcgEE8JIHxpEIOtUgVz6Bhw3q5wWGKm8KMxGpOPydDdF2bRdOT6kIKKXqfgj4F
SF9c4I1p3iZWSDzJmF+mVfGCeDZ5wHW+5kS/KWX72crIzqvam7IG+Yh+12qkZdrpvRM1fsHPs7YZ
+QizxDAbp3TpN0xBUutfZTHnfqJ8f6aScmejWjACfnDhO5MBl6YkfCaLcxhd5EsRzQG2+1qOfyp5
tBRFNwtsHUj612PTbIrUeoyYVj3bQOSf/8gnNgC5P3krWAfVUtUC45sxWYo7qrDosbbuiqpKrkAi
ZhtkQsQBAekGpYr2bS2TC3bndxWSOSKq1SuoyvzmsYYRuqwmyrfbsm/yFyNIIglQKhFhjWVDKhvR
A7dTZBEJGlv3it50C6vl9iY9hxdXktmjKvV6KBXoUZ6UJ7dh4ks/ReFp7FKipPtl1dPNFGe/ZSVX
V/VoTetgmCmFsd0uC9PH/uW107M8VJJrRLKO/ze3LhPSpNf52BV3xlT9tIFyH7TClh1qywQ2YPzW
7xmiuCO1JDBd1a67QymA1W0TBQ2FxzR75Qdl4iCeLJIF+BjpboZEP45qiQgyl0PTCYxB+m2o5CgK
u2EylONwbPYGLIW7sNS8K5K3E7YuegakTABPXxZNYWyaokZ4Lk0RCo22CNOFZ3XNIU84aFGI9rpn
u9RiedN1BpEvRf+9zgfCGhAQAicy0vGpGvTQrSMMlmsKUjEIHchtiD/JAsz6OrqhgJI01Oe7J7bR
6Q9laAaXdotGskFSPNh+B1PKaJuDmdkeulQ1LnhHfYDiybutLQZ8mqToCPTJ1jeghXMTZrAyXNU9
bgcYxjbso3HCVIGs29ZWSZjkm0CWa5RlYbxSUZQtRS7nR6nM6n3IYe4b6QrjSq688AK8WO5KGqr2
DALRgSSJTGdCbMSTqUsVuu157pFM1tO+e7QKYtrNVAouIs34GVWdsfGaQXNSU6M2Y4hbfcifLbI7
nYxDwW0DNe/OiCzNqaHpLVo1HyBsVGl3mbayDhRVRhVRKybLWVWqL1Sv6mvSgomA6PQY4+aE4L80
o3tFIp17oqi5B5m/NtPobvI6LBVh31zQugMTasLHB7arkuatTCR92MJch7U3BcCcBqyZkWmH2Dja
aNx4SomhRkTCX/gBnU3YcF3bYsEbCqhPVkIxTYyIG5cCBNSS88xWId/uZSjDmKqXLjZmFkxEcnnG
ssgCBVCgSFfxlPj7dirBOllBdwgCTWuw2yfdygcc406TMloLTAtip+mqhM4eN54CFOR710fs2zOA
w1nRtvWSbxy4JptAacHkK6GfCQ4NpsVv1TAW22EIlV9hGWS/Pd/w7yWZ8KmpvCZnZQZnsIneKjba
Wq/Qo6th8oq9lYWBzIQBKpZwDCsn7wbnxP9QdyY9dipr1v4vNacEAQQwqBpsdpc7O2dve4Lc0rdB
F/z6evAtfbK3szK/U7OSrqwjnXvMBoJo3netZ+UezlN8iEwu6dTceESofW0ghB2rJJ5PE3vke+UU
MdshQ+xGopIvdDMvJ2eU3iboXE5EU2Oxd+xH8UMOpRmyX0W9Zc793q3Ei4L7GR+NqqUv3c39ElCJ
NvUl0JgJS07c8LjquhnYk7TeE8FMw4uTU/GLK+mOO0JnqpKkCHM8zr3Q33xvrhQxUBxs88lsi53X
jKTolCiINm2s7Vvt+gitQaDMdxUYmZchFdbRreY1PnkYUYbbJJzD256Nr1am00NhigTd71g+Nwmr
IaknVdh2jLWtMy7ztrKjLg/NabJVOFZ5fwALm+0iNtmEDZOoCRNVPZJ65hJLSzCdyyAWzQe3skl7
0cloDaCQI2cPyTFnNVcLse7u1EIr4WgcXM1lQI7asLCLjhv70QXuSZ3eNvILXp5o9/XQjCipy/K7
pG71MNId+Kqqn/OU021enOIHbSqwbqmHc+uqZ4JcLTguKFom3xnoKW4powaBZ3oPrVUGl30/+Bsv
liSwuRNmM7ZAbfRFjiq47XH0nKZ6bE9YiYxo47nm8FFO5XxtlSD3XOT0uPGLYzljYa4sO4epy0Kt
A28KMYK1JEW3w94zBLruxeFeAfds52I09lYpHTR3/bqCcJz8PCEoyXGfT/IhVUOQfyyMjM2yB+kR
B1K5Y+BDB257/QOE83BtzIVzoQvdfHI5lRxobmd3osEdpHyveUA6CL/aM5Lv2qmW52bKil2LEbMX
orgbPOdZdVgeTGOatgtcA3OTiDWdI6kjdsFwfrjTiErrJ6dw8OD4WH9Le5CrMBoy6izIy3K1bU7Y
l20LO9ti9/gNu/SxKiswzp0ycmgIznTbatnVp6F3XbHjP3CJm5hHXkJSxHeLk6Wh3Q3Qj4yalc0N
SOgzofc8iskz91Fsz49dTWA35OMRGwZ6Ak80N+S1WMHGQ628zhC9/7B4tdRb+ltQBQvZ+I+JN5d3
dR81AHiEkaSHqbcoVCjP/pGYMAmdwlbmttJteictN9kWZdKSnpBATI100FwQI1FjwcmKK8eEokfn
+atN5f9ixuFEUdtxyf+OpqDDitYVV6Ne1PckgskbLo0b43XB4Es7fKJSt429VOxm9kEhCNjqZ2EM
1k0jE/dpDCrMsL01xldjkdoFWyEBAySox2GrwM3KHVz44W6MG3EkZaq+ECXJSXMNo0QHPjljqHhu
Gm2vQ3tYLruS2zRUTaVsbrBFclzoVsnXF0VJCItEQQqyoSJWW9vMt5DtOLu0bnkPWEnsHDeBPeQ0
7XLJhPUjsQNk/+xWLkmCa491NlZfxjlmwHvxtqmN8aLvycZxMCpdxew5OXPaxS1brnhHS1CvWVDZ
tnHsr9k4dS9m53I2WQbrI5RX49hH3rPVQCr3czTKNBTMfgP7G/zrCmfXsFFgNgXZEbh9ApJ9Aj5c
ucYxnYA0WFZFZhdbBDFNpLKMVBHZeOISGl3WfYMmfqiZ9uElRsDR4y65RhoO8nd0x2rfeiNWwzyx
7+18Wm6MRlO6mABCuoMX3CNgVg8d0oweB808rrpH1DRQKS4Y+/VLYnfGtie96nnOWnVnTHXWhWlN
EmK5PiLl5QASRIb9KZWYLLsp3tn5R1Y/ZvFKxNYjIQYLFSDsHRt6gRQRrLhKr2MlLywe8slUyxc/
ER1oyd7fC5WbR6siOCya2iLZGJ3Z3bPB+SmNsv48gl69HJPuZYjm7pPXBV8pKxCq6TEHWsy/U+6m
HGmszxFJuB9s5oVdFZfLPWlkz8YURTgyjfQuGZYCI0CGKzBuQU6WoiJZe5DTdugQpAyCGmsX9OW1
KWEjO7JvSXUpu0u8Nbgpa5jCBNEQsJRhvuCQB3R8OGgW2Bwasrb2ZbvEL51vxBe6pARgl4+FTjg3
kDd04lypw9mJqqvALof1G+iR3TpfhzRf93az3AWCP9hs7qqySTH4S4AYbB63FkSrI1ROiPNL4u+M
TBn7uSPzZ5bQC6p0VjB1q3Wj2V3rbOg2Vdc/w1zloGITdGsGJmxl6Nh+aBH7g31IpgF1hyjapo4h
nzJdEqnWGG2WYHpsHD43qLkqj4NdNRjyGpZnElpLPR7G0jAOS2o3LAClRwznXN7Omdvgfazkwavw
NtY42yxgZvtkSMuXYYrHwzQ7807U02ML7ZF+f+M+F2maX3dxPO1UPuXXsUFgqZkeU6fSJyCr5oWA
v3BDdNd4SAgbOFotuUB96afb1mjUaeGQ921KbeIyZabCuCUKLhj8+ckh0CXk+TchLoXkhN5n2FWJ
/TnlsLqd7QL/KKjhzUTMF9Xh+tiV2RJmbsqqCFKMXZKRVjfB1De7vHOHnZha59avbe/CSopvlkr7
Z0AZzpEZfTxFHQYMK1vB+4Mbf0VNm21kWyVIYuz8mVrN8KUzZH0XpDL9KEbY7K1bQWzz7ct+gveP
aLDbCDcYT8ZoVcExrSgr187c7HRjK95dgdOrBNzwE+5nioGpgem6HJKBjmNqHk3RrfFq8OGdmEXX
NKh4GcnQnjoyvDbJGI17z4KiwCsrwqQxOrbg4M+CyT8Q7oRiCd0Sar2RjZLqQyPN3Z2bdZss9wWb
z1mTKVB0mEvyLLQRit/PeREfm5S5cCrzbtcglArhkUah5AyzzYqyvpbQXXe56XNmDtK82lt92+4N
tGZ7owN+S37yQKVtAmx/rYs2/eBJgq8o13d7XC8L41TCB9c+PFN7qm+t1LVuK3aAR4Nd3YWfEzyq
exAsRE3F9wVnpg0XmLbwc7oNCq4uwbfoHwtD0Zg1G2odqjVXQtFVUadfTW3Km6J1xjsSy25G8hM2
o7F8d9p+pZbm135aBRsxCfGzTsYkBL2r7xZCb/eCaulHO9XGZVHX4H9IGsPyZ8rhKRpFddXShSf+
o7rpx/Ez7WGIwMp8qfJ8vDUGgpGGRBgb0cCGxVRI/ryl8NiKPr9rxpp1m37oxuytL07R2NT1Imc4
WaMADTu1ZKSLNOFrn3HrksD6PFki2xVZ+i13p+WKzFDphnVGArCX0gd3xh6nM7GG30f2VvsegduF
JZrsw5TV9VYI5lzPZLOyoVzQ92Fbts5nZ8RgOJWFQbqrKJ9AnESXviKfJI+ItI21JdGRkEJGCoq+
RT341Y8bvR2W1CIeO/G+5m1DjMGQWVD+HOdxcDnyVqUkmZTaOeWWErNESmopy0e2fPYG3pa1whJi
J42f6iC4sshbOPreVB8mNfc3hb9UT2XVVywoNWT+xs5PE7IoCjoaVApmwkdipA66ntQFEd2ovYMR
KB0w8J3ZzTd10RLPUTG43SFo7iRM5G9m0T4LZ6quRqI0SN6aSY315/QUlJHcg7YlcF6mYtrPkmjT
LqrVAxGEUziUnB/DqZgpXTZzml+SQ5OHhFz8XMgr2gylgTWwwNeJt6skMJcWG7WwZt73diL2Zjkv
OAmzY21V467xaWkIww5IDIA3VGC/BgLsLD9ndqRXRgQLd1qia9Kd+wdb5lTaFoo3JQS9rbK8+rsd
xXVoAzNjd8CXFyQ+kWQevfIPGUoxxJ3Mji849qcDERCnIU/aG8IdKBsX8+cg7/DXZx7wWhoKk0vo
gLkE5iGYJmJcx1o6kIrk+IPGB+xdI67HpyzQyQvG5e672/7MOo+zplubRxHRLaD0Rq6oWMpPcd2m
W2HL4dSNk3PK23n8sAjNEjJJvNAiCtQxyiwcl5Lw+YNZWk44r2f5JiF4gRZOdB9Pa7hFvBS4Bqvs
gdV1DkVDLn0W5+Dtm3yGOe059b4gbq3Y5saCbxZBAhvGOm8+RyWG3gGqJpWoHPD+kCY8VkufSIj6
2jnCOnUTxlBwzbQNEH3e6moOSqDKJsGZAbE+dZGFaNfqYN+lwEc5oXfJtE84YVgbttEG6yjZczMh
YV0+7mRbo7dwHQ2zzoo7QglyQqCnrRKaeluBGkNt6wlQKUeQR0rG1R6bFHXzPP+QgLPe1TFb8GSh
oUMeA10dnGwE8Cw5oRC1ycLhN89LWWsydgmOiEMOeLkdCgK695KQSTKBrMECRpol1m5I03tqVjSH
c0pMjWY76Hl5wzZ6lltbLlYY05LZcxlSKHCaHqwsHW6wAZuhSEhAK0ovtBDlkhKVX3tD+mWslmHj
OGl/pPeU7lfCQ7vIljRMk/IETP9LokujYzE5H7qphlrQdWw/E9E8mSMWU1JiiJ2IhtTY1VM0v9An
B/PucpKuTdn+nNA8fKlZHu8yY9TU3LM4rCmBHiwJwGugkfmxkl7OtMBO296Upch+NARzQmF1PgdN
AzQ1wH0/4CG4sMy8wAVuXca1+1Ipv7rwStUQ8TE81RZ18cKxx2NQrqwmUm13ZeD3n0Y5wBPQ0dTv
Gsdh/lWV4x4mL3LhPVBHL+yhPdhNMVzP6JNPTZTqfSKc5DO1frLjCKqhsqzGhi5HpHZeoOiy+Wl6
Y4wt7lFhjFsiKuPTwCi9ZGdQH+vGC0hLICO466VzKsvFZA/b20+UFCgx+zXAxUSqa3ecvQ+wkOjd
TwGjsAYGB4yqavZS8clynCIYpJh7wodS+WHWdr5ZAJ7cuXE3rHsx91IRZsWmLbeHLzndPGL7gtnx
NzPP8MHs7XT168fye4rAh9B4lXYfKjGzYHQ0mQCpUuGFY3PNYk3zzo+8yxYME10ryyBHV+TlRWUE
AlBXS32ndVX0cfGS+iLzRvPCJ3zq2aLGtIfXPgbsJJKBqXVcOCIjevzcRYjNiSfr95YZzKR39yVR
7MTGburKy15M3+4erM5pb+JhDeYkFXeJcduB9SCs0CCwOIhzeiVxVqVfYsLqCd+SY0kSiB/P1xJB
xNam7/atTzIiw9qkOOR6bUhF9TLdLobR3dVRjtk/qprHDLIKu4lKcxakk7BrEwnbRk5mFkKHHfKt
twT0T4iLtciwKrqrLMZSa5ayDsJEztkHUq6pyJsLwT9XZV+xCQDxmF0pv0f4lbeDn2y9ORUvTjq2
P8mw7vpQW2N1KTKfhXnOIDxsjEpEH6opHVh6OXFfmQNC8evOqwwRWpML0KQ1ve86xUyxMC/+jHUd
+5fsw+TRsh3W1RnwYxQOgTWaIUiE6pJ8WJdKkTLaRyNOnOegKPtvZtU0VAujOPOZw5DLTExVnwdl
jmt6Cz93yIz0Kh6Q/uZAWp+LIG9/Oo5jfuYlextaqgHRTILcrSHJmgZssx/7IZTeYtgo20ARis7c
3yuOdNTvc3GMEls8kMOkbnRi2iUrYwpzLBa1c52oEtnCZPaK/ZJDkXybDKtDJIiBCS8+2vm2LrFs
OL9+lw0GGXZNZmZ7NpjtJ6XJLdik+cifMCbS+6mauROAsrc2SsNrF4AD5RFyIY569uanOhKFeZhK
HZyyblnWGJQhb6/jyjPtDbLPVD1kdI6PcWTG8cErUcyk45iohzFrcmvvlJmzLzP6+9uxJnyAXiWA
jMKPyNCFvdzZW5NuGJEBZWVDDgocKhuCrz4aMrvbKkW3lQUhQT9faqTNgR+Vl6QlFw+tn/WHZihn
l4yMgQeitOKRWihPyVB3G8sh3ajKrD3aCXYWpULFk9O6GjZNTHUDfstSPFDSiD9ShucEHRiNsx+s
yfxcK0+dqJ9n5NxkxTPs4zHfADsHIWnU/SGqdP9NTQOEHz3rE5AK8phgiQQ3FGT563OFZnNZxSt+
v7rjOdFH13PNwAyxaqHJDobmk6zYmQRZFl972DT2UTtmRz+SKHoqT8dfLSPOrlxgE2ozYg8Zd52k
8BQS88o/5xQtx7BBhlDTY9T1A+E6M5lqKid5g0BWRmMcuUhWlM8/dsQAXg2Uxp+pCKSAH9KmY7Ig
ieNLHbjtY0Yg/bdsjIRHic42vqwu7I9ubbePVDVxq9qasObUz23CP6pxeupMu3tpAwoWuVX5z5wZ
5I1nx/NCqz+4JhmB/QHpJZJFvjJoKCrmKxQ07McjsQroiiYe9hkRDNeg8kRoggZlemUiJZplDYkF
hYXGBtgLcnZ7DU3ZioYkYGQSPn74wZvMj02RpyvTAjE4FSxGVjdmzrNPhb7aRK3NiyBPhaZEZxa8
zBxE25ji1LB1p6J7xHasuxSDwQ5hdIAQ7CfXQREUH4K+wpJtRdRVN1Bz+28L75sCaAl0FjGbTk5o
hd1nuy0ZBLRCPxWil9+lnWRXSRMLypB6YnowewTwveF4ZHdzMqetrtNM02Mw+XiKepUsZs3iDFu3
cIPHJDEY8l7ACDSalpdQDXSO9gpicobn3wWPUQkfJe5ISPmRGtX0ZPhpdjTRut3aNAweYljhYUG8
82eWheg68WTxoF2vfcwDP1Gn1FXedw47E6ksY8+3kfa4UdgQLAZ+BaNmZ9ajrD6wj46zfe1Eog4X
6ogfC71gGPfqRqgL4dnJPUvRSnzo8ii7kHrIjp3vxShR+D5KclBa83NSMLRzulc36FD6g3brfF83
BbMuZKePdKd4nJ4ldHU7KV+z6UjiZWfSMSKkcdUwDWiRfzZmXK9hhSPTvWxshnCbrd93DwujvfFX
x0+lVb5fdY0uh+yKaEMrn5jvuQh/aaCnl8IOKAtPgege4L1MtKKiDKTHOjNXLACwpOb5ynTJ9A6q
urmv0mqmc2QBsGJTzwqUS/41FWfzILJKX0vT73gGWEA+KC+q3c85qVYpR8hEUkSlrr5WqHhJc1n0
8FkSDkNdWUo/1CKTxW3Sz4BJe/DFJom8F+QWmASYEdy8LnKNDHnBFLm9Ttl7d+bPbUKsMAd6M41u
C1cyR6ZQCKkjRDWTiNka9jNHSiAwGcIeNzaS+47xfdvOeXQ94VRcU84Ap8UWzbKZPXVY1gsPSYu0
7C+9sVYkx1UVldbK8CPjREBlgTW7ZsCJkaCxcNTZeBCCnuu2AtfjIi7gvhLaNShwSPXYEDTGTFJ5
xK7RMS1wukCieJwbi2+x6mRwOxLXtOU5yGPUBkaY22XXbqeuJrvAVe6ppp9Ax95HYSqsxn10GN2H
XBllzL6sdr8ULCjskq2lPTbxdJ2ViKauaIWyZPUSv0nlIARn85AdgzkjDDSbXRRKLkNlpEMbNj6d
D4RdrBdmoqcnx+wl+8aORcr1baTuBLg+sNEyMkKFYgZvnwX0KJPGJ4Jo8goWTHaH4pJj/HCrWwKd
pyZBFJEohaMrm60P1KhuBwtGqV+Z1kaimAgNY8YN08zGaRgmdaI0wd24iR2pkNK4cST0li1g6Y3M
8SPT/x2B8TlEvnpW5mUW8O5ulsjCQGNM1Nh282ylBIW2nNA4szR02rN2+W8YxT+yWv//UfX/p7wT
PBVkaesuJb7pPx/rkv/9H4hEsVbN5/9syCYh8kufItn+UWHm1Bff/+Pffv0X/83ZJw3ZQUiImBHG
Pv+AoHj6oXr+T6SlrHEogbTBxa6k/f9nx3bkv7sYtvyAOclFbL0q1xW5K8l//Jsj/h2rL/srDNSe
idz7H/mxz5TjWBYx8PIXrcnKuMP8Vfz6m3J8cJ12wIcF6pi+Q1hLo9qStmG+I9ddc6J/l3T+uow0
LXCZWI48/1yVWkyCXMUIcamXWsO9FMp8bqVpmBuEUd19O/dYORpZXy92hbiLyhNFc2bnBqAXxIYD
FW5thOnimS+J0hwGCSL0SX7SpJqh4yqMS5eKyGOS66K8zF05q03AEZASMtlmZKAXpMvVw5zVJKuP
ZH1gmDM+lZFlPUxFStIbgjH6B5PXZtuk7IMHUqnYgDgxCVBRUWWXbW7lBjS63L/1Bxv1zG/D5cO/
pK2/m9RXSflvgtf16aB1wJuHe8yhn7e+pN9ego7yyi1qOploCMKuCm68BZVG9RS77/gEzhw0f13o
TBy8JHluTYoLtfHwgmPppi38jeS4EEz2zoJa5M/zqe+Kd+7v7O1zX/ghJCP9l8fS889sGHGaDiO7
ZoScuqzCsQ6mXZwV9W6IvGjvjCXhX27vbd5+qGdcFYYzVxWwTHyP+peHOerPp9qakmrtNEebxR6C
kBJlussLrwonXQqwjaWqNsoj923KxbJNmDkPs3YayhCWf/n2T/ll/fjtBSO9t23B97/m9HgoyM9+
isJzjtRxNliOauAf45C419jFoVylRKxSnK3Nsdpohb3HpxsD41wV5XWb0hI5xmOxyhHYhV1hhKc5
hvZBv6RUeO6xuA13lLcDfUKWaE0I9OKa+r6hDX1wskE3+7ajdxb2awt2M0zFGCakZz3Phg30C4Wk
pHjPiv11nW5M6qWWRbBA50i9Q7us75uYlkg4CyoWm3ZyjVMbZ1STalfRAh8LWK6Bq7LPrc7N9h03
zZmZ4NcjA1CBpRJ9v42b88+3h6ogXqg3GJuy8QdiMmX7rMHYf21o/78zPM8V/r+u5bmu7+MRIs/e
PLtWibJMxlg8NoNEPNEEkJcAlw79FSHF6YesN3ssZtIIlSfMGyNf8aZF2925Wb0cO5ivLLkIZChn
JvVJm122q+0s2865Q2fq7ZF0NlP8+qUgJWB4MI6E8NZ//9tM4Xv5nOtaxSsTbjqUWUA4sVqMdFs3
ZCIWDum6u7eveG5uXS8Ju8BBiC/+hbQ4u+RUFTn9mjhUmRnduoXn/4hoc46fNW5+sLOZMbeb1sQS
Dh0Slv0k88jfcYwYvtidnT/1he3G4WhA72+XNRoJT0TukrNXjk+pJwYmBMPO3kscOVvXfv3qX6Fh
CPRsJp8zh5nJGUAvDq+UjKMHbClkcGK94upvP52/ZjbEQxgSfdsFHkmU0dnI0WOdy2LxI26nSj9p
IzH2gUUrpG6qO90Rn+p7mf+OzcY680es98aH4TOxwbvwxUpx+X0QuLFnI+gpKSqaa2toifSSHdyg
dclXRZv0yWn0wjGw45C3VbWag22eUGoMrRF449v3/8pjdj0Tmgy7EReD0dlPcfS4sL+gg7bYlIxl
by/7OB2i98bgq5cRcABcljDcvGfzZ+miesF1ic5/oeZZyLze5TlZtSilIrCuaew4iPTm4iISqOoQ
Dq4uh7xMvjV1k9KP8nNgEn40b2IvEe84Yl/9bWziPJ/Xjy/lbE3V9ZDbid0ThFEk/RZ0g3HBbif+
51eROMulC3kA+em5k7GJO6Nug86gEgtQz6uRcYtG2C9vv87VynS2TkGtwaJtYiRk+2n/ObI8v0eZ
OfOcLTsp94ZEJdv21BGokiw3s8zjo+0M0A9LL7p4+8rrGzy/su2ZkmC1AGLIeWKPSOfRzXoGkpNR
hmJBTPhiGW/GXYaWYGv0c40WRBofPT1xDJyaOLt7+xdYr6w4EjADHkqgNgT3nQ0yFbfm4PjrioOk
IUyNqth2GWX9xe/c27IHtNh0fXxQA9DiiH0HyoOoucgtOW+XwutPVjHpazfW0JJ9jKfvzDSvzPyr
BZKNhIm5yzo312F6Sdmn+3SkaCHe5lIOd7FiMxGSKzpe+YXVdPu3H8hrg4HFcJ3Y2Er9tdbM1Ywq
07aoeayNzrZUy6UzYViroIqgYCFnKMWZfA2+XH98+8qvzKoSvAgrHBQQwfTy5zAMqIuXlBTjkI4Q
G7LOZkA2E1qzGJEfBVMZ7RrVRo//+KoMQJx7WKyZVb2zwT+LuKNVS6I3DcWf/pT3nwnNiaiO1KYa
6PulQxrO41Ie3r6ss/69Z0Mfdw/YEahY/noW/PNu4XjRwFoxxj0t4JkxV6sj3QRhHaSsWhS3aHl2
sTQb4ujZj50aSt3jCe2S8VP32mCJK50lPrajaf5MBb2yY5nHPs3HvBRliCYmozEX6OVrCpRAEM3b
rla6eGxoISMWLPAHRcu0hwbnP/qxU454YNj9IPscXH2hRKmRIpWLqkJlI6e8pG6s3L2uQd4Qjk0g
AlFb8kn4MwhgYQjvJpsGRx9EpzB3DVWG6IyKe0XrJCiSZuPNOYKbeiLl9fj2k7Re+UY4Etu/+CqO
K88pI6SNFQOZ83zBgegvo5iQQ2e2DPoOUxzth7gawqzMSalGLn0V5bO+QjwmrgPkuaCjqLf5GqpQ
hgLxpu1NcTvaE6fMt3/kK8sFs7cHoI1cPfAU4s+3ralkqWpM4lCYlfyeMZvRDmvHd6hEr0ynPnQG
ZjEeh8eg/vMqToASnRfPviuhe0SSclJi/ZExYU29mW79qNZXls+5iaYDXDQaj2b4v7hPoHH4xcHK
mf76HH7bqfZTPgBTlnQFcUF8pIirwiwQ8TvojddeOecpl08Wky6u0bMb5RRXmhyecRNmqDO7GPde
EDkkG7sDBmtdAnqs1wR7V3Tp3m/n9INQC7DJFP/GptRd9ZzUzNUU280wsBIcNxpx/zvP4u+ZlO/b
ofJBsYaJ5RyBrDFAp33OslpWHqsDMvRd1ZjZS1NP8c2i8R7oOHuZe1O+s6r+wun9ObeABYA4tJaJ
hPjLJ53QhufEw7ahMDsXCnjs3hKein+5MeJjDRt3k8QEa1D2oeFPVu2p7836StIG30Q0Not/PPj5
OaBSWL8kG/NfP/e3QUEFXqcpYC58q/DAS/RDYUIMxDtX+RVjdH7XIF/clTwm8UCffWOJEs3kTZOB
0Fv0SGEntW07ja4wUWaFTtmyLghEu6e/239aUGA0K94cj0lT6q1KTcCEBe6InUPLHOtbhrw3nLPk
q/AWfGdtSlMWF847X+zfuw8H1tV6+qQ9I/hu//xepjwt676nRIC4+KvDGtAgFOgle2qNIPjtb/Pv
9dWh3IdBHM+jxGJ99nxIEKkNi5Qsjg6cTtDbFPQKC/uJVAX5lNZrTLir5de3L/rqWATAaJqOz9QC
YOTPO1QlpbduNpHhtYm5arXwLYqcCAOvEvXH2DDowcFRcEKDExV+psUhHE/5qADzGWNi6srm9PZP
+nu9WGsyoLh8Sgx8Imcrb2XX8zBxmEJpq8w9nBAWLOXR6HCwv+NdS+fonT3VL7LJ2dBE8oTjX1AR
YmY+22TY8FDNLuDRwyay74cJ89cGlJr2TqWa6BaPzZysemEnXcIasVpO6x9W6zFOI7cKyxLrUZgQ
hdSFYBnnYusLJz14cknmj0ERN4rYwqTPboO2CtJ9v5Q4k7UrE+udpfaVGc1Zhw7nHvhK3NGf7xLZ
neXlA7fhjdZ0N2YZGjsowvSJx+5Qd05xLejIhzEFOvXO4P27rrfOINQ+flXTeYhn15ZZHaS29tDD
2RhY00W5P1JVWquJvERFahpjatz1QaGuOpo87g/TnpbHvPOzCECH3e7eHkOvnMb5OcTGWkyvImAZ
+vNRaKi+czNaFI+cKn2caCVvKfUS0ASeb6T33KYKzILOnlq0lYicAzZoUZOY7zCgXvsd7oqZRK+8
1nnds5FFWK1ZSPJkQxVby6dh6jO5V7WwrtPRUMuBbVBU7SqZO5ckhK1CHX+K01ON36B6Z7n7e4sD
dpJXtGKiJCCQs89KG5HC7YLDf4mcdsMAIVBFx+8dT16ZMCH18dRpkQDcOZ/EKl9rdD9MJ7AL4mbj
IpvniyHQHSuGnN+5pVcvRuGFAgTwKemsM8lvCxdiWoyqaxQLnBcgU8R4fgGo9xHYlPX89nh65eFR
9OSpgbph4T6HX5BSg946Xr+sKmovkor2bG4W6TsV6deWSClcdJiUEmlsnh924AKM2hnWqS8gOa1r
lul56dNiucDuaX2RpUgEmkkRbDWK/O0SWxmgTSP+LqYBY8PYF1/8gY7jxne9nxBS2gIpdjqgUEpt
FN01SIhae6ib/vnDofwBEIhfbAFR/PM1UGl0fW2PbGdm39qlfaA3GjH1O5PbK8sCRUMwKkIAfKH2
+edVCuJzLCLJV7EYpjPFjHpIhbKe7DrxrtjXqvcWhXXGOlsUELh6vAaaY6vK688LtkluKDbH6+hC
55oTQPJJiKRFWqeGQ9yt/IAyQmGwOvQoNfUXiZXIXZ/PZASlJG5tmzxdLgZqkGTy+uVRKj/et363
2u1j56I27CsHtYq6ynpSR/75K3HwzzGITDPg9PXnbxdLPVuNh/et5gTFMbVLj4Y29Tuz7GtfBU1U
Fhr6SODO1h3Nb99f0kORdQvOuqDl3BP+ytUi072Hq33tK3dBjrpsCPjIz1c17IWpg3DWAFkQkYk6
IyfZNGSXbAurtNL/xZTisztlkNH7k+dNv5nworIrtIESu0yu0intLmpFfcmp4/cCGl97enznHlJ1
qkcsVn8+PYVbe6paxtdCIAmy0k5dFH3p3L09El7ZVUqfHgpFaSp4dG3+vEqeaK8bZ6aUEZVpyCGg
24OppbOs7mdVbbMRFMnbV/z7vmja8M3AXAP0aZ4zHl3aUo09cPiLOeVCfZibW7c35ndG+N+jAgyM
7UOuZKfMSfZs0sH2Z1HxYDkbkWvuTcOLkk0JEmRneYBZ/vkdBdQOmfqZDDgk/fkMsXB0iYF6IgTo
Zm7hKrSbuFXLOxPcK7tQqno2A0Kugx260Z+XyXWiMXZUqPtHZXzrCjlvZqskYFe2E/IYTBQqK7p7
M4+zGwMP56agRR0G7kJUtduNHLb1cMxIAdvnmWwxxg3f8qkKHua0rq4dsWTPHLSi4J2d3ysvAiYU
jXtJR4oK7dnGr0AQmoIO5PPsk/UIWdN38XriwQtSXT+9/SL+HswUE0DkO6gwODifT8mOC3q6tCig
wBZrNnZFM1AbmC4qu5vXlbCLH1IfvM87t/grM/XPpeDP657dY4DNZ65rhrQB+WXndvYX5L/Fnp+y
bPHx+IdqMiEyzi4ISN3L22DMv5R5sNQbbeT1fuxLxBH5VH95+3H8qwr51w9bG0+cXZBH+Gcjs5Sa
tnOwpKFE1tfcKY3a88lslqI4UXVxs4elGnGECAwDP33Fl4lyNJLZ1sOe19y5zVjhCOwM84awOhIx
MyxyHBfs2H+gCSidIy++4HQ9OebzOvFijItsNYbk4/0Xe2e2W7e2ZudXCc51eMB+kkClgKxFrk59
Z1m+ISRb5mQz2fdPn4/ep5ItyWWhLnIRIJd7Gza5SM7u/8f4hquxX/adEMNCORPXuBiEv9MgIPa+
ilJt63mZZGPd+pgGwFZBY9O7xaw3pCNMWJDAOqRBN2UWrovR1V9zsEW3FM058y6o326oYaVITuKm
+D6URtKedb2D8op2E/CLaEJIt+UuZ2dbj3zehENRC2XVXXu7XWkSg4lqZH6EeJTL0G8MAYkmWsqG
52RWZ5QWaxjHvoeuBoH++H0ya8a0hxiFIKnad85FlBF8hQx6Sjaa8OUXIaqE8dfXC7FckW98qZuR
bCVnrPw2ZM9G1yvRJ30IxwLbyqbqDeOl04zixad4WbBfk7q9y3gmS6BPUkP0oGn2PY3imL3M0OCX
8kbhbBUmULTkbJ1p6Bem9STqwv6BgDqHyeAM9imGmE6itUOKa1GtOTSGXokN1UPICzGWY/S/bbd8
r62+enQpVNgLT5iIHMfiFF+XN7jygJ00IBr8raEsocBOpJK2Vdp0NtqDxvY3BmZYyjA0hTbNJKtx
T7S2PeCChM2BgDDJb9WYTl9bdBxfp1ndWHWfHhtMzkaIsLt5xYRkfM+GunyMfG25XvIUrvScds4P
D6yAtdUoc5XXNmr8Zitsq0oDS0mJlmEuIDrV9jxPQatZDk30OO7ujaEXHfyr1vhCZQQrZOpIzwoB
Yg0Gsb94ewK4F/PeM9183I1oBSUSyI48ATVU5rVg7N7ojTsj6DA87bFLZu97inyaZqwXyzuLv2ts
56ltFmiFow0+bVk5NQb1cswwmv6Q16m6cDo3l1tlTpOJ/dWw1Km3Rc935sUd1nq/iV085W50N485
rpB8iI3z0V2j59JJ7y6HOclfslSNl7ktupesmcv0KEYjPdY5O8IFhzMfp2G0d2WKi2lTN0niAAWa
ATBkICrO5rJsROi4PSmHlVVWcucaExlywMLiNPSRqVXbAoYXCi2/B+NgA36TwUis+LM9LQT6KmWj
RVnmiHBgfVi9XgqX0QQUDTuJWJw7Z9DijnKwWwE48vo2DuzJa/L9hKnkR2FpKErq1gChVukYTjDv
weWasq76kqu0gI2AC6jeYJVzXnqRaTGIl6SBaBTb3rJtlWW7+4kmEam/GJaacHKTGdKXjklyU/sG
7GKNJPJ1EM7WY9a0JTJLY7bOuF8TNZSZDz8zQxT3Rs/ZEyu6M/Zb0bXjiUgwYsIXU0JISUeVvJa+
gftb4Pn96hZxCYvKS0e0VJH/TS+L4atdelDiBHzADM7QhK6Ywhthh6TUo7UF06fI9VNrxYs65b1O
CNXXfi1W9KjiYYrCPyJBsjNzGchu6b7o9WitwHCnvVoMZx420eKYT2KQ0XXClA06rU36W0oEy40/
w3vgq7M5ISX1Ys171As1gAlrtodT7UEi5ZU3Rr2ReJ6vCowO37vWkEMwpqB5nCq13SBOtPEGtrPz
Ug95e6VjOZObyh70l7HucxFo/ohvNdVrHDwty9QWm032s28c/XEmTUqyI2vjG+ReCYwOBCEuNK3R
4REjuF0QEC+uHWD0z29HVLbV1pgGbAlp0orTVBEJFti13V9AsYvcwLGHejyLNPwbgACT/D62Rlxf
VLzse8OErY35KEtvdUT9LxzfqLJHke09m9T5H5O57+5sc5iWA6QHs6JgwOiGRDV0j7osol8TkGJK
T+vLhjSQBOSQjvbes7ToJwyp+RG2hJXd4Y3OvzJz+965bnNsxrFZld87EHnyIHp4XJthhIiCxit/
8PJ6UbuaZGhj4w3JcIcNQhHmOlu0XOq5j7UzrZ4jAS5QGqsomuSRTTv0zYq4K+cZUOs0nCcAxc+t
LpIXWh3pz63RYjONx3z+QdBJXGzTipL00XfSBP6jXSAut33pf8v0TAFrysfmTLJo5ycoAfU281PD
xTlK0HaXN6xbnWO1xoE8HrgcKTmeV3S2wdEhPEJD5hM5BhqDCmaK1oi5NEjNeSyDktRettrabGIQ
U2ZLjyUR/jMXIN+vczNyuKVHIkYoGks+jN7SmJgfzH2TRrgzrVie4pEBN2vQNLc4A1S7Yucqk7a6
phlBySc4H2Jv0S5b14dp0jp2/H2xZ9UGiz2alxADDCOkv1Ue2shBI6DJYvwOUhHbdsZcWdJQ8NeG
J0bkFciokfBMUKFbgGyxI+BbUe+9uGWhvsBq8ZtzPy6XMFMJNAodovbXZRnsatu79kQnVtn6jakW
6tRLPFpy33UWrUsmh9g9EjlkfkssfwGQ4bJwbGboUdegdGjTTgjgubOiliY2UqGfo/MutaDStfIq
nm0/2SaT02EWmEF1HHpj8L8CVogRViQt4vjZdZlg6ma6YGrWV5BKskSXRB6qQJmd8gOVmxDsWqew
r6YRRyf9zgo9X4xcrtyalb7AzsoWMrEjw/HUJva7OtrVtpZARJQAcMK49fL+POLN/XAaMT5R1bSh
pqeRuPO9JR02eZPmgCLrWj2zJ0SSq6Ac84FjcRg2hjNaz5BuCY2V7Pk04IkTQAE4QOxKU81j5o16
34Qe6afmJYZu/0pLu+62iqS8dJc6vpLSEPOpaBm95ozkl+2AMd02RbPmmWDOybbegO5xm87t/I3N
HyeQysnMNIj0sYlhaOBH21T1RAo0e5X2Jp5z8ymrdeLcYtzJdpD1LiS7VnJosfuRnrfUg76q/Z9p
62rPMM7mc53gQQetJAF0KKNiI9pgNSt2ZjLqw86CInKAw4BXFXAAMpgGM9JO0MGub2HmDuO2QmO/
3DA+ZEX2TIyLt2QcEiIaa97TOGcyP1VpWuRYYe2BsNOkn9MzoWSDoiXXyXFvwf1lx8zRIRwVioTR
StS9s9UMqmkbEx1Cg7eujmqWO5WpsHZyqHE1QIRuD1qv9/bCLJLqNHlpxj5BT7E1azBX0j1efBKt
s37uMKn1awyNlt5B7sH+2dB1yDd5uwZxkkbRPOglyLytvTjYX+BZAlqrOxyf4eSksOf6wc8e0U5h
XCCBXf/iYAy+d8pJmSdTTPJUTsJYiH2v1K7L/JltNp/KdSMytlhW5GG3MKwxPXlDP14UVNA4R04I
DjZoO/oiGJch6TZ4b/M+bN1WEERi1/5w5GufANN68Issf+K7xnYlzrNJN1Qo8lYJQBJw2Dfsq3q2
L/BD4+04tv4thKDR24EujH4MQxeL3TLlcb5tcscsDmbvoHsuSk/+HGA1cW9sVi7yYtYvnchc1osj
dwjk6JnfWT2nLwwmZwKrO+c3pTU6VEwqdV0ZUkbHCmznk175xRVa7gxGgD7W+3LE1LoRplq31RXo
DoiUnRvGVZOCS/FyeWnbfcfZudJndd4sPeiCRY8MGB4dVhDhlmkb2CObAszCjrns8nYW7a5xVWYG
Jeo1hxEGG2trZzFcYAKS0z6somLaNtTmiE/O+rwg8GmUyxcE9vWlwXFnCtmhUOwnEqzUwwzJGM2I
UeK+9fQ8AnxnDHW9gban1Abdgw1HyJr5V/57vDSZFfeof0qHLdaGrSL5292g1Vs6Mq35SQn0d0d7
GuPCpjFIast7xvaM9qpoVBPTeDTlvtKy9lVkRbRNCvvTyPmP5V2O2KCgkHmhXKKq+Lb44VgRu1oL
giCKjxJCi98GoFPan1iAnY2pK/OTs/NvhGXkJa2qLaRMq5L2XfHSwi6XVaA2trabdfj9hgLzmLb4
3cbLpx+RVOO96xRMPYaqHzLNq67IPbbD3jE5P2kM8M041RqmPW2a9tkiaED/+XT/u2KHu8aTrZo/
CoTrE/t7ddWK9NJtK1TFMXc5DTJfwPamFT5yT7vuKrQRPUSCT975xx4iS6SL0gqgDI2i93m6ImZV
4kvmqlbZn2kTgaewSlJyR0sf4rBYvYee1S/Yk6fskwrYx2tTXVuVpEIHMkFH4e0vNmOfGKuCazdL
OtMEG71DOwAsbs3imd1odD0pDujtyuz586P+TRecK69phEjN1hjEdx9Dluf+PJgjX9/sVIj0ux+9
tClrANs9EbIXMezBPEdxXL6gYM1OUh/aU15N0avrTvKT0ubHFy9WcZBFC40uOO3Dt49hSjTfKkfi
2SHVQ7yZOWtaelSHCwVRSSRq/pXu+WcJIx/HH1JZJDu0bhGyGu8TWLXG8PNlQeppxal1wvrCcWFh
N1Q6iTznD/L9J4/84+TC8/Z54NaqraDu8vZXanrST3WFdLLFO7wrQeOGsR3BSp/Yc7KyuZEBOMBm
vaRtS9Uy03oWFqSf8tbX62K3IOo9GVOPmMlOfCx/ps3e+M83+ZuHwmLIh4FkhY7AexHgmA5eBQQx
ZitSuZsxo3iOEEem1k6vjR9/vtZvWsXote113KGQQVW81tX/Nt5HTc/VVAjcWENZnjsTbuptOfnd
srVGGP9bSwqs1p1vx4/9MmkxpCodbvPK5PfCT+5lLWi+rSvyYqjfk7ThOZwt3t0LmjzHjVctSgLa
DZyzpuaYrdpiXo65JQis7TyxI6cXgVLB8mMHs2WyzcKY4f3QNB3X9yc39LGp4K3hqCboizXwwXw3
GSYW2LIOTPl2SBszJNkJsvy63aiWzLtRsqTcTXLNHvAOxtZ6mYO8t+pdDYD40KTp8DRQGQz7qo2C
P9/Yxy9kvS/aUkiosMO812Y35uRbc8cXAuMrJ1u31THTzTipYriG+QJj68/X+zhFIoWlF4HdBFks
Xde3H0mnDXrNB0lTvRi9x5kWFlbwjoiezl8PCBAggzjNejQ6ZI+Mn1z8Ny8BjRCOAj4Jl/biu5fA
zFO2hQ+KpK5BDnVDLoDPNJ95W37zSPn0GAs4amzX+6DLc90U5i/DWnKAvM+QXl835mLs1gTFo5e7
xMX9+Zl+nIlY52iSMVJQNrMVePtMM4oWyJxYaHvSla4cBZC9SAuxtTskav/lS/2KoXXZ4qyi2HdT
+6DMxuhW2w4m+yVYuhYiP6qazVJH02cT7PpvvRvDOFFhJDPx0fz7tQH623wSC5xq0IPZOkxSnbl9
UT1KG2g2/cbCu5BDPI2bSBvbc0WI0GFczJ/mkABDIy1jW0FV2vaiLE92gySz7qGPU7+Jdm5vY//M
MjGecgSzn9zzb94ECSmW8FCAsfj9cj397ZYHf0I0GjOaqGSlr8Wkjbt27p2bRF8+jRL58DHTsOZd
+ygSGcLsb9++9QGHXZZ7EAlpYOvqqumz1gu6sp5+pLIpyH5wh/ypINqgOaWTHdNfAjg3PNemJJC1
WZpabT2FciywaGaYN5X0Y/+T/dAv5cSbV4iewmMWXjs8yBrfNzmtDqxCroPiJtbJnR/jZIqN7Yjt
wwecAa4tiGFG5XsXy/647ybTnx/QG4F8GjIRAXF2CNVCLdGgA2GOh5lUQ54TVU3d2mMsRxt6Qtql
S7iAH0zjDElNFY0ZbUyMTCB9+6gYT8qxmgvANW0Wdnk8hW2sy+kItVqnJaEh175s6VmYnwyUX6vd
u5+OqWjti/MEbKJn3r6eKFIcXkvYDg2bzf1ITtcU5LqXfaMSYREW4MEfD6kmChJnoI5VO5ZWKmHI
CecLDEGoyOsELC2SdlfctXA4rG857Yc7C4zHdyFSSompby9gvjpe/YZdWP8tVSU/Xh/sOQ/TKZEt
fcZE3v15CvjNd2dy0CFAFQsF2cjvNrl1HBEHZltyq5G8SW/KWdMr5vETEeXH4w26Ak5t1pp9y27y
fU4OT8pLiCBAQtoDM09V70/7FuTGSja2m32ykA7wMDcrpgXxrwIDkrb9NumrMhgqep1U7BxfC+Kp
w8dN3SMCZ+5N6fKJ5Onj08Ash7SWDqbpk2S+/vnfRrxL4duAqJpshUFCBwjAZaNz7PxkP/O7q8D1
sAlLZ1ODgOvtVaiQOCmDlZKSBNEJtsvXt8MCaSX487v9MOWi7jdJZSfYnDMET/7tdTT+v9kqMqzH
qpKBk7jGJqJuQhRNV5TQhyf3bFh7RyR32O2pceCK7v58Bx/2B9wBz5PQXFRS+gfhz6gXgwWdLtna
ZqkBoNHLjcChRsjVFA8U9ICj2Jrh703ahtd/vvSHdZtL++ilOL2hoqU7//bHkzrZQDDV6LSORGiM
uFUu6DhGt0w6xs0UZeqTQ9tvXup6NiZtDGEjRYN3DztilKO7pfTSVZl+hHz+gywN75M3Kj5eZbV8
cyJaPZ3rxvztr4o4nxMgNkBmcpXzmFG0znbSt6ntN+wawOGDAs5oV0ocOjB8IFou81U3V5hwRypN
9RllteGKJMr+u0YGXbexZ/rGorcB9w5FkT9awp1eIuC0zANlS7W9NcflFqGbeZkL0YmdOSai30xL
af3iSIlvIFpgEPZQVO1gYUy5DB4gztuaKBCOSI4o+ytSskA05ign6f4XmnZHZlYavXq5Rawddhs3
hl47WX5ImzZSmxE58S+IJEiWzlbdElKGVnbgZ3Fs71joIesgz3IfTZhJcdBQZ72x6TSV9yWn4/ls
MrMFffo0gISeAFlxTmlXUmRRdaogBypuvy5ItoxAxpUzBamUgKwTty/NfZctAGiyxSqvNHCfXTDM
LW2slsFyEyPGwgIx5dF9qjXDc1u5FUICPR3bp4p29NER0M82nAmX5q8p4/8CVeWqei3uuub1tbt4
rv6f4Kb8bVwHz93zvwgpl8/q9X/843+q1yb5/lz8t7tntepR/k5P4b+eV0SKBuTkn5RnVkMEFYp1
7/wf9BTNEMY/UWPhc0JIz3xnsL4VZbMyUjSDP+IwzQkXwRaLu+Cv/Yufohk2bBVqLz5IBs4W4Ff+
8e//9ibst3333/85u8PByMXdoYlFULV2D3+RT/62rDSdXw8g+cUdBwcz+MXqdca5AzVR6EcoUu3x
b8/o+q99yd+v98sJ+3+2K/xOaomoqwUGAsKbPwiEV4BtraCA3wt/tkCHo8VFwGtI77T4bR94o22e
O3UWUziwrUPJIX7fAlwsAoNS6imNwBNNfQIk2/IG+2ghpX8l1eRJQZqnV42P6bZhV/LNAqV2mJ0h
R1pRT3lotSo5AnpKnycK0Jil/HQ6wWyD85baXrvX68UMq6lWT3/+vW9nxb9+LrHsxIZzDNT99w57
w4xUNKuhu5c2pgdTm5I95jXx2eTL3Pr2oaK+RavMBM+pCV7P27nX7+jIWB0ImUIk3SU5SsZR1NII
mCVECgimKs/wEH5W9X5XiFl/HJU3KtAUIWH6UKR6e1mLyWkCe6Xum9oyaD31IsiBAAYQpyS4XzML
ynjM2DjK80JM32e3ne7//HhN8ze/HLWzoXMARuz8Xkav6/EMpFepe6suzMsYNQgyjM7fNI66LAU/
mdb3GFYaimK64je6bPsjtJgIDmOWhVlLskaXwaJw8yZ7ymyotBos1n2CTf1kDj/tRlW7eWmai7yZ
zcOfb/7tIY6Du8nuB/QlWsl1Q2C9WzHjpbes3E+0u1R/dE1aFdrJzJxPPo23m42/LsJejgs4XOzD
AGdBqbUkzrQ7V6q9m7wSi7dn1O+n9MuvX/P/14F/rKfN/xyftXnNn5u+/fsCsP6FvxYAy/ynwKjA
JM6jBx+17vX+omeZ1j8NJHxsF9iYrbMwU/y/pn/H5Y9wa5A4y2lbgJH537O/Y/zTpKa3HlT45mFs
+f+Vyd9kiLwZP3g5110+V2ENcFiM3queETyjGo9MJzAiM7PDpCGbwiDNak/ZRRzitvI2iyv2DnaJ
oOk170jd4WoY6wSZXLTkZ3WeIHu0i2/12rY30BNslxJFWTprR7CD7KkqE+A3P2QDPvamiPv5oDzC
3qAvixAUNKa5oTnBM3I2HkTRTauj3gIyiNwCTUXgMI+fQHrtZ1qiP6s14KXobT2wU+kcXaNmIrd2
PgGqu7lLqh5/cLWAnSMiiSKwuplQPhwgND1VNm32KAXL2rdZEMUtKW3LF4e8PYJgpY6O0UwPsRW3
O110u2JsnhJD1HCWUhjxDUtLLEidnMf2jHH2LXe6C1l6ehiX4mcPpSl0Br384aB/PnhWfQdKAx6S
78N6pv3hyflJ8JMr2wCtkrVB63tnhEd8TZ18DEjkUZdmmZDHA/z4bMp68mwyIeXOs4uevmyEFKmB
X7n1peluyeFLvxgeUTUkB5YEFGnubkzHhlQ6W+zXmF4kHJK8BkXOAdENIU40+9ToFJ1NSoL3GLvn
U8zcflRKI7gJs+xRc3sHTLkYkI6U1bTxZTE91MQQ+lnSnHWiLXd+07inpYqqQ7T4z462ILqKB2Q7
mbkbCq3aaEtWX0nYa6E2OchfCRfYEENjhZ3RXE/WkF1oovxW0fqeEdLk/nGuyy6QEKq3UwToOln6
o5WTEoBKCmRgmRBruoJ24jKvtnWXnCWEsviy1pjM4QXZ9LeMxSdIAdInqj3tHg9yd52ShvHN0PNl
u5p6DpL8g7O4Rg+GBFzSiveGvd65z6lhBzZKqdnQzuPcCOy8JnUTvejUA6Ws2vNRUloz3HNZOhAM
1KMLypivKK9ZIAZ7OaSN8YArgLUVK0et0HPPdYMF2T4M2O2uVAHZ0GiM5RBZqg51Jy+u4FH0JNOh
L+NLZ2PEiLPbL92UIynzRamf8oTgWKlFw33VL7TQ+nmfEX695amfNU2DFhkke73UQOV6cz80I0+v
MrZebdP9g61x1QKx+Z4SNL7RLBNNG0WC0Nb7amfrY2psJHFZqymzOzf0yTq1To29zW9qEZZIglAB
TIEiswBoFEgaCKo2wIQhuUgjy73JERDafBfujzGbL33VhX3a7suEAhN0OiOAJTkEqDf0wIxyN8zd
RT3YpVFuFMD6rx24k2tVVYjSTGc+jVkFkJgQnu1o9WtLmKLTpu/JNlmcbrq2neRctGZ/t8SxuXEJ
mW6RbaZfOVFRZ0q7Q5f2p5zc5QCpWbS3UdJzpPOGfDP0uXPqI6PEfTsS8IhTXP6KhNXRa8oh7YD6
Pwu3FmfDUOsHkWTJFhETQqWm7/iUhOfvhI0KuTdAd/ruot3gnIL/MKTMLNIsthIgW4iC98FlTC+t
JCvW9PY+cWxHjOhhRsjexvX8W7eES40eidhP38E/SGFlN1Nd3RfpFJ9D207DzIv8Ux0RcrRxY8O5
LKtIuzUl84BMnega4eolEQkaOcslecOudplK/2c1zHyHcbIFBvXNaVzrYllRg0wMF7oYHbKU5Hrd
wTmHdQoGhsijZqNPxKvaBBBeDdDIz1On6A5y4mA+1OoypSsV+D6CCwIh8gdD0EDTDAitUwTTbtKq
8dT4Atx5Y1V7C8ndOZxcsScWyKJAntlZOKiuR2hqizUP2Q7t1CIXakD8AQy6LDnHwyUBTt0+t6g0
TLLYMmlckVH3NM/9US6ruVWEcbPKJvUwLdyt4Q8hQGAWo3lV2W7Tbt6qSXrbwUVu57YvuNCAZwtu
OzmP4oZrUwKYvOvYT04OsSo1SkS+vBtFFSKs51nbV3gSN/3gbKyOs0KiXXXD42jLO1RJJGnMN3bf
dN/LGclw7hHFG/HbEEtdx6LcGOT22hrcPaaj7dzbP/QUyIbxMqQkWZpLt3FQt0JLrRN5I6SlX/ll
aZ3jLGi3el7OZG6YfRfMEy58fyrz48yMe1/F3o9STQCsdechqiZCN9AONRsCE2Fi48uEJlwPZwPK
rg1BYHHY6fInH5d3QC6JoMaBrnq5luNDc8L6H3U2kQ8MHu3RTiuiL7ImujJyUqWhdWzHdkJjZ9Vo
o4vuwpSRa2HOR7qXd1lyYRJ3m601C7X/pQgXKFNvq9KLnzU3M764XsL6U6ei27MZTuBaKyJVJ8vI
Tj4WT5CXuvG1A0s7dbP1IsF5I69P3Rf0N3LT9rQagTiz8FuTJsK2M50Dq83aGdFZeKpGmw91kdf3
I7lll1guq6sWLS663qwE6whBZo88q+ZzW/8fm+TXsoEdlfjusel9RTCwJ93rLHW+InObj8p16MF4
w0nijnkq+9bmBDIlh1lKxmXe9DcNXtGQYjXp69ryfVmQbzEpNYC4yek8l4QbfBuZ7Hel5d2V0Sy3
kde9YDVC8lIQQK9ysjJMqGHH2KvqnSjh3Guuq15gwPsXfFjfSgdQJK8IFRxbcv1YJ/l6wHW8W6l6
RH34jsnOXdzDoCfEakg4nmZ3RDH8VJAZDoi3YSz0GAoaPBsI8fR7LAT6kRp/DlgcmU3hTOWjUiXU
XpZiXrqsL7RxsAgfR2d5XPrRO59oeIcaGSmo8hptR5+12/AFxWFVdMt5XKpmPy5o33u3ukr9QhGd
y5mYGWLECOHHDLsEAq9TNQfyFvJH+i6bDBqxQr8di/k5GaLyCYd+s7MrbzpFHZ6YwGuJtmlp7gSp
1SIL9Z08xO19k3WCVNRWkVjrtDKsfKLazbxI9r0xqi/KAO7udKxZw6jg7g0NIZ91pfZ+k6OCJUQ8
ay7aGNNJze4wGG3nQutobOLMe6C8GtByvoP//62Ww12OnDvRxa7rhuuc7PVJutE1ysjkyEt0Nvi9
ZWAA1A6lPt8vS+Y89rhj1JzMez8v0+9eHbuBcvri1BZyuC5b78qdEXqkmQPQQSXdS7pE4+VCUByh
PrqRIzT3CvKu4+uuGbJHgS7xAQ2vceVWSP6p+KxJNET04Ygr73OeInpdswsSR6/B+dGQ6Ye5SZkT
zYw4+WFXGJKgvCGafsAg1M/wz+2sFc/eSXT4aaS+E+oIPB4yjONXO7J7LhsfxjyMUNcdtybRxOgD
241TVbdiWo52Nn8t4/jo9pZkD2AjU/RWSdrJTL2vyTQ9jkh4Gke/xFDDVm6K97qLWBimBRlYM+iw
uPf3MwXIg4rkl5SgYeKIsUfX/c3YE/USqfbkJP7JmHWQPGMUjEjF98vS33okMGakXrUjETDFd53C
QCv1s4zGOGR72XxTmveNkLejzIlOJ7jhYfDUT282d1GKeLhgtNK1v8TxghGj1S7g6e4trztBJgiJ
vQiXorwjgYKVwlhdKAYyZZMgoFi9DmPuBgg7pxNgYOe8yno9XKSbnlF4Li/bcUbE6ZHAnETVZkgx
GWixYGskZHuBZS0hTdG9ErH+BHNA26IUNbe2jRmrZK7jlhKi1WL7Eb8GAQwGs9jizyyjSXnKjHKv
VhVD4czXOUjJBJwfVqiw0EkEyyQmkSyd8wvRedZhqBLjGtdHeiBNKrueFgndabzURucc48c6OcZ6
d9M59mU84atKxwkVupJQ05NiJKjaim+VGvXncW7y3ZKlfpjq/SvpsHVYkNC6aWXcB0bTkwgaifGK
wOw5xMmFmnhxrCv8LZeW199MmGg3ZZUazyKhLcjmSb6mSUJBbNLTFzQEl1MBrrAWjJ1heKSHUDz4
RrUb7TQgn3hPL3Wbl9wUBnqM23hmcBhNl0rUP9zCqELLarrLYmEptfQk2xTZoMLGcV8lcd6kL2MO
0YnFpkkrLmYYh0SeVbVz5piRdUqK8jXqSdVa5tm88K34oTWbsyQiJSjp25c0nbuT6nOgv8C69yh/
L8wujZ/9FBXSBjECcXyl3eCioGUa5rOrninQtmfOAEVp8FDMW8kYsu00wSzm8mpqxW4UCiUF6546
UFE6tA5BdGIZ7+a5uXE9osBFUd+UjryTsfxKgvOF20D+ieKE4HPcOHGchKPmH7S0PLG+oarX++TU
sARfeESDHJmPkjNp0ezwwOIEutJdIl3y86hl1wbuZNnT32P+Sz3rMQIzEwC5cZ+L2uqe0McGVoed
yNJwIfuCc3gXlvjyZOV8Uaoz1/yZgz1ah5zo8IIgHJQ8RBzkDqN69AkoJyMD9l38gFhWQ3E935h5
8gJeuAh15WV7d6ieh5IOXO+8ek723CFH3laTJe7BTOk7xwE91FbMRZFvbey+ZGVL1OrnxxBVZ/k1
FturKNLFxuysg6HhpgAVpQ07B4/YITEReZPPAuE6fyYZwCXaKs2Pnj2yk12xvnHsuNgch4yYUse6
p2QdIdFvyMAmFrdpOz4uQaBRXRn6lgrg9x6nuSVqdYbZOb20ie8JfWAu27ToOVUTgeBnnGacCMZv
KapvHnamgzd47iHzQSKCx85ZSgwmV3+5tjT14BiFCHFNXCSzGAJ+z8lK6i+0nQgP0YbmQI0CV17C
Oe5siV1OVOzvi2BY7JoAr4nDstUQg+Hpio2ysh9orOYPWPBa9l+mduzavH204Tafa8Kpg6YdMCEK
xejuZ+CA9rJEoT0ARNgkOYfS3HDI5wZfcZ2QXbWpDXQm6J3XCPhiOC9Z51/9mUS4udOJidST+Vw5
7kMtiupgmbl6iUqjuc80YmmB1RavjbLcE136Au2/nQUz1eitwkMY+FGPPN20IiYdUpdLwpu/1nnq
P1WW6p+pW9KjS5zX1Oz1Y+blHUUdQQgjGTfI6HxqqcrDKC/JvmyJY9yjpm8REMjqpHtzuYtyKwsX
tSwvmay0fa0BNHHmaiQWOdeqW17NELS5X2E1Bd2uzy7s9r6Hq0VTVtzZfYrkwLXlDZmD1m1niaQJ
EBKrQzdMHKN6iC/sGxtM5k5/bQ11dc0B3DsvC33cEBMjziZNztt8zUfLvDXuMZ0Q2k/YIHpcW4FG
fElYLGTY5cJNjl6i6feDZyQXUW5GFE5EdpGaSTAro9t6UdrSdIg9ySXV8LUeeA3d5M9HGsb6cdad
uySv95Xr/XS60tt5sVsxdEZm1mKyx7O+MK/MRrBgw3e1ie5JCU7Via0OKgyyL7ao/xd1Z7YjqZKt
6SeiBMZ8eRzw2WMeMvIG5QgYgwHG/PT9+S6p1H2kbqkvz3XtioxwB7O1/rHFCEHwRUM7yNHvLfky
5ts326xv2Tx2D2bVBomtSh7MzF8ORCxZvzuCO2cqQ7n+UejWOHqatGGzX6gJWqrlZ0vFXRTWXfZa
abuC00FBRvZk+kXTOolpRgpyIFir7+s8v3pu1EmNPBqgTwO6LOnsP6yOsmNRZl+iwKi6K/xJEDFe
3EIDg2nmGjYJiEqKr3Ss9DHzhokDquVjc4ovp26HXZGaP1N3VSiBqo6StRrozNmKH0Nbvebp+mXM
/RWtKp0leLvibkLWn3nrmRg3XL9YKRhFJ8thp8o2+joC/4jnwcTKAXm0cxaLNsXecJZTN1dZuJsD
lNfkRhaxpa2MrB5Ai2Eyg6OnRljj0cqPTVFb95JVqp55ti/pkBePZeYsLwWugc+gMh/7riU8T7cp
53K3UWMTaNOLB3qGExRvmL/aVFxnc5t4CLf1wfUB6lfIj2elOpobt3svaWbYMN6CK5GUJEqH5uEP
2Ewab9a92B6T5DEdKVCVxnzxpG3AOQnrca39h4AxtGsCbDs09KllSd/aRv0lDQgL1MicEEm62SkU
zt1Dv9HeOa4ZyTcEWDGraePUW+y8/0DMO0/bOBwoS40WnVIBG1oskoveYX4sDmiVaaMshgBXHkVx
KX3AcPN5JG3+ZtNn3i4rJ+pCmwZko11eKyvNrnpJxX400uy0CVzDLXvIF225NODapIc3eX+pZ6q6
GH2fMBE8ENVcvbWuZl9qC5CTdg5OnlsxeC6+fUu9zr4IJ+X2XDStMMO63PCurbDwDJIsoeIgIMIx
62Up9sv+iJxuWHez8vduSnutVU8/TOH/Tilur/KCCbcxd9SDfVmVbRxbHLkcRbWJq8YCktBQ8Ac5
jV1UlZW3s538+yLcSKRvuJTidLt7+eLJtRzNVbxZz86iTgtxFXtVLsGu6cLwgOqMTDWro353AGEe
HjuvuZlb+ziHTMKrmSVUvzIRgbKEnSE4ttox8erxg0ea3TF3n+vJGBBpm99YzM7hzBCOKpjTZjqo
oFB/gS+Ag43XBm8Sc2uX/U49vgjUm/smx2K+4UDczZzgn8jezsPkvJgusS7U2fzNcwY/gPPmA0Ev
3lyz6WJaG6ddZy8/rUam+3QuXyhxm5K+SudPD4HiwyA6hA6y0v7u3oPnWflXC5Iyt86LESCGrc/K
kBfT4IOkJepvJ9QebCQyyo3yqtFDgJnrC7lwPWt9Oz14A6ZMQqcQ3vf3SlT3GpDQvwvlaCBNXF/X
zRqSNVu/OT1V8WwWf0lv2avKTA9F61fXahW73JgDehSn9ljIprssuPWTqc3Pq7+OxPPW85GgNM4U
AlAvZeh/+d6c/hZgm3O6vVvg4W+ZVxX3C9S2LnOtf7KaW/cqwHqnS5+rZC2sfediUmD8bSJnKpyn
HitvzThdUKttG26zXvVIMxtwrWx/sQYb987QoXg0qSKCTKSLTd+G1VR7IghWulLJDwCDK0ero2Z5
yuufXtCUOlK1VPluVKMtsIVkgcc/vvl3CBoRaVRMxXZIbZdQg2ZO3TTauqr97SFUf1AyM8oznjNM
UWlQBF/WZOt2xxGpfi1hH1Ididz05yCb5Yx5ciZ03sqJpB0FO33ZDB+ru9YY4ZbvAxUHO56VTxN1
C7oSTrhzQFafqzYaHsf8ypEBzAaJfEUWFL42Pk5WZ7HNQ2mgDvLcIXwgSbN+Jec+v2x1gc/HCF0a
hPPUjOmDHkGInY1Fp6QHaoTLfsJGbmDIyvKL2Q6Sy1B6J/TysZtL+pGNwnkmS+5Cm9j3NncrEJXt
vJkhfXy2f1j934PDq7RYCixs/TMWsv5sfTO4Dk565kf1Z8x2/h6dbbPz8HYdwhVeOd2MMMLbDaZG
j1GEiig/mHr+Pofu82BN8rS1tUoQ5mcvIbVuLizVzjU4hYxmK9/TlDC9tEUylMJ0CeYvDtdZHjZX
J6XfnPvSqc5TyaJnZdZu7CTZzZa9JlZaycMiIDWqGmxbDmkQu7J7sSgKk2X+TM5A+Gsi3uQHkgX5
UGx3qb/EnQhXQ3mL1/DGiXmgUmpq0vG5Htcnokc4Nez7qFJ6D+vQk/mrZl5iemVnJjlxsAvKMHUm
39lu3nlGRdRbFdEj5lcu0oRUhbcx2E7UrjyjbbX/gnl1fGOkqsYmTu1b3pRVMho1T0Xq9m8BLYcn
FCe/s5noxopIS6pJbeIPnYK/KjXFbvHbBxqm/hCIscX4tuzHHj7H8QoPCNQEek6x/dXU2yzRGLjb
d/D2JrGWZuXRLsdYMYxQAElgiDfio7RKyz2OPc5ryP8IoboXjYV66Y3hlGp8SqhBzB2nPZkTUz0l
U9lZH9ZiB4+rysdTpwLvaahJMKjTetx7U5Z9AX/jr136cu8svveNTjePE8ZM/45lhdNP18Y3SeXI
C65rYi8INGle6B2rvsGjNTEmCIpb8+ZGk+PfjViNrjJ+Wa1ykzFr510hqv3EsJWVrXUyK4Ic0nQ8
tKr5HfCcc8ET/0EMVeedKlHAnpSN6o6pYqEe6Lc9AAK8odanBLdnCFJYPLgIq4Seuqi2KI0P0uYm
bXe9AMHjZjV1/4qnTtzuXyYm/Txye9vZDV31Ypo4kslQcdDGAVDOVSpI7akUQQSK2STdHmvZNodW
U1HrT16REPh20p6kJqIuf02O/+4tzRkv5a4ySnhNF2A7pz5iqIJq39X9RwA7lJR87szOstvTywvV
2hlPvqNq7LKtUz+KpZ7YuYujW+uVsm173W19MH9nPH8eyKB+KBDyfBCUyn9vyxTzp6teGtJ8GE1K
CqEDSA5H5Pl19of8pVvpULSgqZ7RtY9XPSifhr7wiIkx3Dd3uXZVmKRvNFtbvWnGxhhPPmJrNPcn
BB3ydUB3u+cxHIedLdclIjp03deUQcacgvRqUtxxybxuiBlzf3F3ikMnZ277HiKTqB2wEFTSh6Er
XrHIeBe7dmkI6Mtrm5PGQeMZ022lP7LtjsVh/tZe9wdF48mqNm7+umjfKfC9oTO340AxzbhDLFoj
VileYVf8GMn8S/DsE4WTWQ8iM9UvelWp+PbtKsrGqoqJbKneh9ZUJ3o/m4fAK9xLSq5k3OKRd+rs
JeUXP2fEzazlnczSmigbs6QPetoa5xJWfc6VLSMQm8+ha3h5TdqAHHu4qcVwzp1H9lWr1thYhuaN
HVFHzizejIHuqNZVT42lVRKQEoGfXruRz2q1G1doq3yjSr4nasi2U5BeYh7Yl2i260TKwmQsv0hS
KYhda4b02VOUULRGYx7oOP8qPeO3MWY1f5pUMJtywGfbQXo3fbeBqgsHfrhbbvT8YP5d549hHP8M
81BS3svCrisWBKW+kZpCC7QBLisqWz/l2xItfX4O0zkZdJpM5HrEVOLVkerEW5cTYjVQadV59y5i
+n6fs016D4wAKtlEb0fSbOO8nGm2twpM4Ryvaa8JO6qzkwjGNPbpFsWoCTvRG2Dehq1PGHTY1MhS
mrzyXGh1pYEXLZFX3AqcATCjddng1wcCmecaIth33ieokyM5l/Ix7UgX8nsJkGuUPRhpYwfnYQFh
DlmWlmL9qiEwMt7SE5/QIwI3K/KDBpzXpKZB1OEuvHOADpTNcdapc7ByOf4mBYjdesmGF9KxWibY
yV0TqejNHEU6JG6j/G1HKg4VTJv/3QUdvFh6Ar4eiE1tSLznkQHmtqO8YBYJyLSlAjCXsNeYtZ1B
YdLLmuYS5KN86AqL2CD0udFmkIVSr421MzuQ4IEcyWNbW0/E8faXceX6yu+pvSFJm3yJGv+P3zjD
T9cqnWMova/5ftyVKWEgeL2hL+gWJjRc1CdHVX1CF2Z2Sf3+bG2NcWhy0Moy+NLtsPFb5Vy0kraC
Mh2TruCkLVfDvs1bldRbfszy/rcWPp/IGg1Ld5BD9ULWCYJZ/DptlAuEDR2veAHva3ltnLbfLL6g
YiuYRaubG1Qiaq1vNBQAbXevhgukUqw8n4Qj7Fyw4IH0ETFTGiyAWjvEtuQReZP1MCzBvFfTRDBF
OH/yup5nc3jFVIH+ohUn4FrQtSkxV/LApwYzhGJxKJNWDIdlNu+vP6ww0VrNUK77sraBFQrm0paT
ehsJ9KnFCSM+dR3WT19aEfqvHQL8mep1nk9974R1k84CPd34zakuPWxzwZI5RU1gn1gOABuMM3EU
PkR0DdIPXZhWB4ux87Qpx3oU9UgU9Fir4l1RXbAbjaFIqkqZEajpE2VywaEsq+UhH9JEzC2xeC5c
ERgTn6Fpvm+zcbiL/J4yoxgiaww4rpwgfxRjp2ISvWy6d+UaC+q9jl4KMEWaVXezZvHd9wtEIcoq
T7wbTnktsrp7shE0REMh09PQkUOKe0JFptY/F8+FozXV49ZQmmtAkXKPO+9DAI2CfLn6xm2BWoDE
MIpl05BsrfJLaRjCls7upCLHLfa1+SdonPWx8FtBQAnRo8TnrLGDRRv82vc+Nyon9nMFywewTlb4
wVPtrpc+C7n9ZbOwKNUc6FDdCbYN8nnPhj238dj5EOzrvW5VIvNR1jH1u5jgdj6OoPjNFpP0nTr4
9hqScq3PFjkYSUC2KflD47SxhEoBbpmWOxuQ7Fu4WohWBRT1jFF8FDs36MPIEsvJ6csnVdzPRfln
7cJ9TozIPBHe2uOMiDbTvvlzAyDlJLXW+SsqFPcgOtFsTNjTjSD5vUtuaajECyJ365kERG6AKXjB
u/XNcMoZ0TkQbUr+mmtB3kiXCbYvwie+CeOxZW34si3N2j2kfXC4h0FfCkcX+FhBf+6cDOz8GPuI
uNq/NksehGK9BMdpMnVkrKtzKiU2ezeHBljCQt3p4Hd48YvOYPOFxbUm7XVMCP/OroQmvRIzVV/G
1O0iHC9sTmPFppYWBpMM4ah2dcnY95VMI1N6T95SPPpF97IZxUdrTIdFZwcMBuRG+S+iqAm4AQEk
rEsXREKEr5noIK+GyUssGdbwbfl2aZyuxt3F97Vb3Nz861sBPlAq6vtPS+V1Ylq5HUYYG+R7Y3GX
HaY8pyEYWnoMH+oACHzr7AcT2g/E2n++l5ilq97XLbUq0uLWC80pS2aamFXCSIpSP3dNEGm/U7mz
I3o7R5zFG0kAF7aTt7Bfm1jlOj/1U2a+L8VC5RpbvxsSliF5nV1FtpxbUZDWmF67d4dNPROOm52Z
Jv19E9p3RMvkXJosK/uT+ykKvDTYrf0WE/4uTqyoVTx1DqEjd5TTQnGAS5+BCL3Zg6v9CsuW9eir
nkO05VUlvy1WYfpatt79iLWHSDsiO5ER2lOy7NuJTwkLqJL8rIsVb5Q3fE5lwIaA6+yk+jp7pryS
UwkKQvpNgrjrj6m7eJsFtgMjWFFgdyD+m03PVjgR4OFJIxK6NQ+15b4x7T+ZHEPLMD9LHriI5Kcz
efYP5iIe/VK939FQQhUsdSJYM8Tofc8ytaEKQgK2doSghe/rsvQY4Y2HvhQcCh6AwwivB53evyAz
g9zckgXsnZT3bO9k22NQkvHt3YniabPJbrJfLGNNAEl9RDfVW9kgXjBd9aqMdIMz9sPENwgbEDb5
e+Q7uj13OPBZ3WENbAn1PBh5OFJxxcMS52r9WRuLjFt/DaPOJavBzsHZ5NBdJ8TxcdNtJUFGxEDO
/qpemCc9zC7myO3TGFer5u2uxD+v1JTtW6cTe9WQ54k77bVZWeYGsyNucFkSPzW7aMynfzwvxAoZ
GYz45GCJH+d8V1kjRmsbA1e12WK/Fgs6e7+7tK0yDn2pBgxPtU+PY1V/ZWMuIn9rg2tTMPF17fyt
9ez5KB2zjUhFp389m5EIbv12gLoLHgrd/ZlgFnCvZHMyLUXxZEyaM43zOYGNT3SY/qqbkZkuz+IG
/RbZdeG8r6f75OowlQHXpNfQnL9Dw+ojYk2uT9+wYwoew7hpzAy7rQdQv83Z0wg6G0vssMQjQb6k
FKM8IKYjDVC0y5tmajnzb70XduHGG0LUg3Zbc4YX6tKnzXD6xJWcD72gHtbzp/KNSX+JVoDkHfk5
4VOfF/0zdm2CpFpGIbYP52fWm/OFUrftFrZLtkXeSA92SJbNySH8D8BxrA7SGkeEALV8tkl/ubAO
zbeWyEx7R6ky1Bab4xAHXtcTT7Kuz7Uuh99z7VKEPcs0eHMn8cQYiR+LfIBSMTAOMKZmBlHybc37
BSsGCrcqrtbKjA0oYrgLCNHY4LePpx4jxGr3zV96y/Pue5sGFM1W6Hz/0srkcqih6drlOC0slgAH
cW6eE5Goba2Yj1p9w44yUbSw3jUgFQ/pvbrMzp5KobbnVjSANDjPGcbUkpEckXV5q3dN6K3cZqJg
kCk2TOD3Ixp1at8lrd36e97nPh7D7VfrrsPB3XJiYGofBYdTMLU5udRHMhNimrWfRFPtc599pRi3
8HkkmSdG2mpenB6yLME7Ntmn0pmtkG0SdYgB2ofTarlgNntrVUjXOG1q+3Uqr7MTts/WJMa9rMYf
qnMeHYMNRzpQxnUgujMhVLRSp3DWeFeZ9egpBY7gJxPY/TWozbpZQ3HKiNjYpYH1ZMtlPRIvkdiN
/9gEAPH+9C1npk3DMSHXaa+H6WLy7RSy+6HC7FNyjZt5rmPQgGvqhadlrBJTgPIxGyatXO5dpZNR
7kduR71Dg5VRRzpOkb+4BUvOalw2OtxiOeTOgSkoSAjptC+ZdPk3FxhzGKTpu9DrvlVmuu222d9b
OdnqXsYIFEIInqclc1+6HDZ0p/LU+qF9OaJyaNPpY5OGf5ubVP4YSuLl8nUIvbi30yrpbXOMBobb
HAFJn16tqh2+MYA920F3T0dYsoBudT3dCxecHcZfyc02yj9eXZQJcPeLsukKB9R4zIX5RxG8AeV3
MuV0NaXa85A+dC35pHOPnM+5Gqp/JWP1J65QruiGohiQN9shdC819os02ndPQBTvEGc/lGQpRqIr
8ZNgYT7I2k1aIhYnQqoCT8RjsFTBj6r3oQnswSawd2vsH73R118LBZY0A5EqCdk80fBuVCd7btxE
iGZ5Uo31OM79OMcheCRtQQDRO5b77Cvf7k9ppbyPcqbNpVya6gRqophBbeZh7kR/Hh7r3BTvNV28
CBkLpD/dmF98nI5QDeTf2IYhvgBdX0yYobOPExuYbDJ+16NroGkvVPhOnKiOS7XW1KaTMra4ZAun
lJt9ywsB7AGB/Ac5hbo5ZGS9FehmISkM49SIjs+jtX5MrvjVhky/QdHIR5E2X2M1OjfWlfXTFCI9
IqHun1ekQAeNpuWnx45wIj6uezRpG3iaC09chCflVfPhPnIqw2T0VQWezTdZ9s188mVZ/hyIs0tq
ZBrhQgSxMwL62Ws/Xhux5Q+1sdZJVvfxSvVs0vdWeFRDaH7Kxf8p82m4TDPoM+Wi42nhA3+QLjWI
7uI810NWzseyq+zvWaOX2CcK+ZX3NYIzbdgsPfOEOvpa1vNfWodP25ANl9WcUiQmk1yP1dj2U+I6
y5+5QQ9WVCtFR2Ldq3TsY3dcfxv+NCS6aNVzOLYZVA7O7nGzqmd/WoEazcDap6qi6LXpVu9VYpxn
E8YZWplKx8IvPxFuut8HpyRArtUy1kMw/vY54NB4uNtIBBscKpA/IJXerPZA/LN4aGcGV8uWP1Vm
QCvMTnD2cv1HV0RgHgGg6r0yRv+VDUwklpdNeyX5dIqi/S4nCMfZKHhtyN2I23p9p++A/CrgIRLL
3ZMwAvUAHuRcwNg4ju/v/iq3Lz9HngmVHBLAIJpX3yq5Cih7WI969r7nYxhe6zvpESxN815XHjEw
2VYTicWX2pToUHw/4/wupj/Ks9doEvUHUOq9zqcxxZ5ABYRZ44qMxMYbH5Nqu+1nbaK6r/PKPw7K
BX5ZbN0kaMdo0psmF3adaGvSSf0vdg/448E7WfZ4GTqB6qpNnfHomW56sejjPfiDUZ4KFlnQDys9
rbUjo9Eap30XyouLcwZLxBCAT1DzV84+jvzAj2YlEgEVP1EPV9LMlgdP6UaosBh848BbsUFKbemb
qBg7miAccF4gtGRkqI7bFshoJsLtYDJ0/UAViDZS3HOVAdqZ/SxiEBBQJW5PxjP+uc8p9QgOEiH6
3hmkkbPbzL6DmzAceb35WkPnk5CXhZH2PP1S6fAc2raKmmK5KT//VWztSNRdI6/Qoyx45WwnEvlE
uwMT6SLb771jUExb0qKTiKal/IUX5KMt2IXHrEQ4140n7YbLcTCcMaFtwdorvb55VrB+EIv9iBwb
YNoP38dCNDupzC+yw7m6mA/I573Libvw5DXNQ1M5r2FoaQROtBhwC+powtsD3O6+487MDk2Tmgnm
5hcCIZFc6FIfasNJEys35dE2PGXuyDL04rKu5nfRtM/oD9xIgiKio71zsuTT7ky5hjusdg+wCsnc
Vc5b988D0jTuCxmKdM6QuJ6onGlNkKANKAPauBuCwIi2Vc+x2ZvEPLDCFr0XhyOuTMpqhxOqzuLI
vM3R423BBwYrh/usA9JTRnfs5iKgsqVsUB8WeEnIpjm6vXSv+cBzSSCpy9cWDiP7ZG83vxDU+Mei
dL6yWrM2qfJmGoX5MI6GFeWdk/K5iPVQc//sQ4JvI+Uy1aATgeMdqLEhRYsHviuJ6MQtNZKhuXja
3OXSap9m0dmPOkB2b2crZD59r+MHQvKZfu12uTJ+9XBsxq9tyu/4kGVHPNiPre6Yd1ZZgy3d5y1y
SA/hZs9XT8v13wW8/1/uvP9p/mu8av93291//c3yH02hhx/N/2694//zb+ed7/zr3jRO2RbVaK6w
nf847zzzXxwgGOuIQsBIjUHjP847O/iXE9JDY7qEeZGf9R/fnQj/ZZNTERB8FNj//p/+m8n6/2W6
ps3q/7RlepTzuD5xOqFFcI0gCuK/eT+5mkzNpc5r1szyatjBnzXPYDG2+eoUOdeRO5+7Ae42VVN2
Nqb8q3SkuecRi0yxcov0vbpRFAWmoVMPKqNhDdmN2Vj6kUpNuufA6sKn0R3TLNFUmlA6PJC9fNfK
6ynpcvK0TX5Kx5XXo/gslfjlEmjb/2ajWi5ky2njs0XMkn22cqi/TYM/3QbH/+lzSj9XTW2avFsa
/V6Q13NNXQDb7MjYCy4fkyGWlrFpZMFz7tA7gT53IcT+NtMNg5SGIG4GemQowzWE696OhUPRq0JD
bgfteG4DCFPdV9Z5yocxcjsMGLAYT/6GLBJd3wSK0zGA8KeTfktG9Ph97T0V02pIOra1FP0ZS92V
fGHYV6qfMCUvSsaN6L2DB/3L0dIkubYvFnPsgTW10/upG4CqQzMdodhCooqTKXXVh95Yd1YRa42n
yKKQFNGbw2WG3qe+Wh6QKNpzmDxCjXWXVR49y7Q/m7X1dzTWm6QT7zXDY9OPq84eWm6Ceueafv/R
987OJWjtpvmROBM2nBaI1Ev+3ZUl4lGURCgxieb1H73iz4+6rmznfS/y0KIVcshFTHgKVHyu3Q+j
7wHQ5ixjvbPNeaPsMY0aIe5hsqML7bKuVv46hnc5ZT5/dMWMio94qnpv0eK5H02n5calWvRubIFz
jLOpZUhGZLpanYgr4RMM0Ht7a9I/SjVJIoC0yV4HQC7CUu/zauwPrPU0SlTsUzhJrMfGR32dsEZi
KGh5ZKYzZSP5EynRuQlNYs/zqc2r9S6URECyFu2Ddv1jOsgzjnHk0D5pGmOktqpNk7zfwAbLEVU6
6gB2OhnMtzStTv1QDveceTW3z1UNxnBuc5SpcWAHc7/nPvUZCaUdcPYaTH5Vr6nnrtxdR98gxCAd
bwdtZKdxmdPvoSBrjCAjKjv6ER5lc8medW0ZLY65Iatz0dkZIPoxo/ablW7+oxynrGSKEur30nrF
XhPcA2NCqLUdLDsSoZrIar3LvKHFHoiM3zcOsvC+WL/DdP9t7AJTkjpn7UBopORiDn969BfsyxbW
KO3Dq28V6QdxuOluHWW7N4FY5h3WrVLzHhVtEUvYuOGgpsWo/whepj3P9Lqcydhtlwh7w/mfVNa8
bJpXZKZMdv4yjrdtaUM8txw95VlN3fKEiwIywiDBcYVYbaa7dVIRo5LhsqWhS58NQmVfmt73X7PJ
vAK2MHCkrbGex366txTLi7IbjUa+w0XBbujVkFLe5Nr7WTk+Zhe7Q6WulD4EBeGxUeGbRPqiuOp/
mJ0xOAe6zGD3Nr3Ygp1/wcInxvLZRFsIna/79pYp8p9xBq/NE8QDtEm7IFs8DAQg/iT6mnnJ7+eF
uc1XVIN44JRO5gR7adTZXwJSgYH7dYjrGvfENpfes7Fm4G6gKn8RZMlvVTiO6WEitGw35qPVEB9e
A5XnzbRC6VY9E7zXJMZseI9pyULLIxteIXXmsw/cdTC1sA9o4FH20U0CjdAVTZkYaDlOW6VC81j2
AZ0dU/YuBCWXiV9mw4yMES3J0KbuAvva2TMKJbxobjf0y04g6OIj7oFy5vkHvdoisvWQ7fkoebCK
KlEKr9i6LWq6GG0/9nujtBowSS/rt51bWdtZjT7ePsyM36SvZyvqQ31A/dPHtCb2KCODNzvAnYUz
8c3wUkQRmc5quoeX/j1zxGPVsk0YExpK2SELyxfyukP7Gydqf9bgs9fQnSPHnErkn2t7Yz68e1oq
0kzcXd6ai7HuKJtHHlN3ctjTiLNimHBFPHjueM03v78AZT26+Hl7bN8VQ+nqAChF9d0vf6RBxnsu
jbo927povqZS5u/biPB61wnxhWTkGR0lIAGVK7u6b995rpHUTP4z1T+0gFjOs9djSkGr1t3SEBnz
Wv4W/uyWkW/AWUqUTA+VlB59HlmzcDTUilAeUfd3zrKzm6MMnBcupQAjAgk7PUrRW2e2xGswHULW
B3ViG2Z3JV4I1dVWkQC/pXeVL8bc7Ydq+5gio1hpcq7dlpI7tEtcsgV2mRkjCaLYbk08S7ApltMU
t32PaNNwsuaO3m5ejK8LkidkTMYdcFXCvpkLqmnYWKSG2mk4UwsvTT+7hlzsGMEUwYONh6DTaA7V
5gI3owA9VkXBtmEU1vgdUWDzNhSBcSoG0TxuqPqMCNZrXHcU3vXk+Y9k2kZe37yhskR9XSEK4DpE
0qaeDQt3ozTt0o5SyrzkOefi+rESJ46WHBq9PziFv74KWVjsk9Kr9T0V7xcgN4i9Q0cQpJXXmR8b
RQlnu+FNWl3JbDFZdocCtHhgy+Uq2TSiZl8TGOCH5nUpQBXsOb8ugW9gcsuh5CSqGfq4fT18lT5E
U0RctRXswZjrJ28dbSchArC6DWXtDRfT0mjz9dJew05MX36GcOq6aBoY+lI+Ue1+kGNTxjiAfjW4
lotpQqeR4uQoSYHqhretKM1l51nh1UPfQ9YdQ2GZ2MuKqx2Jx6GUvkSJZ4dvWJiZ+IOspuwYX9te
cjk2AFXFtcvtF7IV0APxmMB2o6oLnwCPjGxfpAyoqOHn6mdmDSXuYvIT6YVCkjRE8G50OtMOlau4
CGv+jlLADsaeZ+HBHRYPTftAHCgMJAUg2Vs2rP4fQiafU2kOLBP24KNPb5mlYr5BjM24aFr14bQ+
0Z1y0arfh4iqf9y7Am7tuECJOIyh6UNOA19P2pREuduS5LLsgtFAKEHoVcoe3RcGoXMjtSr7pfd0
d5gcY/4rLb8pd0ZvfFABHcQrj9LR0GAIHiPJssOOPtl77DTe4yR4aQM6gfNFZld6eoIzXs9hTynp
Z0+v0b4FP0DYzws6RlbYpcBBdykDT1pcLqAdlWypYnE8OfJVqfZzKU3W+NUzFyz8jvmkrfTaKNAg
BF3pJaWxmU6BgDQEnLPlcmAlh+TKcirXd0udYwlPqZ2Np8XN8IT0JGd6gSrOs6QzAaK1Ow6jmGFV
eeWtovpTFQ78TUkBSUFGxS1dicFge81g6Y2mFQ8ml+dP1ycRn6YVfTPrLojABmLpt/KZlBycHYG3
ZmfHdi7ge3SGpHeMxa6d22q7+QHu6BXnT5HFkw+RXBhqATLo30VG4xFza/5ry9f/Rd157UiOnFn4
VfQCHNAzeLMX6U1lZXl3Q5SlC7oI+qffL3tGZoSFoLlcQJAgdHV1VmUG4zfnfGdHOEpJMpbWT6yD
2UpiQ3Y+0IQQfCcq64c3tt7FMvO3pDSDBdMj0dNlWgqq7ui5rYORQC0nfGsaloebZNTpIe5R0D/y
5BbdoU0i+zB5qBCrYhCPKJA1tnqz1heBYzx89NCoHxkbF2/DPPRLHxD9NuqlF5M+7kD8qBz5njgY
pdFyoleytVV/zsz/UIJZ3o/HHgrta9YcYFS7ZL7FKq238+hN8oqenydlhgVzXqHFlC/z2BdfMJT7
6QCB0JWEq7Ek2IM3ZtQWGVazqueONdVcdfmD5TPYwsBf8HUCzQOm58HSxSKQox+fhA397ZR4bhev
q7xMHQxScbnuQ2cciIdp3PLaVXFDCtvE4wqf8WUJMGDUWvF1vXPvM7jJbgKrKL9LHoyQRWMYQpjY
JLvcBXZ35gYgTuplWzThsmSHQAhYNGQrW4z+R4aw8UYmE3y4ZKDEg3nMESuR1EHXmO/Dnj3Vm5LB
RYfVqD0PggEUXNjU3ftctpa169J4yq/0nFYIOdiamog4GGkQAnUrzRSzaJCwZJVNSN05Ra730IJQ
oJLsAq9e1w1bKawK06loWLk9cI0UCJjNWEXsqeU9b2uAfZH0O7ajBW4q7PQ4Ysd1pFr91STEPKF6
qs/hgCTcSYpHU036xUc9IJeGTsQzmH8e7JmSDR5VJI3nOqjyYxSRu4SthElOT/bwa+/KkjCSoY89
ZDCkgGwKnbBlU+pGwWlCLZ2E76mkH1pSAcNtaSy0037LLBcXKpvszsPq4ZQ5ZgbwCMT3JCE5WOuC
FBJSnao6NTZMo35pn3nrt+bAcjfiUkUXzsoj3lUzHIslfn0/2DRDlg2LsoMtEBtD7pI0Hls+wFTd
ED0iUWWvUDK7T5FR+Mjp5QTSdbKJP1t4vo+kP6+42iBLpN1VmqBG9WHT+AsC3y4HtSiKHxV5vtxU
YWY9UsCgjNduf6mS4nxX9n15HRXw8Ud4E1jpmEGBFxkkjVVP+A/hTHl1k4e1J6FQRSVFnFPhDDad
HnOsV2Unj9Ys3GdtZnHvA/ozX8geTJpFDfjlJNMYa3nVR9eK6RbWuSStHsuYwMzNhCLiVkZW+6Fg
AmGbdaIfXTb9hnhvfxGEiVnyaRmpY6WqnbM0h77ejFZTxfx3gKXRRxDBQt5phjusfcgaLW8mYZYk
2H4VVWYr1m0aldmpC6cUsxiXNHksiSYTmNQi2iGHBYW7ZtUjLv489N2bDoXy81jX6o65bUcuHOom
Zsk8A17QIpjRAS3doCnkgfCuElu7igRy+xQYs3vn5v1Bxma+tWqKGgK0RvumD2uACVM0dXqbeBQF
KHdkPp7KkDG/NTPVxiNUps/Z3I7FISRpPd9r8JjUvMk0r3IJcuRKwIajUlOjg/pouExcVyjNk3uB
XnFajQ25AGfHTREvNtbgD3tI48G4Y1RSAwWa6cpuUGuHGfTUzFaHjvbqk6yaodrkiRltKHO5yfRQ
t6+hG+XGou1Qo46ZsNcZn1YqdZkZt1MiNZcUQlUuwunOV3RTnQBbELlOTiWUutc2S4k9oxd9o+Ql
Ds4oK8S+fvkSOF18RQUi9qERO/dgVJM3eMQIr4QU1sKhK+cqdQiv4gPXo70XVdun6GnHYZWT/3LV
15ZJlYOAnmWcPpjhNJ9JFqbTH9PrNjFZnMGYZCPq0D+UQBKuAydz251tGdZ0L2vp/iTOmDnHnOC1
AmHgRYKcNgEs9qjv0fnxMVer0o/98ka06Rzm+IgxHkBzCMYy/EB3VZhsmMMmf+uHor5SDefuHNQG
hAQ2LWHY4RTsdm4kSPXDd87Y6j6rq3tT8NaGHqLUyHwecPctEqt5GCvSdU1D3ZQe38qUtwOygkJY
/OBo184d5d49Dq+B/ErvhBRz5zGWRl8QP7UEMmWld2j64oOa9d1A+Rzq+k7Z1jeRple4I4MlWYXr
Csm/TVjlyg3aPfmZd4gOwwXez/emKKcVAK5nw+E09ghxlahuhVW8esq9R/F8HqTrXVVxlDBDcyhm
kupcjPrMqOY4hHzIoAi9e1X1WiUIAESQemiO2MKPI6LNpPA+GxTkX6ScX/j2IboQFb8DGSUUM78y
yBwFbcrghNjPJev9dNGGmu2DiaVdGDircnrohaUlAnVMAEWdPgASbRi8UHTyaf/GGlCw+rDvkqx6
UpqGyAM8PPmQtrRJCl2c5lrtjZo2Z2dmJhkYfJrk4D2GZT2j76ynC+sj8JUbP0IuBYU0qyvu5+to
ws9xSQRYQAk7e024Y1VzxxTnRF7ifij9NXLv0yA9nlsWLQVmQkwf+a6G3bofjN5ZRXa2CczxaOjy
2qGEj8jyhVXWoxzFZEAGJamSRnEq68ykMKjOZi8pS/z2VY7OvMlV2m3yJg33Nmpn4mLqM/UWUjaG
AIlXDuuiE2RGtu1jiPJfWWF1rp34qqKRQueFdzsIx+axaRFaSN+54sEmDgMbRvLthuZo5M18bfnj
NaUWGWpBsBNYO2F1mMvMj77jkgCrNJrfHd96tfw8WQ8y34MAS690Fd/0Y7XF8n/dt5N750jEkKY3
qQX6u/BQ8mne68oodwTm9WQRMpIKOsQmtD31kdwkTHHZ9BImxqaueYHc/gvq1kNCtYpzA3AFOPft
KOU1rsFx7yfZXYUajGS2POLD16SYjD3trJ3Lex7Ros5F/xGNRJ7auItIy+O3Wcm5RucukULBK9kH
LkFSZHTNhWRu1NfTOcz76UO7Yu/H0VPnzG9p1R2wIgdb8qjODBOaBRFGd5cdHF468Cx9lm6Lko6v
xi2SWa4FiQVX3gRSfWlq1Ioxq7IzSR/1bgjYuVZQcriG+Djx9F5Ku9D3/DOIymaOx6Wfvlhp3xtJ
8QsXGZtkjeyPbA5EqtoiGEfZBHoN3VkwQlt0df6g/OLOy6LXjr3MKuQGp9pgLmBG38SPkT1onvyC
wjRKsQHWNenAWRfeaqHKA+q+kmpEJiqUFzjBGjlXDO3C8V7iyRw3DEDObSLenKg5Vpb3VgX9sEZ8
GF7qIkKRQsBEonRetVGoZZzO1wIlK2AyfRUTtwTxrM/XrpuSfuoezJbQjmTKWwhjcTDQRmY+HqC0
cRNjp7tYejsG+0xGSwQ25aeDYkB+KexZ2znJw6u0tuZ7XbHQawhruUXy4Dz4czZf9WWMq6g2n0O6
rDUerWrZZST+xbiYyIvR07AbJD52YtXYm4N2Qgyogk1nt9OdjpL54NRRwfEcjY2FYBl6mxl9dAXz
DGA+FJKlhmlVc9P0Y3OfRVaxUS7ZBQLRejAM+T5mJbbBGl0u2jq9i7KUSKPqQRTzrRM4DzFl/qJB
hwsSvJh2l+xuSUFqu/aWau4EWUhdFEjRKmGbjfV28jeshgeuuODBylsEpvDsMMLZmP4pUnaiqNeM
II8cXIIGQ86sMzfPypwz5NxpsUOhgD4IhsSqr4NibaXzzinaU+AwnCjy9Nxl5uPU+DtTo8xwmZ4d
cbk338ZMFRB340yucjGsBGqXtNQecK5xj4h0P8AkgYAV3cd1N13FcWahVsydfezTQGKd0i+1V5q7
Zs6uoXjuyBrOT44kwQ8JC/LpvvVf00Z+EhILnwqe4yIQ7eNsDckDux8Te3adbwahDmM2qm2c6AcV
FADLlH1QjDRrLA0Mxovy2U4RNI9d9cH2+qNmJzyQbbEpvLFdhXL4yTkkVc5ObYHdqNigobm8seuc
bhLCAAr3jO+a2z1HqdPxRsauWgwDQC6a4q9sMN7I9b6Rytp6PEf2qSu/aHC44A3yIhss/CJ5GUWE
Bnl6RBFOAx13j75b+6/xHGOf9iQvXmgMzESDn4QZfMxi8L6Q42yTMXiL0vK54xcqLIvX3CDUH6ca
G7C/H/Po1Efzt232F0kmMKHVkDpBubJZqO/ZgMGS75AbQIBFb5Q2pI0TwJiuvKqs4hXrtOiAMa17
Qg71krVeuxaNeAqi7JXu5MeZu3M+pvOmsdtr6kL0Eg4CtbhzkG5jnSoTBjZ8z3vhA03rI946peZ3
1+UB1GVNcEOExoZI0lMPxYZpguXa7zITlr+ITGeMNrFoYXVVDbQu5phpuQAVRZqeor1NEY7xYMmr
8DJuC87DBS1ZwxThI4p6KSTdAFWrsWUAA0UtCasXKSr/FPIuf4Gi0u+W4b2Ysx7gYahgEpxqrB5n
j8WTwYbRixB3FCYSZzMvnd3cR5G9j/ADFWus20wwojxST/iSGWFk2aaa4uHQx2XtLWYRzI/CMYEx
DXKAlTDEBu6s5SjrsODiI+/+3DNUwJfveXOBNtmFBpfd9XMzYrcDT5Nt6KSG5K4guU4CgWI/A7FZ
HBSPjp+cmf3J7Ibs2/bbGCf5YKXjo5fL3uSJEJQ70Tj6kKuZCGNIUqOXn/jpguTMKj/1DvjBzU3B
aAsoHWafLUMz8FQSrQD0PBR1qXibiuKE4olJK+IYCFbJIqxtXMKZiRzMQ7uGO2UzpCZD977R9bUh
vFMRlcZnymftxtITsyzGO8qe+g1qdibNONOq2TyU2JY2Vmx88bi5AHBI4G69lRZxcJlIo9qswLTg
QQViJ0NEdH1rf3k2YdwcHXc1Vk0FiyPmEuiGcwOzFJdUXIFnCMW2JmmY+ptPWFtvoCHHHjsS5RmM
l34S35yN7AonomX7NJtEo1FTOPEmxxKCJrDuZ001UGqH9FFD2uYSisG86ZiKXhTGffRCRlT+kRkl
yBgWzUAzkhJzZefLpXD/yIP6S4KEU/qpsGn8tP8Ogwdn/lmB7knjpP2f/2+yBeQE/0G2UH5VSv0J
F8/X/y5ZsH4D+e7QXprw0aHxWogCfocFW7+5JHqFYegCjQ4dYSNz+AMW7Nq/+d4ldYE/Cpzf1Qy6
6i4Yef7IvYRt8Y0sVA5EXfwVWPAvlPY/IeOBbfoIFdigBGRAWSYhIX+mfdthybKO6Tmu9Mr8SPss
uHFHmvsJzCv+lA5bk5LVHmykeOwhJEG7aIzHqKlRVpkxiDVjHUJyHPka0j/7c+DC7XAZlD+NyiXk
AOr9Op4bsQldHFHZ2H8WpnqbY9mvemO6jWrZM4Eq5Hrs0CLPdLF7OKMdBSKdb8899Kas9K0ZxWs9
sFFl9nScxujR9BNnU7ZTgrJeHS1RQCYYy8fat7rrmcdLdAECVTO2gNhdmXIonpup79e4FYKDjQgN
EViL9bsAV5xBOmLFO7afLJTveCnFqc8ZNVaoW4EAoxVwwXWperLP8SxSlNA8HEs9z1SQabOcBp+u
GXPIKh/aY6ssg5lMV65n4c+blmTgNXjcr8qdweIPxGbmIBkpSPuHTNZ3Tlx/MS545pxSlevU+yFy
8iAI33mIcuXu8mDYYf5h9p6HzbIuakz2vSh/T6H5S6f2oSr4z388sv/dwd5+V5coBf3v3+ryav5x
/NHV/PHqLgkMf/o/mObSdrrtvtV096072f5dknP5yv/2D//2/eu7PEw1mQ6fVVe2l+8WY6P+V1kR
R+c/HGqsjmX6/rf38utvu281f8cVd/Sfzvjl7/9xyMPf2BpB60f0w5SUpucfh9z7DYVR4FyubJId
HI+/8/dD7v1GRJFnEzrpolH8hYr/5yH3OPXkR6Apuiy8xF855I77Z6B+YCNI8n6R9EPTc20eLX8+
5WPH3V70qDHdXtHqp6MbETJZSEFY1EyoNo29fkXehvZh9mKmB0LNnU/FFWN9bPHvZJuMteS8cnU3
vLPpZgSaBD3Z19NcehAyIBmjZxxgdLWwVzDfiJYG3LNlI/Y1mvduZfdjOK5GXWCfG/1Iq2viuUq2
QXoyf8AuDpK/6kfjuuslt7afG/KJYhNCnwchFIugx+Kb2PHQOQQ2gNV1ykMVdaubPqs4ya8Uli7M
U1J498OQQH0jiZ1lBUOPYh/JuhvWkRfgnali29pBaiG4GwOseRCTGNSpZcUyIxPU6ij6wUERhG1r
HQcdgDpXhvdmEVqndIrkZV/Ht3VK0V8PXQQPYnIkVp2sx+47O32BqLGbG3JdTHvNq89fiE1VR1lU
hoFGhaEzZd8l3ZSob0b/VWOV7HOdrIGeMLQ/UAyKiHhufu9Qy4zQpG9Nw3TlDFKJddPrkHLOZUpz
las87ZcT1eDagv6C2NxXCaPhOgR26poBsIk2CM9OkmPeatqBzWTSy/gEhN1/Q08vQOcGZf9Z5Wbw
abj1TPlb5s2xRZ8qV5FKAcVHkLeJ5GDNiYwySh4x8Xg0BgE8wlVP1gIWuqK91rY2YSiIHjB8kER8
yhLRDv0isyz7ys/r6M1WXYQ1l27tycafjauwpta0JlQYhR8gH+WX34Ejy0lrW1iFmz72MkMexLmo
HzPKvY8y8S8lYVQFyAWKYn4umL3EsLnrwlgHE7oL/mnzolbIQRLioTO9G6K8C2tV1QG+AuwHwbjh
OrGjo+93IIHRrkAoFpFvHbNpmuJFrYCjLchHx7Sc+kl7Dw2Ol9YE+DnxgWZ7wiKqbF9PTfchs2K4
Dvw5/0hHysHR93EWF6hWrqhcCTTsPD+6JzSDmVJfojNDYBYAdqKDgsVjG91gr/2WaRYnLCtOLTa9
R90GzGOQLAxvOrbZasyjVvPSZUFhweDBHEpwFxryLp3EZ5r1xjMzuclZOF023tpVZN1042V77GZ2
DwrO5tBtYJNMWLIhOK6KACPDCiIERANmfM58GGPfevKaAAtL3uv2QdgRF7ZyJ4L18DEG1tIt2N+y
uw0Q2rEwRVcdN0Zc3XArjgw1CXn7AqcBRy8MjfkmB8X3nI6SqPKoUN/lAJt4nWGh2gNtu9XlMLzg
ghhepGnnyIcTZ9r22iQqXI9IPrYVxkOgIRYGyQgVAXv0wNJ4LL0RRfvIMqPYOPJiq81KsyXr04rK
24EANax2MVnQQQuD0OnqZ0O382eiYfksyOMix3GyTOZEFQAiXBh9v02iHiZ8Cyvn0OoaHINoSvcL
+Zz72oZxnaztKSJpAPEVsiPXUeAqZBG5MGkwv6rMmki9Enkyr3xCCd2NYBharkiuKj8kdLmPOHeQ
sSfmaPbr0e1w5rZRKfS6VgPJV14UWk8KPR6bKu2nKT9lmDwxRaPE8KM89gDZlf4VlB9WdgiQMShk
cz58ck8AX/Gqpp6wMdr10UAYrpYcApBF2D4woxvCGp91ZZfDIvRSSILt1IEHqocxBQ9eJRPWg9FB
1YCB0QiW2Yys4LqIVfmJ4haZwjQM3e0YNkUKaF37d3bQmN96zB0TBNGMWYT0Cm6DucXrusAJhmA6
1aHKDwG/jXEZ1BFbTBZTiLBKlNY2eI6smpZhHdIYMl01dn3kIMVrRr8GIc8z6slixxVsk4Dly66E
rHRvyBwVaUHfhvgVuuc1H6wiRMPSZkjU08iHl681kzorjq2fif2mXDZx4TGnhM0tD2qaDQMFPEzD
W5ac+CWxqLXWOrBBtB7j0Ivr1fB7fhiX9ls4MP+BBX5JGMt/pY0ZHcFjMDDnO6RtIPDDX8lkdkBI
WXeJK0NhSXJZVUXBMfqVZ4aYufuEPDecQYL55J0RYUy7H54TsyMNTf2ejPYrJQ2XdvL2LxXJ/xG8
dLm3/7V6twIXtTMNgknonhP8StD8l6AnVEMeT/K0WoZtpm8KI05ARfvBCqJfvLbZcqxkH5bHKQNQ
+etf/ks1439XEP5/6/QuocL/odXrdKvSP5WBl7/wRxkY/HaJHWTOi5cFWgBv1++tXvibh8Cc5C/P
Bp1DABhZMn+vAsPfTIua0TQJY/WpZf6pT3d99OlIfqgMeW8vFeJfqQJtP/i3MtC0+ZxYFCiex7/H
//xbswdNkaH1PGZLM+yjg+7QBsppPQ4BRUoSbACwHkKF9tHZOrW5o0ps1+74xgK+w0ok0a9DB34I
vQmJGeTD/BEPyNpg3Ac2asHIciIcdpHAM4zwzISFQ3B4igkrxIq+kPa4SdMHPTnuynLbfW9xOHh4
+xVFCybNhYB11BFpbecvLcIiYIYfSnWHyQbalwBacEfEUrALYL+j8BJqQSbtYSSlFmEag//SXnpa
3DZEW5bus2FplmLgQo1gD88owwg2X2ylmrGns7UjuyGhURKlYqwNdRoQo6mZ6yHPDqacXkcLWkam
8m0DGLkxsqXCSIt866WfjJ2dtwlkwW6dehEiwreKsFxEo1b91pJQRQL4C9N2FzF257x25VcNta4c
n3ujQ6+R2+wwYBdgp2Zb7GuGYuZjI4ttqYfHLnfRAs010+v8sZoP9iQQiuUhQePtlWR9gI4XHbsz
HsPc2AVobjG6bjqCzw4AcoGDZgm84DsmjyCiyvEpaJylFg/UgEGj+Dk9PIuFtaS5PysAmUv08B30
SBAIWZDcNpm/UYm5M8C3NXZxZY5vSZ+Ft4i/zaeqFs0DmobuZEbVU4v4zFDtWxFWa5MYbqsFvw2u
0XbrQ4vZGTdoRnhsodmNYv6mMEpaoISxK5FAVzuJ3ysImQAbp1zPx5bYxBXS37Weh4Nnu2KVT86+
jxBBiSblrtRL5r7FjAxFsT5M7sp5ukfg23zMBPl+i/o5YkjhjdM7U4wV6tSbLpM3ygaN0dwyPbmg
URmM0WjgekUuXGMdrqGXLIJivrKR52jlPgRIop7okh4RFrCFLUiETasp2zRoNSgVmB1ig9uOjrXE
DwYeB7p9+egFYj3QFczy1vbrox8Z/ZIQPDbyLpuR8Dpi4Y4mZKW7dFdk3m0dRk9wsW4ly4k8P7gS
9XMuTVyBIGBpUgrgv/Gp9vdcc0unYFOVuLvRqIg57hbKLh5Z5jPd+8rQ9FbVMQ+Ksyb7fYGLVVwQ
2x2e6R4PKKTGUD/gKoBi+znHx3jKHqkY+NKT7+Td2iY40+/f5uIj1Le+mx2cpGNAue1CPMTWiILp
SJ7BZZvA67emI0GeH1YULMwRMRUA34g1BQk4yLqAcSuteJPJRTJAHDfpIwiWGzVnQHXEtTm7G/ii
bOuWFNAMHsdmKQJSXkp5Fabzognrh8aPb2vgdRewegSQlhJxh5MLDc9loWhnDcHTPZPi2hkRIBo/
I6aXoyeyGytXJ6fpfoY0fUPjmxA8mgHGn6knEpNOybkObdhVnZE25Jl706cF5v5lrmtxO0iYMBK8
7srkubEuHeshcfv+MI9Cn4sZbZRRs3E2YVjuUYzAvjAEAR6hurG1d6+c6g7b9CkP1TaTGUPtefKe
JDsvRBCxuwCx9eCh5yhDmqJxifvvLo/TDTEJB5R7uz4xTl1urpQA/hroN+Y5lIiUPHTLHxYdkYyw
dEzGfQQbbRlksHfBHcTorEYBNKIkQGsJecNiTyEGNlUu3V28jpv3aGSjWhHcXvX2uXR+hqZYDZk/
vnTusWJaRQ/cPwuHwqDHXf41RMPF4Q2eDADcFE67MZ/oDDCdYGOkJy1m823AeHRFuxsRhyyqNb6t
FqG7GWLc5GPaiEvZhOEJm8yZSK1plWEviMktQZLgNC+FLR4SS5nbLDQ098RsfvaNcJZhBZBWzxe5
tBesm+aZShNBO1PsKHpRxcGAjHnXpF+1hnPMkHuZk440cciyHbgtclXQRVPhnAmScJGXEGfQOp8U
w23M0YBp4TTHiXFkEfdvfgYWOxLRTsbOIdfmJudjWFd8ZJ13fCHYycu1Q6qTKdxFPtD2TibIZfck
B3yw0Uw7bYGgnF40zzM7MF5ZJ66ChvUDIKMct0xF2hn2BCKoBhbfYp2BQLbFfEXXc5d4/r1jXdiK
JMbIY12Ia6ID3lAwD/gpxivBj9ejne3VfWpjbFp1/gXyf7DNmXzvW+HGr0UK+gY+EIuNVaevXPee
DRcfMHNJsP2bm+Ftvkz923wbV+NyCMNz6GdoNfZaXen4JWqbN0NzqJtDj2TPo6PucLz0DD3DQq6S
QK1yI75u+nYbVMYJCNgrC6a932AtVi+inujZq+nIkErSZIHKLLE5oa+5eKVRwiVhG1xDzEiWLrIP
At8amgMLyNPQXyHAuyW8hS3eXLfLAhvTrh7nJVjkMh62GOvxoyTX0hVEZlxo1uGXO6lNjDNJCCUQ
A7bxMpFy2/UpMqpm39mwf2rKDIfAcK/q+31IVBl0WDhVtQs3yqgeoqH8IAr9OCr2IkMB9RtIU8En
GPn9pmqr/r4rrU2Siy97RANkx+5X64fPrRXW/HjtweXk45iAIzEXOKMm2zKOiA2JiPD4qIQlSAzw
bIZ8HX2DB97IDqiAduIO8sXCIHqhDHMWUYeiwkH1WvDDmP1DM2b7KiQ8CbfbxgI3kwXqxXMKcMXR
rdXMUGzZ+iRgERc9FgIUfDLdAk99IYBoY3HDsyRctrNzrP1xE43bDvtSBR0t87un1u/3qGP55ddN
t5hTtBymTWUCrSgX1hH0FXvtvWvBUDMH29w2Ab8dgD2A4Q8Ew+0kTXIE0Dwtt1QHAG4JVTF6qFis
ujI6M3qvFZ3puQJX3JnGd+8gWCGrACngrVU09yyubiejO9v+eEcSx3p0ouKV9LiF7Pz7vGlfTfMH
gw4e8h9rcg7k7Fnxe+zhcHOQA4GoGI1hFzSSSDTUlBwboIlxeUrqUy/e0Cyb/ZPFiY5Kd5kW66E+
eNNzGcIhMqddnu1CbH+lVS6npEeX90TfvRTDu4YpgtsRSsU1QvMl/AwEqT7vHVs402Ps7mH3H3eD
lXBdFG/ZpcBrzdJ+VtIj6IxppgP5ny2GJ6CFYLiLF5TaR2tmxNSnaM66+2xARpRepotR9mMKjlIH
ptIdrtJKkDiuemK99pYLs15OjJ4K83ocm1XauZ+0/nThpLaIrNpZLfJWJ+apW+9qFF1wINJV45UW
R/gWARjl2/hR1g24HKAdqjeAk9kHpIZ7iba9Mudx4/nVI5qqdSuaO0ufGLSxjbRvu/QnMAmXsJjN
VOZBJ/bBmUuYviDw50JAoWtznvPdUwMKN/Rb8q4jRISoh8EzbOo0fGJQvE8pna4NmeLW15G11DkP
TieZ+EI3wRjaFyPuiKlZmowFRt6LDIbmpjW7BZ4Yxzt1BS4cTzo/PkjnauBHsBzs9UR9o6Rzoh3w
SFqKzL6pWO9Awbz1avXhCxPJwsh74o/VMc2MO1mGbyPhxbNlnG1lkS6e7wdiGatmFXk0DgVewQO6
VvoAZkmMArr5sQT7Hip+oZXeO3m4SmbbWQSVOJkSmJtSTy1xf6Cvnj28k3lgo7C1jtwTy4E1DL77
I8utVWonJ7uqdrZhj+hMu+OoG4CDbj/wzMYD4QfFprTRfyeZzYPYRpadJcfGN9f1JYYQxBH+Awsy
TfeQ6XkXGvmKRodIQ1QY5BtqBHBhNpcIdWwBkQJGEZLjR1EgNsk6E/lYNm8zt57gBnkr/LrvOqUL
GDrzk9JVvfolz/98tMzruGDXTUpPuZ1zu70MgsGQcel6qygrUdcagT0tDKM5BhG6rBhdO7kbzo61
pbeXWbxK2+iepVtMxA2RaL1W9aOasaUuEjQvwdmYxvyMafDinKnNjduXxSr0yImbTZdaehsBNvYt
X5AfQ9IeBj+mmvwyktJ4HkUV3Rg2rV6Psh7o6riZIhCHyql3sCQfRsO4FqKBgFEJPpF1NYoNc3CL
GRc6ODB4u0rQ9lV9t0YFYDwngnYgK+GiGX54k6H/XNgeFTui6fOUBfPGHnK9l3krFnXOYBIiDes3
lPBhdAcuAJVbVV8zo6qXZVneqD7KGXp/pRl5Mqq1V0hWHDiVOT6qony3oKncpFmsv5BE6x06W3xM
Jj4B3M2LxnFm0BOZsRWVoeFtkenoaxiZGsNbg/Xqym+5yBTmYjGaxsHr3QfbkMnK8UVFupS588oS
sJn93mM4AgPWNbvUtY3V0AwhoQ0+NodeOawuAiyliocfLpnpwu/Q4Uxont7UpYLFMp/bBuZGoG61
iYCM8i9JiVrJ+69ghoDrIrPzVbyKGuvHF/IK4uQ56BpqTQ6L3QX446geW4u8UVUBg56HMjmPxARt
K5cet21526KZ+D72R3ozKbCjFlByeiL9Viv7ZVDWnVPbu0kHV1XTrFunJHin0Mc8/Wlc8arMbjeE
wQ/E8hWT+W9FWl+qo3dBOKhdMHl8igfrCUbhvQIv4WHgOSA9/jQC/91T+q0q9GtgdHeQei4eIRtM
j4JuNPvvWO0Xg5kShpBQMiNY1OB9HVJs0vSroIk/4vdIQUiwJOh7EG2e9ny0F0CU2HXPmkIi62b0
YR40GWDmi2aSTBXQgxjYofR8C30s2TnyrYY0uYhB8i1Srz2Tl+KvPQn4F53UCUNQch1kpYOQVbDD
qDYAmxezaT5prhAtiwd9aQnT7iMZmcoGUJB50PjjSgBUt8cWW3T8LEtIOaW8jjx9XQNBRyuFFGj+
6rFrOVy8iL2saNHksHtbruvRp2ibhjW5k+y1sy1d+Z2s+01LaCPzjOmdTf8hUFF/BUT8J6XMweF+
lE1/U5r9V8iIcsU7S9NPsKOcyxcxBxuW6fWSBSZFe7kulXhRGW5fxxQQM2uYhzZWjotdPLPeUuJY
0yTaeTPRC5eLxPYbENiZXAfupVmNcZbPB+mGW4VKTrDMLi3naA5ou2X36NmFgbw52EZEvpDOssqt
YYWjcRGQaulRSi5CnlQ5uBtFDFMQMx/qHPt5zpBTpv9L3pn0Ro5kW/qvFHrPBAfjtOiNu9PnQXLN
2hCKifM8Gfnr38fIrFcRyigFCo0HdKMXiUpUpIIuOmlm995zviNob2gNZTZ8z6HdYUnmKGW/GUbG
f93NOq8Hp8XrbtDSkD6AbbdL4Lm6KbK8cDn2TEiM0ji3TrZsDXxtBVV8oZQVO27M5CHk2DpHI3c0
38eQo6jc9XhEqFrjtn3iRNTNpsPPiCMWhAyutIGjHzAmemm4X879OEDtMkqp7RhsRISvzYcTbHbo
fGHvyVuEnWmwGkwLFGLTYypV6zujQkaNCXN8bkt9zwSCphQkPJJJw5yJYvOpIp3NlV9iKQC1tPdh
JM99ZHwtwPOyYg7gjI1SKYnMqdHd+daQ0JDKaDRV7LzC60YVrwTPU4AMsyq2CB3Ua+XPfOCGLGe1
gTnINzjxknjtoKAfNOSlL1qPkdXSBK+1MEgSTPnmFWRqQ1GdQjXC52MVGxSX8FlU3VqJdr7nE0mB
+OaCqIEFGj5CWfAc+F6LbjDNo0kz59xP0Gk1SmQDIXOZOjsEFQL3PDRJsxzEHr3kte6S6NjhakKJ
miN7xE2XtaANDTblRCJwNPM4ua9qrLhITUBVEKK0ItjWkStaQVhx5eeMWFkT78hN3I1re+5S5Lag
EtkyDF3hU1hrmRqsMRgmlRcxd1q2TCbOLPLJk6PT2IupBVivX7qRsJ9g4PzSWtmmNgE3IFUYz53Z
yAdov+ObgtvqG+ErG787V1Dooir4jKgk2gQlEJwuMQl4ZXrW0xTZpyV5Poq179NHLFZeRLRtUPYJ
RkzzrsNBobYSqYdlbSDjNVJ8MyJ6H6CSvcyMbiFtrQ2isKFlUZC51XQK5zGXoe4ypb4OvMQo2cJr
A04Lbq/5rZ3Nu5xRDIuRt3oM44OCkrSwxFKYzUar03vH+Gy0/RIonOeK7uoi/sXSDYq2G77oQ8Uu
WhW7vk4OkZ2lW33yr7GoTuTabFRJa2rs+X/7lkcfIT+HhDS61pl6yhDPr9WgFzPAI3pK/Zcmlke9
vbrZFas9Xq1658NfutCYshjELJJ0A0HPXNh2pb1OzTjnAJsY+FT4mlV6Fo08Rf6n0rgjn1Vb9uY5
qo3nsfRqckFpy9HSk7CvEE2eIzkThzIqYaIWlZzwrarpOYpMz/Q89ratbjWNDgjUlj2TNYbEhHJJ
rbrrfYX6LTJfFBX7XJ7g4bE4oNOlXziJc40YUset9Qr8p2Xfdj2r1oknbDOiVeIK3v99E9grk7UM
f8aKJBMvD6JDWqDgsWj2RDSAGnBLgTouldlAnZHABj8dHuGwHV19qeMtYErnPEkfW7iJmHJQREYl
DQtBgV+fty+NcsGcrTKedkpmxmw8JP9sUEAtwAlhTIEWgEudeE41kMNzLrRvCsrW+a2yyP0mPAYJ
qfrcIsDgSZyu5RxubaT7IV/V+Y4+6L6xSVwPwXeYEG97iB9PCc+O9NVb8NKviVDNZd9DkS7Tnduy
HA8t5FSWCuUeHO6qmOY4U47Msj31vdjgp2dxdje5/Cy19LVxw9XkP1s0JYCADaPzNabCUWh+JiSV
gQBfWjOx2e72iYR0kXk58QX6XSi/6tkbhOMx7Rd++IUl++ACiNM6oMvJSxM90NFQM1gbtNpVVCn0
FM6oINdNQ8mgaWfhKuukT2mp5c0BXAQEfQAC2akGdF8E6sbpGC+PuC+Qla5y7AgV6lFNJXCqjJ21
Ej7ZVrKmyOUGimCvh6+hbuzyNMMVdpMSLLFMrG5LLtwWq9kCGxM5eHeO8ZYSBa4zHu4L/ZqlFPS1
UDad3s9pycmliTBQUrMtODDAi0tX0sAvNdGhJo/j1pqGT5kIvhQwfReyKW9SR19hnL2dtbMTKx7h
ALvUmRhMZCFhJqr+VJIvZ1VPVX/OmYL4w6NmROsy+CaZJeB4r/WnfLhAaFm42WOB9zPn7CzI8Iab
2qn7QeQ7RV6TnlGEJFLJAnuZJs5eRP1RJdpDIqDujedoandROdyn+mtKuB+DxGvfQEUElmtBxNWI
wTFfRORs8aYxcnbth84s8Ixm+VEk0QZx+6FoL/A1i3stIixIUbbEDi80JIZZ465s/w4/5GHWO+RS
QZU3rmNgqIy8kaNjnRfOss1vqtCGYu+zCV4HcZ8DOnN0PTuRkBG0rx3eZpq97U75zgRrIcvFy17d
M+PR6iN1lNAOWXli3L2IaU6G+8TZNdG0U4J9zuk4JLSbgyIO5vwxnS4pOgNTfVXYwuNjWaCSQLXP
+SGU96KPTwOcdXVkA/F5dvYuoU1REqAgqGAnJ+u5LIRQCqH+i2/IlYsyA7k9KXVPjhiXgQ7NFw85
/eUCAQixaGfNpIQcjLWaBzcIfz1SQDekLociOtfVCZ79nMWJg1lwTKKzFjn9Spj6zq7MC8YL18cP
NyEhIPJxnjwfzPRkcfhUoDbSKlobkYbu4avMH43mabaUYJ3XSvuKfQ02UHHCzXsfIy5Me2utYEVf
ZMojjiYMnww6enySldBx32zG0tiC41k6acdw51zrPLfBpnKHFyO+nZrVCMGB9gocnvKY5wBhuiXt
4dZgYZnNc/pauByY1MZZhnaOsjm7cTk7MKVg9uGgA3Ltg6Ir1SrIMuZ/Av0loYXA2stvfolyrJi6
LQkvHBAHLynIGUZhz5hg1WC+CvkG0wqHUgzcxXMM3yYWulvF5eTjg3R0VjtorGbIzpMSF6g6pBaM
DbVZeixJ5gQriwWbUIZcKTH0+G+DVbwaCrVt2z0hXa2e4j7N9yjNOBHC1j2Nbv2SyOcJ7f1CbZrP
RRoda1h/RpfQ6OnwCuFXCgk9ctaZckn8djH3x91x3NTQDJUacNJ48dVZ/PSqplcAekuhlB7g/egB
2MFltMVxhIy3ls1G6uB9Rka2c8f3PmEOUU0N5ug4wsfGVK3kvxzfhhyt++OoPVbx2dB9YB2458mM
LXhEkaatSbjLjB5l+2dkbbuoqHe68+a20ZXkeeCwN75KIKJNjsM0bgIcEpwThqQgw3c3g939Z304
5OYdTe5znRkcv9tpqZs64E5oxoumIjYhxU6ktMYL9JhV6r44fXmEMA2HlSFb5UMoqhxWk2wXp9NJ
HY0vefBJ0DuGFVx4ri6rRQifZF3Z+Zl2gUErCtJRIvojWdpXuBvREpXDNjOb5JL7dfJiTb61Tkb9
hter9WLGJGQBbxwaEq7yQpnNG2UzBGq6l2TCKoMY3kiN22Cm76hW9NUHatSk5M/2xBBGMiecIthW
DahZV+bbABLBKp6VhpVGc5puKMEFc1IhyVTEszHgrZVPheLiAGCMC9zwnCYuREsYSPfoxd4slZc8
d+VVozlExte3rq12Y4zacgQQxNSLhr9Ld3KJD99TpLzFlqy+taZibXHEOXs0fGd7gkBmvhH+BWNE
aJJOER2WoLeyne2Op6bDcanZpFqTAidpCYbVLQTz69RRfMDqf8BAYCxpRJKg4ZegMTKCu+NMM24z
KKmuEXK6xnBS8WwpA6idyHhzwymiixrAimL6calYkhZOi0Gs0AVT9ECN/CfqQpdHyJ0OsRa0G2dw
lX1WdSRZgL+A1UTnfSWyeguM4imQfBvVgA1D1E/D4GyV0HxzDSABlmCOLfTHQJ2owPR1QwZ2ok8X
q692DIjxzFTEioe7UlePkGfPNs5NrNPWotCl3KNZWpToxI8yqVXY59iPXJ6kG9saD1oR9M4izYnG
zueUarW0Ybr1cZo+6V0pYg+LVL1pGqGHK1WP7Y4qyQAJgqmORNyu1OHUoNkh1ZnrruIx3gxW6jWl
0RIZYeIaTZGed5h/vIahAy1aQk3IInbwJvp+WWyQsl1NQ8+vhcZ81B19+1IGerUx8hjatxXpD3ZT
npIhMzwqTbT19oBnqKS06UErrbKCTsUUqu1dRdPFo6Gv3Qwp6e5LCTBhC3yEUXUHywHJhB6Nt1Vf
MSIXmqqtS53SWBW0HDJDu0t8su6cTkvOua8TfpAGhfEyZHb1rZ97vKhfh2U50GjCX15/myI82S5m
vK+8gyhzfaO7ICyzPQMvrUfgELPgUqlOGT+HkGHsqaomhb+CYQyGEuYTgPIcuhXlCAc5TPWb2rIf
e5cOmSh9/G5+sg47nJBM3JlLF2V3gaakeALF7wJNoAaTAei/OUXuc5CA0wAhOLw6jv41hODRbnNr
MAn9GWBAwws7BMgdvnKIHYgqqzjZq4SohIOydX04w5iOKxptVthx9Jjy7QAw8Wgp9JwKf8t3ge2K
cmOfV/XXttfKGVRF4cg0ki1X2iTJTLT6A6UXHO0GdRdiYGKNH7qzlo7mc5+7FbjApnG/gecwCE9T
yazQ03pN12NAjhzDEQgpaDZQzGj7+mHV2MQGODVlMJz3r7WwkztyDcprn8uG+ckECGiYXpEHZmsV
SMdXNy4IxW3oEzGJ7UsYPRks6Fs8oPZCmTi9acyP+JJdirue8HrOFvrSrQb9Rcs7/UJUhI6IW6t2
JSaDkz4gQ9ZrU8cFNgYcckoOVST7CX1lIM1dthB7YTANPuPP1K8s3msNoWDs0h0cQlxJlYw84eRz
8mPNPMVPSmuTq6cEGj2DRCmcLyWUYI+BtlqvoMfrF7XA6I+3VtvEE8a1vqzx3tumulY5IuxpUHOO
Yj+9NL0in+ye2B+91i0IP2RuWGmf06ssTeuA1dc9O4mByJgYoT2qJtLGSfxLF7IaSJ/wrf5TCt+Z
kHCFvHiMUOqyhpev7jGzs3/qgXbVWmSjnM/swiMVEhQecWcrzNgFjbmkZc5ntM0JRQhGxwL/201H
/9ejzuxvEkvy+7XQAp6hIA1rsijCE+kqPBtGEtGdiijl6LNvEiOAy6vgsHV8f6rXKCflViCqf+2T
NuiXQH2mCp10pFz1BNWPbStfCNkD7xOP/pesFjoxSsycTHyZHhleRU6HwnfPbkDTpIZft2pjcm1j
RFQ7rTFvpF9l7Jq5Fnl+mQR0NizSXsrC1p5E6hs39HdcbNCIJ7WzlSSdQvSKjxydZv8yQUPiKYoT
I5HX9OJIa4P2d2z2K1uQXAo6bGWMsXMLTGrckBZMWmhNcFMxoBgKbAure1G3Vz+V0W1JiQFgFBAd
Z0k0H4P/LSrrcVj4VeCcyiK6kW45bkAUkgxHLENH7sum8yeaxKVOiE9fBs9DYos9QW5PQ5FXF9EC
cNf1OTEq1skksRCPBobvb+khtYcq8bXneSlcm6hNL3qZjw+D2vMl8Excg0Q3N2NdzmlTEU+RqNUd
8QBAlTuLpovMNE6FaGgi2hO3aq13tzSqiHjr6zHCo632IPPDIa7tRUzaLYEabfYQMkjwnYFMsDQb
Dn4ytnuAJaQqV4Gyko7mfBVRzJDGdNp1UTL05R1iplJR8CBZFyOO2XAkFnf4BLCPb8QpIQD3DJLb
hG5MKqf8bBcuFRTpXMSyJJnYhXWC91bqPMKDsRldhDON6+xsm2DAxrGBN6jVvqLUvi1z0Z2YWYq1
htX1ZIzN6CltyjsW16DWwaxfCUSwTuiXu8uI4W+bFVXy6BQxDSfYr4Cn40F2Z1KbaDL5kUr8Bn90
I1tJBtXcjG318DpmtXEZ+W7xaJIM7SkBOV1pKB+j2ElvTcvtjkja/adCGVUabsmzRp9hmSkNUThS
Ftsal7Hbi2Gt9TWQfU6ND67ZPeNwdrxymHujxZhCUx6MEG02fCi5qKyWbtJktyVoRmTKpiREMY4F
g/+gUNccfxgjpSMDF8GcErgqGTKmhiorowvEIPkgk8E4NxW4njqZXmn00J8pBvnJ92cJcyqRXgyk
i0lL1zxZ1lOPp7sryfIcfd0rZ+hupagwM+oMMX+f25FnD2m+4sDQsmlwEIG7VpJU3u8ymnkpnjGK
mAl3QwCckAXbAmtGooi/Cgo3edNyvjpfR1dgZK6pLpJoll9UcgAWHiA5aavM/5oHmnMc6fpVSGtW
k6Eg5InTleqSVqMSS7TnAU2g0Az2pywB9qgyk7yg4TC4UG3DBQwthjyarpxVPeT3LhJwq11NEyaQ
1g7WDzMgaQRUz2PrX3jaKM3Jd0mROvnRtUXXyBHT6Qt0+nq0bTl/gEdA0peCVd1WCOuww0YwNNnH
NJt490YPIZLYmQRm27V0jRCxnW011W5Qt8tdrPsxes+uw7dgN/ETyaJ4Y5Dx6atSC+S3Iauii0gh
eRRWT2sa3TihGYMr94hfGeiE/H1ku5lTrx0dp6xuEjH6nxppc+sKq6M8SpXqy0iwx7eEuLO9O6lj
4tmBwqAAtgUDWBm8IsAwLwor+VqnB7XXsV4XaGPMEEJoji8PNN9h6OiSY7rWthN8qBfYAMEKdTin
aQNXntuRik4bq/CyQecUHcqXlPqBNxETD00ONB73nS+nbymYmBOR56D/08nNFrpOLmNj2mRmqQj/
pkLW3jjStXB1E2ksuLBpVU8VIlY4bPWF+JWtjJNsSTRNC6aOrBvdZodPBpmfMCfnYCDH8SIL1Dx1
ZF99xpNrErfjl9BJKgvB69QeOqUrVoq0Zqn5RLSpLO8bckB2VUy8CKaX9lFteKiIoFFrenStfQBp
iz6RLBAroGPYoEUA63ZOq9jYtLneXaTqM56OEjj0tdWV2wIryabPSEVWiq65NaDKeoXsU3YhO2Ml
bacJKZuDU6uZRuc85WiueGeUY2ho4hMItugUGkSz8B5XTNlzOnkOk6GFH0zD7RTHDd8dLmf0PQDU
ltJmiSD2QMPJoX3qGCrumAqTEE93wRsGZVxD448B9cW8I34Q8y7AERjeAMS6t05wSslSI7vDNW+I
T8z2AYzUL5XEOVb5xyqZNrSzQde0HAFqf1rb2rybE2RcBbQqBb5NVx7MHtEhWWiqJlDUZgdi09pV
W8/Qy9CfJC+9YwQ1YyC6DRxQoPXUpXhh54A3GxAmxKzENj+7lQInJcvDbUo7g+E5E3qJBUhVONjH
1souNSFWaYrPVRUECelOuMm0egtA7hEUIEkDzqQFN46xh5ZJqFpOcw/gFKe+eiIIDLvcTKfNI2ae
RDG8gFKDwTwdfad7VAr+xAi5mk4j3xy//ufa//8//aII6v+9NeDh7h+PUR1E+T92MKDyL83PXlN+
9k+XgGKJP0xLmIat4t0w4NWjw//TJ6BY5h8wGf/b9T27u/9pFNDA2ON7wlUlHMfUTQMPwV92Uc3+
w+LcjgkELzn2Tus/MgrMLoB/mUpME3wDBgWcqgJHD58GL2v5g6lEobdKjKiOYjphDY3Gzej43g83
5he+FX6LDy/xzo+KCUJzjYFLyFCcGLWTG694Vu/efXyZn3n8//xNLBqJ3BNX17He//ibtEpP0wXe
zwom67oQ2ZGj/ioxXV6QbvfxpbRfXQtEtCaw0SMXF3w7P17LNYu6wtPprxxE2CF7TOHkDB3UVeVz
NsyxfRr9gUpjg3ZqH2XjGQ7UdgyM7Xx33WHcqIr1m1//Z3fQn78+fmRVc1QMH+R+/PyRtBiHUsFO
TyShci2NdBsO1IFadwjmL7Z2HgLC+T6+Db+75DuHidADwK0q9DbGrE/5yGVJ6pE5CTsdAg7676Z0
jx9f8leP64+/5fys/fC4tk5imRwYAcalMVPtEJRxsv34Etr8oLx/JeZ4B14MG7vV+wcptse+cIKW
L9cvbiY1f80dsVW4FhkVQKRAwFjdoWljfFjFDc7C313/Z+POn9+krZoa4RK6paJx/fl3rIXZ6QlZ
wkz1XktRXyZI1GOTbhPQksSk7McAWKfpXgcwvVUG4rVpLx/fAn1+WN7fAltYkCzgRai2PX/EH26z
649OgL3ZJ+s2WAOYetHr7FiiImFu9gAXjuI6WKjYrA2k1khO5wSjiKyedNVpyAqrbhmYfD+8eDwK
R6rbA37RBS7ibQ/w2+yKm48/8Py+/f3zzpEcFrEf0MV+/rxsybklwoKvbLRO34fVCpkvekfKpHun
NM3BFeYpV5tPH1/2Vyubo0IAMEF6YAFTf75s5jOSRYjM05gPn1xGHWVB2WKF148vY/zqqXdUB2iU
LgCBuO+eCMySGixXAtoT9b5IyptcOA2afcMr24JS0NzHvdhXAVqHRDnOSwwOUM8dlaM+uschT6kj
pw0ezoUSTStpB+hNweMxLGznMZpBPauOcuPEwRqe7NYtK7qZWF6ncTXw7MEL3as4uLj4COT4499N
t3/1rDk2XHnBbF5X379uU+g4iYJ7fZVr7n1oZze67Jkzuier8QGpc3bCokn936+nqN3hJ8XPm7xB
rkLXHu9jAwlCEb3MQvuUzKPSBGMkL8h8KBPFsoTsI5D5gh8JF34Mt63Otqih1ymEuXCwSJWKr2PN
c0nna0qwlyfE92rAgO10K9EyQhpcAdbf5JmJRpgYQO6kGsVLX2dlRZSuNcMn8PyerEyUSSYt1+4Q
usPZJKvNz14rm2Bm8sljmdGqUtadpNweAOOZTMnAktOC7mMaNhkYqN7ziXV3q/hFgledLyiy4oa3
HJkMmqxGnAPM+jjJX6qxPWS284UhD2NwuakQ841hTKGn7xXUEv40rQBRbPOxY75Zv+ki2kdxftNH
uImUsL6Ymn5yaP7M4cQmh96iSTd24N9NbvWmlIaxLGt5Bq93SITzmGnR1U7aC+NdpKlTct/DIl/U
eXoTu4SGi4CGQeh1Acno8OmR9XzB87NgM9oUARPUsvciW3+KYr5Ry3mM533BpHgeXa+1l1YXe+bG
NE5ELGBW8L15ISmsbyH3dl5353tdjuXaICSuenUsEM20SZelYX6hn7clGRTsyyS3NjmGWpwda6gN
2WTfMe04pBCFa6JY57+r6KdNMDWADcM93AIPCe5RksuTDS0ibnPcdIq4x6bg9UG4byoGFT5ZBsr0
4CNutkwePGUi9rk/QbJCnMhE0ZWbXHePcW5tK8W9nVcdQMCbQDNOThpudCvwqtjkhB8sRBdehxyl
h1Ei/K5pU4yZso6dfv4H+UfOttl0zMzcO9O0HhoM3rJlvNzPSpVBy45xpW7KjiR2m/dWa3Y0PpYq
NnWmcXulHdY5ZkZkNpAL+4MBuhq01ar02x2Z80g0JgTH3Fjb2kVBR2EZU6XXFzwnXiFGWoF4MrAP
5QM/E/AQ2gMpia72uckzOjdorSO93nWN2M9fdcgMJ7I4WDnKo9K3u0EMICmSLVogPHjBhqqZZF65
7kPgDc2cVNd3u3YIrhyO9wklMZjg789Aa7GTieDbSJmGi8ojsGBl68GdFTLER1o7b6yWfu9ohMho
8R6YgBdwW+v5qwHYrNXRC81zXhGmWjwnsDi2puY/ZLr8zQr1q0Xetci8sVTLsLFe/7zIT3VlpU6r
uytiaC620y6DHGOGqf9m29fnzeL9HkamrLAxWVqA494dbWKfoVoFWmo1uMm3kLe4tqii0+ImNUfG
32Ifjdm2yy1GeUXnVUp+k+TB87ynqqb/FPY8SY3MrpbTPtkyPTJ3hsA0rj5errVfrdauY7kcjRwO
2sa7Y2ZrxDO0xHFXgIIBaGi4JUeCYgdTbGnn7iX/q7jaXrO6T0j5TgIBE6LZBLNavPzNR/nVOcl1
4d3MByXN+s7B+eGQAnFuSGGruqsRAl3UOvcinz51ybhpSRuw7NYjRuGQD9VbZDNjtVkshOJ9/Bl+
+Wz88BHe3Q3Zk2HVQNuirS/PNog9VPTlW9zY9x9f51cPB/MtYbimZWOcsN89hH1aRYreGi5p3OlL
qRIVipuZso42nvv9HcnRbdn2iHMsXhKD+DzWl1kYRdvHc334vkQF1ARKFnW0zzpe27D7kysFyCn4
Wtz8+aD+I+8yEuyh3/3v//WrYzP7N2A6WvYu//LuXlgBCaQ2mN1VB3FDITGX1KdVoyhenAzEiKJG
oZPbKe4DSGuGXWxvH9+jX9RkmOY102b3UBmjvLtFCpR10Hyqu8q0V9mE0F70zwAqvDT/Xfn3i7qH
vhSDGhNZAP/y/kqlgI8PrH+lx7usMzwLSwhB0CvYg3jpBSvyb8gPDDP+vjhwSdfloMQKZH4/RP3w
rKdWLbM24pI4UrB79euOUGEHsW/KQbfWsG/YleLNfzhXndEUrDuS2Gi3Jtv5iRgpykRlop1CTC76
dcaAxhzTrWWlx8k19w1yTeKJnidCBwgn3nS036uhJx04Q7nGniN7z+YUVAdEMVjZMYuUR2A8dxLw
cVw1Fyhpy96BT5uw+YXmvq2hwQUmLsxo3wDtEXV8mwHst3v4tlb8OlJVjdJ+VNPqCDnOm3++lf16
jEOvRYDUsts4hQmOqPMGwR4nYY5yGuu4Xt50B7MKvTIFLJAHJxnHS61rL3SPvZ5T4DiJPaArRAsj
akPF61z+nFADlRXTTcV2PiwNQ7fskuA5EEhICyoWYsuCMPnGoHVrUCuLTl4rd7rp5myhJO7XVskR
MWp2Gufg+aRls9m2MOYQ4219QkdDVbkSRr8Bh7Vht9uLUX4WenuYAnme1++xFntff40qpBtl6nHi
PTRuwh6NwXU+ivi9czTiYJfKkxXmr/gQNj7Tzqrw6ehyBCe0lDYEalxzOZ9GfVQjDUaAzo1uA06f
FadeuyAmsHWPDH1pPIb7gbDj+R72LanBWXB1RzreOnZefi6aOBiyo6rS3PbSOCku/wzK3VBF3yT3
j3DbQ+bc12iFC9SSAhVbizYnYsPXSdWd/OQ2IXTVtdzrhMuxbjk/IVcdVOaJHGRE7D46ItOh3Bin
RkEcF9gPPvUIgM2LnY8I2/sDY/sVnCJvftaCGeuaZEcT4LaZXSY7vsY1h+7m1dKIzhuym7ln5Pgc
q8yBuADshVkPnSncG+xC+LsgBye3QLaWQYGEieK0MJNb6CxovGtnpRB3Cp59A+SAQ3IZ3s29kPkZ
sSQ6KJYpgrnX8zM4b7GZ2+xGOzmOzbQRasbzOqCcpmXP6tr6PJ/Yh0EwbOqQIEe+m5phK2hpkFQK
yilukELZGaVbRlpb7NQQN6Bo2A8fL3ba3zY/gnYt+okwQxCkWfa70tPV1Ljjd3e5tcrdXA8w6ztM
nCrnxyCPUasmwZ1tT5tIjMTUcAw03N+UpX9bcPkIyPItuoZA7Rx1rlp/WJMYUpL5akiCE4lE6/N2
mep03s10O2btb/Z6Kt33C+DcjLFsg5mhYzksgz9fTMNgn+fEUSKJjPfK5I4LEtBJ5GrCq42H2kDX
t2hEgjgq9Egr3sQVIrlQvlao5WeK18Iy9D2Zd8c+JKgN+zlRgJ8sQWgCaKylIIYtYG3QYrYmwArk
AVnKMU4igmvQQRLVxDFnvrkUaYzEN11kbrWRogCqm6MPqIdIuaTZNVmcwuQkNxZD8WFgClxkTOn8
7gBKYl/Yxgkw89406B/Z0ZX649rw6mT1cHYtnqhxQGlKstzkVBz+R3Eq0oC5EGO4JrOnZRcGT7Ez
IQS2pnOujeehnSvQlDUKMwI67ZxVcMqOorZOQxs+k1B4qxBF0tboZRzpI6anqAB6BhvEZo3lWcXs
Ner+FdfRnZpYi3xQPNbh7789kjAUVsqdwmaLcyy8dnoAOEpNt0K0n5Q6/DpKy1gkjrG18vLGsbpd
P/PyaUU0gXJNYmzXSu/fkQvBpI1vAJ7YMUuCp9agIqRyzPu89Pyq91gJENBnmyGK976T34A0BvLB
dhVSrOk5NXDR49HpcXwGwbVq1TUrMghcj3zpo6K7dwnXpGV2q/ntGsThsVKNvQ7x3aGeThXXm9+L
hnmrkWNb0sYVj9l+pNg3LF5R6ozOxFNVEj4ZD8QKBNd5mbVL+0EbCNkG8d7XNZlxCAm+/+VuvIV8
NvueI0hkVLNVum2hqODTBE7PH3Rw/yqnvdNLlHHIK5a0978whsI24KDuCBsiQ8LK2ArdhHeDczFw
vnWpXS6aki9XoFpOydtIGnk2SC4xW3OJ3uwtSZy7qGaWn6a3FmuL3RbHufAGPrybKKRKtf2EYc5B
/YJTMlGmcV8CUmhb+9FkyN/ocBZYnD23y1iwnOwmaPyHucQOY2IVJGgxpe7WGiuajouaaHKvJHjW
StkpC3PZDYPnkO8K2tDLYXio1MkLt3u1Isp4ztugY4CasWbCOvTB5Bt7Wv57Ajzu5znyoprkObHx
f5CkABm2MvAbOfELbpQQv0u2QjdC0CY7fU0a2sdL5S9WDke1OTO7nAlnDNjPK0dLeysbG9VeOS6Z
WIDR5o3Xml9BFGMJ3Yn/9HLkRNGi5oWm8Uml9PPlVGiC0mhzCqS0O8znk5Cqmeyct/lJL4mO+vhy
v9gIEIG7pBpTlQn+edf6HOG5WZYY7FXBop/OM2fCHQnQUDf0bJaRlryqY3g3OADoQ0A3AEWkG99+
/xD/A3yw/5NJ4vxx/i+Dyrpsy/9+RriBa5s3X8cfR4PzT/w1GdT/0EyX2Rd7Ndso4dQ8Kn9NBiFC
03yHEqYCkkcKPv/UvxBiWJcswdhJE6bJrvjfk0Hh/iFUamF+yqUAYpz4T5zuX/XbhwnX78YgXMDG
xkn/X7DDk5E0V0E/bO+QpFuJcRQ3fB26B4u02Uel6mLUTEp46IzMWLURfA6f/NuTizx+X5uc4siP
sdc/3LRfVZbvDhrfP4kDQQGqLnfCMbgZP36S1idYxNFzzDRVkjSrvDaSTZlN5qduGtTHjixFgsSc
k0jCAAYQoeB4+IbgpW0UYimDsTVvxdSILef12eZg0c5USgKRPv6U75aZ+UNyDoLqJsgYhwz87jTU
W43hDwa3q+rB4itkc9Kr2tsEpAwzUjVz/PJ3Ffe77sP3SzJ0gPRm2AYV97ulRmH4A0paDIsiYkef
wq2tFuEdBkAcGtZYrANrNFaK3z1HiRWsCj1AONNKA40Zwi/hoJjuBmw7Q2LWq/+pBeH/OWDgPHz5
96/8Ldzq+sf3HT/LP194U2embzFZ5LV1NNjM/Mmf77up/oEwVjVtEPECbLzDw/PX665bf2isDi5i
uT8H/vzQX0IAXfwhQEkLx51HUIAI/yNu9Px8/qv9CE9SuPOVodYDJUBY8O4ls0UGioEQrRVECHHC
0RDvI1X/c6P4t02iv13EZDgNlZAGDXNVlqif3+Su4NTFW0SGcaqYe7MmK6iqRn/3wy3/xYLx83rB
r8JVWLMcbua8Cjrcsh/Xi9hplAK5Xr1qK189SCu6D01aJVGvkOinKtpvOrc/t4P+uhwrE7fOYf3V
312uEZHfyZbQ06BorRVNmgGEL6YBfBDAvLQx2ptJh70Es/rm41/011cWzAQd07Qpi37+RYvWV7Fr
Icj20x7nuwUUxMBvADYEXWH1X9Sdx3bkyJZlvwhvQYsplGtB6SQnWIxgEBowaPH1vT3fG2RGd73s
qlo1qEmuzGAG3R0OmF2795x91nHyDV1fdpmB8+jfv/Jfl55/fmaLlwVvqbPiGb81+8ZFySGK88pO
o1mkx4wYZIRMSJDdx/v/7EvRZ+M1zPs9fr9//voh0zgairGzB4YUS400NgbT6HQtaSPL33a379DO
vz4FBh1+JMf3Iy0yxD9+/qdNr6yrCOQsfvdCzPpE/2Uo9ylIhKdUSe4J4gjaPmw5njo3bTQFHw3C
211hDOVH0UTaZkRij8u/yIwTEQTRq2raJAC3C4AMiCIaJ7TKepvhevm6mGXsWraXIWF0MTvD8BU1
KjZvFV33tqxFfCMoYPyQlCR9jjgZA03I1wGvQdQTgqgWnR5B6klUI0j0mWxCm0aGVyo6LnDbSCMP
61R/LKfIZEgyNEjflUxaOQqoyk8E7IMejA5pnfwpZhvsc6rzPde4mD2z6RZw6U3HZgqeODpYKOPJ
iZWX9ygeoo9pLPpb36nRN62GsfCGQlRf0yAaZTdlHVa9vi/KlzTBw+Lbyn1e0Q7rS7oaNuPjRX9J
WiJm3Soy73mGlrqabqzo0ntmK8tPglgU9JLGlCnbWisxe5uIAN0ys/B+LH1CehFs4ZhQbntMCEKJ
jJnEFtTMpOt2hL1i4Kf4xffawaBAjP/ZWetAsBym57vRwURa59glQjrRLz+FWcW/ZJjBJ+LJm2Ej
t03yJhsZCXpT2lmu1hrm89pruBIHiHVfdoqAmV/OwXLKpOasZsvKCFPGe4D9u/LWNUkuLYaifYlL
Z8AcencxtK0NHB8B1gjxwVxxN0kaE7txGSKYpOSJrRwv6dsbGmbZsjDPisZI1y2dzPkC3NY9pLJM
xC6S3wwMVIFTFOlnkjIZWmnqJoSTv0YDYkpOZX3kBFNWgarqMtIOBJRrzJPIqw+51rcE2iwjuu2l
Eih6u9HqglHRy4C4YnXdJqYOezJqwAnXy5Bv+2lev7AEkQA2L2vfeQPGGHojkznTJW3r12LKFvBb
7XjDEbLWblWthuqyKpNOOCvCfLMN+jAuc/Vx8DJrVG+EKBce+XAFmVSslDscIzYxV+n4Y7B77bGV
Reen9Tp+98xSQeFBBPebpJIf1IHIz78REv0mcbmvYI5y3+3+4OPSxf+teBIYErUee6i/NKuXEa3U
LPZmckhaxaw6zEHWQ201uByD6Q7Vk2jwwx3AvHiNczac41xewAL4C/3u6Jl0kYLh/swU/Y+173/g
YPW/rY5yaOD9x2XUJv3Rfha/lVL3v/Kvo5PxD0peyhWLbIP7qEdjHf/X0YkfcXZSoC8zrb2v4WxN
/6qlNGopSi9N1hg2y5ycOPL8q5a6/+jeWeTohCDyDwXRf+bsxGjuLxsJUzqN2oO7ChWVwd4l/1bp
gJNMMkOAwoMps1t34rl8VN7oUcIGZL0Xvhl85ftyz3J/JB66ccmL3NDTOTiH5ZdxHL/6nbh25+q5
2EmX4iv7UnxjWzyv+Dl/Tq89jKDPLoB+vFu8JoCu5IldvNUD57Duxq+EQYvqQmjZUwU8NHvzM7nq
3+m2PhlHFf+nPxRbTKbqa/vcH7s9vbHAufR+EVZ+4hW7/FV9EEd4Ig/ZDljVI+yKoLguQfPAylIP
vv1cBulWjz0nrC71w/Qy4XBlzXlYj/ZmPkIq3DWP0kX7qe5h44bTpj+am/xshM0m8vstFIe9FUKD
+M6u9Z53edYO1jZ6LR8hMzs/7W+pxoHgJ6MXb3n2AAk3plt0vr1v9pymiOhqL05obIn8ReezF871
x3Biqsmvjc/Jddk7l+WVS3jkM3zjvA+jHSEoewQTgXGoLpZruSIsnqJndVdveINe5z2XnhUQl3aU
99ox8XFzhcnZfia8OCSG1dP93qU7+auKwhab9JuxrfdK6IT0SrfDKXq4ux2hR35Y23yjY5H254cE
xwiI0xAvWucBxYTNlMuMmbZDcmo4lP4olING7tDB2A0eOIRwPlBHifm4TB6Yk/f+CaobAL0JmNXb
eqRx8yAOzSaHvrFrtoZvehmfq3fZYvfZLtlZYbmtN/FB3VfP3Yd0Lk/2lVe4OSE8KTlIdjLmDi57
vkk3KKoeNVzQbvYVO550yw/jZdrY38sJGfx4cx5hUty0Q/+ERoSEjmSDeUaXtw5vlLb5Vj6Dtgxk
X2wGTwmHT3u/7PvKYxgUlAflwhDpFd5MmlQXkhitUHHrE3/fJ7nARUtIOIorYyt1003hi3fqD7d5
GK8pxnB28jMXjXBC05+3CZp9sp6fydZLqlDCNZl64jiGE0ddlzBfHzvnBvN95sWna+m5ulc/ZuHq
FiHepa+wf8aDYL6qFSSr02RzmT7qwEhcO4g8FF6BGkgenPx003yUp/VQhfC+kFvAHuJXfGXcRrIH
5dPCdXsxwS/k9Ao9qE/3Fqn5dnd6Of23pEKDdb6L6GBgvTO8WdsyTOvd688utLwZCse28XWfQxWx
sdrL+LA8GS+QnxELi/LAnxl0kcmrK7zu5+BDsnphNKh4GKqCdaYxTyw5ds1jCdR4xMsEoctwO8p7
BwQiLJmt/HPWOw9CQCAH0YYSb/ls9uutkhl77ZEf+YrHwCv6WT8P1xnzbIXsmk+xb3ZVkFufxT69
GM/Nd6qa28V6is4Wy1IfLntwHps+1ORfxksTqBwJL8OT8MHNKVrYXcYT2zrZQSfjFV+al3oA0mY3
ZzUKawU//h2njhZPAPTwJfigEEC0ZBcXHroiMv7M9VkXuD032nO75wl2zRcZ0BzMmvphHH3rnvdR
uDYevVN91b/AOpjBjMzNU/cNprV5ZxWn4jN9knbmxlHDCgLRZv6WfJytTXCrgdEj9HOZBAU807sk
gQYHqe6T6yu/da2v6jfTd3B+/RLtTQpyaFsbQYgHdfu61c1AtcnsDKofk4TOCYC7V4DYaw8ziV3v
s0dhFkyP2Jz8WPHN5KApgEkpoVxuCKBTcAxz5baUhpfXH5iA4JXmcBKin1FahFqogavclskVP0w/
7tUgf0XZqLzrB6CU1UtT7srbcKNSdtE42lsxeTK5IBv51Nqm92GZGwvD0WuehKZJsHXoyLe7sG1L
zhFYB/B4MIblyl/fBvQoiO9ML98tzifXenkCUW1vp6fpyXrlnvIqbu5z/yiPTJEZ9rjtvn/I/Sdr
x7QVqGgFUSBcpq/EPsbOAz7I6dbd5AdIFmNI0tGAds3tUcx5W23wqxfpaj922y8HbI1bYtVnjnGS
9E/rBD7VG96aywDIuAuNaDop8SOAq8uA053y/cMaXgYEXCSLo5cDdQv1dP6JXGGDTwYm4i71C6/3
00dUC4GJd9k6cTLhRn7m97wVXvKQEF9VTyEPh0KYyr4NBnFSERr+KF1+rZ9xyCnYgFk23Lj3KvOm
EcOibRoTzQHYjMXFgmafplL3Wd7KBoGCL70SxF2+OyRK9mCcTumbXL0pFPYfSrxDSUQ0e/dNH81t
xE+jfXEuRn4gG9k56vLGb4LB5aEafIZVL2MQTD/LDn0I+DIPV1bj6rcY//xJKXpXCCh7rJPBHYDr
sbZ73PZkLYlNzg8emLjfc1pGpnJpKl/ZsIDw/OxshoPVq57qoZmXNwk766ka/PwpQn0IFANFwkaC
yLMnrdYXXvPDfrShFnIp+hOYIMJJ1R/8oz8V++UYXQyv9JsfKLJ3vBRfqvDMoDjaVL5g9LdiZ7K5
6B/JbvghsB4ehh/addrqB0N3J84FZO9e66MNVO9tMq7K1vRJ/grvqDZPIw143vAvie7K2zYHxcON
VocYpLhXBVKCwSXuzrAR3AIo3REYHK0oh7Y9NmHVi7+GXdSC/CLSBSUs0gngp2FtbfbJnpuMu3k8
Ac8yQE1tU//T3mJ/UurQJO3T3Ef9VQYSO3nk4X7JJAvr/4Wq/P9jkLH53xOOd9eT/cfVeJhWd4vT
n9ua97/wz1pcU/5BxcxgjdY3Vbd6P0j9sxRX5X9AzTHJR6cKpqFiUAP/qxK35H/QyVfISEE+j5zp
T5W44fyDNg9BmVgfmDEQefPfmGIgK6eVQxanTeoe7878/ZgHQmJKgHxIPiBZ4zWtGCODbtU7NqlJ
gfu8zu36siwpY06Z7goFbqqMqE9Xub7FE5/b/dOV+3/0Jn+Tyf3xhhjeaOZ9OOho6u/DjClWYQ+i
S/KVhn6kh6kXX3t8X0/0tJk+F3WYRy9DZEJwr7BZBxFh1rdIjvLPUu7V8b/wfoidMS3GUKhbGRb+
tb0munmZbGNhti0ZRD9IfTz76TjxaAlHkrNwKBr81ULFPy5rkkl6OKmVD2Wjm4KGp5rpf9NZvJ+7
/9SHlmUTo5yq0dVG00m64m89TbkF6RdrEPLRmTKqJ9eTQBnVnEhDw+U/KmgS8Jyz+gHbIACuVoLW
iWDU/Puv6bc+IO+CvjGJrMxxFMW0f5/mdC2cXlvYzLj6sbnp6uyQeIFEfbhjV1WHuL0JqTJikzQs
qsn6Ow/S//3y94MtnSQNQxeN3fts7k9tyH6oMrAAq+ZX3Qz2Z2mMCaKj3eKtlgdTPSXjCilMMmqq
waQox9z/9x//t6kyOk6T4SIDZU2zGQowXv7rG8C0DxwIAj4OMln/tGEkEWhoDzDBnbaf3vCJ26Q0
pguOaXKOFo3utiWAIk1949qa072PqUwL7G/e1V9Hkn+8K0NVbO54rg4yIBahP18WAz7b3UAuB7BA
1bdcvhNzJ9HDn7JKWaPUb5bmxywSjTHfdL8/yP4rTp3idOS8WEP7d5JT3Cm/f1Mad+v9hsUjxQCA
Y/9f39LamiiNO2GDWJRIyMB3rcgeCIBJPg6Y68cH1gFKxQkT8cMsL+VTucz0ImdSBTQPQUX8Q5tK
cCMFj0XhGmKEK9CUuUF2z5p2H8lSQbbA9ispT6xOZDSNyHCQyyyZFGOe6JVXu1viO9ZhUBnldXYy
+cQfSqOL6x1UfqmmZuOhkpbe56nMv+VRqTl3NnbZ7RIWX5MMUGHXfreg6gFyRR5RSuELQwmS+EQG
Whk7d754Q97bhLyN4n/oERWbdmMorJ56AeR3WmWdZmwmxHYiWQPWQpxCyTOdiVFk3KAE8QEjW08l
YjwbOgNYS1IOegKgKm3RFFeNyEHwxp5Jb2Ab0VfmRM7DahH44WkF8UauDLtBuhFfYgGytic4/MWA
M4iEKCX26tjmrfc6AhtAkPFyLURUPw1ge8AfmySz8fZVmsNlPUY0ilMiUxD6ORR/6Tp21aYcoCyG
Q6/SVulgw69eT7gCJwJoupRM8dRCaxhaK9066Sx/ztIwOpumrbGhkNts5gSsj0QCRIve1SRjmXXn
Y7RJ4GtpnX2dGzU3NomkLWqoDi3Kpm4YVU4jCAA6bET6yIQ4cnLMHKuCBWVMyQFZtKQnP7WU7Jq2
NTGC/ljmA3H1MEmvETEItCHpn/9iqAg/fEINCkaHzrI5lz8xAel7remt7Atk+p5GeypdSYUHmAAv
BKagRUCoqzCAuKcTFJAm47ICUNqvcQuJslxk6uZojcDpiV4l+yJTOUTNtU4ekNoZGhyIlhumHvtp
NwxCWY5xuv6Ee+y8o1toGyAIMQqniNhVNwLAihd2eYxUeMPo1uK482Z1VvunQgcF1VfmeSAvsSb2
/H2lKQ0IOsdtPzoGN3A7mPJjInUNrYHaGozPOI147HubsT5Eul+wo0Gbxloq08SdLzMUsxJWc253
yJGY0sCV0UbLz2KolyaYDs+Jy+24misN3u5ZOJMJnaewYCXqVYSfRjyr+dzVMBybZg4TIPgmGEQt
nBiaa7tkqUewU+yk27oFrlVUMBSsVbD36KK0LhCfxD7uC+nEcokKS07KjWSML0VSOozcC7ETRgpo
uHNGxfaAh8XnSelpikz5o6N3yq2Us5WhqKTP+WZWqgp0V6FueQw28gSDb6zu+fbAcYtBfo2V5LSQ
DPB5R049TI3UfcqpRYNercrysZtgIkIb0KXHcda1ZWPEthnKvfQmAFpuNSMaNks5rXtUfGTf6HdZ
YuX3CY0V614TMYQrNQS5BetCla4BIF+acrOS8ZuK+r64dhIZqmU/dO6UcipqljekvdT34N3kaNtN
yYmMiPc6ArnXqFMIHBjHV4GYFmnm0k39ttQ7hNPiMKbkpUY78COyBx2d0wVeB9jBnSqxwM/dVY0S
+5DOeU7fxAAtBYLbgkivTv6UliWxYnaZd95qZumLGBRaiJ3VzgFQxPIJmiaG7KZ3JfJAPb6P8Yxz
RVYCM+8e9NzqtnGqRsdat8aPjAi7TytWzZeRKItd0ZhXZ9B3RFbu0rsQvFePMtCYPtaf8zyvgqUr
lxs6UtuN72tFUiif7EybJLuLL+B/eBP4bDTHDDISc2uU4K9ES04EoTidVP50JHUjj4l4Y6yznh0j
WRFjt7rOxwWaN84vowacGr4MfiNb7oar5QxE0kR2vJFI7krRoLu6kcIRh5xEhKm9ryPO3YRbukyc
dzZt5mSSI1dLDS0LFqWuSR2qHYxCpTka6OBjupBE4y7qYbVLZIJA7291VOtPEKXa9VkRwjrPU1X9
1Cbps4rm+NI0LAZGpqrpCRv2NHwVUqTAF8evCsZQJgv2rdA0hGixyvQdVLPIFT+D9fkoRCIKTyIv
ywwJYtKYAkE/0jx9ybMUlp6Z/+I6D0eFm0AE+ZjP50YZ4ZcSx7UgbJMUupJW3ZQbcqPsgngb7B1g
Y6ywmvOVDXBMXmLTSQ5jLcrBF6nUaa5iTgS/J8gvQ4NMws6Hq7putZ4whkRJZe00mWX5XUYDFgew
7BNscbNvPL1bxKdcTVnAZ57sMMbGEGSlLUIhzX20N2OBxUSYKWpKe4QCSEYfc90lIbXJSkrDX3QC
cEzSllmO12R5kXoyrrn5xsnemNx+16RPZxNMpUgUl/GZOKOvKoCK1j11TVOsYTt2Qrj6Ahx4P2Yy
wwMCk9+GVVFQBjdyn9C4hNmVDpHTEWHUG6o32LHJWSLG6ayBuI4/5yUGJdozjn5sKwM7KJJY+zTg
ftzVdmLnfgcVlLTBHlfRdpJVANRsmnQIpG6YJYr8smF35sAh6nOtKdHbGtmJ6s0NBHUcBVR4zFoN
pfWSnjiDDq0vXnHqQ/BOevuVtbpG0HA73OqUSECrz7UHsoZLD/QkrMBMadpDD8hIJua+LZQNmyDZ
V3lOJBcHHjxda4a2N8U4UEQ5HaUG0bZ07fIWdJzeyXK8EWROBU1rZr+yTF29LmkGHK+rA4Z/WKsQ
zRdb4LRdJ5May2UwCimU4arhFrOae6pkuYam71i8F+78lMSkTql3bYEo1rpvyqaqbpwRawMI3Srf
Al8mlVGamb5nUipGK6yjUcwPhiWR5mTd9yfI9I4/ZjhO5zgzz7UhjmrzUQxqtcm6pHzpq1I9JCpW
mFwfaI1KUQAW6ZDpXdjZErEthfVcjfGnM+QVt5ODakwJVdPcakp9KZRSBAVJW8NsBJNT5eG8ro/m
mhDnkozyThSz5sfxoD7ma6z5rZ1Dvsk+TS0bW18yTak48ICpZ1XL5JsZNwSbmZSh5a4Qeqzs5I7Z
xGh0IA4aKHQ4PNU8Y+EhxQ2Du5cNTkeFOtlJnsantJjqmrwz3ZiuckVU+heonByjZ6Qks/MNUymR
L0WhyONNif7QJxdr1IRzMjWGdg+pXkl96Qj4DgaG4W2gLbZENmIfM7AL+dBL8ybDClrvZWWi5aFE
rMYwnyu9aZgkZVnOowE8NPu1VlUNtY2w8f4R5TzT8QZQTku8BP1sVxRJ4uVSUuB3td7Y3lAEcBe8
EpwZ3+p5Ji4GJ/XRzGKgdY3aXYwpz55FR/qFGfURK1RKtFcK0XIReu01hdlcumkWX9GEoLt0mh9N
r5Zfs6Bp1wn634Bcqp05Ws4D4irn5PRCp5soaGZDCECj0JCWUS/c9wmx91nd2fve0YdfxDYnfCzo
i5KO64hHdu5vemIqFAp2/eSIeUZYoJJaQPIXXEjFXSqD1mkZd9tJhd1Ctw15ijzN6qvQU4cBE76t
2aD7xpmxOIxlP10K7KTgrRjSGdWcPqWxrmymKsZRL8tHTV/lCyu08WBQVfhyYuRvziDRtR1MgkzS
MpL8Wqjzg2lIyt1P89pXXepRao5BB4AQ+ymNNqWT651V4bhEgND5A9jgSzuNTSBX2haAYbphiZLe
W2s6sxwg6UBo0dG05lDiL1nOqScqRXJjdT3MPe7mQo6ASugiRVhU9j+GGWNhR5Mks8B6KYuwQxQr
UPObZMUfnn+KSrzgbNAP7FlnKCzUeCbWZdKU7MfMriAb3L8QE4AiMUuwnzwCuW9goq6KxFqPJJrA
qjp51MzJChbVeGY/SkJUcgRWzmLxC8vKvUrTu8+CFPMgAqm7ceQm/7JzvdonCSnZNkYmENWRzDIA
uBX2215v7OpQFL3k84vgqXd2+6ueeskVyVC+tCCiyOEcrnk9KWe7S8xPkmNibxhr5dIlWvGDuut7
yFRs2inLm70ecNuAV0YOdUiwWRlFauHv0ev3uE5eDAXFQjpkJzwjqqtgoXsq4UbcU/1iknMmufbk
YYKNP9j2IeGUfNRXxjhZHS8nzESkr4MuWBGNhfiN7nYHRjuWGYyjth6LLP+hZLpfy5wdU7l8bqvh
ubUb4uHtun9G8c6fG7BJCICBNjD5w5wWJy1JL6MQc9i2eXNkLQRKs2JxWQhr2HSrtFs0+ZXzIqBQ
5HkSDjI419n9m/GNVH9b47vfxNFeknT1DJVA08hJbxU2HceJVT/SCQ4G3Pze4JX3bPxipyqGQGIt
sA1j0d14fu6Ea1lzy4jyS26XxteqnkHT3Q+V1tZXpePQaTVxa+bRL9IE+AKKLGCQUL9irmaWclIy
0PHRkCsw2mlpMCsllnmhI4h2nusqIdZrAWXsCDm6mgplsDnNu7KKmie1QP/ldNjScQFAc59V0kOg
TED8Zso3LORLjZIajj3FiqOVdUAIR3+pZKb0JaNBFU9HaAELO6ztt8anryfrw5SUL+iiz8OQsqvp
9r4AUufHY6Z4EvWWN48r8Q3jMn4kFvR6/KtfYiX/yonOc1y1O1C9k9vaxFflZNSNpAQmWbVfF4b6
zfoQjfVWq3LkAcaOUJKDAYhmCOMWBHWsDeKQZwUh6VhK9QrhsEvshkzkKnEEGE7wVk62Q3hlZb60
tdF4VaG2mzFqDrYTN0HHXmqEdXmfsTZxW5zWsdgAyWUfjpFaSZF0d7CW0fdiz+W20CBnL0m7q5tR
HPS2YxiJrhLyNllNButs0aUQGTHG9EMaX1XT8YZ+yUjCWngoHPw2Kj9PcyaycgGGvL7Ay75Ycf/Q
0DxwbTtl8lgWmOPyBKPK0pAck3A/qo382Dnz+mDW68dam68T0LfYqp4JHbyYcs8iVS2gLxQYzS1B
Zoa52heFKAujU77VdbnmYgk6qd9ldeOB5B02Mw4pZe52HCqOoFEoNOQ0ebBVAvbGZp+boC+xdzwU
7WsbF2eSYYqmeFnq+ZQ0xID1WSj0X9oifUpqzZmvo7aWTqjE3FaUFyPNd9iCASmWwCsBwHYK5h6V
vGCy6Osp3UQVg8lx7r9grLyXDGhRwHCE5IA7GlOwagcpW09Qd5VXFirpsaEriPbJWsf4jKCN2Fhn
HbXo0ja5QQII+WmVJyStqDyjsAlwAbdRJqw4uZ2FRT0by1HYRqfvOh0C4JY2LYRcLkwvNrEU9TkN
FXqdyDGiDIGkO7elYz43YjEZ6K3l0BGh0SHtiV1jXYRzavS66E+E7N3j9WowoirRVOui2+6io9l7
MxajETerQTR5iSfRqm8RQVPlixznEbuihOaW0+WkIk0biN/qt0pklucYhlBMqivg711fmjYvR2Be
JThExFL6K4048vXW8KHHBHpKTfcKjIn0XGJIqaHndXoZU6kHnB2VflTF2ufsSFwDo5zKHU0ZhdqR
isInOGf+FIu1h46FTGIQRBZExNqVRh9903ElmbxknKd3mYxuJoGWVZbtQ28uJol5KuqdPqK3DYcw
agrnpGvJdOHJVrf5bBYXQd/THU0pkBNcYYUSV8/OnMaV12R5S3JEHN89oS+6ZOsfKqVPJv9Y02Rm
aU+e4M3qUEdnXPF5w2MHyv7DjDHbikEvPPa8D0Vg5OgcLYRQ8aBXpvFiTynZAVa2G2kzSla17VO9
VHBFf4qps/wyttVwgUbtOrlyJXG9IVutF9+OyE8TpeGjZsgZnFm9U59b09kNlbOG1d1VvNiks/XT
2mwxRvZ0u1K42ky8M32I93HB4NzpoXulNvkHJrPYppFoN6t2aaBv6GtGxT350v0g7RULvq4W/yRs
BlCQzpE5M6/pKq2xF7Vr5yL7QjElDc4hM+03eWAubgyopvVpmynKe5+vwP7jFHOktgJBT82WwBqt
unaGEDt+IVOgbAFy1WM976XqLgqxr9DA0iezQuI5S+UtHqh1CANDGAzqiiVUCrHEXoVURGd9HBqc
ZqU3ZtWWZd25xsbM96DRu7ircod9XXSQUTgk0oyUgOObLSqPMb9LXxJc4JGavjVrK29Vu3/WWzyH
bTIPu1Xql5My4b+kQ7VRxJ1IbKHJpsdjXckgowHX9trgFY7TnhcpkT4TW02ClswLP14oTbN61IJC
bwZK5cxQNnlHIzVy2OSd3FjcZkmJxChHf6wMC1G7BetA7dWP2iJxUzc4LTdLt1st47HQMpOD2z39
olStZ43qpOKCc4Tv9eqlsJ1ky6PFmryOj1IysvqlZgpr9Q746W1flUiIoaW7HAQll+9A+iawilzq
PKmnUw0WKTSM1Xbr5F2LS/sIdAvqsGYSccOpA9zRSP0ezfnezEbg/AvpL3ajz25rrM2ZhEyG63Eh
HbkPIWJPhY6lXI3nlxbRS++A4u9QuVPxrMhKOvWhd9qwZETod9mkI8CZSntLcNewVWf9w+DIOcka
ojCMHofCKbJb1/ecRcf0HFVi2uP8ofkJbaTIRX4ka0p6VyKiOYD3vxdWcoGYhll6uCS047xBYGcH
H3noBk4u1OX1hpCAJ2NStTN8BYLhLK6aoldER1XU9XBQE59ZAIinhYiceSnerak09uOADb6Fbu9F
Bi2c0fTtkt5hin+L7GCe9IxAsa3hdGd4dr8azMKhxU5Lo7+509bbc5qXP+xMJzolZf3hKH40dUPn
vwqyt2wOI/SG8sO9Qe8tgrjGBVIzhwys9ul5qbNt44wCpVBMgGDuaIANmG0d17wNcWgdaU/GbmJX
p9KGnA4oegyrslI4D3GkXVbn1kArmVpCfQXyYg/0XQo5NofkO65EzyRD684MYDbY2j/ZcpqXyBlv
C+5pkN6EM1PqXB1qMzqUS4EKUtI6r4jiMSglS/NK2fw5VgsJLgiuf8htAq8XAI9vqtC82sUh1VbU
91EMwXiD3ISwDbKN3rXJ1qSheiqH1Qk6k015KcyDJkp9U1TjrjdRNZkpgTzjtCTbceodCLnTi642
8HqtZ7XWNQYoiB6Ahz+guw5GvdI2PLAUQJ2CqMecmn0Ja11HQPomcim79nXd+2IqNs2wftR16QSl
yL9MNF8gzgEr6EoZSpXDhgAwlhY53ApDJBt6afK5scjXmeli+K1ZW29Kq4Bhcix0+4qlBEKzvKUT
1sZcJefV4Wzlq2s/3/3QMhSh6EBP4QLgSvHUfjS9cpTb0LEJFikLZ58oiPNjpQgmwDFUatHrUJLR
AFFXjl/q0bh0tJaCZkgBM2hR82K3bbbHes+s0IjjNsx54sIGWM8GmzYKMDuzgwqSuDdErRbUidY/
9KVaAZkYf7WjpXhVRqrqoCH0bAT1UVYVzXNWDT3FhPoNCjnz1b5fXEsnnr3FSz71lXwo2/Sltsk+
J7VriCLSnCaNMYotnREF/GpA/x/AtryoybqTy3bPd+Abkeh3JXT6p67ov3FzkBthQgzDG+F3wmCm
RmARxUJKnlo+rx8SXUC3WmNY1sy9IR0YBIz1S3JSYxJaZzsq95NpVDt7HKzzFBFq1aSPy5wgPxuc
WdANSLeR2VBcMjlSGEjF9M6YQREiUXXO3lIZIzvxMmAq5ypM2sDd0/QddvV6ZDHTMhFz12rwc3rt
Shmsv+pDx2NI42JPjTz5GlXNoc2kFtGhge3dGDm1M+JpDurcshDwf1OCJMdcZllQlqF4yVL4f+Cu
A8NmpRQ2wfazqnDk0Vp3rZfRn3viaLs6VXsAb5WzpVW052SSh6C0aWLyhQamJqMqVW1yEOf1Pqew
zbMqOCpNGpi1WUblOCwINaU2C9WCaslp5fxQDL21M0jIJn+Mb8r5P+ydSXPcSJat/0parR/S4HAA
Dph19yIQEZxnUqK0gUmUhBmOyTH9+vchK6tMpLKll73qxduUVaaURDAAuF+/95zvQHWYc+CDwqUb
R1PmIVYi+Tp2IwJhCzu+OxM1zCi1/hJgv7xQS/8UaOZeQiOFJP2tjtQmlrB72n3C0tcFveQ9FRkN
tNIub3htknuZyyMxPqRGccnzySpO7KJPbnE+jIyROdGAeAwiNcqUuFVrvhIbh3+mlUot5t2Z1ZT7
0nLv6samlKHwRNWLcA69qh7yT4NYboSamVyQ5jt7HRU8R+l5zL4w//SirEwvXKI55H6qJWcw5hNQ
78IXNThjZAwRNgl7r1oKUnrzcD1NEkLOVBfkMHisiUegZoJSwOn5VCYe6GnpX+mguUp87Z9ywNFP
VctQlYXqBSfCeFgDXLFTNhWEWNX3QcyWXk/lXQ3Z/CLjPI2O0nLOOpIMRSGSPb19Mk+6fM9xajnT
ddHe0aDurgku6E+wg+hdaSERcdtBXbGQ8e5Y5LuZ3GWoCPaKBEyLE6gkvl35xA0EnJJQnSWnik99
NsKJP2tc6kJXBt9ihyAJgjLjXeGEKdX2CG6CHJiT1MvaszX2SE22AvGSo6tIEe8Sz1qt8akGdHYD
1Re6VSn7R8dQsYFzeaIykdE0Bs2NINnguA7MKnPdlRFduzqyQlAGsWF1M97U7Fn4ix1s/ebSIk3x
rGMVIiGDN9Gsqj6pvVSeZqPVYmbppbjsyVE6BIk2l+PaF85R+RUad6Wzdt+NLlLsKp4yje65pFWg
e2/6qmnksDo42XxZ9ByP8etI84BsxlBAxqILdw7SDnFORgsosn4Zwts195P6WOUDUy1aaOPDoKrs
IR/zhlDMcetwep1f0RCxSv8xj3FARbk0vRUBXUkIWXUT+l1x5SQZJ0pmZ9turp/XtstebMsKPyLl
ad8HADomSBPwA+BhWJ4Ch1hTTtFxQCxb2/IdVfv83C8ob3ZGmICMr7xAId6FdgzykNByFK6eUche
G7srv/T0K6abYnNFtZwrGsr4tkbqH6jSvui7gpRkK5eU3xksXUGTKGaeKO24vlPoR0YOTI536i15
Zh/b2gPmAigqIzEOldMHujkjfR/Lm/PdQmrVRUWKV4oSZspo7tZL925efd4V7aVpclHmggjglmmK
PjjpJG5GqeaPYdURrC5mcgo3ndVG9nEsxMsWFMbkAupP8UFSVurTqm2DzzU5gDWSr0S/N+O4GlQA
afqlKYz9kuhRgJwaQC/wkvh5GIW16s67peOgD+3ii8vgi+elqNqvZLXIOwZn5cfSSnkqlSId9Fj0
Y4WPolsNVo2ideSeeq95SQbDwlUlHWGEXtY51a6D0aCx0xebFMzWc8acq8i/jdakynO/HUb7mKxD
cGpzQHB7cd141UOgF/ekAJp6Nif9trQ2xUBUGoXrfqWB+Ek4CCsYxRscd9wWVOoNEEUCNWp6qRel
KlDhKn9Zn7MUrt/ONL0VkAaH+YYgbXd+mtIpXAi+5Gh9hJqJokcMhKVEuFFHpkeN4XnhO20fvNYd
XELTasa5/RK05iysy1Ec1hL5UJOiDEH9bU0BvVq1cNCnIzEfBp9EHGZgaCv2bjE7T+Dd6NqLrp6a
ncZuV58ZAmB6xNWuJoVdVIRwEfxbxFHZq6gDUvkRiUKQ7+M0HINdFlZoGpJ86j8nJYnfu6yuGGbg
I6M1kbTkCuTcsx5hvfDu62yzryaZr4fIga82RGSZtPk9krKCD2v73fUYrm5wZjm0eaWTg+SZDZkT
e6uSDdTcKl3KQ5oWPoEPLq+XXU79dbB4nRVlk8g/FBPeuFQxFLdHT1IAJyRSManywPXMcPIIaHHT
FPA/m+i5aycCY4xMkRjgd2VJXlWaIpkHqvCuaVvxoQboRJwcUqDkuOIg/dY0GTrY2Z/WD55E5Mj7
XxH7FkjWHf6yiqZVd49dxSQwahMFGCYfBYbPfIi3J5aGHJFEVZa9J6JGDABxyZY/5jwRj2Luxgtw
VkBvwsmT/cFNW03qk2qhrzoJIItLZt4ZgxjkhOtV3nRbNJXIEFZ4fSceak5M10XoElCYV2GwRKOt
QziAtQ6+iEHit5OJQbXeDHnHcjmZP2aXVtYjhEl7N1qLxcYdaOikNPTNma5nYY9lVnric2dySDS1
lj0NSKSU48lc5Ib09GRKc46D2C9RKPbYJYSte6w0Mc87EbdmeiFQsyf7pQs7j9yaSigSW1bGyaBu
CJqSAq3dPuyBS/Oo0sDlGRDQnEoYqiBHpzwMWXlr55GmiaWoSn15o/laQvpRRT3sJiWIyu3nkeHT
OBdtHK1t737B/6rO8x4q7WjWDEvQEBJ/OhDbdA5htlQ7TOJMmvhpRIxXcVnGu0n2voyEt7TvsnEU
OD3WsAxRj6uFSadQzoesi022n6ECgShTjbknLyP/3Lek8bW0LKALZ0G1YpUdsKWqlSKV+WJpzGEV
Wn7Shd3buyke8oNva5Iy16GxPFahosKpkWDs3BWu5we8cLn/IU0oyY59ktu8BF3IfxMY5pVpXYhn
GrhEeYScxolnTwVWX07nzFYYEpONUiuzsOcaVnLkQ60Pejju8o9FxRR4p3OHe4+6hGdRsljfpP3i
cxtF0D0ufVYWBN5XXMEXhlFd39DJ1Nko7qzEUujB6zgoye4ddH4gqY1wOqWQJ5+tJJ4nZMlnVL80
wGzDsxR2FlNCh+6+56Su4jgbb55bVYR6ryqc26INNwTY3Fpyl4YJp03Qj1zPG4eyi1aSa2PC3wva
ESV3vd83wcBCGJdh8TkwQcyQNyfaGYnQsuxi5DjeOXEQdMBLBzogfjV4B6f8doTX+I2CCEyeEATu
3CNY3go5Nx2Yk6rqdOZ+PuRdAE+f5C56gnlbl3L3f9qExI9+CRfGXkX8zl1qdG6Dcuf0SI1EFlYT
2+MHO6g0xhCBfoRvTsiXKZj5ZZWQFjffcTlp+GMvm1+xWTbu2vdyXb4KoVSggM44zPQ22sX3ksyp
bpZYMwI/LLUD86Cywloj2nN9ClIZzkxULEEdMRSau6267bgBb37g0K3Sp5/LQ98qh/kofArU3q6z
MTKDN6AAr6D6YKLcEYQ+EHdqy6EgKblqlRPZdbsJDLtVEDXrdQM+tlUXbHIwUf5UVP8tz+5P3bjf
Y4z+6yp76XSvvw3/8Qpv9F+v/xFwz5/X3wMYefUPFB/ZsNyBGlruv9ImGv7lW93+5v/rH/729Y+f
8rg0X//zHy/a1MP205JM169E/z/17B76QeMqf/sf/NMl4AS/O4JHBGH1Jt6l6/Bvl4D4XcEewXOL
VhF1r4vC9k+XAFYAcP4b1Qq4CYrkLYbgT7+up373iC3hjxzYKChw1d9yCbx26yLKV86GWwo9D8wE
pLDtKf9Ob706jTN0WS72tbGdC7X2z7QC+hNLrN7lsC7heSaIUQ5lGJ4EolQnsltgY1Pg0T5L2Un3
no7NeV0n+S+e6Tcok+2DBe72PG/UFNhHbz6YinMrp2GJBGZu2guGl1Wyc3qSNBGjx5FnsX39/CX6
8ZvYnNEC2iIBFJ5y37xErj11WY+Wi8SiGEtEF1DsSmt49/Or/Kia9hy+dd5RVg7FC/vm+277ec4C
yJxrMEsiCFfkQiCOWXQt6Tzl0mnfxyVTSs9uzMPPLy02RfarFQttv6J7yRAQkf0PnO04kO2o1Zwc
JLFyHxPy3877bRl1XY+jaFdCaakGnyhIP69w7wbs7WtqnJPKtf3rUvX+zSDr4MMvPtX2vb79VCHb
AhucLaCdvNGRK4Q4oYyZsMQzUH+PW3PaCo1NpbZo/jbhmt7n8wSD3/QX1NDURIugRemP9vsC+c3e
E+GdZao43XdSVd0vnoof/ACSLy1EkQzgypHCeQvuCVYVIA8m6YIYs+A40OPd27nbfZq1gb2/YHqE
H4Qy1M+gBwuRDxFVVnoSz76+aCCJ/AJ9te0qb74tDx8APn3GxkxL33xb/soRLqVHe/By5J8E4JF4
P4xDsCMk0/9YBXN5nFGYRL+4SW/fRr4FTwlWooDi2OeBeP3YOqot8yxtM0yiDo3JcpR7s8zl3VzK
bSyMCom6iEIDKoe46rxgOrFabukaa4RjaAEIV/cwlDuiIaYhtZ5sIBu/uFN/8c3weMOVYTMOcFC9
+Yhz33stxxlSQ5Wv7roBsVGHvG/vJvF8WmdjH5GAEf7idrxdNCAdSF5kYEIO7xSL6JvvxTTShHGG
aA/e2cl2AjlZEQr/grD2F1dxt7VQeKDnN7PF66vUvtWFWREXh7mAe7PzhxyZkJHV/c/v8g/fIMgo
Vl1oc9ihwEhsf/7dXlBnLB1FTmYb8vLySlMznkHBgQJbkOd7sprMP8mtyr/9+VXfkoc42jqs8Uzg
MR1JKd03vx1zstBrbSzTulqteAvRtr65Ysb7rpeWHhg4lCQi492z95NF/+EQ17rqo26dnCkieKMj
GJD9kphmOiwPhdWm6YlGjhsFzGeAXnoOJy5EmM19p2qF09Vd5/s895JLHiV5k4PcuUOhR+Z8A9OG
4n+J+8tklWITAMIKR+5tx1cpmUiIlvhl0O3mDl0+BdqGZkHKC1hTXm5DPwZvs6PzXRL2Bl88+Vjv
0mb2r22rmmqSIRy9cfHIAZlVOPXEv6eyjYoMGdTOMap8gE9HbyQQVL6kUphmPCud0a/vZoQ0p42v
y+BEkj6QRQUqko8Do0FCtYixeDeHDuAj4NrWuF8HNg/85hk5HsLt/RYcH2Z037RnfRPGD1MWt+9K
N1d0FKA47n9+O//qIWJ1koI1EzujeOOfKvt8dWI8ZnvlkJqoszI+8aAsHvzWVMCKy/E6LYP68POL
/rCHbI+Q4/qOS5KbD+Pk9ZM7xfCZ6MF6zK47/7A6TJDaumkYryJG/vml/uL3o0TgYhKKm8Sp9/pS
fZ8UVFIhl+KFuBAL0b8xvZCoQRpFjqm74FHH3fj3L0r8ETAVln6co2+/1CTBwLOCFRY6HK6KZb6J
U0VXmXCkva0oV/yhs//+d4oVDg0OUBmXnLo36yljvNRKFmKT6ZS4RxCzPu7lAA87LZXTn/96P+wu
goVbUpH4kitSF73+TinmzDiPmmdmTbL9uOj2dCIm82Dnk3ddzl3/i+v9cZNe7aJYUAVUbXZ0zvMc
Sl9fsFQefDO6h/vKh0gVVkH4LTT0JyLfnbsjelbDnFJ3Yt1XXbve27GaAVEVHtPEFc/YiT8VoyYE
obNv20Q06d6t++Wsr61g+MXr9BdPNskoTNRx/fENOdvW8N2aHPdhM1mDVvu6JQQN9Rv+J469kY99
9X9wKUrTYLNusRjLN0/2OI592NaJ2qPrqndTYGVnTPTpm7MY/+IG/MVLBIFqe1tpTrDkvynul9Tp
Azr9at+vXnxpVhSvqy3tZhcgj8BiWuao+eX4i6v+xXeJ/9AN7dBmtMz/vP4udYiLLbVWtTcKH0uR
wkDH7brsTIJC8e8+0RwmIEsG7uYuxkn6+lLpvKpy6VEj1DJwMWDEw6FdTXfi5iVol2Ior35+ve2j
v36gpU1J6EpSAdhFN/TTq8cEvTiissrH9td6x95ahkskRPUvnpAf31N+8mbgdreVHZ3A66u02WA1
GLa8PTlI8HNEZk5oBgPm9kMd+UUb/OJ6/Mgffy9WBZ+lj/u1GWBfX7EsQqa4Tm3vB3+05D7PIL1H
tXDpwYthJlmPfmga4+FMm/N+bhHrm2mgGxv3IN+QOzb5vcJ6wiQXAhZ4It+vHumm5fV+sWSMV6mk
XaX7mephbAcJ0mRYHyngQS3ES1O+ZLEm4z2T07e+yvRNYobSObbKsGGXiNPMUU/sqwjWGfgDdGiz
63mtuo9zblOtWMolVIa2K4FeXk94WT5DjqDhbZIdci/zNdWayc7IZCKj9+lMn2PcSmhxY02fCBde
i69H2S9ut2nhufXVU29M+4R0s/hWpH18jbkQ+DiTmxjKSTdgr82IR6qYvytmIgEt3c06NuvPnnax
8IS4iLYvMV5uGWOCI3d92q7HvshoNS9V2l27VjcTFW4ZBailWEEWWUOmLiSD0GLHSHH+6gyt4uif
+NUnvxna6sBowHnkyDC+LwsMkFFRTiK5NKWEGRQuy/w5HjtixHEKuxqg1Vq4KEfqgdwmVTfHYZUc
6WbtVOWxyNp+jUS6rIzVZ+VRMc1ykOAEN4z/jEnlZV16XFVFmOd73cZ8kIk6B7dzt/juMS4T/g2V
oPdSdXH6zXdGRtsgKBNz7DKSuMqljOnjt1Nz0/lW846KbdiEHZnHxGRcGQz2VeswbyHhHdtHwVwX
tbTD8ALfABPGfO2RsI+YIiGSyNpWlyUxiObM+MHwVOrK5wCEdWDcyXapz7GQInst1iC8D2Xd4pxl
ZHFhI+8CFiPcFF9cGNLMDzPAm6hlUKNwB2cRUXROqKXXCkPMQtd32u4tf5EoZfTgeSwN1lE9bPDn
Tj3mdo2qLdNgAcA9VfrM8ur0i6OdsDjJtYQBNkz+cgD0WJ9lsq7baJR2cjf6q/PIheySBLZOvyOM
e73nuUZMhDtx/Lo1+M1JoQF3woJhk9t5Qdze+EDWy19UGj+2LykecB9uEFkIvG8Xy2z2REmz1YF5
aHuEyPpMPILauTLM/w+UHBUD1AklQDx1dCncs58vnT+2RSjk4GQAPYA0zAH3DXKgdgQigEoT3l5b
jAJFtTLmLp11D8q2iQiLbI7GRYHS41zfN30X3oSuVjcON3wfeGa6bASkzp9/qB+3Kl5nn9MsFcoG
JHizVQ0obiYLDce+DThUwMEtbq0A3XWbhuXdzy8l/mLvoOTafvmQhjZBm6/X2LDQ0rhqkPsxlvWF
cfGV1EM7HJ2xmx8Wf+4/pZ6q8XaMOCW6DPab52k0rAplqR+nEcMOFiqk9ceff7AfiwQXSvwfp16b
EsjZ9obvSp+s9KdeAC/Z250eLm0zhdNO+o11RP6BErnw63fWMP7NWAGoicJlv+GozZoFqOTtJmeH
pluLcfL3Jezw8yZjwU/spD8NMmOOq2Rb8a1C3aoMGU+5mr7axTa8AqtZq2fSBttfPAk0wt7ugfSO
AZUoj49GO/jtsVx082zJUSZUEKM5d7FMesfC5zS4a2UMUMiel8w56ZQx10mScxRxGh4ftKFkgSQ8
w19GBicsFmutzmaoFjzTZYqIQ67EiWElpL5EPFl0zRknZdY6PBPzeYKr3ew7gb4gahLpvUMTgAqX
gaHD/tuO4a7qSXF3MJWh9Is1wyyTC7ZRJos9QaSL579PvYSUFXtZkO97hSNBj+FauC4dB/PI6Ags
EVXASC6ig+a/6KV32VgE8/mzKi0bH91FNz1pt5W45KyGUKjGnZIzEq+yZ0nO8xDJKQE50EGDRxTn
ZX310ibaLQ/VYmwcIjSo2NcyNDX9HKmZlGgXN4VybjzZ9E/+Rg84CmTbN4Z1V0bx4Ivk6OYLqToY
VbvHXtFBOKChr8TpFDhMrThZX1W68+vbkTVl2M2zkiLSqV2+a1EEROkMFuhkmGv6XCk04xrJauBK
BnhDC/iLPA4vkqYdbmc9eF9ysrOtE/bFsvpajYs9PCJbteXTGqaELMJ8xpZOtlxuI1dslDln40Z0
PMXtNTJIf7xsFTGkUSHjtdgvJZyCsxwKSXeypEORHZU3duLOKQLDuNCV7d50AWLwrfucIUxr2gb8
Xp/eZGOLFJSJ9PRoJzO2bj9l9sDdTHwor6ZD9a+zRrR7x45t59hJu39J43i6Y6NOXhQPEebuIvM+
U/Ti+QjDenF22rWaZw98KRVaavcfOEsaelZ5B60rRUcUnwXLlDEMA9pNi64q6BLgywXXVfSWixs4
HR77Hs8k/sGlPBkWHfSHqa7Uo24n1YBqL8lryzKyFZHQMwW3+7goDgNOVfu41jymBCQVDWNNd1Q3
+ZIFTlR4ebUg3hyghNbO0L+jamAcbOVhgiKoI6ycpjxd0KNuEv2xLQScDHfOh3PQHRaqx2nyqPRw
G32dYGikp43bGJiVNe4x9HAFHq7SdGV30papd5mvHfw1CMOBcxnW2yXVYvWnqMLAO47SpeGeLUt8
QlZphl15nUaz53mcm8u5j+2nVNQ8i0xHrM/+lGMWqkPiFvdI+r3iVJP38IyQfjq1EBkkhywOZ3uv
RCmf13rxP5jBLATtwAlxI6dgxECIdkeFOMzw1LYDrNVGy2IvLU9XPX+cLFqJezmjg8I44KAjCXno
sA6gyW67eStykuDZ0hbCHAJ+0PjbIcp56tbefjL4VwEx8nydE5+Wf/VUb+EXs5kLNyWAY+GnnR0h
5LE/FG1oPY5zBsuPAtO6qwaJmDajW/MwVG087Cd/LD/gv/WfRyc0j57Ii2/T6I9XXdJAhLP6ZoFC
6PbrkxM2gEQHpaydsY2porwYoHR4XYoMk1fOVExlJ10eylYElNIQP5aIM/bQ7QIfiBIo8UV5KBdm
5AXb+OnguJsL24lL0OYSGQrOUaQLUZu1ujrBiiA/jlWKtAT3yHIejFPDG+IluXNmWe1YH8xQk3br
BFnw0s9eMh2mYijmC1UqMgdXDpm38dxOz3NFWjdMpzp4KgwpgT36FgnRfETxhZ8zuRJIBvFNFUqg
mSqnAFLo1DtuJFAotExrFoIv2Wi6NJr05NSwJWc7O2uMIgOxIOTjuqq7dopgcSM6kAEC9gNhqisZ
t8KP75pG63cIjWzIeqEL3sJxxv6LhNZNsZPk1s3IgklsZlubMRr4Yk3UdnnObGou7HfImHDGS17Q
7iRcaXEiLXPTdxhg4BqEa1eHkcYxeqIzG/7MZBcMtZJAF8WNcsGd7EEzEDq3okf9hvGs8E8nbaz3
3GnIKdqRFZrflBwRtNMlpEa8EhmwO9J/ng3HhV1DxmhxyIOcLkFZ5T4x34WBWRHXbF+J0eUX+DWI
PaWliveDnbR3rc2oYS9MXV/i51iJdo5XF4yocec4Glw3RUiCOtvdr+RXrZgD9fw58R0NH5gS+jkW
7fq5S614PE11zYY6jBJWCDfTXM5uq5k8KY9uLX6cRR1iJg0TomygisNWqBltxHPVDQ0KiFoSQmI7
1YiwOs7gWVkAJOgBV45p/tko/Fsj+P92sP5q/P7TQf2rifz/jhE8RdB35eM24v9zdH/9qWJ0f6+r
T29m8H/8F38O4UHrERVFaKBD2Ae6DWrJf6P6KLK3hlfgOrTsXarfP4fwLpN7n1oQMR0hJBsy/d9D
eFf+zigM4A2NJFTegRf+nSE8LdXXJZ7j8hko9okGoRAnKuVNP6wsA4tAa2CwWYG67IMzlhVaSA0c
CCKn1bZlfMPMS1R3FYY2xFbKaRA/7a1Z4kimiHD96w5AifoMZ2tA2Oq7nHMnikFy5DubDZXt0wth
Y5TZEvllItobtcpUXC72vFqnQ17NGBNN0iXpY1HGxroioN2lbyGrUutLNFq5fa9t2ge3o9ZCnbWT
MzwEZlLkpPvBrTRZv55hiHTf644mEZa2xkuOSzJVNwoRa7A3iWIN3rW10CCMh5XXcsc0eYovY1V0
k71PmbfYTzZznvi6DUj3OHFDBgVHyW7U7xpvAezCVyS8zS1Wf3DTKvZR1Y8jw72Au74b8rCMD4s/
NAgaDRIYpG4t7zXZD4HZQY6CVxVYgZUcK39KrGOSKA3at++n5KocMJdUcq4esJKt4FfafrpE1qid
XZGN7Nj8CtnHAXLX/QLAAZEuUoHNeVzLI3ulH8AYsDqX4rFAHS5ZdheYgcmIgRPM3VheuY6enpuc
qh0wDUCtQ5l0CEY9g2Vnlxjjfs2WYYFwi844DoE5oUVAatUn/h39b028YkW4aQd/LGZPEsmXunJx
6+AevieMhJjV0u37T3HJlhVqou7h2rmXKfGg75fAxl/cRrAok+bcqWKni+Icu0QOXoqQJKcrn+gn
kSnaBOUVUjDMbTGhXeeCQ8PnRK4LrrS5jJBYli+2R1mya6u6wqxU5OGNgtc20ypju9sLYbwLO5/z
j2XfJV2k8hnqWFOtDb/ONAffksw49s62EnCwTmeRae5BjuuZCjn9QzVSRh+6cGyoBF2UeG0ha74b
ntCr1ZrBHyZrCtlKhVA5oPF4Nghujo0AsZxiIv60T5bD2jYpUQzuQIVT02Y97Tyz2QCdarifWajR
RmaBfo/utiVGNuDT7xIHQ7Hs8cOzJ4zY5Gbl19ea0Gk+6hyY9RikY/dYt1kGkTkjbrYALvJ+ShmH
74dGLo+m9xWo3S72xW5q28E6XbIBwXEfd8mXMEzTJwYJKqW4YDaIMADX636eluYbQSNlsK+QBt7V
5NAOuwQV8h2y8Fwd8tmNFR08nx0mXqiLqJMLLPe55gbgGhQX1QBeZVdj3v0Sa2dYLoeUwxndJOnf
UTklT2Eg3C4a/Tymg5kbksiHWD47S7YARg/wlhwQVOcQS5CB7ryh8r5VTHzA3xr+DCW4wnfRqHG6
TOg7P2Zlru87o3BCuap3zgqOicihR7d/b6EcHS5Va5bTUbvwEkUdh1dZVdImKHu6nnu7Msyn3BbC
EYc9374JrCYOjyRNFOy2y9SYc6eF/rVTxuq/MPHAUYBwvDyrEVwkt14DGHC3Cpug43Bg9fosUTP3
ESVx/EGrZuU7wjBXs8BZnYhSWRUvQVK58BdQpfuRQbf6RLpnhcXEQZyJHlh31aEdRfEkfGsBzo8c
8v0cSgya3ZoHL1291LfBVIp8R4eY3i7qO6mPlYEnQuO7tT7iRXF7IA1l8wi4G+8FzEO4blbspN8c
Ndftoaga/Qz3bejPh2AcGNzIOb6sEz0Hx8YTK/gOP8aYhPnARlni09Hd9b1s4TDkE/fI9+fgSTpW
iEO3XCow0mKsrrd3NTymOJxO4zl3XDJk5vy2bZQEu8e09S4uraqLXDqOty2nzmffGXQKCpi665SL
gmdebDeOz+BsOEtEYxhHAcytJTsg0cdk6UJpALg6MevqJla1fcsr7EZNGuQQ5ieOn5FvN968l0nb
3/mrYJw9xtoHWpyixYncHM3aTjSldY4TpaFxXffrC2Pv4Ek7Zvi64oW8gskzVVEfJsXHnr4STk/t
65h2vOCz+xP+5X1XJcVDT8OONgQy826/hgKriIQ08DAZDnMnk2ehc8wXVXeArKoc70Y3ojR2wjqu
jlIHVb4v0rB+x10biU1KdPwlGHNEuaWH1T8C75CJCAGSftJt3V2YDHP/rprXpcLWEeTpSQMf6D6h
MTwfAkbLUACwaJ8tk3I0hrRlvF/DnqbkHOfEfy7dmLwvbZPcKGxWRNxU1ZjuGBv08Mtmvd64/RTa
e3iYU8fqNK1fMLJM55nK4VebpUdvIOaFTg2d3+HOsnw83+yo6rmtZ/lBAHkkCGkIGVilU4D6OlhD
970pF3FvQWbZ1HEZj6saG3U6iRq9aZN7HPttRyf+MbX8EmF3aDH0AkxjfyJercOx4E61gcqPqqNe
UCvuVtO6/eWSlJydZe0ut1bBx4k6ZIpmrxOHU7ObOncr/8I6smdR4y8yE09sTLo490azmei6cT3g
tSJ3NuyKGOtg1RsbEaxumqNOOjxxIhQAfTZV7fOKa5AECt+1rsMqXMGX4zacQZI3EwZASAXfxgS/
7A4lPmgkuaJFwabXmxd+BjwRxobOh4Ri/rYxdoapm6MZ71e6YjYipB1gfZMqxGWBlz0w3UnRDuq+
Cw4uJQJMfPwgFxwGaVwkjFpVlC54xnEC2cXnFR/OdTsDsMGGisuD/YG7uG/yergTNc7U86oQ40le
9gHn6dlvXawbC5xgFTvkYgTovOcoTeLiGXfonO0t4W0smIXtK1brkNENs1iwFy9U7z1tyJoosl4+
6SIU6wkJL9Dw6wHw0bGfmH3saFak7sFdM0g2c8OVoiLNNbGP6KLXU02HqIqw7ycgFtLJe/QzYn44
UfH9R3Oehrd5KDOy7BuTuZez4yfzwVO+Yw7YNmifTT76081P7nw2Fv0rKog4+NQXSfJxgP7Vnhec
7BW7eQnIEc6kdV8K3RX7NEghSeTDkhEPUeRAKpx2NHcpHorkfGWQos4qF3rxZbcG26tES33fsBnk
lwLu6rwz2ejZQPc7OhY9GVj307LIex8n9cdJVYzBHN3nJx5nfIggVYAVMmsYtNxWc14vnPs8mVVH
XC1kitm6mKxrNtK0vWirJWuPDXO59ANNWsTRO3eBlHcnTAlaYtcPgetd8Jaa+t04Tt10AM1hg2Dw
/MpZ39ldNVufZ3tYC3RQZds+znZM6TnwbNVfZtD0CPBwgskPRleD8wtJ5JuGvEM7HyEWGhlOK0Kg
T3jd+I5zx/IbqD77ij++crsi24daVS/fnY9u/zkc/q02TBizeuj/8x9iO1R8NzPeLhPQgrM9Dkou
l3szzQ07zLdUe1jW3RmKBJlo84NQYLh21Ix0IUrhNJdYxEnNXiS1HnbVdh+rrHv844P8/zPrP7bD
5H8Pl99/rfRL92nIXn67/9qYzyX/R3/7bUi//gaoJtHf68m3n/Rv6ry0wS1zlEXEgl+fccE/j7KC
WF1Y9CFiWuUzvggZZP1LT/67VEHooenjudqGCNzrP/XkmP9+Z85iS3RFAe4OiYbxX0L6P5+in4bn
ojt49VwR2YkAC8UKEztmdpThbx7fMahHy5pDADnLjKUDYzfDht5kC6FQGqIn4BdG6/WOmLuypYKa
RMyIx3E+NL7FlFNwOmMwUIb5wOxaFqzdnU+QBY4eNmeC4cCXVOuanYA5U7cuvOVPvjHJQ4r4jU55
Qa13mOIZE1ze/V/2zqRJTiXt0v+l95QxOcM2IojIec5UZm4wSZkCnMkBBwd+fT9UWdtXkm5L1vve
1KJu3YpIIBz395zznArIK2l9x2Pkquzzzd6I6y0KCHhKJ6cnZG1tUOdZYIorP5MgvKd4hK6At9X9
Yvn07e76tqqegeO1WdLiUPGB5GVsq72Jg/NxsdY+Px/NJiOPOSvHPsOh+z2HdPfGRdfRZVsGpUX7
IfOptA9LfeT8nF+PtiwyBPZgA9uuxCpbT66KJT5Yqz1BmHZJSP/ZoFD6Ln0uvKL5DnZwHc8mETEk
X4o2dhh56+ppaE1qASYugKTCpm3eR39daBEa8CkCzdcraAjVwBPVIZk2oc2jVTKk22kdY4VsQjKy
pFV6RZ5CdmSCB4wLRB29Jkt06himpp1YmOnVK0Kxy3x63HUIca+mIbS/4ww6Y7NYi+oddb8G1uz2
fE5YTf6PxS7X29pdELGpBAO5oaERg0t32vAJAqf6EXIYJwjKAXs+79RqNWcWStp6jJcOps9q042H
8ukDSJG6F+6xGKyK6+JKgsVzwxjQDiz7SclSvFP8XakdQ+DoRUw5JlxMmN4LOdfhe4kio3d2ONuX
aw880euz6WVCVSAV2KcgcsD9uPc52+CPEJKNQ+dIZtOqEvsS16iYHDLSnPJksnJmkNg0x4hqqAkP
1X2O2kddiN/4VgpOIRJwyMoCWeO6HCrb2fl1RkCibjs7SqY0so9BbSuqMmthvXfMQm9sGYRrCr+m
yZuzoIfJCTNRS3IHGZJMMdloQtec1NDkh5HzDZVgI6dCCXYB2wicM7YFaTMP0X06hLCNuB9Nb191
9cw4GmRpLdKbXrtdmkzg1NIkihmEvjTkAL0j4b7SnAduUYLd5TC2iPfF9fk7Y/aFRdKiCsvLlezf
dGXnRbrSShK39lG50IT4xt1YJnHVtOG+60psrYgKOKzlhCt0r0srHA44h0v7Gg+/cF/ZSfrZ4+o1
wI/SYARDwxZsBZZHrNt+niq4pyTj3ZxImRsX9cvYBa65sfMlUJck7KV4hZsUV5eNAXvr7tTYqfjb
mknsPVXYTPlxxl7gP9i1Sww2Bw3cnex5NuZGMRqfLlXZuN1hLscQTSaNLeJu0xgZLzEDBohHFEbi
aq6Uct01Mu1vJTeRj3HCkdl3qj3xVllmzZKx7pAyYUDSsuMDbdzAq03whn2HqYMkrvJiLDcwhO97
tJLMEoToiKFGVws6FwBH5MN9zRlHg8wa9CfjhhrPRljy9s1qRpMAYNrZuqV9InJQlZWvj/hYvPHr
kvsrRTcFJTysvpLBdRWr4trpaj9Ngqmrhwd7E732VRv596Fpo/KYx+l0D23YhbkX5yxNwvUYq6Ra
mKsCWJ/5kYFCObrwXKH3E/BDMvO4pdR7MZgH8mG5j7ylJFAesCQPRdm7DH2ggJyZxY6afs9xh4j4
TmNCPuLdEvclGePvK9SqVwQq9Z2DjT0eDTrVtyi0Ftivnt2z0oLdaNNv2TzU8swrA1q24tjrzW4M
Cr4DHHGab3pDQ+t93BQ9RyNYxzbaWgOclH0mlwmqgOlgTDvsRf2mW265+4N/KkY/y3dl59fXIDIX
dtwBEaU9vZbYF+IRWz4A9bhkEVJdvPxwVV5jkQEKOe/p2p2j/RRV2JCAfkTqNE12dVEqXDNEI1M/
vSHqWj4HbtX0yRy4LLpxagd3mARCMsVgaKFVxZZn7+n1LF51N3lAjxaXfxY46s0PZADAlgZSeqsC
hiIw53J1JdZAV3vHqYH/VK3bkABe1jxmmlc2L04Xj0Qfp5wYJylO80bIKny0dABlNPeks1zDSS5v
CgU8sB1opN81UbY+tQwczKlzeOTOAm8iEQPAOLN3whnrpxSm34i6Pc5YaXjnkOENnTncY2/aOAke
ECmvG1G2Q7l91bKiFmCfS10sR0YzxIEtQ3xxRxACbk2eqmpKShhPVTKhwd87vbDf2qroZILjl0Oc
mBZy6yqdvhe+ZWcX3bwA6+9nfE/7zJsFtcn5GD7PXo4S4i5wYnaeBakaxqrrnbUWeKotnK5x43mj
qZNcLpr/tFr7qla2BkcmY2QnIA0D0WKXToqzElRtdyiUPTVYtA10Dn8aaGzhCBWeZmFHIc15KoJT
VHIPR6TcB1JmnCkJuMhvTLtzgJ6rZDGr07W9G1yH6P0iHUrs1OpF5KGr4Zbnwn6XnRgoZ1QFyNWB
K/KNXY2wjibU8xsIj/obkkKIUDe4hsvsdWDNx8azngh6568rauhHxeSSMThbBNBDHuO5nUD11/sw
rm1enXl0LoOe71NCKhPgYjpu40gsmNCvHWzQg8isPPtzTfzajV1It4VjiceI342hEM3J152VqT4/
YI0c6quwgoKy72vH+iyzIWiPShvpHzMG9udIvJxFW98hEBwZRLeJUePtOENOIFYwkFCXcdvfutDp
aG7mZU0UaJbjXRqCmT/NymsLqHRssMB9gMtJ3KKq7X2ZsTL1uk0hxOXt6O2gpdDpN07wGRNfefzP
04IBwL5pR1B5RafYq5TznKfHrMyrK8McW50NgFuhxwRc6NOarWlzsxbW8jb1Xj2diK6tP7yeTMuO
UgwGNaIzaX01zAi9YPTa9SroPfUh5oK+x9TNnrIFazkqnYm/qabFjcgKuXzWm43+sA6qe0tnK66P
cJi9K9LmMAX04vf+jv+yOJvmYf3q9WPElAkiDu0TKdVAe862YHTBr6mX0Qm5PzDzwptqGhXWAIoV
CiZbRowMiXuczTMA5QRlOb2wxdR5WHAmfd+wpf0wWa1IpeNkecTh0L3HCMMfGUZXQuFTCGV3nrzi
vTOZAT1a9M3zmDfLZ6sWdSeJdYD/W+34CTxEedEZM35lCwu3LHJM/513cn/fwmtmJIyCAwKvV/Kl
EAX8zn5ZH+O2W8/wnLV8Y6Is7xOZlYcR4Br12W3lL1BJOcD4RGHZlQ1Z/K2rGHctSEJfwzGLufvj
0HxTaw+BZiyX+Ep7lFHjJUxxJLHDhMPJk3JNGY1DYSWVzsCOPMNUtNHVygjNdgkaxZgTrky41EzT
MgmoNW4t5oR2HapvARjsfr+UTDp3uh/VU2bhgKhziNZMweforsfPNe6MC1oJot0aUyRaEZUJh3U5
BzqBPi+h939hXdu6WeaqX1ibafLeW5sHlQrLYWoT6VeiT9T2tLjlFAFYgXVWJgQLyfhDMRbm2C9K
fyp36N99Sw50dpo2lQlcZII/vqutL+lcm+/giewncMiRghSvgQJQphA+A3ymanRY5dgeY4zKZ+ua
ohkz4IppfMkGK8WGNGPXFGLj4pQqBzaRpjjgzpRYUblcs2TAZRxIM7DESh0j3vUwiNdOUtG9huym
9z1Qetb71gcpTDcLqEV2x9ZTOqTa7B3LVxf8K+lLV0gQji67LOsQNRve1SlBnyWZ7hb/eq7Spj7r
4zUQOCoqIlR+MAVfMCsODrzDSaF0T+zX90y2MUOUzBBBs9Wy/ZwBZMGEM+x2D27UMwym0om3i4WK
+JXiDEw9ypt5ASnILu+zZTgFTrilKNWz6kHsojTU4FJsPjQpzOy9cp/VnYPF6K2PsOQCjerNDYif
6jXV7ujuwjXWUaL9KH/Ja2gnx3ClKfyS8yUOTU5hPoZG0Kifqy1hBJAMseVeDR0wAX4u41naxqNA
wK8YrK0N1cU7N7NhXvYc99oDMAEOkSoVFHDUlUOBKaDaID/SPI9hCMwvh8vBrYmoWXjD1VkEZC3f
t0LbuJvKBoeKP7LWHAdRSWSvIgOCIvLMyg+VAG4PsxEkCiwmHR2BeGNwEYGGKj5mS4yn27c6d4cX
dexvLKGH7lTFQ30dznJyjzKLHPjss5VSGSlYyg56XEKG29PsFMex8dlthhv4JKGjADiEIhwZPAKs
JOPsWRnH0tCsRUbdfMtrak5RTnfwLCZ5qlcIHZiyW4Z1k1cHzbnGStLss6bkgADzwQP6Qs6Rnfia
YhMUvFm8nfDwCp/Y0AxPKEpMg9PAJqUNTqtkySgdhaVSka0+TJkQN0x6vejQZMZ6gH8a6tMA4ATX
cwDf6npc2oVpeEbmjhduHH/I3lLTvgu3MzE+XpUeFWcNejBFMCzwRJyuOKt8PT13VTniqQsUVsQ2
Hlz3ws3tOHu2446WCVUAPNmRbgRv0edC9rsFw89A4NHOqRPa+D2HcO79rTCH1xCybxFjgqp4tI59
AAGXixtJtp4equyOhFTuHIbKqawDB8IuPUyQ9fx9P07oSFNejdEJMm6VXuQe9Jv9UEPGhHMcyvzc
DXNiVBkv5vYmNVUvz9YoU/U1Am1B3VKNc4zft95sLrG70IltV1C9BmxLwU6TluR4Ps+ApyKn4Da7
DMT1XRbZRuEuguX9kXohw3YV2A3o38yn2BTdtcI5mG+II5roV3mSwtTY2CZyiglfsKTEBt3WS1ZR
c9jXo9B9Ug5DCjOV4+EPaZvVOSHkNPEBLTX2LnK+2op5rRXR7chJvbqxsMVuuGA0I16bS1+cxxAz
x62fbAP9r4tbHKFgNs1+cnn67wdI3MWhrMpUHBXtQXSZAt6indpO03A8xGD1mSO5XR8dJ+Bf5tzM
bWhuF7XY002l25HiZdaI6j4mZ1E8peHmV9VFOpm3SWSbdx1X0Bo+wLZK86uYEKm/Q6we5uO0sMSD
ggXZaHiqAQ65SoijFxdp+kTysnDo6IrwtG6SSLMc4URPPYd0picJDxQWn22q7u7rJV/Hq1J3jkaz
8NY2qWY/i/ac4BWVrQTMclyyMOUTt9JK0gW0IhwPeeEMSRA0sfxWqtZ6jcK6ptK7HdbowNyvnQ8L
l7g+Rgx39VXvgUzjjVosFl7IzNuU7hHAcuDVnDEjf5VMpGhQA2OJnQWFXprGSagbiRYkDky6ICwG
rMIBEQR1Du5mBMxtWyNPmuj74KHz/Fw+UN3idKztCPansPQ65wihZ5z3OLEa9+AgmfHm9riUJ/gm
3pUVzeNygNERtCiZWUE3suv1DzKo5Fc6FgSwf5iEyFljz9a3B3sPTJUOv+JA0w7AqKAJ7+w5q2u6
XqvxPdJOf1rnYYpOLr8oqo/7lWhvwzduk7YRbAnzlmfdoEo9Fg6NQMgVyOSHhQE9d2aN1BNUH8gr
wNA0vk7iQUtCgo2tZl+GTbQvWidqE3xv1R3DAVjCopqDc8ZvrdkTFQ5IGUO+e4swCKYcdGJ9g4ZS
L0eLY+5r0UcAROGpqt0a8NQC12vDd6fwy2+Ls6BMdTIC/Jlai+AVMRXTBao40ZTS5TqzWjJH5HVe
c57FAFAhKfUVjCCSqjHQNO1s8nbAbsVhs8WrRAZDt+vDdvjgx48GG4c9vkMSes7ypS84H9BvnM0v
yCITtmjQL5wcs2hmK4p1fWyZhWUlhQj8mJqeEAkodHNTIf2M1aloIWb2+9bm9Oztx4YozyGwaqb/
VLkEjNeA9cPBOvOwKS7yAbQeZolz22cfsfT7Ed+JOpZxrfTRDkbBkNYCZK8e7TJe8WIwQwoSkcrS
fB+j1XWgW4Rj731alHykB4wojXWJI9Ri457S+il3zTjbzROuINElkTcH46ELSp9SnIhpEXIhAdt0
QaccO5LYQ+4qH75rkDLuzKd8Ko4TiYSRN0BcBWdV6G24qa4N1AVnQVRIv+QAB7JsZDJ+At8oov4k
dbg6X7E6xtNDldkwjv0ceDA3O8jCh6a0l/kTomDKDrUH1umul5RLifbEcMDmCFN3meDNwyE5Z7ko
lYnG73mcT+baVj0nOygUNm6VkCooUMHs2jPX2xnj0iyzG9Glum+p7Jf0XWOmH5/KtNaMLgtKP4BI
jG2w9RQ07aAllnaC8f4rG+p8eBLZGsn96roR2Z7CMjnuVfa+wWPL9IdOPaBjSMC+jguXCaY/yduM
R6N94IWUYluue0B0B16TGgWx6i6kly3PfY514DRFFDBRDQC61e63Ia8M0XB9y1/POP53RFBcaxR0
Dfb1edquQXcxWqMGa5pDZt+ZOa8+8WV0n4r+2BftSBsTt+nsJvE6n+1h0QU5XjQOi9DwdSnzQ+w0
NA74ZdHQYWfp8CpUuncuKhXPtAiqKIWGBnlL7GZoIzNQhcLB5ZABVgUZ7jBnIbq1PMLrK9CKh87o
C0RhINKEr3P2sF0ZsSvCaEY6J45LsgPkD1yyVkyUGBHZ3WtMYvfDkpWImSeV1iMExbhFEFC1i21Y
pysQcH7Y583c5neTy//TPiUkcc2oKDM702FPYaOki4Rx5izuGrJWWCC0jqCTZ0i9wLtN9YG5f34Z
1thYh6KiUXU3Wfk8sq4MIFf6MC1+OMxA+RPgzcHm7AWde8wvB/eAgpGBXG+j6XvnaYjjGDMUm8FU
O04iF9O/tgAH+IOryX3A8k+Fh6MX5zvHtOxIPKt8KBtah/b0FlkgzoIOYKyU9X5cgRcetHYHzg7u
pq84k5HRwVZRdjRkV7AMUB46cRRyOsp31Bq+t7MRAHwzt/+cwjHQh86eyvsltHWWRGsob5dy8cp9
XtiOSyYnFLdpE+LVXxizP/gcU9oDR738U7NRfNjweNuV6g308WWEgW9tvvTJGsSdVWSgbEfydKy9
kt8zOedaFkfVR+OyC4CLlKBYW/OlFnbASUP563UcFhRYwFDbWHYqZT+6TpKzI6rOGB5ww9lgSbT0
nUOxlt43q4jNzMKn6h9tVulPMjXFIWVURIkiy8WVldIkQz93w3lmyjpCXaEVc9pKLTBAPnvirZQ3
Y+JvrMU8pYgwUFwrKzMIUsUcHVyH9+7eJ7B3TTsC+Rw+Wn5ymioE17iNrqiFiWocEE7D0NZVEYIK
D+i5W/g4CCCqFz9EY4OHl7pBuBFKMGXxPcluWRqHVIpUYH1QV0oA0IWP4SCxmJVg8WYNzC/6MWvZ
KIMq3+EhoGed3xYq3OoIn0sCjewpy6rJBkBX2HoLvQ/pjjoZD5eXlbHfRxVrym1OgzAUEBKhha+H
J8ijGQSPqfHsl4g6sRUorZffe73d8SzJVeKQYt70UbLaMxQxkaZ1pYUDuGOY4dsXvVLd93ju5meH
3xPZz9QZbtRYkzMIg9a6J1xAMb0M22XcKt3Qv8bKTZ962AYjo1sPI7zXWxzpYdVZxQ0bw+heAd/x
DzOTxm08T2od4AYNG2e4JAObBoIuf427ObPgeXvB2UrbgTqSeKekwna7joFOAMRqryc51uecAN1H
zm/hRZqxUU4GH4PQgUpMkID9jEK3cymZIXYZNGuw9zqvl28DYMEfsqOZdEc14vQBUaQuHwI96JiU
zDYKZhiDGBRF7fig1RpblwENUTc6FnO4w0oiXwNsm/eGU9jWoen3xdXA97vqIhmHOzOm6wtMJtKH
vPA8oJlTo374ql3hUtHrgVPCsrfKhtDJH6Z6aL8GnkDHX+xueOnwf1IpoKr2P36B/y/T/6+NSPN/
l+nP+89fO+C3f+E/arwl/hXHsB7B5cBrC6J4IyP9R463HHsziYfcNy8Ab+PF/Fv/R48X//I2uEwY
+ezHqXP+H2u5cP7luzYEHpSyAKWef/T/IMf/bCwXfhDiYMe87gMqDDAN8BX+O0PpZOEwDEuv9h36
OuwA1FXVuolca+skmrA+/NeV+SdPyc+Zzf98Ht9cUJwNqIgA68+fV7rRyqmUz2MpQcW3UrxjkEwp
e2I8jcdx0qcYBXgHO4dNbdlWr32E80dqvz1XxFsutJkfZoTUC3rpOQyOLpmPamjkX1KVP+dr//09
cSZwy4SHUUH8SlSK43ZdG8lZsQj79641OUf0Lgba3HUXf74kv9+BUGwwJdYfzBlsmn++Is44sHIP
iqlrnHcnAwHg5MooTCaOC+/hHP+tmfv3O4D5I+TBcXi6WNp/ueOFW0H1cdue5BdRzUVi3YTgSagp
L5drkjSUbXhW9Jf7/g9/JJAGPg3LR4CO+AvuopJVPVR+ga3RCy3iLYwCsU6Wh55o8JnXWj/+fE3d
7TH6H+vSdvt4tnCq8MMK4Xn8SvLQ+Mu9qigpLV3JZu2GopyIzGEY39HTNrxKAh/gNkfHemQMQn9e
yuv9sasi8RHaLZEv4zE+2rKVvInxFrZb851dFqBOKCU4SKewnnGe9t9z09jvXSHQJRXE3EdZt053
9uc/5p+uHQ8IpwISJRtE7OcHpC86pxK56vbzZEdXDY1xp3qY1yvsr23SjG6Q/Pnzfn/0QV14pGF4
QLa08y8/USFbFTLt2hCDRXdptWl47lZkTMk8dP9JI5Ejyj7bf1gONqfPz7cpwl6GGUgE8OMC7xcn
UOxUczTULdv/BT8ZDEl5FkV4O/78Bzk/G454GlhiAaB6PjEPZvz2L0+fEPRoVj0fYwcxDZMqpg9N
ptE3xBInKTfEhijT+dDkYk2As+nTyKt0p8FU3fz5m/z224tAwcIw5MfnRwS5f7m0WRiwUxG1IhiS
eozHeUBV04hLhoVEVguqSjF2OH/hF2w/6J8uMh/quW4MOg1TKICbn5+f0PRTV/RWS++cJ/fYIRlC
IODs6ZAvmUwH2WnamoaqgvnPn//cf7rwrnBZRAV2tMiOfvl7naWm+Kjg7yVfHO5sh027lFghUqt2
r3orgycdu+4NIqZ7SbfjDN43pLomdee/rD//dOF5xkj/cNEdBis/XwNnTC04u1LtyxqlEr/MFUeH
fJcPQ76nT8K6WO2o/8vv9vfrjnMo2JyTwsY9F3k/fyYZThuPPXN/UoDqtExsaFdti4tGZrQBMrrZ
R623MqXImr/c8X+47oLEGG9zwb2nPumXB15DTe5MztitDUK5jxkqXerRyU+4toqXWWPLXUqMHNoq
84Smjj7JRr8m/+1mpz8/Ab+tJRFfJN62K+x02Pz88kVmBLW6rzlvm7jn8Is9B8m/QysGRLL780f9
tpbwUbAwbD7FI1j5GwLNdJOrRdhiQYnKsw5uDQ5ce/nL4vj7p/AU8XPyNyIIV/iXPwiyKK17s6FS
DjPwyS3q4mG2mIH8+W/5/bKR+nJYq2KmYY79665MO6ShshXpUKkQ18lmQ8l9qmHxLLh/+YN+/2Xw
ThHwgsMNZsGG8uenNOWUko8eH2XR/zQmZhufaRyQCRHaidTumE77KhvKv/Cofv9x8ELDcLo5mVkL
f+U2FR0nx8ad2v0QWhQJC8u73ATFqwlL4dWgyVYhNCOQ6b+thvG/aTE/rYcwTIAtB+x+bLYJ//7x
/Bc2ZEU/o9OD09eAC41DnWwbOtHc8Y7wO5at0hmKUzva5A+Hcc7OA4/Y/BS08SX9AkwabL/25I2/
RJOA9yObYgeLBu0JT3ZBxVmGNks5LJuOjvHyp1d34rUbfas+zzAfXecDBvzdXLr+cFJ5X15QsyO9
pF8cUii9q4kxiCifTzl51AqqkBDX8IzbIQkb7V4ozIn3ko4vGlFC3FB7dCdGG2BTiQtvNMsHbK3q
Vg2T/bWLFp9diVPhDlriHpJ+sQzxg14Fz5Cnm4V0d6vpRZvs2Y12s6+7lxgxoU9aSonphgCDdex4
n8AT7RWOn1WmnTjzR2V9T0HyvLBjRwplK9W9Vmod7spxIM/VhUV4Fna2f7+iB8lkMpl9NrDPEFfF
XFdvNHkxPYkKmzFn1UfPfk+t5qHOs/hgPG8GSB+mmrP7KGaABya1vxuvc9988pPVXefmXnjIl2Fm
LNaWi8Wwn4EY7QBr22KRK7Y1PejB24KbYYfXQykzSdtJp0uY6W31Ncrk11A+3ee+VuGys2iBWRAC
t1i/aLxySZbFUI6wVCK6tiA7IflOgADpq8mi4myclBUeio0phXqSMoONh3B8RhricJADj8PCQwnk
22AI0DGDshc6NQY1iQTYW/9e205OQCFrB44vNCsnMK7a9LiGPm2XhevwNkL8UTeqIUCxo/pL+ntW
cmPvsmb1/ePgaXCEUmOWxtsTZlXi4pHJSY4EG/eP3eoLzUZTxnuUeR4ySjymu9ogdB9o+22+xEph
qsTeaWFAijFa84AbIvvNuJp9jKRzRc4NWAZulflLr4xPYh9PKOUDi21IGK48RRQdzF9DJULEYDBA
d7mgnkBhClTRumOknyF9+916syCrQmjUOYcJOc7VCfIVococRWLdI5nPFCDoLD+320UHd0p0eBf9
YnDu3CrOCmAF5HVxNsAQSca8MNeFqcof00rMf++RmP1SBcLcBUxnajbG2Cj2EjTBDfY7WhFwZ0fm
uFQYz3Y0b5lbEzrO80qccUyWyFXneU0EkHESRt56MvEE0no28mB0GHyjCKe5iWifqXZ0rDgC0NrA
I5v140Cej5HbRziNDuM3ZshFQtute+dgqPTJTFYBQ88qp005Dy3qtgj+zOdjtiIGRsssGlo8I9LZ
5K7tH1x4NlxaY9s4rItxfiwlQ1IyZ5OlEypwlpiiE1ShRJReAJ1HOAgjOnKag/HTrD7gcCYhWOeF
wPQxNfzWc6qhrwJREiqbxobcLLFvgrm6xh22HzG16ENNICvbN8Iym3pc4dcbtFq+SU9A2qB5q7jT
ICqxYiOlaggpxPwY9bXBK81ZJf2jZdU3h6Z1TRISevH3GxvmA8cZXzbNC+sJC+RyX2MBtE8Tkh/m
NlWfKdtOoexBVDgFS0ODOevT9IbNJP4C3nGr5gS372DvtDKMXgq2z25RdfwZRzpfOSLa5hLqmch2
eYR6tMvBTPPsMeciIJhl7WOh0dNp221b4l8Yq67KSpN4xgRKOH4J+uB+aAxrQjA3JVjgIW+f8b2T
OZC2LT7Imut3zYm4PZlpEPo85Yd9cDLa3vfaw+W20/RmexBEmNUxZm7Unna6GeMqlEC8F1FIUtCY
2Z7O86FLb9GmyH1OSsbOXoS5zaxUbIu0kxt5Imm29blWmffFNX30pIh26hOi2PiO+6erzj1tujJx
jOW/LnnrBru8RMFNatdZ8QDnY3etF+LhlNQM5Wce5vE1v0f1nsNE/R5I+PcHMZCiZN0PDZ1sMCUu
54lx9CVH5vzWjrA/JHbQ9AywTSY+VkH33L6wlPs+ln2e7XNCbrfkHDzwLQ30F+xAjn3tjEgJu5xD
fHmcAjHQ4LT4BLa5naZ5MJqQN5WxW/VUWft0fcB8cT/w+VEC2fPcHGZRh8+DZVXva04vyiG3nBlD
VWVG+6JlBqb3Fb0UAGhqaV45AVJj1AEOul2bPvdYs8O6PUungqR6YaMFY83wAPN0uKivVBlhAHMQ
sb5PUSyrhDB0Qx8c5DGEEuVOxB4iyuP5neO2P4d/1wteZRZur9lerHOI93hqTDevwQ6sPPWlubJc
mlPl2lxJCGN2wpCsgPQS5igtU7himhxQKa2T67flbVfO29i/LyoMv0uaPi9MX4Y9+V7cXpHwKvDv
uNgOATJJohiE5HsJZ+Qb1h+ivTyhy2ON5sTVAEmY7RZ8trQYBa0377rW9jMWySru+ae0Me0YKMOh
KqlnhrzUhMU5BWDALMO6DLFQpyVxfcegBDHQZnF38n7F4Klc96oNcmL9lHfxJzAZ6V86ACU5ulNI
L3BBGqWFFbjwo8wmUPF6aNdX3HmK35Nf2Xiol9D7AZ4Eqrab08jJFGVFlh+tqnmzA9eSOFDbiMBl
ludXK/yl98lByjys2eI/+CQyqWQvPHnFDovII45y53vYhfYnwDzvENpsowirTOmPbIpaTG1cqvIY
9LhrAbRzL3zPA91sgEBdYR73PrzV6KRq1va9pt0V1PHMhB8Bp8dtbbnXVjtLOpl8GmADa76L0D4Y
ZuB+hH5JZC9BpC+Ptex5yVArdSzJ7pwDiiIaH7boM53XTETtgQFgnCyokBK5/2S1vrl0w67ImJRu
eH1S4sMb8QCAXV2OwFqnnggopG784UyuwnzBC8N5kwtnX7dzSJLakdH4BaPd+nUe48E5z7u1fErb
xmVddXnd7EEtLknqV7q76kQoX32RMrMAtjMcKdoCL0loAxBoNrHbhcWB4f5gl9WIghKqbN+OTKAO
0fa/oS0O+3o61jVbI8dTIPYRgZloyMl5pLwy9fCdLOsXdHCrxfsrlhtq2UmUYF7hvIpxpKQQDFdp
/zCT/6VTG+DoU2cUFVwIkNgQdmEuCI0PDqHYI2BKPR+YjKVfRwweH4MZyifyXyRwKmd0yeHIdniu
8228kw69eOWhDZ9yZdQF77ks3MV1OFsHZ47qBlGu7+IDwnCAEFJtjYIhkpGzQ5jR+TFFpU4T6dD0
uIvxm+YXdhW1591gz8WJfmEkYBd83CvEHV6IQW0pb99ZK302i3LzK6xeHukjWHPfGBOorQmrL+KE
djT5rYtmwLXkTD12UoFAWynqrrj04UtUSV9V8YNN6iQ+o60bLp1ri+ERtYvWRQgO5pk6FHk22vTp
YUXAI7K0wn3g3BN/AIdfnpxQLyuExMKm0MrGZHbgpq0LRxA7fUuBlPjEOTQ+R6+y3OwMHbK5H4oW
61MV1hBcaUP3bjuM4c4+jVIJeWKz+B6iKTPPRROMFPzmC7s1LUc6J102AlBrRWzd9TJjoxZ0oKCm
lrAG9nmr/PBLYAQov4u6X5zUpfnJcacL1eOagrAwRZi0PVHEpzmkBxuyB5n+pPQAcx6aWK13krYq
6lmHUH3YgcPruqVcqdinMF6gehH6OI+yIDgDRz/QQRa5ic+bpMQmtARnYEkd7sw4TncUVbBHT6dB
MZadBx8Pszsst1ZgpokmOsYy975wPGC9a26QcafV+fQpOfscCA+HOxW5BLeoo2d2PtcpBNjCx7l1
EKbNzRlZ3xmtThdzAsMWwSEcu/Gt78PF29uTzTVNWUw/uwie9eQTYCYNX67NAZ8VBEuiav+bvTNZ
jlvZsuy/5DiRBjj6QQ4q+obBVhQpTmCkGjh6wAE4mq+vhfuqrCRKJtrLcY3eM7uSEBEA3I+fs/fa
ibfzdA8CPC4Z/NEhJF8RCwGKTYz8UfWqKYYizIMZB2RLoU1bWzBWiYpX0r+kTZvZO1+PI+uAh1RB
+eZI2hSsxoxm89KII2HTvHNA7ZIzCETMRiPeM8bIwbw4mwUTcoHYwEAvDhXbaMacNbPZ76nN+dOr
CKFxRB/N1t+9mBEwhx/XAm5lFdzCRRh1gDRDdh1vL+mDSY2kQ3t6/JQGxXAVqAqPy0jBf0R1OS0U
LRtkT6l53qK8du6hrQ8naKDWk7bMhmMCbybkvq4ZXyJBIKOgt0UedEM5yAShFohXG8zyhWSn3taG
M95FvgH+E2aF/2mCd48wvVrEqMw7SSSwmKe0a7dgyVkblAXV2kz1eI9PnYVtThzrNq5m93tndVT4
TSTR2dhF8QMCCnY9iYzpGpxC/cUt055ykDRVOltR0qFZaqq6uAO5aT/3akpIeHAkuBGI5l25TlRo
UU+ZLS9OjAAg28qFAgyBOzXxLaO6eGo75YxnoUYGUm062teweN2cvCx64mtsR81hVhNHupGn3lsI
KLirWkpeWMhJgSUgUAJl6IjqDHUZcZzGJEK94d5bN7kio4zml9KbvG9TMAFmC98NvRsMvlTLRVoc
okBs48ra4DwdKCoD1uPVYFXlp8yVHiSYbsy+NrkVXjC3I/cjyVmvmkZhjqO3CQLGV+PdEEfYN/AB
pmAgTNM42joj62IoNF4jsnL7yxwvS8oQoRnYUiaFKGAyGJMAFGqkdWhov4R+mbcHcyqTY2e3I5Ca
yZ72waR6b9PCfSeDsbboKxAKEL8BSjC5YRWaTY/iyMZXGMDe1Lk1oIuPZn7QxsJz66QNumon6yAM
85lie8eGCO+C7qGR7hh9BweJCbGiXnay15mX2AXC3RdXKCj4tSVirmvhYBxN1eR8bxOhzkHi+/pA
7cZhbhzC5LOYffdRIBomXCNaMjFrWSJBoVYIIRq20AHA5Muj6pKKdPPUc3449sJssNuaN2JmooIB
lXOvsZ9K16Efjcfa2ehWmSeaFbAvVRVjRuihkCA/ylISgZsRiwhuGdPd6bTB01QlbZrv2WTzfNMt
OQAcIOH+bTNfGefRSTq+YSxTlqFEc3CG/5nMVHP1107ItCEvKx6uMzubX8YOZWeLpPOlGQvjhbxQ
moEgJgQbPNnFwFubxqZAYBPt1sZQKyAMaT/FOw6P9atCqOQvS8GEtqlDz7Lu6yIOrh2rNB/KJPWn
rQ4G4joZCJjfujFwkN2b5ijxes3qwTUgCuzdbnCeW95ikKtd43yfkmG+b5xAxOswRxLKaSom+bJK
LRcKqBsFdGFwPRGKTHPmjMabUyROUTA1pluEe7x5VrWxq541BfUzZm7aczkPpzPp7DjYOoCFmSX8
zABzSIYlb2gNh6+hJC17+80nd0oBfHDa8giuytUbv0ae22Yl7rBSYedFGZf7DLOj0SQRoQutcOcP
NN5WbZoy1skX6mGfeiSNqMJsrhmBSYOhXjGBle7m9nPkt+qmSWxa1CbeCoxduVc6u6KhT7MuC6G+
4TFanhSKPUIpR7OHuLZo9T3okM/MfTiZJiTe20fF28weUwmTJkhfZ81JppjAKGYV50vSQIF9UB0W
GLH4r0F3M6SV+4ZvQ7MTdZPBZlj26ZOQHWYphrQEwXqEYOJ/jCeDRKXKqLK9RbvvB7Oz4GqmtF/c
70nxxhY3XrUWsHFcGzXNgNIcXMmDn0buhrmXu43hB5Qbp6uKcMW6FGF5Bwh326icygZmZdCc6KWk
Zw4UU7syeg6U66Z1vPnKSObBXk9YOhCrwvckzArdHOX9qEMre0AZn5a7oTcAUmp/CTe0PQ5HdtA7
2Pm0HLbeJPQb+2+PwMgX8kJibeweiyr1yyMh5ygRGSVU7lbGSx8HqXB8k1fp+PyfLhxVE9wJN5de
4m2tid0Ygri7/s8ygkDjFQPD3rwU+cZk0z6onB7J7u9d+aW3/65xzANhM1sG0CeEt3Ttf2oce41q
o3moMBBnhkOzoC+vcAojQq8r5yppUQW5LWnQFEfhnmDv9oMBxzsexz9D7YA0CJgGoL9t018GxT9d
32kKhD9F2qxDp0OMCwMPmWEKUFY5GCqxw0RHSzTJLqc1vEnKERZvG07/7miCSEumlyYjLYexwUKX
+PlDGG7QVnbs1tgue3EidM2iV22TwuKO5b+VavWv70uFTPYTDfsFzPjrpUQPg185rHAO7b0zlmGA
1vhAj3+/q79NdJYvFKKCQQ3FPMdeBiQ//aqtK1ur8Sn37diat1gGjAesMuoDlcfvV6EaDTlUOIC6
6QC8e3YCW4MxbKh00LyOu9Im651I3tq2/+3bwxhs+cXIFoHY4r6buJYyj0g87qr1yB86NMsXqXB3
gBLC7vz3H+63ydEyR7Fsl+mmy+hNvJsckbhK64PcbpxYcNDnucXXTrj02fILGqxzF257X/kfjJR/
mxtxUQJGTPKGlvHb+3hEuxhkTTRCQ7Obk1yvqdKHtPH2yi3fmsiaNi3T1jU6048yCP6RPbx7+/lR
GRjZRNiBgH93B2HFLr1F3j5biwHYYD7A5mCy2h1FNT1ZtYnhYRT0yrwUM0Ot+nPFjMZcN/gONjM2
2w9+iX+Cst5/oIBYJd5C1yfsc/mpfnpw3bZgeqP4KXxMtJzifVz/8YgUuR9JSh7n770e9FVh2O0a
PyH+AWD4R42t4BA68M5BSYY0SQL/jCGteTObOboHyUAjwS69D1bO357+gLdrebd8gahN/JPw9tNH
tfIBVWbXV2tfjOOnPBzlZrLN7PD3B/JPVwmYYyI0gFfDZPHdDxIt1PO6qCAIiuACeuJ5hJx29z+4
COk2fAt0W8J/t/7pfomqAxWwDuzMOQzw72/1XAUfTGWt5Wn65ebyiwVIl7zAc0If0cqv36W3CRov
SliCjJeca3vQNF5ZYK4otlF3MhJYEWYHMASr+B3BrCj/2z7DPgjkdSPTtDwUrkjOQTsaj5Wrg9e/
/wj/IHrefzw4QtBofdsxhf/u2SPILhERpyJ4X+4PzGbNl75u7glcr85YedNT3k7VenZ72iH+4PeX
gPSHLbiM4dqLJ4mNfKR9aqXD098/12+rA78ambceT5uJ5mchAv/8Sih4CA4992qNS7rYxVVCd0uT
GB8WXgZsTH+P87LYWVP47e/X/cPdcpZHYpFs0u8M3q0NHEUCXKM8FBgp6f1HAUVkRO91MElc+vul
fq8CeCJgfiHgc/HUMEP79TvS5dXG3CTsJFnBeLUmL6rIJ3tb5MyRsSuYZIwn4XXVlv61u+Dy8hAQ
0d8/hFie8nf330HZE4pFScgG+m7tz8OJkrtjPKAdEa0RYYptjtpn5Zut4nw7pUdrGsMT5I/iNUyd
7jETWJp8r4iPYVzXPwDAttvAl+K2UDnzJlE03oOc6GNJLD7Wxqot5nqd4z+NgCl3looUAVKN+ZEe
9Q8PjIv81QUTAJPefn/jcJwbQ1T3EBTg3X1x4yS4j6iht27nlvezHxlPFoMWbFJMcP/+Ey636d0v
SFTAUhCgh3QJg/j1NkqQErVJW2VdWE7/NgSRuTfRwd6j3THvG6BXH7waf1gcAcZ5aElcZITowX69
XsnsFSe3KNbQN6x7pG39zVQ69geb0h9eBJ/f06YqgKlsvV8XkHUkhHxw60rZNA9wJBtWrDi5CbLa
+qA6fBfLs6j6qMSR4iziFQ9d9btnEJiEwwqjAFZ0llxbwMI4jEz92dIGc6wuZnA3mBadfZN3JRH1
Xg3FZyuJrqhUorPQzb/9CzNENhG5Wf8UXs67nYEWG5Y6XRQYPKx077Rou2rUHh+8er8/Nwh1UO5S
Q7IMoBH69T6GImasbcBQgOyfPJWKM51W4UCArW1cVyXtk78/p7/fUa5HlhsLjY0OXbxbUh0jg2wr
uJ4jymTXkmO4ox0f7WTVmv/2w8OlQKaz3wkybN+LdmFI5Tlh3vna73t1dBdR0pwF49FNaK7+/Vv9
/jZwjZAAcd5AAoTMd89OmDHW8mH50KVKqp1beM6ePAHjg6v88V6FHpskCdHU4+/uVWBJMwNNQD3K
lJHb5KpzSSdo3Y3ErUZepj8ogP54r3663vLffyqz/BHfd6AavpXq54fGC6A0wzLYybH4SLn7p0vZ
7HVstDaMSO/dcqLCFscbDN81+Jhg5Ti+tYY2p86woT/K3/rTpdjoXI6dIah9b/mVf/pWsRjq0dJ0
1tO6c466y6KVTeLOdWV2xubvj8W73M9lTUESz6mCGBd6S4Sg/3otKAmMjzuEBYS2WG+NVyGOddLg
tiaHK91VJPssBtee7Wxm1t2qabeU+7eebKJ16taYzcomCvA8L+O6pAM0hLnC+uCV/P3hXT4kD5WF
jg2Y47uFBqyRE9ZLqIk3ZnCL4A/tYhrNHyw0v//sgaCQ9gQFFRrW90pHWvfotbWP3xMxxl5GRX5s
SOfbOJnbfHCp5Vf9dS/E/CKod9mHl2Pru4epSnpvIR3lDGnnMsPtH/mfx4AZ5GQRlbQyc9+K1zqY
Pqpif38/A4dBHfsi/4vM8t11YdrNk0MxvdbT4EVAYkiq4VrdQVvRmR++wtyctice9fla4HM+T5lf
7aVs423toxNfpwCpHkey10xX+5+sZvgos/z3m4D+2fP4lPQn6DW/+4QxiSi12aE+UCLoHyBkVZfe
pIsAH+QjlfzvN4HgdjYvLCgswJytf330AaibHOiTbJ0DFH/BjYwhlen1uBlMxwDrqmi0T/KjdtLv
z3K4VOzsZKySJm2lX6+a1gxsYJOT0tQ47SPIvek+ULOnPliJlw//6xNGdWdbLCM+T5r13n9Su5Fb
BdmI/J3G62keCyRtPf1PFGeAJ9GuMU/UQzAcofp7IBgYlv99ZfnD96QtQ7ns+K7JKXj57z8tYlk7
W6EorHRNLR1uQ2hW5MuO8cPfr/KHx4Vy0mcQQUkZ/OMa+/kqLJSo0bCG0wC39X036Ts8EcUzGTbZ
/+D7YJkE5goXlofz3UIJgdNIBkMj/DDDaIcZUr/5Zlh/+vv3+cMxGM041gWU+1R7wn/3eMwVfAgr
79P1aKh+m4qO4QkQz3HjTxEWV9j/W6/Npw1YJeZO+dSD3hu+EuwQ7TA1iC3DckSEQOHWFg6T/8FD
xWO1nMKI8eUE8es9RdZCp3doGeUmsr1p0U+BEWK+wZEhZ1YnmBoLwDq7eiGr95gkPrj+b88UvwtP
DUszXifuxLvFgRUS/JhrR5AldfYojTC7+C04rw/uwR8u41Ak0YpYPBxUnb9+zQz+UsuuTEQAmgac
1p2U+3SIUOyVOT1+L8uCQ5jCYo0txGrbQs6vjiX1PkOXtzWSvtsS5eE/SqYxm38+2v93nP4HFvWf
7tJvYUb/q+xe1VfA0Ox430sIKtPx23//6y/9y3ZqLQ/j/7WZLv////hKDc/8L5eTLqfA0IN/7yzX
Ycjcyf/+DyNw/8t0MUrRIqH+tkFH/zvOUmgV/3gu/t+yi13U54DC0cHGY0Bp9f54jZwkE3UKbnAl
+4kzvyhOWWaFSWAVp9hWkUDz02IvHwqiELoftd8mnXkbcdYz7jyyRzKc5hUGEjVQQiMtFGBnY7s1
LjapkugpcjIo0+bkLy7G6NpMRmeECR1H0lUrOlCdvVe5np3xoXVcJzW2MwLgUZ/I2yoLeR0zQUHo
DsUZ1q8CICIJtDA656bqRmu81FEKV2ImTcg6pFJN6pvZdprguMIJp69kwaB3JrxjKgBezQCS+yJW
Yl+P+VxUp1JxAIU0FEFso9avWT0Ok+sUhOFMThRmAMa8dGhA70u7Mzd6Kqxs14fufJXHusmuaxS4
yalN8hqgGM6CpvrajnbRPc3VGN1z88JNBZye1JjUGpijQQehZZC1LkDQII43jhxA2WogYc120SLX
d7Qw6keuUL6GIRLz0ZABiE+gcNSRtAOqgxv506kl7zJelRwy5D5Snf6Wh3bTncl+9m7bmV0UGE8L
zu7KmY1kjzI50M9dmDfHkJ79dm495zXrFNqFZEJyuEQ/IPEooO7ssdub6x5NCTx9rRaThGNORIhk
Qzwd+LHIzRk7hj0lsUoSSg3ygmjQTnvqpKqeYJmAEiK2cJHPFP55DPvRBcznzy1kiiLa1FlV7qKK
bET0mm40HVIXWMCeZFROgg9K8vwA25iN9EcLpUOOa0LtbOaWceLfkDQ0xoArcE2hv2b3Pnrk4aTc
aex4Z3p7TfZm9k6x5+QrNiZSjwP+gPisBTKrePTCB43WGMmcnBiAyzLxF0aNcdMPbrJpRYBOmewM
JOBGCCt2yG7Re8OzNTNZvAT4b3bM9FH6W7E0V7NTMSowDRdHADYROMm0gmewz0aEUnGyj2PeqyfR
NtC+Zm8CFhhBin0E1jDccoSHR+zWc/JpVqPu10atuvEHYaN1hxkKtchd6UIynEU1tDfNZHM7t4aY
mioiQXSIUDXKdjq0Uyw4w3DIWueW3VlXliqMrZwLlVx0kTNCRznhmecy4584J8pX3tYjGQhle4R+
OIeBauRgHqCN9nxKlejqs1cVpX4tiKDcmdKcDxEBsBJQjIScUIohEt95g4ttXI7RqeDWGVcyYs5/
cKZZOzwTLTSnUaTqc0Hih7wdZTZuGtia29a3212bd3O9bWpHfx/cyn4K56Q4CLcznnXfIyYW+EOi
lUY4eQHXkz+EwEHWUdWXyJaxQeyq2aSb0feCTAU/nOG3SsaRZ9CqzrAWfeSgvabfiaqn8V1sAgO1
3jbshx51IuS8GbYSQrlVSTzHtu/n4DAPQ72lSU5wUtTbWXCB7xWbd6bZgzfu3NyPv3q2rZ4W2F59
DirEh4cYQDZWKAND1OJ4sOVGIqc5kOJYWdD3DBERK5jkFx0EyT0Oseqp0XH12E1ieAKyEqK9Jipj
wyKBQwIhkgcdo5KUnFMFmmlbVujILYr8ExE/zn72svhWE7Nj7WMCquJ1GsQQqIx6MFBIGMEVyTzp
RSxw9LVOQ3VpdaifvCbt7c++08K3KkB++Btf6mzj2wXdLo+knWvfiSONLM4bd1Wv/UsrMUFsnCIo
qz34L7wkMAijte5n1cAUUsG6ZOh0HZhZkW+yyhG7rjZK8aKcWYdbd2qMGr0YC8hat0Z9o/WMno3e
9rw1COIBCRkTLQZv2PSIIdOpf8EH6H5GiLJ0lctZt5t0mgSpXRTGl9JYEohHYsfcL0JV6e1cx+AJ
o8yDIuJWI2YPO+90BOmFqLfKm9orGPDjQwUwdZe3xOltTKiM97KRzk1fzVCqB5zS8YpAniDDklGh
SJyaIvZKVl0cVlKQKL9xEQkCgpsnF6VEBQqmjzel5q9/RqmWoFuYQrO5pV8joJikqq12uBu64c4n
4dQ7iHLQ+zZJ3JcZDiNiG4++5tqMiywEGJ82h1LipbHKmJtow/Qlc1zDdV1njmGHuIq0wsTEe5/c
e91onGe7LrMvEavUyYgK2uoh4l5i2KDq3XluPZENZy+JT+Zk3lUY94J13rvOXegbrOdBPcVffOzu
jxVwMPNTwuwwR1qSz99bFC3PJKCSGtuKEf+HyPO9ubxXcRZCtWl5U5d8TonZzIVeBfWza9ObGnOs
uSWpSl4wofaazQ5DzlYLv6s3gzuX9iFEB4yHrPK7AeOYgvPD3+wq2jPtcomOvKgV8Kz4IDJVWwfM
b2NCeEQvcpTFwQww1yixYKwaJk7s9K3rtLkFAG1MivAT7iZSy2VMqINSvkNMteg4fpZtAMCaj6ai
Yj/YZjWfkIUMN0ECtgmRpFHWuxEnBJ+oZ7n3yrojBXAqzWJgEYT7uLFkZ+842My7vmO1oIy3dn6B
iKNfo3ivrB3ES30K2nYU/FaGFx/j3kTiQCZDYb4N0MGyZlMW7NXrKJfRtGO7t27HAp0HW3AM5JDy
aWIlRGxGMDC/Fph5yh8yndxXXdROsJdVP0Gjs4oQxdBYptbBLhWuQQ1UCP0OeyKqyHI08kdOvDjj
G8Ps23WHMnDtpKIOdy637BrAbh6063rC5mrJkvwtFSVZebRkCm6aShKaOLsvZ+fG5kQNPxZIDu6C
jHN0HCNS7VwMwJmQrTotckNYle5siVXjjs7XEq1ZfCAGQdUVDq5O3/cZBPwLja/sFgnVDJtNlDUZ
jqZdueQn5eIOC0Ltrt0+ZBEnZwmRFG87/UeHTfcRMZD5yaxnPlqfOuGjSTchWPt5Xt5LmQQvg86N
L6lNvsQl0tpVN1giIiRg3YBZskhTpGYzadVbIYS+paFTsC9nLHRrwgD95CmLZfxWJJhd4PD2QO6R
QcTOVW+IvjwHswHPTivlsmU1pgevODbsb/xLsEMBTJf3QeU2I7LqmAKF7rTzXA3KBFmamV2TIgkd
ynzrChPGRNDZ07EzzMU0hqwaghaNwCWWd4AOZoTzwktgw3upez8Va2R4I2Rx0xiLe213cY72PRiH
h1mo4ducJNMzBlPWyVKPXb/LSK5lGod1yUSpEHp32mgGd99Kqx4hEHdRvW3dOeTxrQl42EV27OW7
dFDhFbe4A6FsEM6reKnuZtwlrwAYEeUnADsBevfke2JLxaeC1LzPcuTYZWCsVO80oJZNn4UcFaD2
tjhXhU3Jm/r1SXljUZKHF4TVWRG1bjR7e55pA636kJPmPq/F0G587Difpt7JvrV+2xprf4SrCr5G
I+ErZTCj9iWrcZsOXfCAF9ywTqRpk42UmWZZ7XSZ4vnlFG3a19McUaUQbt7gowTafKmwIbB/hzpq
L53lVK+9yjzKEb6+XE+WiN+wMcXdrVsS3XLq3NrcT3kX3SueHndfYW+qX5uuSIilK/qg3BoeK/o9
sMK5AWDlzTi25hG2+VojrsNogbLOfWzmAbeFcJU8t268GL09YvwWduZIXqEqkgZxczC8kWDsWqeR
DiqGcFCjCwZQh484pkJjp61SXLlUX4gS0xieqTcbFXj9gZiTjYE0hlC3bohJbWdfygg1RVy7nQiF
PmCkCsdTnvTDHu9KTbabjyQeZzt2yvtubImcLolGRRdu4Vqgvsd7wtQmMXcNmQo5t0O7V0AQLZfH
QgzZrtFJ/QMYtgGhChfUp2rZV8l7r+PrtO/t5ItnzJa9Ek4piMtzSeK8zUDIAZgPyHM/+aUI3oAd
Vs1qdKPoxHwmdVYNEcnxlr0Z7JljpPLFLsvBOJd84ZrNX/ktBh/T/q44LWIjIPzl0owcGY5+0/n9
2UR58zpWtTzPGiNgAe4z2ZWVI0mlCYbkwgkUARP/OjrVqhW8FlPFmeCYzwRgX4khKK3zlBa1venb
yviGiaS3TwFmyuzNwQupv5lxRDMxrZEjIa9OBorPwSvepnSY9rLR+VmT+Xwix0dSs8XxG5GiTYPD
qnCf7DHonG1qGvKz4cMM5V+pijsowv5nvjNZY17NerBKalJZWJtalKEOTi9rhUi6e1z6W9Eld7vQ
37IqJTgFDFXYFys0XMIYiGRtPg+21yafsh7p5YahpZXd43kr1KkAIldt6grrOT2rOcjyI0Zg07wM
I8/DtsYFhDE2ajBVe2xmzyg92njPgGv65JSzaW5ry0DZ66kg1ddi9KKXXvAjb7WWAlRk0c9TvJ8T
gSQSGXE6fh+YdruPo5eJFnj0aG3SztV7aErxfT/75mfgEeKx0F5/BGw8158dTDsb5Ynui83+FNyl
qpxxJAbuwDMN7mVDGsBMbW0FTboOOhAu+2oAB32Mfbsx4PJCWYatUNyMCHMPviqDfeISaBo50t8r
RkgXa8SxQsfb+myYRcFT2UYuHEOAHSw6vSb/CctUvHGx3/TYVQYXr7EHDUglM0GsiPDseU/kazYD
zx7NfNVkrUkzMvVDPP5B/4ViVJIT5eXVwWym6aojqBRgcFm4gNzdXvhMkwBirptAeT6arQ4hF5sg
bzRQzyp/kjwL5aV2LU4XY8vpF+bzTHHBYDj9hNulnXY4NQRn4gFOA9kwYFnLFpm2EWRfK8r/TYQC
9gF2amRep6MHQSAJvZsRxdLFwQ7BWWIk7tTAL2KvPN8sotdFwULaahm3N/gPiEntgQufwMSP15gQ
xv5LZU/xyU2RB4t88uU5CFp97vN2/jbbue+jPrGK6zx29H5E5ZGu81SnUE5KWkB4mbP5HqhkgFVX
JiEp0+HYPdCSr7Evk9ODIRVDn1jTXWyxpUr1CKFae6dWVZJw0cxcUusB2z7i64wfeiJc13bGQQY4
pE0EC0RTK9r2Tjm9usZkPRiDY31GOh+vYzUb6Dor2e2rQBAg0vl59NzaufyhwRuw0afzdTsCkl7N
QYclS2RwD9POc6jZcvIwQuUN/Uo0MNX3RimBSwdWsA/hyoYbaNbQZoniCo7gTu0tiFs5XvWid4k1
Uc4SnUn6sFxznMANzAF64evTHTbrFgNrKyMje3ZTg5tnBgxSN1nCIeDOaqhkbzljB9H3Uqfxczy4
HEFHntQTStbq3gd99QkxwtwcKQW78obQ34n4AlJ/xFZ0pnkCng6fhHKg/gqPyPGfO0N7HkZ81EVX
yDTr5eAqLhln2PGeTc19abDBHIOJ/AgosUnxXIZESJ6UpZI1qcbhHXoP8k1xCWcPkBwbb5tNY+VC
KDdwl8zJ0J/dKcJBHIOId46RX1bPM8MQ1OwqiW7juYdsmOQtJx+Aeexvkk3/MIc6eBxD3q9tOzhT
fga1gEqRqFEwC8Qc6lcAqvbF9gxSsKrGvnbAG3wFhVDn+4oOE1kEYbz3Ex0/xXWEU7Un/0Bgg4rH
K3xo7qFThKSv83FyH4pBqE3ikyu0Cvukbq+piv0dW35o7SsvnkkaQ0m5S/CNQFTF/aHuzDoh0hC4
vpE8EIDEw2N1xoBrfmrkwPaMT7DH9V12N7Knt9B7mS1BT4c1Qa2DtF9j2alzgnFZLIHUvk9m9hQ8
2CblDy9MuhdunB2d2I/uXCMIbsHowAodq77wDoYJHq1DAHIK3bSsaSOIajdOVfZozLI4FEWPdWOO
Of3u+gGnGFuz37wUUZBbnzvPH8QZXB68ae433ODYHrpjz2pVrJN8aU6s8acHXEqF0Z7tMnyQ6Wwo
nJpLkmrW5/Nd1Mn0BeIpS+7SfLioKKcVEAJx73ZGF6b8YXxdBxJ2yfdthsD4QlVVFkfPC8tvmBuB
+aMRwzEtFMd2w1An6YgRZupET5LiIayiU1MyKyMHV1oXUwWYqbRNqk2+cvBdqUcf8HF/k83GOP+o
qgEnLxsTVtV5ojcGHJzKprDJeokMqZ/S1Kwn7D4DvG8f0MNWuQDg0s1ceIPaSsUyde2ndpdvGrqq
l7rDUPAIb9XBn2+PPRgX1ikPoivSRcIlEsOjAyw89b0uC/NFhgrCf63MYtxJAi5w4+VZJsK7ubUw
WhkRDMjbqna6BbEQdYTTcM4lZES6nyecrNfMdl0AC67GE+slBlYpkoTLK6+oA6RLyPoZTEbTt5Se
S4YFkSMwLgriKGCxhuEVdX598EQMZR4PPA5J7U2PuJsG1GIxHQGWFelwNgfem5DWke8sHAk4mALy
YD2ZgUGODB1v09J2nkffy66yBOX0ik0BeLs18YBsh1AyxqnroccXT1dqBDrLq7ZJIBU/N7HAYKUh
Q9wSCd09SvS8+NzmwMmOgT3VoHidKPlUSK1g20y9DjdqRgC4Uaog2TWRZbeqtWm+5G2WONuuxLh3
mEhzHR4nK+hfdB0UzwN6DnAWdgulOjepV5U9nQxzdGksNUP/KKeOJROrPEwnuwmCA56VrNxg+gmn
PatpWd1FmREuifDSz+4cgjDsrRGHrN3Yw4PXVNJ2WRF+hXsNBnJ9I0Bz7wuvLl/mpoyvDI+4jlQa
/ZZxMCZ7T4Y0mrQHGINeiHtIpDUCgKcznnFo8rNvGNzFjtaa3BPcYYCh7oyrsu/Ggy579+jBnrnR
VWi+ZAoZNt+rviFQ2zhoObtnmEPC35fSIivPmwz3exlUALly3U2HfvLAhdlR/D1pA+cxa0AYXkDj
jqh5iP1+Sou8vItLAzN115Wcr0PVnqzWjrJ1LIyhWpnhjJerarEDUsEn9BTsXHS4cUYZfLXz2Xlr
MqM92jRrjw0BN9jipyQFVT6R99NATBTrcAC/grYFi72gNc9rBK78DrGZTE40OCvnlCCmTFc4r/xx
C97XWtyJaXvoAm2RyhMsOlQhw9nedaIW+T53dEXYD2hpe5Mb0mH/r6qJ8h4xf3iOSP16Kr0I39Do
zAM9QJEaV31qN/532o5gB0hfI0KI6Xykd0XW04hWrGYrWQ3hfhgpe21jrK/jZslvoDkbD7tm8rBB
YAkHh8txvWHwYjS8cr0X3wH2ZTzLGqKH7TzXJPdkcSdovgcivwU03D9H+I8/JY2E6SQdyVjCVUPg
bVwLVMetI/sU7zV13wLBdnBRJQSJJrfaGvw7l7gHde3URYHrt4WC84N1L3pGquhVJ3BswQWboLil
384tsAvjoOLKaWBD25ihq8gRJzep0/qLL/PgtXf9/BLl8CfdLANMXtcQTOYwoEidDR0cUD2CrVHU
nsVOD0v/EnvrUB5YaIyrKWsxRVskRi5EDpndEIGQ3+U4xcuT0QSFs0q8Oni1eb2tbc4gmV2mNkeo
GVG2Q/QXbBg7zWzgreH4a52UVotnvPHglzPzZW8h4zpYV/CS4Ajyx8eHzo+BU6KuOk1N3r7OhNWt
eUuBicTCgwMUSsM+YEvHFBt4RgL3MCKBh4lG+wLaZlM1w1ZPGBh1K5S1yeAgH4MQA+OKNXza1YFt
fO/tiY6KXuI950TRl+Gk3RNUWnRFtaLkn94CipyrxGwNmr5GPd4AC3K+xqKvDnNjgHBRi6bFyQtk
C9qIrlzwFfnWZ5Qj99g78MHOAIDSrVsjO8hwUqb381CmAFntoRW7Rpl0CuYcLckYmPmj6qN2U7R2
+L85Oo/luHUsDD8RqxgAhm03OyonW/KG5SvbBHMAwPT08/VspmpustRNAuf88Z9bGgqsO9n9rPNN
UdYzJf3PwnjkhHWN05C7sjTyBfssPlxwSvffKML1wVQm6K54Shi96VMwC6dhLbrzQMFMgwEO/HKf
rIBvL6AjdMrIUuXPUa8qfUdEkF7ulL55JZllzFOQOH783iLPHZ6l15PznfOXwudbDsEJxCOIT5ii
B7b7Ts53RkifjFPalPJTnE/tvhQFIwDJW63EHllKy2ZFJsnJxLwsHMIZ5FdY0YHiTjYOvhSh3dGB
iBmPfILNn/q08xzCwquaFP4U0NPYYA9aEd6NwMQ030YJASQ7sEzDiLn2UjzMjMjf2RYPxWM9TnN3
EX0UuCkrcdylEfUOGUdepX4mYtDQMc5k3wKCWW/KAydMbwpq1mPhdDzfKzRROFXlmyJc30sHp/KY
ect4SsNgnA6shQYrpASWIySj6SSwtBOUEu8zhd/USdCpRd6UdJKZgiz6f9BXoeqbTzNv/xvpkLQ1
Kf58mtsmIlj3kXFynuTK/4/WdA+DuhqiT/5d+6qqoL/gpsVKvdX29+Yb/6eb6PU9Lm+klcgG32Dl
z43d+32w3TJlKOq5luGw1T9qqnOd+zhCPv0iRQ4H6hfWD6Htwu7dqfrwJRy7qcXnK8jKwHMV3a/T
INj9I7JCXtokdqJzn/naOWVNP+EDKvrIftHs5Xe/RK635u9GduzKQRSBAFBAgl9zqPqqfgkS9E/E
jyUe5kFVmfnPSNjDtN8yK+LDvGCb3S/weXCbOPed/Zol2TdQFYgZA8v8uzdBEp07Ps4dadPzQyYr
ox4R1hHSxlUDMGWV5YZH1usdYm+V9Veoh/C3j9l1OySo6M4d1sn/uhUuhd5G2+uejoNqKy8jSHl+
YRUPrrb0LUltIbGl8IZjSWmriR4w6eJbblZLYeQQT90TlIPrnQKC7NQ7F000AvSEaBn5IQtGFIAN
+4EOIduu7tRhc6YAJXzMTZ9AWpbIoZtdsJl+evD9IkwuHiAjsmdagYDXgT4+isrnKd3yyf5bSF3x
r3pqO3XlSxV38A0ervyGpNdUV2YTaVLLxntfQgJOr9hHh9utvHZfGTw9UOn/MffbT4pcPPTxxS4U
8814ECmbQMGxfvZNxWK0FjQwXWtOi+myDMXsXRKUCZeQFoIQ7g6oIiDaofoPfN052KQnQpXKI5/I
LdtVD5sMiG4ji2VOK2ui27fAOk/0fnbn1In3uoa1Q42j4q1GVTadacwRB4sb/FIwddIuvLAiZP0Q
6XcZZWt8sHVbOA8jcUP1xSNlZy+XyTtQXevewc/2P1dTRby9y7TiQPWqwXvw5tF7rYi7nNKO9YE5
eF1lmNJ5oVN3JLljT2lz/WEW13FvDQ0I22sIoorLRuafS1cNd4ziN6uxGEuqXmJkVR9+vG6/Mfxu
vD/oF35w71FSkUBSNMU9bQLu5p0ZbtzZ3YUCOPozr0lMOzZ1MIRPG9sVi32ku/VYdqMt3thUIzrL
iNkQ54witpoYgYS8ul9a4/heUxijvrjPLfrBA3NEScCdzhRb3H1jSZwrD2LsKas4brQihsmp7MIk
+4qiaW5T6VTaiP8WjNtEbzQBMIwB8JxeXMU9saU5qRX5pcvapLH/8WtV/lmMntCc/rmQ9k5NtaGc
iG4IhPgXxZs5f1ayyP3nrpui4jMkSaRGEkDuCIoO3oyw3Xeb7zqPvs9mnepwIFudWJp83TVFWbmn
jWgPMG+omuTL1zZBz4rsgZWX7BW3nw8OKUXoWYh5SeBzwaaPs7A9gpxyGfXbAAdDjyWvpirfvaDK
qeVoKkwP27UjQasiB0FKYWjA6+cux5S01eQwpT4NOMlwSsClFVCr9OazXB0mvMe2DKLuv5anhil/
XejJKhgRaHaFowZO4nERFBPXGdMCGAp8GSsCMPbw3CxSLc+ENJao3IcB43eqZkQ6UboIV0woPXWd
00Kx9CBtZ6o66HLxVre21Skvao8heQGf9/bUFxl7VqDWy95SvVzc0Vs9qCdODsM8DcULI9jQUOPd
YoTpVZdkwhHiQY+zN3Q+1RYI5fpj0hqiKa9ZvVDbtS8KM0V/O4ET9oN0gCC/Z5EdmsPchipPqzKK
SGcBxd7uhszWXI8YJREg+zUQ84/OKRtziMGq2gPUP4dbKxGSXMhA9KpHsLRgoSRynOfLpqjeOHV1
liR/RyQ8GELRM8muO6Pr64JUrHJNJAmV8iYO6nLFWn+Av5qja7iQMEebNJFzkFcFsTsMEmqJ2dSX
tS7L4Kwi9I13yMkMUVUhSzGjM2qS4s9ITcCNsPdbTeTDFmeNL0/1QnLe/KqrHj/1W+KOgTwhrIGU
Z1Iywj0p0BjSzYiOy0Z6OYaAPqyI2Eh330VtOe1NLIy9I1VXkY+ZIeaKLhAYpjtTXLasJ9rEXAJT
q3qqMAETu/AG+1ev8Ykop3DMTpwNs6vPo7t0JtXOACN8C6OY/8LC1GN+JIzAyY/8fnLEpYyy5GWe
iQX7V8ZUc70L3or+P9StcCv/ZDGQG1OLthXwWAzLpIjkgU9WGE633s25iVzJDeogT3VG5+9Iiy6F
kHPQVicynbrx6CiCM0GFQYPh5YD1iEdaa/tIzxw/MZlsarkibA8dEm3WCtf25lXJM5Lplmv0lrSG
0V73REO8UQrYJf8cTcntWY29292T48+EKjOzkdfoF8r/XdKoCd9Fs2ju3eWVdnzYVDlG/3QTkfLD
Odg2Bx98WSOy33xiAoea0vOHqRPtu+uzLO/Hzkvq/8rFNd2RJKJYVmRq0J4ElkTEVJV73WVbUCS8
28A0mUHE7MjysQKvp8JhgCvA9N0U7snpuj45oBSz+WdXMwRdhHIW59eNJggvmgs7+uJ47Gmkncni
/UFi9To+aqTglMA15IpN+7ju8+0uaRZNB7JPiVJ/tAVnHbeFLak0YpmI/SOBowX9b5kfK7ordO6K
tB7r1eGq3NTyOw517n8ZwFB5DxDF8LxLXK6At1qETn1qWR6c5eR5vd4IiNwI5qEfDB0isFCikwQi
1UX9Q/NsZV1agW3YNDRJOa1L0Bo1oh6ViQfL2JtcwXI6c9mYj7fPXrDXXgcns46Lsmok0ayf1n65
tRP6w8NkhYz/8b8ri5Yr5s48xrRsD80FaITlbOmwxpL5uPJEsvpkcXmZy6Z1jgVYWHZEqljVr25H
kmdjW7YEzsRbmxAr1TKxVQT1LdyrzfhoHlsYrORn2HZYCtEgT6u+zlEeNFeNeiE7+R5n9fMS8n/O
mE0CQemuq9dS78gHjJmxEoWI4NkMXJh7QkjyEVBn9cfsQkBR1xzrmabIt77t2+CV8wNdxQmqfWte
y4oYz3SdCsNxruumWe9zJ55cZu+paAjDa+gZ/0HWndP9nRrl5n/DfrDVKydyBxnVC52lI2eNT0w8
wTNHgMrK/GAFi/PzloMw/Y7GjFHlWJFHVT3xkM/Dx7b0SY0XZhbj8mqVMuKeECJDnCqrP8BjuBX0
6FEZsTafa9FBpK5duebbdbN9IY+CdC/vn4iWW86da+IXCREQ9tAsT1E++RqVSSn5IZ/KtcmE3jOz
Dkt7aaLJLsfQGHdsD8CBw/R76j2D4IwZxt765qzXk3Iq11WVd8AgaqLLIQtl8rRuMd8TvaIx7+93
FRfbND1Ntlvqbz+LWAqBoYrOhPt6Yu4P7r24kgvTC6gVvWmDvZV4uCVZzZakw0M15RY6yvcqzznU
ZSPMq1D11vun+cbQv/kE8fRnYnhXgRxnqWuiFdtkbMsvmvCyvj/ERNcQ045UY9qWI8a/Miat8ZY5
+ZDTDi8e2aIaQuo8hXbjuUPl56H8QMNVnVGgkHfbcIfnn0SEUaF56E2z5rD6kw4ZVqcpihf8g5Y/
NEFe91ISrhYSfea7UCwhOrtlGJoPGkRI0xo3HfxRsxq/pkKLl8ZR4bwjqsfc26EPRYqRC3NgO7pl
8ugEitb1scHdS3lagnnrlGGQ2A5j3ASs2g0IoDmE7uiS3GIJx33N/GD0jklmquavmYD9nhB1+fOX
b2fiuvZmyEVEYlDEnkfhdBY2JwSUlod2qzxiotvVFes9DYjicWm64jhmA0EspXGQeJLs5+zpOZjY
K53CARn2xPjc6iw5Z/EAjT6aQZ23dhsfF/Rh2MU8g42IYJCUqCgMA3U5b6+izMUTLiN0n6Ryl19j
VYangqqqqwzCQoBnjsHFk47zFYaCf51yA86JLct/9DYhnjpU7m/GTXHSBLPeeXwbe3fq5bpfuImO
toP3C4m3uo6urFNnI+l0j9o4eG6nZnpSynGItd2sm+ycKqPSiuHhMV8I/vWDLXhI1tyFOwaDvlBA
17y5y+LfonWjV6I6nd20JWSKA9X6A0v3itKPE+JHy2Z8iMrNfkaIionIKtoTMSF52g+34Mts1teS
Ky/fkV0S/nTzsX9jc2pB0BxPQc4mbXbfeIOTUBbUR3tQx/qTlAPo5ahd/rlRHq5P8Ds5Y9pYi7Oq
MvVHE/Rm9pIH/XZkKv+7Ftu47jEj5achXM145J9H75mriFdDFo+xDcpfTW5RuHijlh9oaNFniDVk
RJgskU5UOqB6VNm9T8MRhe85AhV/Lhq+5pFkRg5ZquJIt0JKk5mcLky0fKnqy+ZgZe2fy//LdcHW
E9D/hTI6bgb3MVjYPXdzlUXPyi/g0gjNGt9dI5Hy8gOrhwAPKdmkBU9jPtbNQ1UBzlw8VCVkUGRt
ADkabdT6do4/7+Nx3FKiXNfH0ND8CQHXnGirVgePrG4WD5IaeT6GJdiprCWysAepOLczCSrVGudQ
bhEK70QDKsIOg3eXNfz8XgVVwbq+oJCXahJIcUFOTmOoSDqPye8PCMs7BfEWH6HKQAyt8AAL5rK4
LGgzntaoba9rQnIfrHq4AVIibDX3/sa7yobXvNUO5D2wQbzJNBpkfUdaDSvv0MbEvrE37ucNypDn
ukHrRSumZbWpIGjVuC0ICmKn3Y6ZD3i0l7mvD9CFsn0ElgzuZl9AVVTrEKeO38dOykZfp6gKg0sR
VPo8uTfbzgBCe8k4gC7WjP052ipDPCvQJHER9g4Ly/iJnrZ9o/qv/og3EaSTARpmcYjVuWiC+WmY
q+I+i1Xy4G7ZjPyLZslH2hMBot0wjF5Vg0VmRxuKOHdT51yzaBH/ucA8pGpj7+nFZfW70j0GCB0+
usyp393KkFPdrsnVX0biFbQHO0qRbH5mdIXayCYl1b2x8Y+onpk0ydAVufG2+x785N7Ope7gcDzv
fi5U/1Aga/mMhyHyD2NTBYe2CWOy1fA80G5qkrEij01WVxwFvIpkLzRP5DIgLIq5aRTeREnYmafu
R2QtxdHUnk6XKbb2KlC+7Jn+CjoUxsU8VtB6n22Avn+hEvXMdtwex3XrYFETf/D3k2m/eJ6ruyLT
+bovGTkO48251GP6JPLelOGj4YZC4wnZyVUBMXUOY+wboKMmeweP3u4ta/qncUV9hdqmrwBRab4L
OiDC3EdbrAhUfU6Io0+JxKBVG6z2KIMyehTMqfdJjXWXjtON3GuP6flZz2YYcRUM5RtZ1PMzIcCs
Ipn086PHmfMX0+faHzD8ZicaoqLfDGHJem791k27MndeW7weZ8x4bLi7JsQOtg0484kLj7+Kei0U
lw6pZTzAUG4YnGc26zpcinSazQSdH8rvfsyyN9WPAsCE6QW4RQ+Jfw6gPur92utpOYCHiDaNILie
2Z5mlgLZfGiEw3dBHyTvNvaNvGgArZONyCh72pC7eLs5EctHnrXuY47zBZaiT148gKSLu4zzpYNN
6Gm71rF3JIdcnHJA578IMaWk/1ibN2BI7RxzQr6SNHbG3k/XOaqT1NGqpIbCiwBnohokjS50MuxL
0qozXRN4OTTtX+ltJKKH0rkyGZTj+1g2QZJOhTt0l5IEZQaEqI/fI0SaPu0KC6VvS0Ff+nGdpO/f
iL7wsaYmI7jVW+j/JpF4HzepRIyBZlMgJao5FHnVNid3SNR6yv3M3T4bg5kUtHLh3z/zbdRBCrIm
7J98UT6EW13AEML5IwVyFx8HSRm5hFyuqKkPjkhqPcOEdIIxUSW6bJ9MVk63uNqkrF4yF1bitvt7
GeHEkg56k2ZungR3XISz4IiOGiQI2WqpufEdxCwa+XddpK7o6b3bNVuRW3/fJSjkmSUXA5oWrLK4
j/nhECnAIM5QyfzTP9GaN8wxlR3sHbNZku16GwbPcqFU+sUhetE9OlE8xhdyTJVgteSAvHI1LuR+
WUvfKI5pNx3yOGGucuYFcbPNwbydXI71D+LXM4XqDoX9kZDIhXhZY6mUoLBFI1RMEv0liogVkoIi
eXTKojd/JtZFKkjbwVw50JzfLkMIIeTS8ts7HWORRhXKGzdwspC+PlUWhWe+RkdRikids2XertAA
xUve3IwllIMY8dWbYRh+xqpA67DN1Jnv1ej4wKZODFXL5cVwHAHfFncW8WaJk5PkKpAcPxuGuyKf
dfSuBB/DSfpbMpBQPlUOogI+f6bYgbvgnBg9RL9AcecjMAeK2Cai85T7pa+rH3olb+KUzPC3qclb
ecwRAA/feG96wxW+ht5rPwIf3kPL2Bb8YdEU0DdLF3WX1SjMT0Q7ksKKcX0dpbyAT47vrKu+whxS
tVcvCSuFcN319LNabnGUuz6jjWMXDgwFP0zZREHaE+S+fUtvBMisooYvZINbX8HWcmFIEvOL5Mxg
4hDGPmmOrdSdScUmxdrPBOmhEUhliwUjwxfXH6olmLMneFPnKKl5+h4Dcj9b7brN75x6dritAnRl
pyqZjfit2tdoapf9aso63M8k0idnRYrx0VqCK+7pEOVE4k2tiwOmND1/J1JSKJGVWXPXL6KMXjKE
OX9RJ8/lJTTNsMDlcWvfbHT4M7o8/2600PxyWwXAt7jhWZCb+bd09HyFdiMj2iTueo80+K+ro5jT
q4yKoP3alhGvHcCYbOZjiIiVzgVBHA+8C3wYp+HgKPcR7RUZ5IoPMP8eNiH1yTqRJpBxLuFskRiu
jT4Hq8po4x46Ak2pdcnx852tYMndExBLglbTiMxBIEOkFRsyVis0W1VM1e5zO8NEn5pkM82nY/oV
fm4Yk40gLqLW1l8FrYNk1TPQ93uC1idcXf5A+DYRAebvFiWDJtWoFfTNTbeUVVD1DSmPoswymQIL
SrNITZJwNo7td08vzHKHaDrCAZLkRjofuEEwjDPhzBMZ4tCS20NPdC4PxFygblnRhlUPinLDNnWn
vCoBMzdy+0+uAJ85uPztkAFV1wkMNbL85VyMVMkb2mhuSXmbAea7zguCzSydQ+ptr9JpEpqtdel2
dCDCf1SikW91vtp1pZ2WeqjtyCxmNz8dsluHiwfe2S6PSuPq6uiQGMVANPZKzQceHxDy1u6lh1QY
DNSt07DY1p+h1r1+CywxgYdQxh6PMSNNSGhq60xjfakqI743PqmaP8p18+UgBy6erxaf9bSTG+T9
iB8gQO40RvGKpElFQT8e9dy35qAmp5l5JaigaJ88Avv5Yy2JaN6Dsf3ivLidKkPxAYxVkskaj+oW
SAvszu4kzIh0epXdOOxjhfHsPkfCbLK0xmna/DOV8nzqDRQM56EdUAO7k4RxQez+MtRNHlxZiT25
9yMgnxefKGnLrRVQXLLQoeK90dnoLQeBLNZSaVOJi6R+ze7c7oZcDXSHHL0R6BTpPMVGnEp9d3Hw
Zt1xJuX7eIK1uiLiR15IuPp3Bd9I9sgaB6nPFIXtaS6vkcpm9zgmhNUGpFned2jep99jbziDDjoo
s/EolZ3Jw12E0FyiCZLWGySyqvnS90o6e5+fr8I04YR/trLDq7PJsfwVOcacpnlbi5MfNJEERALi
4CFdYd2JHwxvjlbH8/Y5jVi7opztsa/NuIAD8QUcpLDmYayxR3IodO0L+tjs6veye1vRzWbsmePy
SHDm8Gk0pEHa+bcKaJvj+IXC7eenW9ZRd17H0EMYhTzWXlBibHdVEOA4QahLn8ZkuSYBj8EOJioy
kq48De448peqzVzGWpVPVaLZzMziF8/g/mF3NyFWoxfbyOJZykT13CkGNm5J4FIDeNJpDyKo3afW
wq7e+FCU7BWr8WvvTTF+2HoksB2hHr1AdVy2vNO6ci90Y/vxocEwMxzbENJ+H2WqT/vIL34GXllT
g2djj52mgl4jP3lyHsONkPzaIm3DnBep9TIAwO5JPCKXQsc674+t8BSh3Vqwz2GB0xvqhQpmCmvR
wu/IFJd83Zqn3iNFe/re4tfh8BsyvV2oX5w8WuqS+ffa4T7AlYNop68n9eEnK7lYROiQOY/+pBnv
JgRduES3JKVsopjSvl6ouN8sFRmZJuotcBTsWwkr/iOcCzfGeWzXv0pi570bomR6bdQsNcHM2/Tu
zWEE5uLY8iT7THVHwlei7thERpx1UfoLi7TXiCcNsPJM4vNwHcQ8yMchMuO1rHEQSsV8bZpxubhb
nVxmo8OLDGv5HSXRDFyhQMuFqPrnQdUlVmfHY0G6FpltxkOI4+M7snl5bjBsnnlL1IHthbrbToPE
XYuVXe/iYRfBy1mNW/JA9QGdAYODTOboBiujW6McyFMHuSsammyGbW8SJU/RoMYDwd3S576chr8m
X1h12elD4MBt3lKPcqK7ErCeF7k3zlei4HLePDqYpjSbNCiIwOqGr0PBJXNF+ywRrTn1JiIJmgIi
+F+T9wxMU+WXB1+iKwA9SOyls56s0oRJ4I3KH6CeYMgAxZrIMlneQlR20HbJUzfrjMkaG+ZuKoKQ
focSj9+yrBTZtrlL15l17HPmlOVxq5zmuk7ZeJjFhBjJmvWlwRq5d8Yc6WE7jeZxrSv8LrxxAxto
Hc2pN9GtIgdmDkjkaKC6z29opmjifQDqSWA67RbXkYb21EPs66D/Jz8CFjWH24I/Dz4sZ5IGXo2I
3IodNE8FMeg3Tp5yPVLcaqRGAD+dexljUzpp6NCstmY2608bnNjVQa/D2G3xCB+RyKB63qJyffCL
qiP2Eb8iliZ6kNydcg0ks29DuZ4LhONYsmcbM2D4Ikk9aIWzcWfvSNI64JnyMucPXnJ1SupQ/ZI0
qRHIn7nBxbcalUyroy7aEWGEJiYIsl8Cv9EPUTXW2dOaFV9xnnVHJe1wcEWblF+G4Nw3SQ/HhmwA
6uLHQOPRRQ/CC4501uO+awqfTj2eDpIDZKHqP4614TOpkU59bnAJu1QlOyiE+2r+bgb8hAIz5Eu7
9lXaIHFuaWpaEDv0Du2qA7TtZYDhfS6rdXw2Jqiz1wKq9Km3kDJoHELWqAoVEuh+G6idP+lcHlrW
wW5XeGhqtduxEM5tE3yHc7tmv9u2y+6hGHjXWjqbA/aPPMSvDeR1pmQEOzeVB7H7ZJvOlPji0Uc4
NJx5QNFr+a4Gt6UOJSP73IMoYu6xfgrDvACfoZgu3Sh7E9JjITZYtlCHNUvxbx61cXeOggDY1UHO
oYqpxUlji/lQDTTQHX3EBG9rRvTLDoDNPY16jPODKLqG/QYDxnfsbNjEXDqfBm/QT25Ji8ch7zg8
9kPptKAiTBsP+I/7MQXWzB4XxpYf80BqELkmUvEBZbNBQw3i5dOEHYymlvuZpLZXlmAVP0TG5KSV
j8F97I9LeU3wWCTHoYPQ34VTj2vJJXx2+Al3Ut76cfp5vCzBuLRHDEUN2l4417ikwdCgYMAl4D5k
PB9UYA+h/Y24oL7T0UrNQNtOFvt3IqOUtqRuOoZDEYEblOIRAQg4qSLyu7jkS6fPsynb31T8VfMO
LH298LeDx6BrEdLyLTr+NQKV9h56bGyPc+KpK4nAzdkxUf/J2kqPxDoky3qZ+0kCe/dcoLhMIjHj
4oqGHOicCIirue2pTTfgAeu0O5UXvcwGONqt/hW6ZbHoFzn+25Ctih3yGXK6MX7h4No59eRfM4+J
4n2OjMuMIJK8o160z+hS4gVur800IJBAT1meayovnh3RifzUNDcX5uzN2Ks8HHfDh1brVri7lfor
JGfN6sn+D2aq4Y4QEL3usWeio9TapRGLkEtRHxB2M4i4/mSGE862PtqRSlAxBzZWnyH1Erw25IlQ
t0FFIHPrOH4KsGfUhKhtukvM2BSfNzGRbr06y6+QvDfgGLdBOpRkn/WKE+jlBirPn0MU0lMooX67
vc386qukqU7v2Fy3Dw+ZDU80xC+SxoxV7NFXjeemFR4HlHNhUJzHJvLjo+jMdMevSEADy8H4j0CV
7MPfPA2+PCADLOvCp4ug9ogtQJlZUaNY+SY6RRAlWU36QJ9j3kBPk2NPRHQ0ER8cgp9uXxyOBcQO
C3mQw1fgqoWFhwY95wtO6lMis1ml1F6hyIs3l0AKXYtAi3SwuCNOm1+M//mh7V8MQoVtt9YCEJJH
ATlAjfL0pYq98JXGkGyPgdCmpl29g9NP/YHzpUxXP0bAa5CXLe9yQqMhN7oYENglw2vcurm6o8dO
9aeAC6AEhSXN/zJLUj4O+YoXOIVz8u91A3Xl4Je5dIFyMcJF3QoITOi/TYCDA80vRgCFpQysohgD
oPzbIWXmc1Rzb7i0JqpA1hjpTYMH6ehO7u3YVMQ9sGuIDhqocI6hljo8L6WYDrioOHVmxx+bdF03
PCakxGCa0W5hEQNbPjsaYdgJkdiFk+SX7qAbUpvTlFPvsniJGiZKYngcjPXMTSdEHOvvKNPzeRwm
IgeYZInAETd/VIcS4i8vYquw9lNowEbpB1TuiPo1QSz5Z/YWyfME8EqBcj2dtm4yD8hcYHwJMt0O
2AT6JzJNnQs9gtOJNhQaNSARAfxyH0bzwOfivBkj8VJTZelTu4IMAFTHdIfJhHyuNUvAwcWy8OnS
pxj+W91eu7+cFR2lTztimXprwUCOX7lJp2ganjAixReiJcGPqskkLFBUSsB+5YlGMkvjiy3beW8Q
eL+NrDNnPdByzWLVlicyuyiZEHJFKdqPo+OcSdxjrhgkPv6jgz3OpNsARo7tOuSblTqWjE/VxlPG
X8byomc+vjppHsep1Q80hFb3iIkwntWZJ3nuRozGam0wrQ05/pMoNs2VTVMc8InEf7SVOFVHTfQt
0pwxO8zahTolkyPBHahnVJ3YD95lI4P+R9krAcUUR/OuAlSpzzIiCzGolK45F2IM9DDIbTiSch0U
+ZFkeoIF2GjmahdBCNTvHhtGDMvKtwc/D+twnoJIx0Rhtx6FLCZQybkBWu4ONQku6GEiqHY8slOY
DB4a71lhGiIg0IWBlnV+6p3B9Z7xn9rpwWIyeWpUxcobz4D+z26kkfWjnBRIHSDbTp6TF+B8fPN0
IGFrHYgIMQsV7OX2lC+z5j8R4u7BaP1zgTx7Z85E4SiECps7tM7FfO/atUK1N1u/PDW9ieNjF0tH
3xden3j34+aGAgrTR4mfmW44S3CbnyhYy19LUk104ZJaOIHMt/3H6LBHudzdBeI+xHr6NLeOIhHB
kye8s+COEtoUT2y/oFb0y7vKZtUXpa/RnyAW4UudE0f+sHnNXNyxFaBu5HZfmlQBI4C5Ajs/tsTR
fMdBXTxpvs4XdO0G83dUlzEcmb+s0z60wssupMP4wUuEQDk4BL4ZyW0AIzcE0eBs2IczQhjIDNp7
NrfIumE3MXrTkQb9QKgnKSnuZRkzh2E9WY4Z/8G/dUPEDVS6QxxdlBeWXWD0sDiWyiTxcS2Y+LDC
oDv5ES1o2E8xfYv9gby85LLaMj4FQvVPlOIU9tZMmS0pP43BZ4Ri76Lbmd6xmSawn3O19f/CeFi6
tF5DLM5tyIS2iyq7PuUdSoP94m7EKHTIou6jEMTpcck3qpCyoEOGGnUjNHOsIjDsLEPX/rDFef3i
RH0dPThbgLxF8tBGJ4d2rqu/OeuhW73wWgdx9u0uKCA4hUMd3ckOHdsDsVgNvUWuO0Qpmt66u6ra
uE910Y4pFGb20tHp9l6hM9Y7maEDu+uYL2JClTYBZVeh/wu3ERMV/fQOZdsUsgKZ5cDZ8y9r+YDq
m8EzQ/cuyf0+Q83PT3mZZRZ7UNMd1rzqz5LGNNoVffdMMNPqf8Lgx4itKyYHVSJWZqgzg3l12OjF
PiOXPb6spdzOsFwr1rhhEm+rsFnyhGKCja7vsP8+JJgyNlB+J0ibCZOCXhIIct9DbnedHVccS3qh
CUFyMio/vmpvCcr3sdXtAk9K6UqJRyvxmY87fl8odE8EuLsG5b1j8eFg+B9J57XdqrJt0S+itSLD
q7JkOcjZfqHZa+0FFLEIVcDXn869ryfsLUtQNcMYfaB7cJw7e4yjB6Ljpl2f9yPhdoxV+LheE7yg
+4/HG5L9kFbdzjgGIgZ4LClApKkbIOxF3dnY7DXZZwLHAL9KV/wTlHbem1u1VoxIL/BNvBm0iO6M
SUEANVmDzGJNaeo5aaOEFjEHzPDX9nR/CKNS+PeWGpCuYJAiAzfZjBXZqzi88a9EPkmkrLvYwruC
WPNwnO95UdTe93swRuRY70onRhOfi3E8LhbDxE2lPEBDtRsXgBhzgs7kTD0OkTm4Vrg9cFrMbnrD
z9siOrApEgL6zvsycYIfE0lVe9QLmFeeHGulC8KUwkYAEgGDcLMZ0fqXOCyrptT3RRgTZx5ijup2
mhE7KAh7Nvl1pIPIjpU7MO0mXW00xFC5uT66jTWmRzmo8EqsujDfeGd8901hyvpRPh8066paHtqR
QxBzdN/nF2Xs9cIJgz0S+DE8MMIVy9mDp77yacvhAjwbC6QBW3cdXYLQoKzYHiuOepr973EygX1K
h5CGGwEUy42sD7g3BHqH+e8MGP2lY7c1Q5gyPQrDbV0WzOzJSyzCf+VQN/KD3YNITygdZPV/i3AE
JCqYPNT7vuwOUevS7RZ+63m7vhyriHV7qM4eFQUbagcE+XLoUHnx6nvYXSJhqviOJnjR/K3R8hPQ
yl6bMe8+EhZS+VNo/PCBEdFS7DrdRYBRJYuvdotJw/qvMl1nI9oJuwtLTU4ydoXWtQyXaY/us8RF
GiJ7tuVw6voi2EEaamCCoGqXSEsbz3kjzw1BmPaq8Adwwdq4GSlT+dXH9sSSckbwNk4TBXXAq5Em
DSscuDMcIY6DufkdoS1yMEheHM0HqFBIRxWT23AfC7OMp8l3oEyVzJQ/3KJmrMJMsWBMRFYiuqdq
uRZMfiB/KaRVO/74BnNuQnS1HiXL8K7j5cOH8VzEMj/2Oq2ILuXuw1ZqG6s5656/cwNXpIh/xnp2
hptlhwmaySDIEZH2/JdBbq86mKG/8RJPNxBN9kXqqnzyjQmXTSOIKWasH90jHR925RQtpGH41JRw
3VB7r5yvPvh01LjOQvJ1+ZktONguDIPzL7eNQ3+Dyd59aH025wxNpqrwf1n1o5lKWKhtZOMVj27V
hGuApjd9wyWJ79MCOeV+wX0iMG2K+Th51AvHqbISD2xLq/x9OUvx3iOvZ6DoeeD8UmTBw4lXLIQc
12Y5ab818onqsvimvypZ6tcuQk2MwSQ15REqjil2vqzIZ4PltGYnoGvyTVY+kMOYTZuYOIttgkQE
gARStRAN4XFAtrO3aPL/48XHJGX1DnWXjTkUjtUYJed2GqfoRK4J+3Z8YMtbu2gzHYPKs7znopMs
7FK0rOWWSAIoBoi7AmbwEWCFL9zmC68q6XTxrZfMrwiyD9qPiA8+gb8QnG0VxcQFrmmCVTazGIB6
U2+Tdhr1yxca++GH9qDYCDXMoOOSCaYUwbH5JUW9dlho/V7AnS5MCtgmiMOA30zuK3anK+sIdXly
cG2BVk7aaEzZpmRIyLky/QNpfW57a9MwR4gmAnmoo1rdTzYX3w1Hk3buY7v0Ll7lVYI+nAXZGeV7
595ZdgCBCUar8y3hVkQ29m3S0jeIXar2kIUqyh5KZNPyM3ab4KzInjYwrcY+hMmQ2+ZZD3b1FjVU
e2WcjnuWOUV7V9TNIndhANlmBjfliQ+TNdNvUjXWaSJKPNsuZp6fS8sPBzbMffPPX1W4W1N2nfOE
z8AtD5SjFhLBMoT55GV5Nu/JoGyvJVXMPRwFFgWx6/VrchKKyXNUjQm5kIyqygPdJ8XWQIQ38QyE
2+N7txaPOa0Vi1tpL6tZd3bLFkWVmbyTjfPzAqi634E1a3Pajmk564Q8mEOCQBHBVMWzjmQ3Hptz
Wk/xyW3idcKPCglQl12/Nii0/8RuEm0dVFDXvO27/ybidGyktxrqRirEPVeoZmep4g+B83LaZAph
Ek+XZ+41OvZLw6xyC4Skx8/ZMGt+YkGDYdA2LOIuccZk8nX26hydkwMJpfqeF0sckgmDJMV5IvhX
CyBL+8xp2WnQCaHvpFxv2uuUCqCmucHuo5huOPsoiJePshirv8VsrIuoBVsNpTwfrVlHMRpb6eyy
fjHxS85a4gpNu3jL9YiemC8f7pnPC6GDRJDNCp0pfJUEDoPyMgEBtJOPsnG1Y6AWGIbwXLOCVjeF
eB7ZbNiVf0El4J7IvIkxKHF06xE5sxIDYtf+LnHX3BbCEH8zHXpvVmxZ4RWQY23dMzDJeVlYAboM
PGrX7H2B2ubN5F7EtcRUZQWl6emObX1IWHnBdXiu8lCfU2Z/wWGWarF2JQaNI1dqlnK2y/GRS1ix
vk7j6hCVlT1vSBSRx3AEDn2QSoqrrwtuBosKCN4jT5QFfzGufxkOgyON8WGgfujX6Vc29KdliRki
CgKy/mC/LM+8mAMKMledO8Sf3oaAmwR6dI00CZhVxyUI8QznTEo+HBGoqq0z9jKu/COEyfYo8MM7
l+U/FbQXI/XtnBRlXDcEu6ZSeOV4GAhISJMYj3cERfXS1nEI4Ab8UY3/Fo8NJRsLNBZENsapA+aR
aVt7EXNLM+X6RdYqw9TWYta5ldlAUZ7MszyIEdN7MIrReYTKsDhHu6v67LzYeDUgawXZa8scGliO
3ansniojvdcZHhdYpZQPHPeL2HhtHNdP7ImX7hHuIhosGHl9dJ26kKVePVfKvTSs0nl2QTIi5rJS
Ne+9QTfqbpnnKkeEY9VY3dwY/3zClmvepoGLsXpQUHGxV6Ex3CElBtANQQOtZCxSp/5HLFr9EHB9
fbuyj54ny9MnzzKcS0WGrtkWDuR/f2nYzXvo/AkoL1V7QCETPQ6+Xb8vvizMvtXKvDBJDLNn8mM5
U7dVnQv9lS52TNqYiGK2DoGtmGkQP2bfiD+zrH9Rnlbet0eT8c/ADHe3nZzCr7Bx8i3ppWmEQ70j
79MrR/fm1n7n81ebaXmlQnbXG4tZDRHCQb+Ep5LWqn0LCEjv/pY6SvNfeosct0NPmOwlWjo86KyE
uHlDNn2k/kJG9Q5llNbQQ8Iq+tcaP373yYOl22feAYaSJhpZVtn1+pUxIG/mfsAU8eBbEG4eER8i
SdxUYmZTPOeR/xFEpXebKEqak1blfHaJaDmBaWhevFyjpiI/CTdjb+BJqThph43Iu/kiWz/6bhVI
qj81xozfuuMYZY0Z1N0fQ1Rr+5AgrnDP0A39Go0ZbGdwNdxMeG+RnLffNHRq/oujqil2uJSd/5Tt
+NVTuEI/BFsAF2UkufD1sUMihGM8opXcuGESXSQn771v5j4ACxI6P9rRwcmNXZQlYVtHezcJeMr7
sa23IgyNjVzD7fbwBmi9minGQwMTYzlLpFDTpxq9QH2B33Akdc6c6u/eUcZwK+fBBwID0z/zpNjd
O1hBBUpiioch2k7M//BzN8UTZwQ8mM5k6D16hvUq6NJ9T5bdnaICH0CiERFL68jk4FQVU5WdM+mk
/1C4h/WOk9p5omQdL3GzhOvEOx5+C1W1n62c8GDINFUnDB/Dcw834NhGXfujwUA9KMQS/Usk0vxY
D1rPj4OLYRHxcy5YM6OMBF9F1SN/mcIbwnZGiToFX60b1fxj8pl81Fr4CUxXxH/8am7lm7/JkrsQ
jRsEg2SSStjbX5zc/CsXCibiSWTiPbAs1fczlZNz6TzWKSieFsG+haCkXOx8YNTvBcgPgqp7CckC
70kYbvka7S+KvRAwS1YqCV0MhzFP9GSN2S6EN2wOMkWc8omnQaL8s7Snb5BBefo3Dkab9jriCWx3
dT+DqPGHrD/GRGcwKmsQCu1wI+Y5/K4eX5YX6dp+8nNdUooPzAKbzqdhWPIysrDc9p0P0LVvneYs
3KX2UcG201/Cgev5KrOI0a/uZHqdsEX85DFb9nSfsrRDmCYctqculNPpWHoJKLW+XLIbHTryp74r
2IP1E7HlLmRts8XmJE6MTtmd1DgDfpqoS5eXvPYqeLCIOY4uAWzopDMOHthuidgZR83qlHHpImHm
ia6G77qog3uJM6VmXdjk/n9ayUpwoSYFDRvyUp6ZFROpkhuerKZ8I3g+xrZAlSYPs1Ok+9IBXnxI
k3aW+7qTcQ2RokiqPwIvn/3hBovdcuHALHwbsTEUHxHqAxaiqGeTjEDOwnlh3SeZs+QQHQsRxi0B
4BAmPZJHeZrarDnWLodtSzdfXUMz4bjO0bzeKrsP+21oLP+JuXeS7wsbtO0fAqpHHhDYosFwpLTB
fgKDkXZXO+eEwsbZsXBCphdNXWbt3HjEtYDECB+mn4cbgenzWJd1e6aqtJbT4kSW9crz7/XHaMzS
fN3W2+l1cS2ge241eequN0z27weeHnUs+j6mDvQYzO7SNB+uPL/LO9itvuQOapElqwGZSRMIm2WI
navfbOrGYqPcWha4OjLJaxF5rj4KH5bVfh5tAxVNzngtXHp0QEY1ed6TkBPkMqfcx0jAGZvh8TgT
g4rGIIxGtiiVg6NyU9pJs+/cJr2yDpEvld+iBZGuV73HJUwTOpwm+2GPlWLm9QRQEqMRaSPc5LcF
TbJFCunCnLL8tKoQri1+2X8X7Rzok5zo8wviIb19CH3nkLKtwBJbhsAOYh/g3/sKPiMxnal6ue+o
deKN67IF5ZlqnG6PFpSMecMlfsZ2AYaJ0dK6hochCfOrqZeNrYOofmQEj98/L2sG0RFyL8RAvsiZ
nziYtWqmBP6jm0Hb3JBFrnA79JpZShLMot+ztMlZNS1+YhmwurjS/rUcSIBcW6YYLzAGrfw5yBlb
vLBCpCKIbdjtJ6qOOXtzpWkuYSztYuukGWYpOqdzxToRIk2ij37WsEovvPmCMh8eHPDR04wPuN0o
EuRHvngdYqZZX2ch4NkfuRFzX2xS5AeKuXsHpwX1yGR+I77I+coMlsD7rW3jckN8X/csWQceiZeF
Z7c4D8gRcMYNOGhRygbRW1Tm5gdmitt+WPgr8DbUfIyUmc6lDsLwKhnQ/KO9TNAndn3JOn6o3XeZ
kId5Yrgtrxn9Mk1q4XbpEwoVB6HEbNhNpya9Z1zEukym7HV9vGEbptce8z3tebehtiBI+vaEA8lj
LL7n2PI/kc1Yzw1xU4wxSODe2aBI7qcRGkoG5ZUVuWmbnwZs111fd/2B3gsHkycq56SRN7xmGfD8
+wjP8w6chCUglnm5t0XiUj5mqnMWfNl4ireFbdj8s/oiR7JRc7PnD9QvMx3uK7r4QBwDbJB8TYbA
qUVMBeEAflhcel+F1qFpk/Ax0EPITnNOUR+iLnCG9yyumj/GZgCN77hrEOaJILnLwxnECtsH581l
j16fp2ox3Ur26fMTFITkPu25AXHIreOzzRDjLFpfud7+bEKAhz+Uol78OCAW7V6mdCzCuwiM5fIa
xV3ef3WQRA91G8Oqje2m8HbOQnH1uDDw3UV2N386Dn7Pdff1D/Qh6iSh4NXWATqrZOzab6LgKTba
euz9bd7K4go8ORhv7uQyNmmocMBg+QI1pfC7E2bb1Dl3HfXGGPmszVXD/3BTWnP33VrL9GlZmNHB
XCnMSYM+AhrxA54GVZ+15dRM83w+Iku4OVIPYaSR2yyqlPd2BJnmGTqGkwBICpwTF8dSEWrYImHZ
M3UIvgSYixsezgIAShMzT1p6h6YRcfWuomiApUPyyhGEAc09FOjivyzmJY0iXaQPZqir6UfJCHnd
FARzCP1m7I+ePZb6oEtIwdsROb67peitvlTggF5tG1zkpvQjd8OoznvkmghfSlpYdCduhgWkjopf
uLXqHs731OPo7t0n4MZyV+Uc1nvKieXFC+NiN3ehVR9dHP772kswmpLaXGA5gc7C6SSOgor7LTNY
2DdpoL2vYcYTTjfMzzTR3O9si6aPBtLK3wXZBS8YHdontF8/qFHNL7z77DRBoGF2X5SXEqXMyQUw
yATeayWzY+OfwzAE/pOvtmZC1AfRbWGxmzu7z2N3P1hFyLynSsXN86Lgp1ec2Ah/su5UVnUIEGN0
PhwmCkyKRuVwPAxJcCJijL22t6J9UCnwKZkUZ/+W3Cteca7Ov9AnLYgXfkJoNTpFhBoIqVFL5vHj
ZET90vOxv0Dadk+UqdRjHgghTGoiv5Xa+D9SOi3WgFDH97HQwXyXulkQHjHf4mKZrCk4mpwGEIES
7KwQk86DZ9d0YJQLey9DRb8VCiovKFY0o0gf7x3E9pSbgKDZpKMw03FWsbUSKfluwtXBDklR/tFk
Knsvaf2BsfXxQ9aW/Uvb5qC0KGqKjzEcPvOu9Pm6CvQMfe/W94TReV8NcJe3zJ1wRYaDzE/BxEp/
8ea/bRaZo0wX/1a2nSxOES/e3uXqGzad74SPqu5Q3ZASO14JNXbV3gzBiJErgHOpXL7VsB0+KULm
fYdR5uA0aTz9+l0lgoMFh+XQwBGQm1TlbEcRfKOPtdDI9fxaRJ3EOjlZUx07O2sQL1HsmQexdlrI
Rnh+MwOaEmlxfOdUMnkm0I3E7DYqdx5LL1YbZJxc+tbNzwzp97NXmEOVhRRb2M47yaavjS5aqxHM
iXfTExFJpTc3F2vM0/dZBy84r6yDA7PvXqB3PtW1HT2FGMyPS9nM+mw3gAM4i1qaBkTS9c52XeeS
8/tANWJ5YG8813gsYkabWsMr6/eZY/gCAo/flkVTxoqny6OPhjXmcvJQadw8LquTzBLxgfqBcAvk
zuxUQ1AgQbeMxc64XuTRQg4/6DP711g2KIHKQH6gxnTOtQ+auBwd7aK/BxeJuDv7w6Io2+f10G1y
Czlc0PO56gm+lRxtFNN0VrvGdSFjFaEJ4PIaZsKOL4pHLA3jTmdR/Jyxa6Kv13mKKswKWNhLr8xI
8oHohZ6iEickWeavntrpx5V2RU07fCM3nPZOaSYEq1USv1tRglgttW7L+peigWxmwjJ4R1YqDIaL
KgzYK0Dmht9LGzsiBxg6fSoI4dmCsHPuUFPQjUbhNK4rTyk25dTklxCLDR91AaJb5ag4hEO9Awp1
22vG2h686o1NxsYT+ykY0gx/5ETV1DmFy3GYdqQl9O0ZHEJPEsw49E9xupz4ruN9qxbUgKHF9g+b
7Y+DMmDX2dq6TLm5YLNmZNkGg/xHYGi/sQaHy6/nW12ALhcvy0z02G4MDMkoUBB6TExqSw9K6lkE
pOszpeldq7ax69aNEDUiIqknQjaiL6v37zNf6TsQAqlziVObQ9WGbP0gRgT8AySoLY55qKaIau4p
lsp7f1oN6QFKi9+ktfm+/RLvUVxEwYEskc6GyMETbdnWf1KBDHPyGfgiDoMDwxfNxhElWKncsN4C
FeUijsLqpWjCAvZlUTrniJHzVxSq5m4KR2zp1MS/lO/1n6pqHsvVcMmrm4T8n4lD2gjbsr9NWz42
vUo/I/Dmm4GF6GMSBdUBYLqdbUwK6nUr/VgLrDUNl3ru/daWXd64sKaLT6XVbgyons3Ykf5zUi5F
NBUudDk3BCFCMM96hZbcWO9uKsyO8R65BUs8nBhVCKaQfMxFMcBQcz5fEPYguc4kvgU0IWqXlSEj
BArcDXV9/KGmFBPB2IQnVEBsimSJ41aW6rUvezpOIoN6tEf+ilFdTL5vAj/nkPn/N6LS5V92U3G9
9+bUflB6SR2sDAyO0KUDoVcuvC6T179QWAZ3w+O36l3VkL0VSeI8kPQinz225ruynyKA5DQBExHh
pg33br9kcldWY0bfmrZsZ+E4bKjau7WyyP5MiTO80PB/tYmbHHsJCRmXPRUCG1KSCSr1zR7e5BR+
rbrTvYy8bcYSG14AU7rvGfJOtg38ttZ3oqfvV2P3lxFxsusj1wC4msb2OQ9EBIkqzlf1eYUAKJQr
bnSEBI9j3Hn1XUMMj9+15beSdnZcEN9vZecx3YZ31hxn6GZPaafbZ1oVzpJAt/ovQR96044LSgJd
V8xbWt/PtpwLIYE8QH/2/RJkw2FVK2xpLc1WWwCEmlklO6uykHdMKSZEp6ABQspas9IIxMVJGPB2
2LR2aIn7faNzhZWhwrkqpO62wTQSFCGbSA37fGkpZRvEVWR2tbsRiCXHyfwOgA75o2usYdubGKer
+Wiz1GeNv8I7EDvBw0k/tcFmClkvxvOLUDmbJg3mnDV7wHGGm8K2Xp2Z3Y3r6uIqQtf5ZFCTfelQ
tOd4iAN9tMviCDVyVR8V/D64xZ3sKamZiB1CByZjp/DskIq4oIxJOkJ6DH5smaszqDfrnLN9bI7W
wIzQ02HwUmLSfgldP9vFON9I7orhooW981GqXnxaINysY5kL+TtqD8UNt1b1p/B7c58jxophvhPk
tXUY+q/2cYp9gjkqTo4xf6iHoLzzTNRtlY6Y98OCwMoBkCcZAnrmBqNQnujeW2Xs0EvzsT3lMsIt
kLPvqsLUQ+g3/ZdO6KLwSV6kwGfeUB0jqJKfTF/4l43xrRpYn8ZFdcEpEG/ayPQfEkg97pRpZr6+
FGn/pov5NU3WGkHyph0NUm50wJ6/m+EM7YMhKs9YztInxd7hSybuGsZRhcy214WDM2Ucn7ibKLlg
sR/ZNDDaiMikt6FRPnQRNFA5F+rVwKzYFoV2uy26BHuVKWavq9TvHd/DXF0SJh9UU2nWEBYE9vW6
QFffk4/S/+LHjjUbrbTmgItzhGB+6M70bo7l7tthmv40SrLAHPkr/vgm58nKq2RrtTb8fxuXzner
C3NXMaJxj5RAEchuFuG40HjA0dvmlcVYF1kJrO4/ECmmD4Yo4hiVsa+Iwurd2xg1XXYubHbah37x
PCw8WOD0xsag9c+xPa6iCS3pbszE8JfH166PFQv7N0fmpv4WWtePS7e0TyEciCeD6oTeTsU2Rv/I
FCu9H6zNGTGbR+5ULAD4SvicZtcDacfEEzhdUD3TOHodI4+WGxyNq3ROoVuvZL2kMnd6MlP8PdLn
heikeswbiJaslwXV7fyXnPfsaQlD6LOMnFCJjEsG7HDRsr7L54iblx9QyuoWmlED5lja4pI7YQZH
r8l/ZyezuVWRVvsHIDV++YQFwDF7A2Lsg7w6ai2N9e2QBXV9ojtEIi3HOny0DTi+aPAkjW25RC9Z
WvhA5jRavxfB/Dfn2IBxQzUxunrco3qo98lgW/EVAYwTbIey8ve59MXeKPpu5IIwDYucUMADjWvG
vA6FjBu3kDf9gJA1j+sQEX4TX5esrsVx0JP3H8vT5lK4Q04HSN6HjYDaMVfewhWDTDbBAZJJ/ydH
rfnIKIeInyr2POTCiYs0E8ADW8gId5He6U4zBhKgCxIqjMnejh6T9YMfhcsXkhtfb0JvCd40uav1
LhV1oB7NgG2UGLsOMe6wKQcfhKDf5XKlxTl0etkOk6siz3DGfXrvAsurX9lmWTPinNX3+y1oYpvP
zENigM6gZaOCrYK+n/9562A49SerouQi2KnfOj2jKYWQN+3nM70CHxOHlHyBcJK1pLUIz+bTsRTF
2Zh5RQBbCvzqFrtPndzctMhSuUNblU2K0pYpdH7iaLBSmzGpm7rPMcIKzMLII7M32IoyeU+qUcdf
Bs/8cNEGNT/2lcbS6LQ1hLrGcBuRZOgckQgM5pTxrsqKRU+mLVgdTSLyeydJXAGwGtYThLeIaIji
XKR5OBF0tSxiIHpJdRMbALI+S0o4/iOJ6DywMbJTbqQJXjDaEJ3/YyUpgv9MCRbFwF3Ipdci6igD
o56zMlEJIgv648IHkQcPpjswXwYNzsWzPKMNiVf7ClmZz7EUVn9SCTghslW4TjY0YTZmu1bEuypQ
9TMXFi8LFlnmYtmUMkVGI91/Fem0LqdKR9/T4SZg1gFhUIFhMPE2Q+er4jRWZhkOOvaqLzI2RHW2
CsILbOxA486RopAnumnSFYPZLPIB9p0Mj7MK3eg8wV5LUHTW1JxAZpyLdkd6FMg9bJ98utcXcD3Q
IDeW1w7DXTUkTHCQ5jc13K0on56xNSEcrnVAC+1ws48PxTCF/qnq6tgcIitf1C6eGv3lOCPM3g0F
0+Rd6V7MqccXiRq/7MLupVvhHY29hjkiebVpnFchMNGMSc7QE2lDv8XmkQ4HG77XN/HlKEQ8kI3c
NZXvPIWZP68crQF1Ux8QqHJGGxbN5651g+xgO6asrvwrA0XoqEKPy3EQEHpqDe+dNYc39E/avBJd
1D8Gofb4o0ingVviuupY95UL6C5mImM7iobfR11GQVsKw9meNW8UC/X4Z4QD9If0OsxQDhvyCDcZ
1v17dArdR1tmLbhbJu632hqHf7GHPeSE2xVFa4mi9IE5oisfPeVQ+LjRtOexy34wV4T92WK6ugna
VD5KjoPyqE2ZFYeaXLzfICA+Z5djRCT5gtFleipgvWUYQHM+J0zi6g6IWECCleXk3m4pWmf+x1B+
fO5S1YzHeO6iXyhyAjc1GYuMGd2BGjqAtSF2WRo058aTzd8e1ghzpTUDPe4XI+4Eq7ZvnKTT8zy1
1juvLaFQSIYIPotGOYbn3k/sB0PX4h1qWxd3Gbs2NMmm5ajnl5fewVMFa+KOgQGODQz/bDGUjO9L
6GzWLsWVQavICWTfmXJp3jHoBEz+aZQQVdtOjqFlCm36NidwaZIIbuseSEeQIclOLeqRMnDUT0Iw
x9X3g+Qy+pjIubBNAQbHbnATBrCzUeDUVvC6pLg6+GdgAiFMNG1ALo12eCVjAatUYEETXA06mWaE
VwbVDnGbX7xXsNLNqRrH6tcqJ82Ultksz2w+2biH4BX9ehKLKg56Owlf4ZoXL/yiNYuBruwvRIGE
n7ZPD3diCOggROo12uO8jsZDV7e+dYjogZvj4jJk32FMoft0hedNh641zAt5YvD39bi9v/LFJO1d
6UMMvqCBzdK/XZdVcm8NZkj3llGqPCcAG3PosWSz4bSY7Bfg5/C4AxZ+a+InhdqIB/AWdqNiIGIn
LAnKkpJwY/gywYe2oMe55cxwk4i47gQUzvxocyv+EK9Iz8wSN3imKgFyqsv1Ew+jYF5RWzUpOb4s
8cObMWaFEQkqB7eUE9Liyubc1kvrhEdsLtCcOSnxFfecvDeMBNWn3fik4vL04idINcikHQFi0Nm4
EomMUBxEZ53mefrazYye9yNIrXHL+MB9yoGJNTvF3/Caaohdu8n10i04WfveGnKBNSVdimsz1JRe
PUPX6qvzra57Y5xaX61hMSn2LdPmF9o+b68wagxHJms8e+zE6gksKOxIDzX+lYmcuNgpp4adJfrH
rqISH025MPu0sdCxEpphYq7PXFqfFUtDJDSkntkoKLH4yl1tnO4NiFgw/3WSipCQTWUzwvuRrkar
QOnpBicKQh1s+k7YSKbhM2fPQ1HzbRSzbQhF8oIpBs4TM0mapibu97PBy7+xIaGabWlVej4KYyXy
qPMoco+DxTjMUTw7m9ao4TeyWXIfgrI1VxtlTvvTMk8uUDWk3XBmOm6l15a00eDoahkEVFAl+BjD
cOG5nNwIiVNHyY2zVELqCzANEXbC6g3KCTNZm6860KkRJ9YCQ/7NmndU916A0/zkOF7jP0uGzWIj
urFdTmXTEz3mNqb2T7PoZHTmtjAMxPMVdDqk9MNQaByWpq4As74VbRu+1rgiiaGCEZX+DHqs20vK
7f+P8Bb2NPzY3YvVIeHc9fBBlgcvrcU/hMnT45gaQNNtDtMF34MtnmZlYXuaDLyYS9c44T/EDKzq
Ak/k4TZE+xhdSCBZwm8FUXQ3RuigBsiGVA9VmT+EnafFXnMTW/RFeOFsVL3buczCyxLFpCVTWjGB
k10G6A8O/K4idZLDoK8S+yAFS88XF/7auQSGQ/lg6j9TiCZ6o7sBIYn2YTzv7bRmNDB4I9DEulTD
YwcxhIqy0pTEucr9V/6m5GXyBag47uxYgJ5LyHiSUdSMtxy94FkurPpXppp4wP2eXRtlfwrFvnc3
wHR8XMwEcYWIPLXxwbfsVSMW3PiWe4kAD6Yc1AFC9zpK7A/sqIO8zaPw4VUxB986nLusQSznMYQr
JDA+VwGDsMZ6spGgXyXz1GJbMeg7tJYkp3DNguhqlFv7kjH5Gc1EBmNkquIj2jGW+24sq8+l0thb
K5ckqaPRk1Vcu9lFraRtAGKDivkudJIs9h54mmrZcyVLWSCPXXAjNdL5r1BYorJq4kZqmnqtpqKv
lRLzwGdQDxDbgIS4rFtb9E5l4Wxy04A2q6v5O3CrDhjvglFF4E25eI77mjLq3idVtEKstH1BPgWv
oaniT8gxf6EceaBZtXlCdMj7L8eFl4C5rf840UQ9gxKeOPCYqB5QPqbvgzV4xyLiMSzMnJF9UeU2
XP2MNsBv3fIeiAGCpzke/mv9objUrQhYuxboNfdxXlTX2EmKU1/K4L2JSu5AttnYjjrowRujMIwj
GYwyueFOCPe5jzYZ5FASb9QQOzDU8A8ds5HMaoTg2OaGpSMovDBN+D+Ozqu5UWWNor+IKprMq4RQ
siVZzn6hbJ8xGZrUhF9/F/ft1FSdGVuC7i/svfZjKrA4A9NAwabwyrBJgU9iWsvOjixuUogGlzRP
nGuC+u3BE8QPMZ2GW+QyMkVwKZufgWpjCKjb5he1mACQqMR967tmvGpS8vKLbSfTYDRVc1kwKJP7
gkdADxGuRzWfXsPdMXcN7J1K5lO7640hnY6sc/UoUEXZA6OlssAGw7vxzGtNCiOj5VyGyk0GPXCt
Rubf+azYI9jaxJGbweGCJ1CSXPiSIo9CdCMVqDIE0k4CtoMcOAgESMiOgHtthtSTXltNKASvX0Dz
Uc4fnS6TaiuWzmuvkxb34wOzFnwdDoY9i2ffR96wiSMcqftYW9mXnATwqiSDFHNbGCOyAIY+PlpK
3fL3llTFyrUl+YfrJbYvwCnWNVqf/PNjDGWgA+S8hgJxghCOiGYe4IcRkVASsj4n/xbRRAm3zCca
jZ574Eg2K10RosfQjJC7rkQoo2bH5ZcXdJ/rHBnN0jZNymbmNirFwPgKABoyc1TTQWXE7jMcLTZp
/PPZe1PVHGez58svM2LNt4V45HODYOGV9w6bLV/vRGLnbkLAi90LNzKuVOyyQEM8txtCNJfWMxwy
n9Uc8o0YsV8m032SU/LsOLNZUWZ94ntQdCPk9S73Ea85Wc2QPhM1gmZMgAYFVmVY8wFr0Ki2bTX1
5h6LquHvTeBGx9oH7YK6I1GK0UnTZA+YI5pm3+fsWHaikyRU+E4nAaR4Wne1hjUzwyOf/q3UJHK+
HtfIvbFyeLMQBtEGZ8pLZ04Sqet7omWYJPIkEUWbElRsnlsiFw2cXFWb/MLrAM1ceXP0pQMwQ3PS
N2kTgMQo2D6ZUfuik1X4u8wdUG2ynrjvUe3WNPiuJdafTXnu2xL3WH+oOgsMdS1k3FMzdynhguTy
mWE9L2QI0YpYdEwGlRuvKxF1IdzJfgmQxdIiolGmDCT0Vy0BLG8DXB86j+kg4Vr8GXyxXxVjX++x
mjNtOnNo4o4mKc7Cb0eD9cTrjZ3VnVqPnZVPBAwVgZ9qhNc4Kx4A5cKTj+AZGF3EXofnSc+PYwMI
a6u62f/UIkMztm62WoaQs1Y2vNO5NVg1dPITjSmINioEPRxoKQjHMVAjEHvd+n1oIXRC9Wl6c40C
Y+g85k30M7u+tiA1GQWQqM3gFSA0VGMk+bljOGIz+K7t9MDGTdOPtuEg41ORLGEcKuV5u0n2PELQ
Y5xhy4qrNtnblN3dztDJr+bRUQeTx+HHmWKiLK6yivZWUON7AessTpxCCIJ1YmyODkxqYnJ3fA51
DpgmktYR8YoZP1se+rorq/aO0A27tqdPW5h1E8L+NIZ9XniGv0U84tjsZdFkEcjldd8JF0kXQApw
15Er4XvbBPHx85QW5EVi4evtfexoo72jCG/N1xRkv/4iaLk0qNFu6uNg4PkMEKIU+cOAFhAQEoXw
KXe09ncy+xVvXk7VnkIwfh5cXCM7WQts5eBpJu9Bd0TqlXCqVQGmwVbVvHOmGgatiyiQ5Xy/SlWp
SJ0/OMQs86gcbO80l0b0N9lDRk5VYaa/cyLkQ0mmNaMUIC9874tVRMSKoqlEEuSjBWrZqrJkgTD2
iRav7hjjGtCOcLqiWUtiTQOU4abfzAyUYlIrEStFjXMqY/RZuCrk/MyfuU8+6lu5W0zkdGHCINrY
4qnvfljETlpAqdLYwaAl3XBlbJsnbNL7CiarGG26yQ5V0qMRe6X9oUU4eY5znjHgsVpF+DtwyCHf
TlE2PKgRg38wIzupdoyYZLONMfrd0UTQ/WYtbD4tsa23Yrbnc4tQv4MqK90b9GbiasjjaHoiIM2R
g7Zl2QJEC20hEMohOZBg0P3pQ539aF1KLTx2aCmPBv5icbC5rV9mSJZ/UIqi5lYZ+GQ30iiXy0AR
c227zL5UsWQdEXGYwrIZa+0pnmWtPZRdU3wnpMb/s/qYULBGopBlMCCJaiAW1Apg+jvo8lRHyKTf
avDUlG7+rApCXlctzS4OC8X/gBuJX4Tq1c2LZxRqGV6/PWonILZ6bJIqxsIKBlxL/gjWv3RFavmu
M7BGM3PqNUsIillMoOY7YS59tqV0tp6KBuj5Lq8cZGtSs1htthK41zMoTUMGLYrDH6nTlxNOocs3
QRCZuyUwI+3CxGjeco74/wyPeRwYtMT9wolNiJctshizOI5VOCQpGjvswkp3A3dOEjaruBJ6Wfrf
UZO2jFHgKy3mTFXX8EM2bGvCVDrOxdE66xVA5j2v5xcojLcizaabNs1kOrSTeEBeBu2nTeIrjtn5
0vJUpRCvp/xYIMg9OoZCdYFqOTl2qnNCLpr8gCi7eSb4Z76z0F92NHmkV06u9oWQUT8T38sRbQzO
TnZEeWWgp0LhdfN77PQvY2WNSBeybGsmpnuesBA9OlWH/jn3tFPlTXqgd/bnwrOyi+z+uQFZE1RQ
95AnEHiHmKdiP8vwkZVsg5nGdxP1gWHhnZ2991tgeXrSelgFlPjpIUFRSSJ04X9JB1hSLBS7M8n8
dhPVRcHBOnTh7FvOlw1W6V1LqpViNRjlrRKu/miOSbRF0fUVeWTWwIp0JdJVCQOCaUjzgO3pZeHS
x5fnwWTytTbAtJERdjilv7UOWm6eB+2Uk6LyVGYwGvSinW/oBwnNaDWChjyvPaPHLs95PmQ/Usbg
P7IyO7REBV41NSzvDu9lQCfr4hSyly+69vnIFYrFIYE5+j6leBcZ7dv/XKn3Z6hKK+myjX4zivkg
9pb27Dde82DgSsIy31UHdFzD24BKjN1u11z9xqXBbkFFarrbv7QkyAHSwHkCXGfm96p+eBj9bd+W
xquOiHzr2Y5xBM1tHizVm29RFjv/Brxu+9YgNAgVgrgZostfbTtrPkzbo8U3avHCSL06OZmd7YkP
a/ZLo2NswCe904CiOLLJ9qKU/8hkqXaAJJjjFUwlzkqBC49qFNK2Mi0Gvqi49hHkBGwwVkdqD6lH
+7lAJEu1gjzMRIkWqDwXj0Wj0jeoQAWiaWpHZCVDOAinP9hONT7Cc4XyOzjMAIgoYpboM2DE5cf6
gsnJEf7BjPYlGz22PJO3oWL2b1wuTgnpenYvo+U9DzhMHvNkaRy2zK1zIr89/kSXe8dHIj/NAT+O
nwzIZevpSGxT9FbnfqgxR/u06YjOc1ca+xpNBBZTBrb46LoDD9ANv/BH2nE/i0Ib/rAD4lqlbSys
qbtxzH261ZK+57Y1BpBpmUYZUKAqkhfhNncM2BlzvU0pQPukwgVEA2DvDavhXAAviF/V7FxzGxGq
dC8ASSlQGuVO1H5xACbc3IgkwxFaju5xwSMUFqI/YrrTEY5IPwvIA6dv6zv7dUYW8slXMRLEoD1L
LHqfWk7XgH6ieiAvjvAaC1kNBL8BU1FFCPRBGol1sEGyEfwNppA9c8XkJh6X31IkMxaAXoWLaLBT
jcO70HTU44TMOixkY9gI0TgwqqQX4IYb0/nZITScZFwtfnfaJtrOJPm95CohJ3SxG/cHDsp4zU0W
kZuqRSe8wxvHUB6pqPETd50dOBCdxMaWfUYIQGzKr0WWT4m0AQt0zkMDaRS1TUlwBn9Hjnes0bfk
tvbvWVKpZ74TZ8OV7e4FvndmzLb6T7d0/8Md0UImExD8prFLa7fEiPpjOGJAf9HNBNUSixdzbjBz
2AZmT6MiDZWI7LvIatTYWZYuC1pON3ulDZF7zyinoFgKGHkIzuXRiUGYFxLBglUzhHUQMjSQMa+F
rbMR7erlU5+IB5kihPnsC40zG9p+BweRI8tAc+HCXz82kf8x2rD+exqoexp76R9zTyQUMmUEoOd1
Frqp4wY4DfB8UBZGjF1l/2O4zK0peom9YThPsE/jgvyrTdRGHbUqJgGBYZTYIXQQcgHe2zQnL0F6
kzs+7R/D720b+c0hHsv/96R4M2iL3tNBVx/Y/Sjf2VnVJ07j5KuIHePctuqfrhAoQEj7Si1hnhuD
wOyRvIAwAju3Fb2hYHxU8YUtFpZQk7V5gGALZ3+hz6He99UFzwoAirxll9Il+EbrzKkaLNNs5wDs
Nd99llmPmaeiq7CnDJWglmz1wX6DAxu/MYNhC43o7appRfo5Ml14mkSLo7CEGt8AonwkjeBKmIF5
K5Qr9u08pTdTE+rdKNDj9rnoXUoFKw/XgO+HSWvV3vch9lILmvi+gEpcMJjgAHYGtWXMU7/Ulo4g
Nh+bXe1HxhaykwoZuTm3lHeCgjkhHRHVNi66xe3+8ggMGEqf0byzoImwkitxaJgNBkbRR/el8IA1
xITmIVWMHpVL6jAdNaFJaL3Mb7xg2GumqaNStAZOK1yaZzgrcG8QakxvwNTqOHB8ms6NrbNt62PT
epjnVD7iYmSdL2IjWJi7X7RYigc4k915mrzmhKeieXdbekhHuM2OYfD81cbJE7BIxLSxd4ON+6Vb
tkSKyrxuUxpYdZykMu4R4Iuwt+fubBqS24drMHScwTyKubivJuEd+VYw63NDY33Sj/vZ5wMZ3WJo
tnKMac48u/M3ChHYNcVWeVJIHJ5duxevfd86cOR11fW7CNdnv6kceuAzV5Jz8LpKP1K9i8M0tw3x
GXT4R9omnbKjNj6dxYyOOV7/U7PQ/fhsGoI2ctRuQNMhUCq37dNcl/2hSqfpHc9+dfD6CqwbH6wL
Y5Cd6PPUyOXRb9mq65OWnFu/Nl8yw+On9brMZ7LEF7wiNYar1ubaNteSlymFdkiQgIF4F2KStR11
IiNwbFWMXjTk2Vj+2OtbTCPhslrJd9NFdSDGKPpQen8BIGY/GelKMivdKDqbnZNci3ooX6vFNk/T
RCI5NhTjIuoFYypdDBGJdUC+TvmNHMAK6OXx6CwYvNk+qpSTvSYCQxuiO5EfbBdhH/8Qy219A3fZ
jzSxqwKhy784jQF9IHgM4RT4E9560W29uKdOysaSVJ1Cse2syoh1P8rCY5Yq7RU5RnOxGy1rqbrr
FqN21Jab0XJMSOapgROT5yjbVpkwZ4SY3DFRQ5VgLk79mySq39tT7771k0p/0QsjuADxFdjYy//m
SqAL4ARpNz2ZwvvUNd/7Ecvrxp/tcQzwoBd35iY56HBb154N/CmfQ6UUkglbi0KntqNLOjpEg8/0
DTsSkN+SvumJ1HCsG4InSGSc5zn131SRImBhzsiI4MCsw8rmIyJo4YUeFXGc2ccBckUvbEtb28el
EH9+NoL9WNnrJAUkVOqR/WKRAY81yGie0TO30AajecfogLFVOfVEBhPkwx6xGKhjx/aOhWZ5Aq6m
0e7PLqO+olDHFBIR9d3skvUgvYD4wQhJZzx822aph7Upq3udOn7KfaInQSwEXUfsEYdQRzXFQpsm
AJp950gWtn9psr797rmYHsbCdV8xZg3BHPdsCejEbWKgTJ6Gpl1yf8N0ud5GjLO/c0nEPLup6UEw
XT6kGE7uWUKQYpD35LehR/PHG2bLJCQmk8Vbrve3TkJnMPIk/ZWGiS5KG9aIrcg6I+DLLos/EW05
a9ZbhRo2qPtyCGNfkGGXMMR8R+LRvrKsjI6mWUZvczNc6nrpT30G0L8iGucnppXe4f3gFJk7Y5Nk
HBmQUwTsHY+saJFr/QmxZPfP7dQQ8v9FL5qn0yA3NuF0A5z9k0ElgdydRIk0ducHJxLTsYq5xtfn
2mIoafSXlDJJEjG74rlU+d84V8OlAun3aNuYypB/QljXJ5yHRZn9ogHgsE8TbcXrquZ7mIiaZcR3
mqBnbcA/x/+YbeVXugL5OU+K/JpGiep1UcYbHjvmGR0JhVvZU3v70h2uPuTjfDWMV2fVpsDpyWy/
ZWVUPtuFGl4bGGcHfvPlhPEperJcbXw2pGouPK9TYOcef43RUiS2OfmYjp24j2zAqi6I7Vq8Icil
A+3xqz9X//e7Yb/q7pMXq1MPkqQ7Eao4HEiiKR9bCKEbZ6T92gDO7eGTFZXGeZzGn7k9cKJgVHM2
RTwVYTrGdJ5Mi9/sruWM8DNWuPBb7zlQzz0JZR7MKH0FJC+jTAL6RaOEbEfZ5kRFP2+tpkadPJQA
xoXLsDmPG/dTdky5NxkooCfyJKOnBczzkWyi6V4jp9+oKXVOKYLBBKH9qB8TVuD/zCbLHgBR1xeG
r3OIcNx/IqsieobYQbm48M+mnT5vewbR7KFrbxdbLTJBPTcBts4ls1CagHd4YjoFU1qdYZdQRfEU
OB6axUg9TUw5P6St5hcyvsugLozlL153K5L4rH9sGWGky9l+Br0AfKJLoPp48FKDddNwy5JxDEdj
oTey0KY18WTuoaB1Z9VoUByaWbHLheKwaV1FsrtsoMW70fjijFl0XtzWwRxpTvVLSboJnAq2aaho
Y2B2W7AiOqC4qIIIHHf1iCK8TVhH8xAxv7NJcTGMvcdwDL+EGC80oVQuLD+fNMOEHIWj3N/mTeQA
6CutPznRleMNlcUDR57PJLP2qOGHyaRzRU8SWikT2Ym1EsZVUChNMSYhppD6UCrTS8OhETLE+QTi
iFrg1cp8XKKGju8Hy9It6lyEJYjij1iuzKPOAfeOG1E7zYOq7sC2bAD1dvKnLW58w4GK+zbXvXck
uNZXL5O30UuMowGcczt6MCH6scn/CEavrkmbsHuJsYpsvLxEaqgW/8ewC+eo9WtxVRvyNcYdjRxA
lX0IR5KFAdkPp4XhMrAzv7hkNrXANs5YFalBDCe/6ex7w4fLTqTR4INTHe49gCAHLFPZsiIV5cFc
09qgEel7iSXprR8McYH9KU7xOGs7WSLNqaDCMznuqlCf8c4kLO0+fMbuH3mTGbuyn8f/KD9gHBRT
QYK74QYeuVwInUk/jAMmxfVuRM3lMnVp+2fyS7Hxumb9qVedthaj9nGGaPI+DYBx0E8iSiNN4nWh
++GApGV4arw+v85ysTkRSfjwGl1cReeQpa3K6p3cyiroI+s/cF8dCR0QXruy0761kWygyVTpwQWt
tpoYqs9uMthnrGkdUZk4jPLs5CdHCMNmpDLODqGXfLxmCqAABx4Qk9iF8AbT4xYlKMg2UDSdY6wc
E8ZRlT2tPLKNSkjdckZe0UxImCPYzjrCAIzCu2Eq71/wcLePFQ0vmad5KEdkzYN5ICTBDX2sYDsU
yPG9xmr2aqgxAqixsP3IfIUFZdXfVl79oZfQUufe1A651U3XMpPkBfDoHbDstSdeloSkGJYnG3iH
4q/EphU0LjMmI7N0WFw+nQq6yE+/agVlFLvfqSdfrZS5v/Dj54TJ+CjvEQ5Hb4o21N9AqHvHaIJN
XcPB8xlFUl0wgo9PSxL3x4rqoMJmTASL5WDXN4GUoJqGl8Eia/R2pF0s4VA6xT71o/HVpgA6Ey5e
3sWa5gLjxEJGzMLc2S5ihptj4izIdlxAFj6sXERPLYu3hwTEz6dX2PKm1TpeN9V07VbXbSy4Emhs
4Czsv7oBZ3NVQy0/O4jpRWhoaBk2AJ+Wg2iW5DBICNTUP9aHcozZ3NpGW77AneNpVEmmXVqi6LDu
TKnNaqNLh18QJcJAd+ckfIkIHXdtnSKR8ieHXJHVoBNaSNDeqzVE4IlpvnB2oPeME2I+FmzM+Eub
nEXb1v1dOnfDC4tcZnp96bJaTTPS8X5whI5PrBdiESb1SITGiLRnOptJh2CajMA4uyFrMkironP8
NR2hm9uyYEsFHUlnTUeqBwLIeRxcNPe6qzyUCQnaAZFPNn7Tmb9zAwHQqEKVtjha5qw08QTmI7RJ
9g44HFIS5OeIQCdk4D6Nd79M2qMqVoSPsZ7TaPFJxWJfnz/nvtUzKRRpyeorV1lC2FGCTKT02/hp
ROx1h1OF/iTJNezmY6Xt4DLSULmmWR0kyhnqvaLyOuSPomV76oOiOpaaWOmkrr/8wxeCLctb+vHU
qkUsJ0ih8gXMNbi9Fi0AgIp6rWszV0TeDYQuTzkmNUoPK4HnBAIu12DW2CP2VJ/OlblihVX0bOAj
xpST9iWBUVT/xUFxyCW81yDXMNhKoHrw7/X96HT4f7Iq/xjRAFNk40l0Vsk3CXyqlv55SVu+l1Tn
qB219eCGc2gwlkQcgUCZ8YJb+qyUlZVAU2k0+CG7afb0f3mnkTGDFU0/p2AXxFXn+PX3RjkqL+zS
WUAfLG37NPJFuheMUJJjRAqyq3XN1c6zUGW0MxxRlUELfkaeS+G7BwLw9OY45gWMQXdKxffKjqWX
UG39Z9qjG5YOGSObjPXNC5vtbiHjBzJF2BBYN55ToVt/uhpoC4vEk4+ANqwr4Tfue0xyFuMBZswv
XUQDuhMou0lSBgW3t8saYJBfwDxIR+0TlKx+hP6rGGIbZe2FaFqFt3NL9tUBI0UELwRI7Ucu1meD
Wfav1uevJDODyIl95tTwAjCMWNBp1PwNuPmEphnJe5QbM6rlZnqGZuOdaRcp3mLGHu94E0jG8CER
I0wlWTRXOx/U6aYwzHe6coY3qtT29C3+W9pOf7OZpSGhNDTSzsDewir9Q4OLgVwDXCRsFvrkCVkL
abcIPJJ/5oBshpcBLLjzM3P6vwPOOtkczZuJdPPaHG/6yELcxoAPeu+GB/XurW5Qn4ocW/O709lI
Q6exJUYe6vCuRMYWiMHBFQlRkoTL2AgRqOEhdmR2MLqu4Ob1hr1BDiXQT4fqFyHiTfasN7YRGWjg
IeYxxMbzgX50fGQnoJ+zWLpH3fbEh9X30QkKIdFhnubXn4ts/MdcrVK0yHopBmqzQffT/2aGJnsd
Czu2ZXAuNacE+WVZb6mNkXsP3mRMjwKe47aodQcuKwZBJCPJS8M+0t5YPfJbCJN3RvfijWGr98gs
tP6NI6FuXt39Rm30CNoJPCgCGe/sFkJeNQdo4gap13LggpEYeuP7ZAjvKYGtC4oLNkW5JqeNrSyh
FiwWRJACoBgI7vfSa/98ZAsh8KDoawZV9S8i/pypg7JuNsjIMI/ktDE97cCykZVC6XH/63ifHgZH
4OhzOu6gtKpfY81+GsCJHAX8mrAlmvMCOCNnW80RxRrxEOeYdjo/0sLKIP4kYxnQBhPI/sdK2eWZ
tD7mm96dFWyKdKVxzjCYI7zGiZ5srWV8FksxWxuvhQ5djGTHVpw4O6b17HMQQu7R79B8sxpkljQg
+JztzxbTyaYfzDeP1R1FFbte6ABXV/rRRZuMx4xqbzNgaQ+BUfFRdUUfzIurwnnyZcCUvdot9B3b
we7kD5jEPkQt3IedZb0nM27TmukivRDYTurpAKvSygh2vQeku87JXucdrSCbrI2QM6oWU7mh/Jci
hstHcjPUHednwV0KMlNV5tlFp36sksR5R3Fwthd0+KJNU0KpbebVg/icZ/Wf0eSPHYiJrlGGyYhE
b85mVGZ703WOiIGtwPHsmnlZlBxQfhe7mPJ249X2HNZ9a9xYp3hnO53PgAuZ49MmAC2yKK2WnUqs
+YyM9SsRg0s90IIeRwweIin7zuC4bBFxZixdB5AcpKet6s0Y3+1ixONt0JlTFYmP9yLST2SdIJqa
pBu0kyWwMJqz1WzcpGo+BZLucGxq2MvNiCj7TCiq62yVy93AmwHyVojN5KGQZnlm7+FOGU/NKh0p
Y6fc+XNh7ToF3GNcWYQcT4jU29q5NEhrkfuLJNCJIGZkSTQ8ZI1AYDLHbGD0BxoBlH+jUJtEFf9K
k8eHfk67txSVJ09vuwPAnHHbemn9EJn9K6wQ6zluTcZ4GQpSRcprF5l76ZrTj9Dtkqmx9+AyXaSP
BcsEQaQN4doBLsMLeYAslV86yDx72Ws/CjT0Jh+zHg02VhbPcTpySDiKDm7auj+EOSLCyYuxPnMU
8ysodnuFL9RllskjfnCi3W2dLsybq3pnWnN0LFyN0QGFeHpKqoFhkTVSU7i6YD2ER6QcVxJflDVE
BpMDYWFjJq08E4RLas4npvm+R/dX2OBKXDGEho/adQM/rcefK9JLA9UpBN7VBI0v09dEaD+g8Ifx
5KUaYFLM53+oufWnUkAF32OpqJGlp+Sqa9Vkh0tLXjBDaUZ8lOncg7U5nCEGaYfMHeSNpJvsk+kI
8rO0sfgsmWWmcq5vBG24D4apQn/+terUYuLW0uCvEDc4H0vQeTUuUMcxnKPyGQJl+pDfvMK0N75n
aHeuG3RB43eDrinbTwxfPy2zd/5Tg4c0ScTzvFVZ3BlHVutIatLPobOiq8OtdGZmG6LV8B4xkTzY
pkuybVZZ8RCwj3mvFD4HblgQYD1dR0qiUjkVqNzrAYcuzz4LyP/SjprQ85s84D/8k54scj6LpYrf
U42ocC8y3C36eY/UJed7Nud/zajUU5MwbrVgvWxIK/vRPRqLOlkevDw2r41ESqfH5UNTNi0bZyNH
G57ru5JIpO2yeFxmtu3JkHLUe2XljlmmGKyZ/e2g7TOj5VZqXP/BWzUMQ0qaNrFVa5Ma6+Isp5YL
UNrlC7srEn55rSdLr8GiJPkr3RoHEttMnIIc/xbDDTez2d9ZeB5K94pE4hqvZSMIvuIxX4bmZFa9
EeJ5qJ9JQ4/IFifvKjD0SQVOjH+1pFz7Qq5GQPzQv7YamsOy8hxCE2uYVNKlltLZ4Df+CnNhhnCf
hDrpw/TuNXHo9yjYKrxLy2RODCsqyYbfKP+LzVlKklM0gDYuJSEbgsc+zdy3fCEWZ5qzq247XFlN
a5+qMQqLNv/ptGK3gBXm9AfFOfNlYuKzbRX/12nLcMYwBdtq5LwGm6Mulu+brEDSdj8n/fozdPHV
MZL18nNM+0Hz4m4fi7R74Sqdd/pYw1mxyr74cB3H+dUnkf2i7QBYk6T1LoPc+Re50S1N8RrthqH/
6MzlqpyseygmNoTbntiFZHG6u2PIPQmPX5bb/sRIvbesATP8aJN+GO1KPbB4XDO7V15OToM5Jmpn
oxTdcoX8UMGdwL5Ox3rhoLFwvR+NdsaSM/Vxuula0u0GJcsdA+1qbw+6h01vWHdJ8pUN27PT5hGG
m7g753qVv3YsDG6Dq0hGZeas2MrW+Wttcq66WoyTGK7yYfD8PbD7f1XmLIDCu10x8oSlOfLVFHT6
kdfEeqy1ZD/NmOtGs4qyoGvdJmgrA154OowaK3Z2RrZ8bZE6bdAkQK0RFL2TXgJCtUlFyq01vr5Y
7AsGxlHfIMTaFlH36Ut1gHJSsrkqa0g+/i3PcLu5EeoWvFKknrlzeiSSMDtTfsX7CUHKg6o+UEqh
ch9eNDLgHOAtElMX8g+TJgt0zD52a4/Cu+oUEXhQXDWohvthRM1ZjflB7xoRNq5VPinsmLs6XQev
WUm+VldQDJfONbayg8AfiXN36r6xRzR709LmkBhFim/DhYc4DPJRLcndY5JASQIvu4SWLdelgiHs
+gcLePrb5d0zL5AgDrWYXioLPwEbbPvXbuG7bBhbinsui/bRwOpJfCuDeMMbvlrbxku0USK9J6OB
SN3x43VUTBGVAzWFXZ5uIyeVD36vrkg0n6RAUz4TB7kBCfPjq6o+Q/mpd/2cUC2qNeg9Zyl/bjXZ
HHsn9YMpxuDpVtRtafwzl2xsFmuyQkQwL4morlK2XKVDyT9rJbF7GCmH7gObYmxYEyJvdnzFyJC6
U672jJt0nYSjATDQP6/vvngzVwRg5lPmoIAtDpqdPC2szlA55XUQI01/0qL+VuSQjCkq9B2jH30n
vSb7T0ejwTHDi9vbfr6fRKnvOEFagFgowHbkh9rbqdGGp3QYFCFK3YKVjQRoxmXI9XBSOCmDWixB
BKStEerNOZ5ZE0NZCBU/p5SWG+LXodOLQR3TAIM2Z9JmVYc2SwBkRSB8HO8v6pIHC6k6dFl2Brn3
TTvgHBfgLntjNG0Q8rm3a1oYyhPPRRVxOQKIETsk0bS0TAb7MZSRN754dlwHqe1lLyRLnJqmKR9N
tzH/YVtiDTpk0QdDnHHFGcLZk4O3Y1/5Fnv6gImZpsjbDGKeUELVC+sJf5xHVouIrQN9LToCLaJq
hXtAcHnsxycwzxdfs0ZWFqB2cpMgitOC7fyxIJ3g5C7gKXlypfvll253bzXzIoFFMF5kz3HEUIH8
M/H79Jx45B0YFBwbLAPZdcnZQg0DmQ0Zb8crC750O0nRfSysPxl/EHcO9Cc9pUMcO8eSQWZQMw+h
ltfJMSFNavwGjUS7aRSJuce4VgS8a/UejkSLYQh2okWcHwhsFy04dSd5VIBe+VCmSbvCCeSTsQvt
gyqUqAGceVtUqJeVzMmW2yhPEskp5p2Zq/FsuFP5bE1x/6oau7nUeayHXbKML4KshZh9H97tzmFO
YZfzuVDEFdVGSW1I8PIfoHCfcnJcLWsusVkBqkv4YmWcDkVIipW8NLIzw6ET37lfnWyvH38VPdwZ
f6Xg7MVbNLE7NLu/hA+62Oel5SDbbBqwC2m2RP2e7IyRzXUU3VDHD+dYxU52LxjWWOFoMw06OqLj
2Je0zPhnmUJsEtl1gj1X7b41mFN2FuHcNzfVUHguPUJ69KSVxR2Qd0+u6/2KIU2YVbXmvgBXtpuc
Gcl3bvg27GuHiSmtV7hQSOyZ7CNYH1wAVRMerZhkJewBzbr91CdYQ5iamX1b+fKf6tPmey7d/+aq
c/aFavMd2oIkR6ZZ8i4zbzsskHmeMrvUvjxZ/4+j81qSVceC6BcRgRNCr+VNe3/6hTimLx4krODr
Z9W8zEzEnXtMdSG0c2euTCjouuEBcGeT4I19io4hShsG02rcAPD9Bx+Z+KrP2+YGr9uWVJseGZyG
rRmo6uEPD2wku831zPLtpW9TDbqA3H6Y0oCHQ33wt6sqzqLJMSKabsJxvJg7jkxQD5jxcbq74/LZ
j34Lv4mQGocl/aHV2xiw+L3IeS6wxHQNX1PgYXhBB1ZJKQID7Ts5n8gBM1Qkj7Fr+3PVYL/aRpjz
jrgCO5bEed190LlDchpkTyguNWCJdn6QWN9YozvjlN3uY5hSJhLFbY7J0R3vVtzhcG0iKfZrnfzi
tr2+hMTU3Q0MAP+ERDWdR+gVb2TCJewWDJcfRk60IGDzrF/caZ6PZaZwtA78667bp//B+Bz3iqLR
C8SBb4IxzWklH3AzKiJh13AkEaALAWosdQ3rH9mGL9zeh2tpAbthbEPAU5OXPiZRF6Fi870kSYD5
Rc+otX7xRQtPf8lYmJwYcDvQsDL9P8NgvLgwXTEqoENiqqjdc+KMGRZPyg7pIiHP84eIHlHkIIv9
jRwwRVHAsY0JCSGuoZhs0BzKo+t4QbGvPEwxZCUy790vp49iaZAhlwWEEFSFAEOkMP/1WQ1KFRBs
YVlyznJ5LCkw3owZFi6en52F+v+Ajym67zBCA4oGhGlC1uiLoLGK98G/PBi9Q1Iv2R2TwEfK6mtT
gvED1MMMdzbrOmKv0WWCKjfJ+ZIl1brJ16m6wZQ87zq6LFN7LsInkjcBzUfQX6kEoKjIwFfDGDhf
rJcTg5Pw3CshntagXVERTq5hIdCoLDsNsSHMnkNRD6te7Tp0GCy8nLzf3K7ICiRD+J5k/ief6k0D
x/q8SZ3ibk3k+tmE4CHbfsYu2PnulmhY8+SV7rSPpwW7emFe6HrFApGAzr71iXgsJuUEarHii4++
58EdAPTBb3LbNSBx86YCnAryRnL68u1Zul3cYY/SbstNqQDRSZ+eovvQNFc6XkYqP5N4N9i+3Be3
m2gCDJLiERujtJBi2BE83rRBwS1SzXRyQWN/1IX8j+3AzwAngbwS4JfBoVEM91eFk3UIMdiu9N7v
ByF9ZieBrxb8I7zTvGgPftzcXElrwy+4incifi59BTLKf/EieSZDS4eFByMAIDwXfirT1sFQy+Uk
LwvIFQIhy2AfeP+aZ0vwdTmT6A9IqvFfC46NhVMDDXCgkCd8KnzvMuAqPiGq1qeiGChg8alAzC0e
wqEiwEJxHjZoPy2udqiKl1jZXQa7+SjdAKpZ5f5ZU+c4mY6O0AqIpZkr9K3MV8/LTHeFtFS6VIs+
x5qmLwx2zldKSzJEzc5NIIJEK2BG4303/ZjpA92tUFlmaKxNJIYjl9DuUq/Y6Cge1Y9xt/inLp9v
kAyq+JQ/kdII1Iugfv7a0ML+VCjnZQ78dhdCGsZ77KDhVrNvqVcypAi6uYfOM9BXGt+Qtsu3ptWO
WgNHwTatgdncEifxdxtMYtnbYlnrqwtX/lUi1bYXnBfoFVPXn6e6nQHGdnHyMA08to9g0Npqb9sS
kEa21ON8ENFK6njHGrHpSTXV/tV2t8PbTObVlval8F2x8830h8yW1dtlwsmKPsTNT6+0bAKWJ3OM
nWjBU5SlmAQFZIedZTI81bniB2hd8c8OSl8SdDoso0h/XVy9Ow7BznRBR3ex2mXg6TcdPIGUxLMt
t6W1Kdpk1WyT0i3xrrgV6KeEtDVqTedV13ilPVcs1XxXhhVQPU+mZlvpuOZtW8yuv8X5Qcv5Mvsf
HOvtD7eA9VMzXNp9t0r7itY6vYYrhPeClPvJQ5G8VI77caOQ76nw6Pep66s3rOUDSapsxngfDD0b
T1dfItfEZy4TEEVKK/dY+RHsfCpwngBWLBWRb1MQN0+TO8FbqXx0gsmbr/QmLRfANRG2uFgPJzwr
s2LVYZptwZx6kixG7z1vhdw9yPJrqavot6aq6SVcq+AjADe4geLMIsxnh8hTNFHMtGVZlRLBSSgY
r5EEFPwIWJ467N4LfuFPU7X6ME7hHrWC7epKDvrAH9HnWjYJMuac4sl6iWSSv+Sw7u7nGEYcmhig
MgichT3kiyUPVM+i3C5y6v/F7eJse2mQnzipDnHEkN3y3XXqfMn20DyA6xvificIgYbvICMercC4
xSntLfIdbC5s5nm87FxSOKe8VvKhXctfENzT/Upam+ShNJcs6h7qfn1rIYH5EysjmFeU/zhr9zOk
qIdKthvdRawA5yiUbBjrytlEUW0gbmRivP1eb0mTV39rMqx7ZUaDqy1XKxlhpzyMXRKeXBja+GGr
9nONimOY109Rlv9XRhwC8A0Iuw8FwQ/WELy/9Gxu1SNC0r2eO8U2zUBSFSNU4xTc6r7pEdDIT/b1
xzREJbsyEOfosBywHc6wg8PYf3anoLxfJ2AGPeozyg2LIp2oExaF8lQyJUgChMvrGOXrE6XULV+a
BRV4NNMhV4O4It8wOst6PLaExe9S+E0/IJoFwGaYWsjJivED59CjXBZ1YkHt42cj479aVvC9jH8k
TepXKpa4ckCxP3LkAMAVBR8Cj/FBWu4IuIVXQnZR+6XZJMSUvK5U/AyT2Ipu9E5t7L97ylYtkaHK
/LJpIohHt6wWD1Uu/Wdc+88UZQSX/kajSPz4IdaOeMB/yTaT1TItwF5JMUCWPGdsKXfUhuKiIKUw
0LYyBmoPanN5N+Pg/UkjDNZ+TPxsLFrvUY8e9xsDOds9NaqLdqJr68daFXYXEBx7gRcp1GHhHzeb
PggmWOQ4xq4sOfVHIKTpDtOUza/lVPkPa5HwdQ3y4kTwtLpwF2RDEvnk72GD3jbrXG5ZHdGePTtY
HCJTDdPLLIX+PXRp+It7zHAp08U56skrriobhgi9wwmPMMy8v4j42Y+7eIQJEMmrpW/upa3u53B6
bFkkQSpQJPLnKq9e1mYsD3Sm3PpsyJRt1RwFoI4dqsGpAjvXTLz8R9iA9qanm60C5Set+clzaEt+
x7GOEMsLDxoBW8IGOWezNg0M3tl76YzlF+GZLVVffXlFbw4z00qBs2AGQhDK5ED6npI2WlJAnygM
g2w+z0IbcYS16LAKidoDV91/ik/qSOaJdPfMH5joV1ISVlzza47Lbe/arGAMteuTGeb2DFY5hdW3
ZD6wCO6aXytbeEwp0TR/SkdMZ9ua+UU6qn91AAyRCgH+Ixb1p1NoqH4BsZpkbgwMoFgknuOEIcP2
y30aF+NHrQKBBbYxf6O0CC9+nrX/FSkWpB2WUfZ/gzfD6oiA+JLCnYOE8KC3HKWzvlHORDXqBFJl
R8NsfiIHzOY/BBqEdU/ao9cnWLNXwflk5v7//cakC/nes1nBxOr9zdiePsLBoNJd8yP5L5NrdR6r
WTrsmDh2G5cumP0sYKPFWAOvQMnUgSehelpq8W8i3LlPPJDXmYBWSXKk48MsefGQkV+iKeOjjpbq
Rwkyg+SCsAMMaFn/FTpFmB+8aj72wjn5oq5IaTbPATMOaQdiKwhLlHOkOsPKAxGO1YTHMsaLHP8Y
aJPc0ZGcv4LV75cN/VCotNpCHGPBesCHCS/FNrj4oymy9yuxbDQpIxKEZKRHrKYot0GsAKI1UXtK
W9YYeOMDtb6Joc+ifdfJ/nvSbl3Ry1Ev+S6xo2O2BB95+HFpjNMHzCw8RGE7uneSrvSLKkpHvdK5
F+2lZ6DuNlBy9rSC+/95ZL6fozBN+IF7aJ4TBoevrAetuCmzMLg3yTLQr4ex/1CofE2OpBiaDi2q
nm7NkrgFSjug41i/H/JXBlEb7KGfIqs3Jq53vWOLL5H55SFgmom+0QXm8exMei4OodtTOAs2jbRS
xNvj6i+5eW47KGRArhP5TdeBrJ8yhNTwtRch+y1YHm32PPFSavcqUbp5hKkuGD9pCx/1ZSLjaw+T
KBxxE/Oyuz6nsFPPeRG8sl8lvhS4adxvAN7QNLllHkoPeUIuHbmIunAEOp8acL1Wd8SBAyrLGydm
1rBimWZEFWqc2ZghpJzrUJYoL1hdMW23E7C0nObtWIcTyfuKWXAj9Wq76xL5XvVqIfQ4xyGXs5ts
vMm06DLp8odOtPV3V9NBeA1DZ/hNEtk/VI1I10fMtEW375I+Xd65MsJpQO/Pm79x2ItnLp+1PFZh
nJBgHRGy+lr0D07llt4WstIcfRFfb/VjoD2xHllL4LLZrB4a5XbJQOroDaLXCOCyhPCaOAmBv9wP
efO2NL7prWPDyvL4DUjmjH0ud0Bs2IoO+zY4k0gVv8OwoLxe9dxPeVXR7psU3viQs9Cs7lKoxDh6
8Lud16KrQwz4UJfv6cVoXhhCS3FiEJs5/ktLPDzxoMlusow/+6aMwZMBCBpBfM68thZkDd7aStUV
T2voUykxylZ7O7w6+RfX1IDiTFfX70tXjuZTKn5WeygniO5Jwe7fyFgmF6riXO9cZ0Nq79j1L4JC
Zya+LR0K2Wdbdy3HXTKSUJr4zO/qXITzRfOw97ACg/iEIa33PwhwU1ob0g17jLie/8UKOX2wjzHi
b27D/G4WA5dkwRp3D56nvEApGh6r2WtO7i0r1LqUjm0cjcqPphLdkhtgkD4Q9UqaRhuZJt8tl+b5
OcJOzvFFfTg4hJDGnrZvbhN3PRJRi/okn/+zRNpbrJmZNAc8QHb4UzmTSv8U1NjPF9ef/fKuGuR4
niJEWwqjuupGG5g7POZOmlw0pif3Ba+9fSFvCu6x6ycK0KN6pbaAvqOMAewB/5SPGS/npLBBjgdt
FeGY3zW6c4oHt/Yp6EwXv7gEZAA0/KEsZFHHuD5VaJhUdZwat8C47Zm0xKgTpC/ppOieEFWHi3is
K2pAh2K5c3DlD+y8Rf7p4CNcNmFD/fWjCRKnBOcEJi2izl3eF3aNP8cRL/jGsbWixKsvP4zWYtfY
xH2JW92cRR4Nv1NfRRKCjS+8CzMeK1C1whHOcwjGcA2XqRmp7EV0QbIu2vyILkcL4zylLobggPwK
ZzppEg4bCnyGLsGDjz+9/Q6idAy4rBQTmU6LXeCsU3f+q6KMN22JqJqRaKxGu4cNjyTbpZCNbs4P
L9HnpDc+rrKqX3H4u8ZtLwXgFRC6ZTqi94XTc23Z/EANBwoFDCFY/fWPN4ph/qBkJO0PhW2Lm9Mk
y6lqMTaPi2M3u+F9hxqwvgReVD2VMKxksyFWJSA7UL9Eg9WkzVO20LaBlY1uxo03OhQ8NQ061H5i
XYwMzHphuPbOMIZoqqmMH1x6F3h9e7n/q2WegqUJsdA7ZhSoXQyyuv1F/4Tzjs0Z2gSdLGMM0fdG
zM62ncfGnEmy98EEX+KS1IVBxSpoTK+KFGeDm7S39nKvgXQYQIXGKcFbG6uoeSsNBA3RJ4P60GMX
qP8mst/jI3HilsYAMZFlctiv4sZ58JbeRVFtXVmJS0xZ76FNiKNuuxE+2V0+j/5Ea0bQZGcdczk4
jVgN9tgmh/egy0Hf6bRlfr55fc4yhMnhRFCEFvrK5F8mkH5PxR++phR86pPy2Z5etYd78GWIbibH
ASMo5NmO7epGSgqfHkaviknV52T8KUUbBklLhK39oCVcOamzpJTHnCfv5k10b2aeQ6FV9h8dKF78
gGIa1Q94PkM4KcqLDVlvD/EfNbQQkqxeMfPWkZk7eIeAtat8DFSasdxhY7ILSC6lO+7J5XJnB96t
T27bIbzhdTJXWc/tB4Edyy2pcfrPyvXNvsxr7X1l0qvPORcTlt8ijcD6OKbr3zXwgIzdT4Dfv2Mp
evTTBM5alMXnou6Sf5IyBmT8UV8BoScXWrnnO5l7NSwk/gQhldV90OExHcjxFKwYYcEKHA09syD7
Nv4L7GGQVRAh5GRxlkVwH8hE9HYXZgL0IzauEAdbELIDJoya7VOPHPi1qVV26zQZxjW+RqGP/X8e
CSMNfBfINrZirI59Ykg7EQR03+PmhuYGc4a66a95vS9ZlNZbZRYKEQjUMkpWnCrbYjKyopSwC7YZ
1/ePfJTqkb8mq0V8xOPN6rpkj5L9mr/xx2DIjtz9e7rh2i4Qj92sgrMTsxuGI2CxPQK1xW6XGuGy
NQmWj8ALow8/m7zncizZ3M+3zon7uAu64d6lzaa5H1CBkr81S0ZODl9ynkIcpL/sxJSL6IncRRlX
KvPKyXeKlGxa8Zrg+3ty5jzglYMv5i21tbyTcpidYkNHkVPdLy5jF/yxDPS/5dzXm7525BeXUs95
JmkPXLIsQtKoLuTYI56r6mMkNTn/xR8M4Y4XepB9yYH7CeyiTs8vTbFk1PxYiakoIrqx66iCuBU5
y5DolWyfA4DEJEY6huhd5A9E2PqWrMx1rYsJI9qNzfs5Ol2xZzrXL3wzkumOOKb/RscMRfNuMahz
zppXslwX6VcFkH3ZYdVTPGD84JNrAi+UuK42e3Av+M6b2ZHboLdNyLrLF1n0ICYmtQu4zVqsG7A5
C8Ysk+Y3UEgA4OEdhSXFQh6wGFgSRcrZzep/kRfzy/q4Mfcs1uYA8xl36BOxFXWm4mDAa8DDsneX
0aTXwDLYb0udhPVjYSIYH2hqXH6r2URgLQeffaLvlvBcWhn1DlYzISTBydgXaPs95mAopyra09cR
2W8FhvbB8fgZ+jsk7PljbAYnaHakRfovmOhUwxtyGqDT2Kxf08HIC0rFbdgb8ptqEYV87cIi7Iid
erBF440Xh35+FiHEj3NT5JLyJ4f3xgYxGF9kJqN5T2pvvUOLXr/S3nO747iYCA2oWyh9Gld6y4gc
zltchOFdAxgRnqPImoIw243AVa1J73xgO03OscTQftXgyYKX1m+Mfc4J9bbFtoJCRfyvNGksDt7g
6e65zpaZHQrEW+ZQgReWL4GZwM0E0xlheLrDGebTjL3AkHGEuJNwftQOz7SARFK0vfdtqBCIdmPH
tXlbwKBZ8M14uapAjclmvnjqtixrM5/peddCkVHM83IWy7grZr6TrOGoF68oW+ehYAA7+Leik9SO
4k8BWuE+5lt6on9dDrQ4rq19CR2XsdjMCcD7gWwP4OiqCGEodGwGokDZbicW+IFVZzD3Yu+e/7Ct
yrK/saZc+p4ofEW62KcK8uCjqCbYQYu+HJ6zcGSrHwxxUx1hPHniBbGeloJZBs0xMwnZmd4kxCRY
Ld/rCSLCKXKJEO+LtmivOBmq/WRceUot/tdd3SKEjZbozkY2mbyxRVM+5rW7p3Way3Qq5r7f4/AL
Dmj6M+YvVpIG/lEx1m+DjcvyjsjQ3OK0X91/KjPePxQjyM2tEyiPfx3I5LfhgRG7tQNYlNoBLPwm
j2p23EMVvhPXDXfEOEawcY1zdUm1c7VDpGydna5ir4H9V1UV5eZwNTAU+U3ye7X9vJ9AsYwh2Ll0
hdA6NI5/MWno3uKnLNpHQobvUeXo6LfbZ909zvQVuJZuj/gkaLlhn1UEGJCW8QBNzuI6aEcEJKiQ
YcbnUfjjHpRkx1ij++EgDF555NN4fuEeV7TvMPqwP/CunSSR0IG7jRYL7wIzxVFMIywm0qW1GNxp
dki3LVWpmKm1s5TPtISv8XEaubCd+yFMxCluU0+/EezijLAFqKDfdlos7McGolhxs3BrfVlB0ZH5
l64/Mhmsaf6MPb0LnwGlzTTgUNfLNK4yBybRpiXFN1/gZ2YdVYwNl583GIEMUjs/ugFPW+WIvYjy
kaXvyjuyZ7jRRfYUDzRObsYJU2OJ17tsZ2xb7MKohKF/tN9rOQ8/YXVbyBdodpdOxvCMmEmpN/MH
897mqTrmwgvMIfW9LMZRJsK32vbqdRjL4c3rVPZjIWe43wICxw3pH3v/8D/O2N1LMT1xdc/gzmSk
30Bjm5nXeQbGqeNX6VWLgusMafbmjIvzq/HH5UUhICUUisRwjMEzQni7S+AGPidM6z/GVahFnAXR
G9jzuPxTlfO4PFYA8O+1GvjLQ8YIqNcNpzrdh9qELBuaUsE6SSwk0DHK2m5fe6R+t6FXLVfy1ixO
UuNNb5YA3G+FIcw7YLnP6qdYuyCTExW7zR4pm7PNtdwpUszQb8BIHXFZwni03IEqMOxQzETbAHYv
qcNhEcPq0B2Vuid8ozVdvoaKqDqiA+la4wiuaNOlWZUQTBZ6+5GWlquv2YeD66NWndUib7897sTE
PhFXUl8EU6p3NuTztO9Ypp9lHdHoAP7pZfXZBF0YT6P6krKI/ZO53fQRuxMsDjTeBSUjXqg/90HC
qtSbh2+KTM2sr6tBGmrxdPHGesgnFpEURDt6+kWlEX4ZPEUrGzygkglxWuXiZQNqvKKTcbjDs4/x
54StY66WwuR2i0+AzVQ29jNrSmrJaHAWcdTBlsYuaB8mT02Pkxnkg5+39WsEuTJ5dGxJJbGfTJai
bC0H5e0aT/fcAROt2r0/MOhTrGDyUz5q8ZGFNBOe8QzI/q3nJgNfoPIzb6doDJKM1RpW8oa46gxN
yKGYwbNucUq6MP8jMs+8i7CDZVRM7t+qqNQFV475b8jd4a7I4/CqqzStjr6aqMNSZDVQ7eY6/1cv
/Q3SG6zpRL2SEz3IhF3bQ08CSjEncj2+LsLt/Dss2L05BRN/YwxkYb5VWVMyZ9o4N7Cv/Sj4DqfB
OcNT6OcP8tHKZQvAcAqyvyNS/tPGXAEe67BGemZJsrbqnwj7sLiv5rFAaPKBuVEbwYsF318SWN4y
HjeAXUNjtLdRYOZO07Tm0z0jCOZuUAiMC7YoAFbSXatXuqJXbp3nKCqw6M6LVlTbL1P60mlamvbj
4pWA49csCB7x3jgjDlmu/xdLQQq/x1KQ3UmCeH6YeEk8+3JdHmmMjvQT7VLVr6ZJUVZnlUbAPXKd
b1dz+9mBI8Y41ZBS3/WzqZyX0Idt0py8lJoYQP5Lp/Qz4ESg104hwCRuyMh5fntrgi4oGxCZgt4i
E9FikpUzE8OGPe7sAGrRwkJy4897SeDaUtYh9FhPnw4LyoyQ3aDJq6FK5TY9rQTuI2rk1tsiOqTX
9s41nEE4KtHlUJOW7CMFIahBB7Rrt2PNT8AfWcXK95ACPPjvOFkIRqteDjl0SPhCesOLS3V3gg3Y
Z5RYqC0DOJAK1aRNGfjrhWbcAnwHhBAbtuTXwf0zZQpR0g0zkJf0Puu6G0BLLFOWuveMlANOwgqI
MDv9oA1LIhvkWHDuxeHqsBwo6NeE846ayq3X8uH1bXSqvYbgSNpZh/rDWJyDSJY9pBjuJrB/YdxE
r7ckuf4BjFwf01noY2AYv38kcXY8s9SxnKXyWZSSf63/2iLwCwZ9b91NtNvLHdXtfBvn0aC3Qse4
xTTmysXs1DKKPOSO1O2j7zujOXQ41dKtNzVhdXZ660Yvvg4bDH5piX+T7kVyMDQ0nSzffyCowRy5
P0RJ4+pIsI5js2DMv0ZzCjM5LyvzCKScF3pSanvfDgo08qYbUhO9VURBw1fCFHVFvDSyzh6nHa5G
DbQM/6GaP1lMBjvqBF1c+6hHKdYS7fj3FRfwd4+bSP28Fk3+GiHcMschH/+lloULXhym3bPXd0W7
o0kjvjY817/IX64QshcsYwxnCEesVj1bbgQDiIWb39bRNW9T/gGdBpAk6diIwbL2Tqcf2PblkG6z
NTDRR+TJ5QR3IiQL3FBJibAXbEZZwHNuSnPuA106jz2TEI4SLxD2seU8ZUHLZqFed7aXaYQJRwVv
OeBHDFq5aioC/OW6JSiuR72b68Lv7jH35vWvJsPM+x1G0TRSWYkHfxsl/TBvy9x1kqfMIa/Eoj/k
nkDat/Wjr5b4tHQIaQe+/0kmiZ0dHjNVnvFC6XvfhvCLWDmI34o+wISEFGXXVDpxGkVHZ0XIqJl1
0PDvHS8pkx/VomGBpeNQBqL8rfmJRiceq26gp6J2PXMf9JRff0wCHfxQjL72yIS6Uu7ZjhHkS4d5
3ROKoG5ashYjfD6Eq7yLF6gWsEdWed/QqCPZBi3IIGpfoe2wxgFj+ob2lWGnYy3LVSSGskAwK2CU
aslkyHK8FDEOpjMH2hq90OBuUjg4TtJzc9asNStKGoPHag2arU48HJZcG7Mmfu9RrJjadS3tP1R0
XLXMnwsmCqRHXSJJUoBmp59A8TfcemGOXqHs2L+VVdaE2xpl6GvhLGY760RZzT1ssW89V+ynap0c
nqzMfIJMCk9Ge+N6ZwR5WqzUDQsgkBrpe+i5FmFj9croH5NGSJaOLZf/WmUm/lwpBEnTg++vEFos
pz9MF+mVINDCpHhr2jZNHkcHhzAFKeDx+3J9Hb2Cn/7O9aEuvIe28rK9mhZIuRTUmWZ45rVT4L+u
ITp8+ibl8SSUk/3iiIm/+mWWiC/V6iVErPzwyXOEcslGmGlCXatW/Bt1GD4vTAnueaAI5buNxzj/
xO8ErM6KrqQ0PE6Cl6lNfGJLpmQwyubwy3dTUszxQsSXW6tI3wbQbPEzVbTMXDw56vcyWRBSgRff
0TdRXzvvlgBAMK0+ucYuJ6RgQp1xEA17+rkBY1LjMAB9w8Ww3Ndi6T7JbeT2tYyreengUvj8P29q
KQIkF9y/A6v1W5AgouMMHBGQrFGT82vqTu5X5mbyNykT4XYdVJD/JOBF7+xCL+fFK1TLyq4cIn30
x5VrKABGfczysWA30xl59nyurqR6WX5RCW6jcNvMffxAIzgXbwIpLJrLto5/sQHXz2PoT9BTRD31
056P33HvGiXn7pcHysl5n4mvO9uVANqtlBa0vPUrJsmmlc5E+0YwZf8k99Pq3E20C/lhTJwIYXvq
TgF56QmSQ1lj1VJ9qR9jFc+E85i3HPEfWpQgae5AstAvFRbudu9JSTwSCCo8dNLOM1tW4VTpU+AA
8nNzS7PH3ll7E7+kRUfClTtMsmXTCdQFShuEspwIn7P3Oi31vZ7dFjt0zMlMewYgyjZhuN8lq4j/
rmyWaOfmKXhP/aHH9lFC2Sbe4VCTyq3Qr7b9Ws9qx2TkB39UQ554CymbZTGIJ6AkOFhzw8oJPsMm
cwkmIhqwKXsNBodSEsMydE+0nG3l7Nd7AZFtZLUkmQPgrmGB8bMbkVi6A8kYVN70MAdkxidwtcE2
YCn3hmXfLQ8Ft5Pbwt5d4t8NeGE4IMBLmwO76YQ8LcW/Fzu3zXs9dB3Lj2JcUoyeN0grMy4Gw0PG
BZXA8QgwB3piWn2PnGD2MS6VX169YsyHHsiFls6nhrAmf+lRgeAcUt47FwBrmAWNx/9G0ENKfVsj
tKKPjMvzo29Ht1w3YYCr7Md1o4LPjYNFgZ8GwbeeSBcMMZAdfsRffGu89ZPwQpSCSSrqbHxt6Yh8
ZYVrUwoz4vQ/cOpj+WxMHAJzxzhxrBw+Q27FEvuV2/GrfNPu5dE4EeTL72WgzTqrUpatpFSDTbyk
WMKlmzJCsKzA0uulaXGvx7T9qZJYIQN4eBlIr+bRIYonFKfbFny54DYX3WeX2+SHTV7c/p55UVAR
is2c65GTdN1bk2QBPQEogS+JMAgEJfQn3h9+vP4GG6bJ6HGxI2dIDT0NRZpDR4y4ZO8j686nanX1
tcvmZHjDe2SDlxu0oDsO/gBDYadHs9AdMyacI2FGgP+Vcqo6e2Xd5PN7uiUR2MChm+i4QMP8oYeK
cbSIh4w1UzEejIrlowmn8uzL0uyNV7h/JClDov0EBXDH0WJk7qLVp5UMcQy/2MojeSA24bp4uvL1
6LUNQ9DIsxFbaBuUVoGSyZGdwIW4Yn3uHFxfu7AW81eT1lYdS2pKF8BciaIhIyjQJLYA+BuKJzk8
4EXQ2ZD4dv1qWIjhW/WatVhIZfBu37Kfim6cU24Ym8kXsX5jWRev55Q8asnQs8TQ9TgXzSkTU8ca
adH3rCabjoSQaIK/Yxbp99gZvRAo0zKLFR+Qw784NMv0FDXdeIenSJ7oR3KIEpU+votmhoywKKlu
8n8DS0k10/oZDDqHUOba+dMlni3QmUirulPNVzjncw1PXJZSKigb9cqyic+4duLC4SBTgrQpLWyC
iHBdeO1rqgDGnHOOOJybY8v9Ool462OIRWNM4aFXe65bK3YMFepgW2IKbo7tyEY0xRIdQsPH7niq
IytKnvupE78we7bFgOZQGHSBdcXHGZxC0g/8DsXiZvEzhtz8fu3rqoWzEE/O07TGM/V1RkXuozXe
4F44y8g0MoV13x1NR0+l6+jkQ+rRwTYTIPqcs8T3D4ZcyKV2o+UhDBf2s04e3S+MVj3sEPaxW/Q4
/x9aS5u/072xvhtHcmtjFpTbNuZjfaYLM3/v2ehsseVq8Y89xKovNKWqaz3SorQFb6vYSRXUTpFs
psfiSsFC+cR7gaQUI0Hg7HNpFJvsoiZmeehruZKomXMeUXsx0BFBPofov/Qc0oBLb7gXgXPpNSJ5
sfUqbg8+fpcpc8NTObiRLHYpzydX3VqM8rWYmSxhpqwz032wOE86Xhxiz/VN1r5bcbeDFysIDlGa
pcT07UHYLN+W3pYptEG3R5YQsyK1Q+4LTRnYE7+5M9Gs6m4DyitqZzOGmp2MiWl+obpA+8kyvZBN
SFfzn3S7cSJFOemFVCcprcGiXrbY6JplN5msoZoaNHJB23visObv3/IAKuLHELeTvcev4+j0n+Ky
XSQHdmk8YFjQwQelx3jE/kyfXk3C+OF/nJ3JjtxI1qVfpVDrJpqkcfzxVy98doYUCoUUUkobQiUp
Oc8zn74/U23C6Q4nooAEBKQr02jTtTucew6x3ozoimGrbpDCqwEvxQn1GDoxzIno85HMvjPvukIv
vke1VvTH2FAqiklaJYzuGPOQdXQPjvQr5Vs7A1EqTpSOwvBb2BtYrNOEUuxUHrQcuJ7Z/v3Pf/zf
//e/P8f/CX4XT0U6IVz1j7zLnsCCtM2//qlp//wHZl3+6/Ovf/2TMARCUtOGYgavzTVVS/7+88dz
hKIff/v/iCTIWprByh++1VbVjshnOKZqqn21dOIJmg9pG6ePHwn2RnUnopfaoYo/JtS4IlBK97/G
vvwY3SbVjTKIS4up5VJNXXwMlbzJGnj3vyUaqI+dZpTuXxotNu1e77MpOyKbQ3dylYS4FG8cGY4A
09RVW1gCjQbdvVwG3aASpITK8BVfMTnW2YQIjwVWz7at4F03KD81Py+P98fU5P/01doL2ASFoxlk
zuH3s1n/y0FBT5FKAqXyjNzL0Lx3RGfBEdoaZrahNksBCsYwFAg29E+Z2pOp0waL7IHpprzOAlow
lEE66hlZUagni2RtTBKr7nAKkFOVcEkFcfNkjMv+06B1vuMFGYHNu/uTWGyZUF1hUIo2XUM3AFy5
4nIOOgs0m0GvPk+21oNSKsfvUCP2+0ZXoUITODV/TboenO+P6ixWTtNVTXfImcmDYmpiMWoxN0lo
+lbxKUV7mRbI3Mne9QmNjnQ1z+2WpLBNrRl94XPooMWyckzNG6MLwzY4rbphC9e4nHMHdLduGrX4
5BdD+5xkwvwUNBI1DPnlylDWraEcUxfg8yyXES+HanShUBYwik9NS2SZAwLZ0ttUH7rEHQ+1rTov
9xd2uZ2abnAggR06JudSW07NhD+oGunGeEZjlDaK0JXFFvIYW3Cm+Ym0P9UjC/f4/qjXC8qoJml8
Q9Nxwg35+ysjRI6DiVKCey4SXPTNrFj/Dhsy2NTOlPnnm8eSx9SyHVOD4lZbjKUidWjSRuc/W+EA
d4aIoVGhOy56SHNRqW8zK4LlNISh2Y6uGZRbLbm9ryZm0JNukbqWMlCSXQB2wB+TbA6CmUinnY5g
HRHRNNKm/f1JavIIvjYt/xnYsdhF7Ki7tGeIvUQJmBz/2Q6cHt5EAeVyQJ4FMfUGJYJomOsfmaV9
NaQa0zZpWhQlfMgzaiytRQ/GQCznz7KAOvWF9v7+110fap50F8tnWbarQSdwuSpVWAZDA4nG8wTZ
4bQJM4t8HH3bxkPeIO8ZpUX19f6IS0vLcthEvuyACkmJqeqXI4aEybMTKsYz+6V9FTl9DC3ZAHDa
lksaHzark2EpFO9pg2kPETrI2/sfcOOEYyg1voO0lmbpiw9Ieo12lS6wn61u1M+p0ZBCKlMfMG7f
rQy1fNLloZO4IAwsqDaTd+1yskE8+lDCl9ZzmIfurqS/9wAqm2CQav4xj8uHEpdvQx+u2GmaD5C8
KMAG1HN2uj/nayNtsrsmH6Myc9VYHP4WzR76CUbzWRlcHRbj0dHOZZr+RVc/Ln4BwW6fqtOOXt3o
vxjZ4D11Vc6XajkLq+nOQ+2apWE8g/igAKqYo70bSTwdnBl6T6pRH+psNH9HlVM+3J/z9T6bPEk8
hxgWQ0AhfLn2vEoObQuN9qzHeK9aPBQjvFPhvBNR0//7/ljX18iybRUpQkOnymracv1fGRckxQsT
H9l/VoEzHtTGlUFcaB5BR7fbXB3jNX/l6nGwwVYKG4tGU7Sq/Tl4rwbMwFr0jppR2QsUrXxAvjIW
J9heFdLBkW/WB6uFWzZDyAgeqylAyBDNTlhQkS2cn8hFz1+iinw7ta3cTrd20RXvwqim7b0sw/jR
DU33w5tWyLKAsuuwkuisEK0U1sLQ9M3U1bOv5Q/6nM8nKMvqU6Fk2o4CXPochOra1VvsCOMJVbfY
Eg1hNEN1FruvAjZC8D6pqEi6aBDnA73zfkUd0hkoUkAe7xzuT1CTduOVnf8zIn6kDaGYw8W3FyP2
ICUKoEvVA7Xj9sU1lOxoGHq+tUJ1PEdiFn8pg5Gg9DcCBCmzNjnOVKt3KjHL3tT18fPK98ibdfU9
Nl4CBxJqRWtxJmlHCUBlwegEUibPQlRba/FriEs//NsvKbud63CUNENqGh9zoDKQRk+J8slAgsrx
BHq2L//FBwE+coSAwAhHUb28JJTnNOCSLVsSZGm/heEbeIKBEheH04zVDwiEAiImGQufElqckziY
naL+nZY0tez6zKC6eP+LFpdI7phmu64LEzU4MIzF5Qe5qjLg6I/tg0ZO/yAMXfuEhlEqCStK+N1n
8VvVyBTdH3Tx/slBeQ8017KAO+vq8v1LOiSOOvIbDxVk2NkWmo7ZfRfA2hfsqO+535ycBlfyZJVA
dIa89meUVPt65bDq8rotDgderKA7Dyti6u7CLDddijRQEzYP4ZhO5xY5QnhK1fGLG9WPuPoGnF7h
hwKN4l+ZrNQQ/Aoep4pkuYVI7glZLHjjqeqMMP1iRlDXcv4OetieAjifN35oRZ8mYdunSKSgQTLy
i4Bnf9xfyeUVdwiY2TqYKQ2k7Djil9vXGIkqiNnTc8mnI2tkmTDp2NEH3kB7q+lCPN8fb/GgWI7D
hkFAgsdkOIjISQPwyuaGeh3asLwrZ8dxe5WOU1LPI1XGKqDxbpNmEy/4G0+o40ivjOeLeWrqVXBl
0aVApt9pPaNVy5NNvhttlwnypNZotpZZjXuIH4uVw7E8oQ6jmkQB+EamSjC8NGSOPWVAPhGecGyH
umFGq5z5wUoplpwqtaynA+xjinIeG61sKdeDatjGHXWflcmL6w9xVfhPdF5VkwU3FgYjVwH21DR+
eWgBqsM7qmxh+5wBLM94w62u+cvoNIse44503w7+7RFxcL9vx+mz3Udm866l3Kp+Ia9rkh6B3ViN
vg1CyiIB64X+8zEG6Jc8V9CD+DuVqpr7szFgAd1rgPcxQWFXq88lDLLhNsgbeEVQB82AMztWG+Km
lROUQbjvpaaeG3iKUHDKjJGK6RQXioxAIzXyhi7rerQ6I3D2W5qllOCzGCCdfolB2adP+NdwI44w
ZHf6BqEQJzvfP7NXd4TI3DWF4NjaKrHrwgHVgexFfgRAyWpySqOJP1gbaotQ8+hz+YuMirOyafJw
vDYsnH3Kaaqu8Y+DeVsYlqShjxzZucxTh7H9CHFv+clx7WBllKVjzV2UwxBU6xpiiLYmTfuru1hC
JRODPM88kBpIdpMyPNeGCGijoRLjU747KxmEj2i9h49BqT9ClG4f7XBKVpzMhWMtv4N40gQbo5F6
cfWFDRoTAfcmsg9e4BrDi1Gl0SFHgdzL0VzsNwpqRSjSF6WX9FW1tgby+C+WWicnZZEnsAku/uS0
Xq2BBktgUUZa7tFUKwmr4/kxg1NpP8hTONLdcQbsY3N2k2SvgkrepiRknu6fr2ubKCMbweEic2aQ
k73cB+rxTmyRj/PmSYNTC1wovHg04J5dH7rq+2PdOMs62DaVVxNAL0bhcqx+KDob+Xn2fKZREcLV
0XovHH8yD0E8BF9B96Pr8OYh2Vwb9kb8KEcsn5i4CccyzMLQawxEkIy+eaCXEHx9B8DM1NE8uT/c
rWMNKzRxEv4Bdn+ZAq7VZGqpioXeYKU8qGNSY+l8zMg4JgfIJ7odnQMwf0xx+S7wqRJMTgu7dF39
XPmQpWvEuTaw/OSjVS4xD97lWpO6ZI6IsXghJWLsBg42hL2w9PykUxHS6cSZLJiVKR8BPk4z1OQp
e1dSQ6z/jACGnr5Lcif/pIPl8Le200TvkfdGXAHFYf0nzKeTur//xVceDV9sqrZF3hwX3HLUhbvb
GyOwhzrIPKho9fk8jPboeHQbjclfBpq686ZCV018HxvghltCQD3aWQVp7s3smErwC7SdZpC4pPsC
XLRbz5ayoSZjil2tuYEOyT4ecezFEUogjzNYqv5DpdlQJrgqZFHNNvM7V5yK3KiBDoEIhuT0/gRv
nH4CKHw2stOWReC32JGpUOm9bSIP6sxZAKdGOdgI7ObFnHWneN9Sdfj7/og3bJvF5kPYhG0R+jJ5
MVqxTi5cSbxhcvsdEk8mkFU78uI8jw6l0Jt3jQiQnCyD+OX+yDceEUtAu4pp5Q3h/bqca5NqCGRV
UeyR6IaLP0QDygAd4qYf3z6OreMDG3TiCdzgy3GECVxfQ63ES4Qznlv6ILfalKy9ETfukkyu4Uph
vchqLXYOwLUYOjdJvNYxCvtDqJCx2A/AkT7pgU7tcUQ7En2JYvRXNlC78UJwdakn2YZO6mV5JwZE
LVg5m55XgZvs5+p3lJZTWnfhcTKtAC6xCQKo0O7hl4GvYJsZg/14f4lvHSKeCNUi/4NjqS+u5Qxq
x22NIvbQkUrJ8enFsYUfeRc6mrLLGtpbaaQytoE+D8c3jyxPLhU1av/S/bnc3Lo0xFQrfuyVlqj3
yQAd6ATk/N04xtbvEUlAxDiCgvYTV1fLlbf56ll0wRWTQVep5jky13g5NvjuIHK6Wfcsut62BX/r
46z70AfGarYSBV2dLoSmKBlq1OooFAh1cbpMgBd5U6m6h8K2TsscqlqU7N0tKuiw45c6jfNwR7zV
rcTZkaPigAHCJ9txOb86BVM/qcL2Uvg+HoiGYL5Ci2mTz210bClQrKzn9cNIGEQ8whtM8ZZUulyF
V76ObmetTJ6YWHfw/bQyoucex39XFtIFyQTWPo8yZl/mEL6HNGXQmqgfihGem/uH6sZqg3KzyS1R
uBAY4svvMKw4MfzAN7ymrdxj0wK/hEIi3xm1LaSGt/o5p5VsZfZXd4jJC1xNA+dHJZOzMIeRD43m
qPrCS5vYCkHYdjOIlgG3euPiYXuQIsJgbZuZfarBl67s9Y2z7JIjIGND2IububjB0DwXmauHhufQ
5fVb0r0f276Hnx2oLTQm99f36pVjqhQvqT4TZtskZxbrq2o1z0lseqY+V/FX6OugrYHdu3gEpZVA
nhE0dB/cH/PWnsqKkCaLbIa5nOCs8MhkQY9bh0gcLSpVvPeVwv3goMdyDCQXHRDZLN7dH/XWsv7J
JJigWbESi0AJ4aISNEdreJOaCRW6rAZFpDjwSdVqIcja+6PdXFf4KrmvHFp6Zi7XNUvtLlaU3PCM
EjPUIjq2pYyvHaJw+iFgW/TuD3drcoQFFGVJrVHDlL+/uq4dHW4R7FQCJokp27Y6imSwGCv7HO6C
lQjk1uUg1ytwUGyCsGWEW2nVMBvUmGk59I2tQWcDbMt5fMjtXCC7NtUv6txNO5KbMDfen+WfAuVF
BCaTMw6mkDgMr1NdTLOGGCHQIWrwBMzwmQPeeS6LLZQ5Y41qHxB1WmOmBkPEqUVYGeFmg4tbxXN0
0ue4iWBk9+nn3/DfxpB4wgM4qYc5h5HiBbyFr68ABG4dAhuWBUwpGVhYIi93xW99P6gjmoRnB1hi
DxwUHg07O+UxwQ1qTMrK+ly5cSwPjg+1ReDINu755XgzsPyymgLYz7O2/YWGJxpfpp+teBi3zppD
MZGSoukSdC1NcuuMlarWhtcWVfsJDajsoW2hn4qa2VgxxNdDkYsiC4dh+lPEXOw30gkmzEqJjUfc
q1s/bPV9VxmQUUe9WLG60tBdHi2GEtwcnEa8/WWBpw7MGMPQ2B4CGTqg70bZ23rUfgEy3qMPqDt7
sPX+bhJlt0NQrV7ZumubyPCkVWRQRcHWXWydgIUJRorc9abQmd+lpfE+KWHiJe3mb1IBEFEP4Re4
f52ubzJjgjWyOaP448vgF7bIPOgnyWZB+u5ZnUd41uxBoMZp549mgcZ2M/Q0ZhfKz/sDX59T6ajx
pmsaYAvNWbyvjTOUVQU+CJX4zDLel0YDgzt8zlXy5f5At86PjOtlFEeQ+ieGfWUWe8i+qklgL8Kh
HzwdKOK7yApfapWlvT/SrePDMhoyk6sCWVk82knYqtGkB45XhrUCps1q0R6N6vhBGwY47ZK86j8m
qZ19Gzo1/k0iQrw1tMJrlh4LqRpLJ3O+uJVkA0pFySbLg1Jq/uDDX4jSEnH0220MASK+qMNNwV1Y
4tT62DYUG0YFLzbmGoldExDSKSHl+GYrwzi8n4QTuolBW5wRUrqzM5e25eFgO99tY84faC6qiRzV
X/e37tpK4w7QoakDBaRW7yxcINsI0TnnXnq8HcreV7XsQC3T/DLTgiHdonxlp25cOw3vEkNj2eI6
QqPiI2HiWBoayLNv0CjFO4Os6pbqXPeNDo3sCNlgtwNatlaFunEdSFJSDKNGCRRjGX4XEQKESKfZ
XujmdGMplLmmNk123eBEx7cvKhlKi/iIBKKx3L4wVvo/7ZceLcTUswJXmSCk7gGfGj30KwpShvcH
vGFAmZYDcJLHFp62xVPhKvBUlWWMTdECGJ5789yZ6J26kTChP0EzedT7lSFvHRwK6+SCKTIScy4O
DpHJUMHSJjy3h/k7AEf7YOi0MKh2YUA7k7grNubW9oF6IP1u4b/yMF4+7/B0z+okKuFROQVwAAwD
SrIZmZTB+Xl/MW8YaAq1hNMULPG31KUxaaexKtVeeHNhul+1Pux3jjkWK1f81kWA98Mk9eRK2IB+
OR8LpFZB3xJOq5K+VG6mfEGgIN8FfUFmxGz0Zgs95PfCqscVb/nGWdGljXbwlA3TMRfGGk79BNVA
nHMN9G++oRnW+tIU7lddA2ltjHRH1DLuu7+mN06LTtqAR0hifAFEXc4WIgk7LPuEsI7U2LENkmBn
uIX/uYOgZFfRoRmtuBS3BoQaUbV0l32EvPNyQJgKaOMeiGL7tjGQMI/6s57r/hm1pPTgms3L/fld
4TGoxpAeBB5DzRYTs8R5qXE9mZHbCQ+an3ZrBjF0N1B17KJhoDlhxB/Y9JGAfKM3IMss+vp9IVt9
Bu4yNA9hM6ws+I0nWSeDQbWIB4t0zWKXbUgN06IrhYceNS3sog6lqkmDqmg9uOWhoY/hhAp9+uyn
lfkOfjR1rWp248ICUCFbQwjgGGIJ9jP82fGjrtbR5xn8Y0RV3RurutmHVRGsTPbGkcZn5bmUlUdQ
Z/L3V54OXILChD1R9+LMUR9oNYGmteusLwWxz+/Jjqf3rejV4/0tv7HCQOwoVxAPYnTFYoVb17R7
ezQNL1dhF4bm3O1mxCrgcyHocn1qwJAMPgZtq5VbCOPtB9sYwm5l5gYzWzjuvKYge0xKYrJ8fzlz
eChjaPwIekBrBt+iRiqA96E+v/02gaQxSavKcr2qL96XIh3g5Cs0wl7fpoYBf9yxKNGWVxP68kRO
xff+2t46Oy7GF9gKfqVjLh4XVJgHNG2pfdWKlv0aFcPyfKNWHgsaEFbesRtDyYK/LiN6rMXSAYLP
L1BqIzU8lcT4FubXETXNFlLnQA8hVL8/rxtWCd8DPI4MOwSuweV2uUk896Lk0cyAq392eyK5DV2A
SD8JhCXQnnUdf2XIG/MjXUtcxSXkSVtWcuiLiXnNHN2jg0t9VxdmSTaxgc/Pguv0/uxu3AgSd9ga
6R2DtV48aU2E0pwf+2hPaRKrY8K/MeD8aPRXRjON3qIfvylisA4DzAaElZP5fP8DbtgBOuUc8ofc
BuoQizhyilI7j/ySBksg3gpN8kKC4SDAgXxDHzW4ikDwJFvas5xq5YbcyBljbWl0AnpNIESK5nJr
6WSumqoIU7wg055oFvShnlMtJKFm9MFRFFMcGPuiMHkcdC3eUsnW984cOr+N1rb299fhhlWwACJC
E8ldJYG82IhkVFQiaTV5AKCg/eZkZNsyjc2P90e54cFcjCIuZ9zDStRB2Z88mGrs73R3NNAiCfxN
62TFF+okz3NU1l4X5Wug7lvbzMNic5OopWH1Lgc2cqCdLq3rDwONYcbDVEPm8NkNTO0Tpd/0ezuq
EAPaWmqPKz7bjbtELwZuDDlUWTCUv796Z+JW0S2oKuMHiCDqk5M3+jGONYQ0gmjt/b6uprkEsji6
uBQ2ltdZ7GE78JtAfuPBrlMDhRf6cZASirIM0Y2u7NryjKRg5x8CtCsRGx5znvlTVdF2PKNnTV/R
4f5uX5sukJSUl2RRgDO19IpxepLZn7LsIcbtr9AtradoyxJpH6fSHD50bb7W63O92oIgCmNJuwa4
9iXag96owFSVGJ3ccMyOeapG+8rMmh2A/3RlctcnSgDq465IABrO8eJEoRvbIn1Ec1tsVc2PUIty
uD25ovD65C2d56Ge7dTJhUfx/qLemKIEFPKCk0sAWrR4D3qr7GLEbX0P0iooU0l1Ze+RpMqLbZkk
AB/uj3Z9YWV2xiRaA8NtYycvj6+gcxUtFPC2UN06jym0aHu/7BCwQXkcPt2p69qtXkrkOilu/+f9
wa+nKuuFFGeZr63jRFwOXtDmYQ+IYnpmlJHVS7tJcn+mj2kQVSvew7X5k4ENSAIyihIptPDMAEjB
YodIkNf6FTlTM9WPA/CV/ZsnJOEfGH1cQJ0n9nJCg63D54umujch/v40lBC6UeF39z0ylW8/J6bJ
i6aSpbFli8di8ezITkvQTpMHyVB+COcMTmpYwGlUTtbKfzf2iZhJ4ue5RzyiiyMZD7mCjIDovamz
ox9of6VPeaykO2We45XzeHsoSPUcSxbNncUKohBSqrBd9dB0FuMTlCL5SS+MfA+9+BoOWpNn+9JR
JtIWpOxUWVjUlyAPWnvVcLD83qvatrNgsjR7ZE5H/1NhVOY3tfa1YxCCatvUGUkMK+BJ2ZWZPpz0
FDEarGqJVC2ivPfP0LVRNWnjkEgb3Gr7qprgND2Shm42wIcwZEdYZ+t9lbjow7gOJgCu7/398a7t
HC8JISEuGiPiiVye2axGq06PUeCC7ABaDX0K9nbnJ14ImQxMHOMRilDjfH/MG3OUzqDsgJKW3Fw4
Rh0wjzyFn9MTsPn+pQBq/jJWIQSa0EEctAbxvPvj3ThVeAUuvby0isqejMs5tu4It04WdV4DabSX
Q458JqU/n2y70Y7/xVBA2gFFEGZftZkMaVlWoOtaxHvT6rE1A/8slABdUNXv/4uhMDMyjQ8YkeTN
5axQBO9gvopbb+yj5slRNPeIr6t9JsfhrCzgjUNik3cGQkRuyqYv+3KoCJaNUq1sZlWN0M8rtXsa
bBRe7TAe3tfVBFnVXKxF0zf8HXJtFskKsok0bViLCQZuUzt2ptZeMcxgWXYQnvhcRBXpmh9zrdHG
2Fd+q6OtGmpkMqAzliznIvV/wc9SNk/3d/bGocX54mEG0WOR15G/v/L0ui5FfLkuAIPD9jt9bBE/
CM95XcFJR5SjQIjaGX66vT/ojZML6pPGadm9xkVdLLzdTGQaZqPxbJGNxwkxsEMEF8zJUOBPuj/U
rfnJdSYOdXEv7UXeYEBqMVS1qaaQgUxpPkf+Ptfy/NyGkFWGiK6tjHftepBppMVXlqJk3XzxJOtd
T+AYmrXnYgBg6KfTfUI+41TmxUdkj6JTIxXEoPlpVu7NzYniDfA+c2mu4BaQFuaTgmawNzZm9Jnj
NDzRcWKCWE5S6BXLen9/YW/EgaSo5eXB96XcsPTbY7yNsmpLiid0ZgE1ixP001NEzrbT0EI309QI
lgRT5EAxmc0jIVMW/DupleQ7n9Ss2N7rE8WNot0IQA/N3SRSLo9xOEFyDi3NTOatGgI2tp8f3T6p
pqPaaMXaobreZHl/MRh4XgSVyypyH9bxZKSV6mlVYcGSkcANv6O/SLxMMIp/di0IuBHDipNd3SXl
Sm/xtdWiLvCnhi3LurTFXU4VNJM2QbGkehRJqq3dxOV3baij30WuwC7jSgVjs42dH/e3+8YCg0fH
peYx1XGuF1Yrjis+ZUAsONAglzPi1vmQZ3qzc4ImWznJt4ai5VO6toxEL/HlBJ3GrELDJD01FIn4
ntvjdIY8BRJCFRK++7OS4c6lswQ/CIeGGMGhY22ZyAl4KiXP/uQF4I8PFFNNiJxz85QCMDwhxQsc
oFHckxKXI2wTZb6/P/yNmdqoubKdvAgm6ePFTKHlzWSjqedmENA3BCObAa2SDexy3YoLem0eAG8D
exWk7GnNWzonjaoIXNCk8noDahkYjqAXRLXpkCGZhI5VHR3uT+3WeDSlSlQHtAcE8JdTq8kCoVo9
lh7iLIa+1/NBs48BnNFfs5KL/FBzXYqVt+zGcoIz4E6CcgAQbOmXY4KERRcwRJMyqEULl1xq5s1T
C1vez9Kth/SNrbcOXdB4XcLAp5dXYjFai0iiikR37mXuUGbHuVLd7CAkEOx9m1eFti3I+K6YuVur
Ch5L1lslucMf3+LVa01OsOxThyx0gj7cDtL/BFXFCLkuq/yVK+4a3OH2cI7EqsgHdHk+tVFKELl+
5tWVaN5bc1Me2lHPaMKqsuOgNGscAlfdBrAuW4YkPJHYeJNujcsd7HK3t5E2ns9oyQS6e+pr3NFk
4yBhkh5gga2dB4dktfqSGzA8kf9x2hKV8HqGHfpbh0yA9jjMjoPKtaVHyjcFXqjyIHpYe/eKSgfu
saG7IKi3wegiih36dZw+aV1sQyxfyPaA744LsOy5QQAY+rcohDzu/rWQPvlrg0ONDuyWhG5QsXNw
Oy8nmAgUWEdr8s+qCuoo5sXehtaUfbk/ytKssYxEmSwlmUOQFcbCCVGLIg9pBRdn1Lua/lRO8O5u
M1FbcHt3sODmgUZnX2Y6uxAgwn5wxmHFsi1PDl+Az8U/2CyeKLHYSK2DFtkaHeM8aWkRoDUgEEdF
NjkMuse4VdMu38gio7piAa6cEkwHFg5bTrHeJuSUK/PqgtQV0spzFuhn1JhakuHVmA+fa7MeggNV
inx4modkcA6+4vr+oYR8BR2ytEyC90NJjWIfQvQfrcADrxx+vgl3S0h8Mz1ltHxcflMYWAEo43I6
p2VlboogqB9GKtNbk6ajLVqRSAfRKbx1EOkiB5oExxK9urW8wPWGSJQ3STEOH5HastCk4R8pEQDj
88B52dsOA6IQP3q23f5UUahe8fCXHpKcs8ypcMrJsLCRizkbE4pRmd6fQ2sY66ckc1N6u8IJXpoD
BNFhhAZiDXQ23CKhF02UjFGYWDkMy+eAbwBqR35HU7GXOOSX3wD7f4QgidGf0RvU/7bmKf2S1mH6
WDfhGkbk+lpTBMJm4X3zzF7RIszIJqrNYHZQDeY2wh1Vs7eIYg/3r/WNPcQoEl/ghRFFLJO3bmbm
IBmG/tz35fS+TmmPhvcDnZ90VDcOHIErPsONTZQcNrgo/8lnLDbRjelzzbW5Owt2b/jcJwXRTJcJ
ermQjsys1KNBUPeRm0SNehOkraF+vD/jpa+LuSS6wBHkPnNsl+AGq0xsuNuD5swhi9F7iI18Sg80
J9J8k1Q2/GG5EnXoimYCYfY1aqprM8orRKFdo/rDIVoaEyNyIxDEwXjOBiP2UIPpvHlA+nZsEdFp
lDTcRYXSvKvzWByEFikrfvCN4XkrqAvLLAhscfLQvbZlCBkXutH5AK/h9t8ETUdD3KzqPpJDam2G
Ryi5goHkMqDwvT0mugGGNAs+3d+C60MA2pAmEdwNg4bnZbtaaBf5KNO959n26Q7ltgHC7qk7zWHi
/0A0MNglQdq5sHZZ7Vqv+vWJp8uHgIYcHtgWgO+XSwA3XwnVzeyex15DL0g1s3dx5WRPvQb1Y+Uw
6v3J3hiP8r9ca4akQLI88dDd9mE82ucmqRBbLoToUT+taWVrSoUQoAmqFS/yCk9DkovZSVyu7OQC
OHQ5Ra0Ume9jFs+iJRPzhAr7XBB/qBNlcrvyBTSWVVhQywBPE0V4z1MENHms+/qJeNdyIKWF+gLC
j9gPVyLNW6vhUpazZHMDcOXlAUyhCaBmz2qgS+EpwfgZCvFq7/dq8j4rlejNPoNBwcSiTQ9sK4CI
hW805LHdIgxlnoMxzjZhS29IEUzWXgu0cTOp9KDe3+zr+wXsjQwGsTxdmLjwlys/GqwrgjWB1xXo
G2zmUkeqlO547YdV+Pm7qjct5L8mo3+BFh7BIhcNk/x0/xuuDRzGjfGBogNPxS+8/IbMoq7siwa4
1qgVp65BUT6JwhTlBjImeQDtYYp9emN1lyNHdVcCiQAyUypY3CocoYbjD5EzKuSKTksHPUBHs+g7
VBLTxn0rHvU/w0E+ybCEukscXkaJjQTFEHgw+rm7jIrt0S3s/AC9wBrHxvWTDwcSB9UhCy/LSIuZ
aWVSInOkKyTCleYM2EvZ5JmVfJvxsVes8w23DrsMapJ+PPAHxIGXW1f6AoFRrUPNzTTng0hQ+Myt
YN6UGpzi9TAY23iELhWeOTTXaUZCndcND/ePz435EkgwTxMnn0zUwt31UyVQy951z23XFYdhMD86
0xy/8wGk7O6PdMMWkCfhLZakFxjkhZmKUtecTdhtzj3rcXSyXC03tUAwYZv3ab1Ng4xe4vtDXk8O
Th/cVXLBRPTM73KBo9mAsH9QoFQbNf09AAiTNn2tOtFU1q7wTdzYTJnNI+ckK2eyiHM5lh4MmRYg
rnCey2ay91XVqL/Jj2h/WX2CXkqcpS1EKValbuapU9/PhhJ/RSTQWDFJfw7NZXxIlIm7RalFcrOo
i7RJnLW5O8B0jCZKRG+ZVBhXCg/icNv6PKMZMcL+72ewiEsKmWPrGpXyPKJaUr0zBzWp/vYrZTI9
K5oU63lAzRSBmbrJxA877qwA+ZxBhLwVfhdl51Gfyu7gakMOi3JUIza0iXUd4U00AlHi3aCfE83f
UP4J1ZfQRY6gPGp11YQH00h6EPR0N+jfVLTdfsKJhRiiA5W3vU+HOEienLzI0NmDKGONb/L6HNIl
gEtkw6JDPLNcoLKYW0FHeXUeS8VBTh528cCwFc8FxQ9uI/1y/wxe22dIjaWJpDIieKIX+5GLQmfZ
Wa2oKf0j2vPP89COJ4ok2aGZAPeqoz+uOCHX5x63l5YZTjx/0hR7eRYVxUAC20pgdkXhcRfVlNjU
3LQ2Ko0n+7dOD+wU/hWdZOBayGZdDoXYZZaHSpaex2rSvxgIWgS7NnGacevbejcey34EsDzXWNOV
ka/dSmmeeeiBlJK3XyJZMzfI6hodjbMFLdBIo3qgAkVRAjRdqCMnB8eIEJSseqRdZyzc4c3zpv8c
bgLKmSzzMpIKFFHVpNnGs9lnArJux94TFo9AGiakWFJn/pjLtu/7g97YV5fqBFU28rD8uVjsDtx0
Uwhkqm19DKtTn9M3eFL1IoQvu3n7o0s6m8ed9CR1cHJ3lzsbBQhCTFrTn9VKNfdWg5I47o27mWOx
luu5uiO8gcB6bO4lwANgN5dD2fA4T2MRtucS4CUSm2m1RwBweBwDVfPyOE2QWU3WAKZXiynRKDKR
QR0ReP/SN7XJ2RkU95pz6wcw4c9RZT7a1eSWkKqVwcv9nbvyFKFdoh8V6BLoUokquJxhNMXxXKPV
cu6awd0jKps8ZkPpbgJ4y/YTrYu7KcF3dLpcanhXxsrbe/06yQgMyCVt4gaH9c/vryLBJAIjhQJS
dS4E7fGQ5LtHIx9SOKjnOvxAx1i6nShBGXwBeuM7pIorHaWReA09dr3ocqvJ6VNKkHW2xYucuAUC
y45Wn7NZQD3RdiZiCOiEb1J4bj/fX3N5QC9eQgk8dMmQUiEnBlmi6jtTh32zaOuzOQlgrTlqmvEG
Er8EsVUsy8EIK19buaG3xgRgjp9DfY1gZOFOBQa0GrXlV+eqMcvwVGZaOL5YtYLedUGO49m2k/6t
NSDCHSJAnFaTpC1Enos19e10VJLOrMhSdcVvi36qrTUH1svUQexxf0mvs6OMxcPJQcazklHW5Tku
48i3zKyjlZsdjjsKtWWeBtu0bhvyj4o/aScR6m62d8rSfTHVojT3YRLpzbOCsqkfbxpRFe3h/lfd
WHTcSkBYQOBJGS45x2BwaVtEr7NzjNTbV/CJ/XcC/VDZgOHrj+T8g+bt20xGljCTEq6svC22ucxn
01YKkZ27NKsaCtWjFu1C9Nrm776RGF9Ei5Dkiof5p2NycZ45U7Qd00HBkV7eHTUZRGRSgjjPaZVm
9mbm4kTl1kTDcIIyRZYg9DAtp9ATAvWij5aVx8OhMsn0PE6VDodOa05D8VNDd0dsS1Nrgz/aizF6
P51FOgSqS9Xt9kPouhDRoQo2mJuwRMTss2qPY32qZqtsV4KgG3snqXLxIahlwEggn4ZXhiksRGPn
Y5UC0S2iU66Y+ilR6nGv/3/Ozmw3biVJw09EgGuSvC3WqlLJsrwd+4aw223u+86nny91BhgXSyhC
040+3YAbjspkLpER/1JaX0onjFdK6fJJtZhDap8mNBC+G/DVxTlcZlmhlVHcnFRafQ/J2Dbn3J7W
ejSW3AaLMFD9wFFwpXFTLwUS69BFumquhhNGLL19oiSQo3GsYjiyrxybfrevAOwX21HBN+FzhZyq
9hCQq6ExbWDO+j2ZMR95pl44+F8HLXTDD7GJI9y0tdzcoBeqdAHufwl5uYfx7Vhi04aVpjhZw8iZ
DjfUQSd+qlJjZ0WJ3x6A3NPjc6V4+Sav8wpWIOgD/RiVZq9hEF3a1iaZ08n+iOqtih6Pn7rzj7bA
vRZfTIy+fuWKpoa7zNfN8il0tSjapXRtBi9q8Anapk41j19T00RgJtL1/g+OFNn0NOda253TKVQM
VGyNcNaizRTmufJQuxUaQxtNR1cj2QDxsNwndBB9xxvNCWOi+wfETaqIQBxQAPjBVCZQMFnUSPRG
UaUKKePFZTj7pWDQ3ti7zHGGuH0sRysOpORQqj7NcZY13IR2hATD/d/wxs0Ho5bjguXOu2b5FgVa
wzzw7jm16P2Ox6bURxzEgzBKPTg8zX/vR7sZsUQtUy2RnXopTLNY59DYET+jfY4ApoiLaV/ogyld
9YCl4/Q3Rsl/2yqIO22rhHVWbulCa9Wf+z/hjQGDE2ek0KUFjx/553/tbGWoU/DRU0V1Y8y/GXA8
vtVY4WDGiuHL/yMUEE3IQqQVdC6vQ7l5Zk8iyusT5rWF33vYstnlNsI4rvlnrOPOfG9TAQIdT3zw
QlLvUCyLRENXxWUKcfmES11zyWpM6qDcnlKt7i54wSLvlOjWyvF/myNLXA7LRx7+nCyLL2rGiB5h
loVbbT3l3VbvWr32hGJmX/qgUbxaFNjNYzT2851TK8lsUhuci5WS6q2WpRB0gG0Bsi43LzZu3A8R
3Vd8Ntu15OLmKngNZZOk0npFEX9xFdRx6DfIeIhjEyrVT7Nx53qH/WfyrGetccqMuV85Ft4MyM0j
dejBlyzbe0YRNnQNFHEU5vzLR5H7MuAittWc+Xemq9GX+zN5m4MDp+bWoWDKN6RCI++mvzYEhjkz
tpe2eSxUJfmodZb63ezIaHZxkgsEHfO8wL85Hlr/pCt2q21UH52sLZa4+u7+T7nZmhLpD4IABU3S
JmTKrn+J2zV04iLcV4e5gXNvhOpBt5r80AOpOb07lCVZXrKtKVfuYmvihIu3PbKSx5HmXEGBKEwN
8QnjaVv/qSNbXT/fj3dz8FHakbo/kgiEt4GzWEQxzc9pVJXuIGIx7JpMhL+mFm8pqkz1ITRLeNtO
G5xNs4xW3lj6TW7BysVlACwPtVw0Bhah03x2avRt2kNoN0hAcm5Q+BjwYVYMv9xh8FZuYbui76PZ
7T4sNRw0K58OYIoZI1Y50Ul0Be5yJmKi9NmzLXp4iIdlZXFKEXzmaeZWWKD2nfXRKofgpA44H6Z+
rT+ZWmyvnDY3W0OOBbsr6Od0o3nNXK+QCNBHYGKCeGC2xDmsquqUFmrsxbhD7LE5i1aWyQ3pgBQI
oQuHW0uyIqkmXQckHRD5UMbNITDNsNxPeRHSETb8LkXicp4rPfg0IuLZPdS2nwQfOtD3KbkC2JBH
B/cO9bM7ho5ywGyTYttGQU/JXHvbvaYJV1md4HlFsUcqAtBfshbbRkE72GrHrj40+Dc8aM2kb+o6
rDdNFeH2Trb2M6cIvFPnwbiMhc8zE9WHbVuh8JuVcXzQOtXZamaAQ1UYxh+x5Tb3jWVV22YukhNy
/8kjnoRYgyKh/MVtS32fVFaypeyqHcuwERsLs9U9CAjliInwtLJ+5ZvlZnQc8HwDXjSUCRZfQHPQ
ECqU+pAFdr6FbZU+vrqIF2Wtb/2kay+jY5Vbte3aR3KpcGUF3JxJcnIpOEGHpWN+c4cntZZryhg2
h6yYwJ9WkXMI62r2emGsvaRuzwiQpnQFDBIGHgNLbWgNyt9YCiM+VZnq1v1WS2Lb3w9WPcZ7Yy78
4snRRWz88IMwn0HUUwBcK0Lf3OY20iPcOewtsgj+eT3ZkZUMakrb/1Ql6XgOg6LxcBNtLtaQVQ+N
YKMr7Twf75+NbwZlwCDI5LG/RCMMiMbWjgiSk1vrbR958Gqt2DPUNgxZfdU8/yfR9SxOvDwx62ZN
gPzmA6MFxOqS7REgwMhTXg95GupSLzTVPyoDcmCdhb1J1tvJjkpTsrKUb0NRS6SHx1EiJIlpsZRD
njMiyib3WDQiPVJE1D8iqGEDfYjG3f05vTkoJRWJm1QCTCwbQZXrUQUTrsiq7btHfk6zC1CrPzq9
Ls6zPn2tEz1Zae+8FQ7dBnpoZCYqHMXrcMlY4MEUQjNJKafuVCkHlKKndlRCrLOU0l4Dfb0yWP46
FWAg0MqiiUYOz7+AY10HhPqm+qYxKI/maKKp6VdFNTxmONIk+7DrnYoCYmYH2YaCWlBvalst83/w
AB7UQ4JrpDg7g6kiKouBCfqyMQ2EPUlsN38veZb+4VGJdWs8WwCYZx6w8c4UiZgOFtCAudniR5U8
jkOiir02lkm4cTEEqDy/HccJM6zZH5UnFzLzMyIlZneMJziMHqrc9DxMH5TD0Y5La9zOoJSDQ9T6
dsYjPNNmYw30sThQYBkC9ZDdNgCZEma0uBh6Cyt6aj/Bo5oa/qGu6699a4nPhj/anm3CoYt7G5jm
1K9VvhY7WkozAeYCUICOClrCS4VMjTfka2UZtbIAXQ1V+wnjRoEY1+onLTSHo9T22N9f8W/ERJOT
M9qQCx+I3PWKwEA5Kq3ZqR7HwBHHIEK+IO9K51zH5oR+d5BsQZOt1o3lFF6tQ+qaHB5IQVDgQ35v
McXdIB2oU3M+l00FXpcenvHS986sY97TpgWtNG0Kfxe1P/xTJYqB03LRpKaHhLh4CfA9RtQhhnvv
VZVoms2EbuiTWVV5vfez0LYvQRk4X6251oNvRZwpactxDEAN4fQ0NPAuz8Kpei5a5qPcuAGey09I
Z7Xxtp9a2/ms4sCbbyu1aMuPhlPO2td6KPrs0cZSLKGy4k9J4eUp+GokzGe3YzlKCfkAmcAaRwtM
HwaQlC8U+NDw8NRKlGB27NIdq60WNHm97XAlOjcNpLY9dcHkW18iV7eheT6cEKaf1V3E3flh7Mb+
d4LF23+L2RJr/bbF0YPMLBm8XGdgxF+/xfV3d2mXNCPk1HPZ1dOLVc7FP63e1Wdh0M50pZjd/XW2
OMS5n+jLyMe8lOqC67ZYZ5mBEpA+lvFT0ajBvjDj9DzPISSHGvW1d4aiU8cuQr6Ydye19EW2Oyd+
lcOm9R8rXoKf1HqENSfC9ns6jmushtdi9N8LGawHYgWsYzYRivjL5KMlj1NRZSjPqlm1LtiH3E8P
fjhqL53ZluoLqir2P0Pj6AG0tlLT9mWs5OoWCc2s2EaTWSabei4c4ykOB3tfqhDeNuTItr5vReYk
R2MqqmRly9+cbxJFgZIfux1uxA3nfw4K6r9Vb5yrwpy+gyEoH/rewPpdNdId1RB9N+n5TyWuy5XC
jpz4vyeLF6OkYVB8gCAGimzxYfKkEdmQs+tBr/TnAZvfy9CKamV4i8xXWl5RBUAWnE+PNd0yM+E+
EmER5sM5cap+l5nFvLVn5VdVptlRK632OeiiaD9FMyRLu4xXFt/tvpLAbp4VrHIJbloUduIJt1p3
1vuzOcwTYhz4Rnt94lgH9GaDfV4XYq0U+dZ4pVSQtBGV3Vb5i/4qRIxTPhdKTt6JGzzm5LozgJAx
0hGSKHqXQZWqzWbM2umDGuDo00/u2nq62dpo68g0lJIV7d6bPaBoyOvD+tLOjTX3WyURYsPD5E87
u2ss7jeGSluBPY3EDTGXQLUWJmOSp117DpWgwvqCxoeKffN26qG6JAA195ra10/5aH93R7H2Ynwt
sy7Wrzw3YdnBo1fRzbie6abQ/HZq4/ZcuXX+tQpGpdqBvA79T4aBa8IGFIj5y9bmOt70rdkXm9bt
TBe5U903NvIC1j4HdJj6Y9W1fbU1Oyt5cGpd+cbN4ha7rJWAYrfFJExoUeADqKoxy7BxKKcXRKU9
3tlZ3/0yc6EmHkI3xUekRfVkr5rTVKIx3NXZQYyhJryuHf13dtgZOauZhB9DRElmvyGRqNpoaVWt
ni380g4ZQp2b3vb7J1oDw+b+CX67iUBiSq6fdNSDbrQ4KOqm16yJwva5sPs/ecVL2h8C85XNHm+s
Ui3+cz/eTRLE8Y1UHnsWrD4KN4vHjA9mbsAcF/nGVDf/jPj97DpncIO9FRkXuwvyL3o5Ryv1yqVj
rVxK3L8AmqnJ0kRfVhDtyfCjunDNs4Wk8rbMzeDkJtlv7HXAVGGk5FltlV20UlMGz5ZiwPM82RsA
4OWP3Bmcj7WezgejDNdURJalzdcfxr2GAxDpgYXG2vU6z+gKF1OpGGczcMaHmBR/U+gIfg8iiT4P
WjV848n97Ija+hCSIj76kWV9uf9Fbs8Ubii6/AA50BVkeq5/AvMQp7ivi7NfdfMuxPblFHSDswvG
aF65L974+OA4XoG/CGfx+a9DBVbvmIHG48bwE8o9CHoeO3OMvapECUNFff+Ho2Ace398tysccAxg
fupj1P/J+K+DFm44uDOn3DlztRrRV+3nNPnRkwlT+jhFsbFSAHxjjLDMZC0GpbfbBlINu8wfIUgg
2W3F58bvzU0E2ghtubTaz531O3fZX+8bIqkRKT70NrQCmd+l17ueoSUgJshNEX95/DHvEkfbNjCZ
fpVhWJbPcBWsdzYdpFUrgBSSGqkBBqhBLqu/7sLZGa2+F1N1jpI+/YULipNtlbotL24cd83e9fvp
x3tHyc0n4RMqh5UU2b2OaI9Kk06jj5VkXxUXvZnVIx2K+hu6kh1ajMaauPwr2/nvS0gOkVcpxQIM
C5HkWmzOJHMqjXp/c+b/VFAYN8w2Q694UH4YSmyWG/iMkPuK2B6fqySxzI2CVKJ7qDN7+OKkepAg
rYBb3bF1gBbATkeSrZo67Rs3m/ZO1pf8HCBMEM9CxQt827JpSI7b60WG82cAoD7gqa9F7TZwYDic
ihr/rY1AmfSLmEvFG/Ru/vbuTwOInoo3QASeOcvEyLFyymAcV2fFDgZtN7ZK3G/drnTDyzgU6i7G
Ft1/96JH0pY3PAFZFwD7rpeDNN3OfNvCwGxKi6/jwNsqMnrxI4p0X91EjtK83B/k8qAka7DRfJNg
VFnNXqZEjSlIFHRlOktK7jGl0b+vXVCbXdrMh/uhlmeWDPXqsISOFWCoJcSu9F29QadkPA+lZuwq
0yy8YnLVQ5AH/5kpf66cWW+NjCwP8hxwdtnxv55KCSUZDBjx5xyxzdCrIeJ32yE02x9WGb1X6NOm
hSbHB+Jb4gpQ7LmO1rtTZDogvA/pOA94AGTfBgjC2x4pv8ek78yVy3+ZyRKOrSH5Fmi+Iwq+CEf6
h5tqX9WHoVPqp6CJQzDEarUnS8hpy+C0MwqKq1pupgfb9afN/U/5+i79+xSR8QFMQzGigowl7+Kg
dMjcBsC11aHQhhDubWy42VPbOW67AWeWwhzTo/IwlhhqboI8N2j1KUgZHTO4T58kOS1E5bLMk01V
Zg5snEYfPjpa4nyrlLrRNz6Kr5/UxlVyL8+UkdY2lETHwzg73QUx2qYg96rx51Bk024KUBL0QrvM
vtwf5PUco2Ej5SjR6QazgwIWqcz1J821tNUd+lz7aRTJ0dcz/WFShnhnUM5pt4OilEi/Rfkhn6zy
e5Coa9rkC3jdvz+A4tZrH4zEcqmGbluVGyQgC/cGVY59rsPxjbVZfQnBFm/xY54vo+5YH1o960+1
1gS7CjzpNhZKuZJtXL/4//0hdDB5m0nWHpWK65nIqrBT3NlR96L1afRTE0OxMkCvt6ua7sEvteq5
6uxgD3vEXDk0ZKr+fwuNk0IWUcmrqAXLJsXyPTxjAw6aItQPiS2Cz4k/+48ND5qV9Xx9VrxGQTyI
i5j+AFnO65f4695Po2JWO3M2DiKd3G3fF9lJm/R668b+Wsnn+hT831CkbbxP6ErfGAr5QLYKOzSN
Q2R3+odIabm7am387gejs59nfy1TvBkanQHeXOAg4S6j77V4dDpK37o1tbxD3Tfx0xhHfxBTbi8D
pRbv/n5ZdG0ZmgxFHwu5IE4mqK7Xy0Szmomyb6cfKpRMP3GPxZDQ7floJEZNQRhEs2rm/VHvawUx
jdk+prmoaYsq9c4xJtjyDrKn93/Tokv7+pvIl6RHA6AjqoeLp6AVkFfgx6gfaqttn+eu87ea4jgb
NBO0g9rGv5MsLHGh7eqvfqGJTWCFzkV1ouSzyLGZskLd39dOLPZVDkMWy1brNAms4HU7jp7s1i0P
ldr+E2MneLRChK2iAWHrGrbloQ+cDEKztK5EEGGXi676eH9wN0sJLVfKsEBVyI2khcj1fPuRY+RO
a+gH2DYa1cAGvJ4+PMIzxreA+37lFLh+BPw7leQJgI54A0jg+HW4Qswj5GbDOMyTqfKs1vQzV1Tl
JXBMH9q0SqJNXHI+3h/k8uxhUbFJuOqgA/A/l/JmSQjfBPqKcSjZnw+hBiomNkJ/Y9vl9Ek1IuUc
NrN+8pVmrdu1PP8pMcJ0gE/CISoJ8ovpNSy/BgM7BceUR9EW7GK/N2LsCdGcsjai7H9khZrvG2FX
x6Qz1jShbz8uD4LXZhv9RF5Bi+h9aeU1OLbkOLs4QpeFXewKywgviUOehiLYWtV7EY/WnXRtkPkL
FWk4d4uMIh1NpG6CEi6SUaKCsh8Shdws4+nquOgtjzMqq7wd+uP9z3sbltof1SCyGBYVfLnrRVXb
EaLOotaOmW8omEw6qod3+2+zGsZ9NAdrIK/FN2WUhKMoxFDJ7cnqr8NBq+gCE0XrI85n9bZx7W6X
FL3xzcij8IeluO0xGR2xZabVTcYXP90f7WIxv4ZHqU7S7+EH0zS7Di/wo+omNA6OKRf7Q5fY2IlH
ynCoyvhDlLXqLo2S75Iuub8fd7F1ZVxqFPKg4CqQKi7XcYNcjdwmMLVjWvnRNwfbS89MhuAZwTX9
MBskWLSZs5Uc9c2gkOoADEJsJYW6DqpH6PA5bqYfx9oy9komHIR1uA7MJoT4z4NuW7VatnJcvPGB
UWxBKpdHNbyLJYI8AF0s5szUjyFgtgO2i/4m1rTqYMTIOQieV57rd83RLwprCxdI/3N/om+XM60J
zeA9DwsNcs9izAN6s3o029axTqF/pZ2Vebo9xAcntOLNrIbvsydEGRAOD6sZ9Q5DFleXuihTpBvJ
UCXiGDuj44nCcZ5CQCP5Zq4QvfTePzikcKhUYHckVV+uPygqRrky9504JqzhI9bM9ZM+SIjkYA5f
MzbO4X68Bcfh39FBJoTOQWMblOJi2VbFPJKsRfZxpkq+qWJjfiyHIfukF3690WvNONShyA96amIm
BzLyMHEJbmLeroc+a+fH2Nf7lybG3Z0XUfFslHn23NqwUuikhR4v1CzyapXcaPCDIXtfTik/DT0k
VBj4b8AgSy41BefeKPxYHG1tyJ6tLrM8Q0MUuKqR5Lw/UbfHCsc2zVhT5c6Cnqdff5i597W8sXus
vgsnPro6HBwN2Mvz0AigDlB+vSKNnH1UIRV5P/Iiu3wdJLQ5CR4FW87SuI4sGm7J0CnsI8Yt1j+z
yw/YVEaFZk2uaZ/vx3pjb5l/x5Kz8FeSXvZhinN4ax/tQMP124YWP9mdeBCwFrza7O2Vq2khpcHy
k1R4yUJB6wfi41J7M5rLTvh0+Y9cTd2LUvbPudYlW70J289D7Ya/Kzc+611pnXoESzaYNtNAksWT
NlGqleTrZqJBloP4JoHnthQ30n52j/W1CkX5ONqK8OK6tx5ghl5CtzE+3Z/m20hwPMmY0VegT8Pp
cj3NQN3gP5O7nyYX6QYlnpXdUNr6KUp0sbJul1/UkFoVQFaYXNkUWx4ondPORZW72kkXVXbO2/Cn
4pS/o3TMXrRMnVauhuXAiMaN+8p7RMaM99f1wLrO9pU8MsyTkMoUdePGj26OQaQy19r+/hwurz5C
UVulhyxRZzSgFku1r6e6t0cWRqQ206acWiHXxOxlra/twsn4VWem/b7XABcAMamWm7JeTm9+cTpb
U0wb12ysU4j+/16n27jFxzT3IlFHu3am2nZ/jMubVsajtSYVPDmeES28ns4mxWIgpzZ1Cpym2nYI
z3jqCFhxq3RC9QwhlKdeQRJfHTN3hhPYs1/v/4I3lg/hNVqK5MdQLBcpcpGVVuc6g3XCxU3Z532t
7/pW00+qW1ZeFdjVyn0k/76/ahGvM8xwkVWR6/VGHUP1c7vrR4t4YTV+zNQGhRW/xgrs/rDeWKcU
WwDkg0IABr3UCDDzUhcJNZ5TMRZf1HroHxG9m/7bR7azVmB/awb/DrWYQYHGb9kmkTjFhhOca2CY
LyZ0BI9evb8P2S5f3z803hkMjiOMt+RiC1JdgtxXD9BWKmpWaVtkTzY31VZyL955jMnlSREdZBr4
SKIt7sRYHXLfAThxcvw+iTe+CBwvoGdkb3qR5yup7lufjHselXGqVWRG8s//upqyoDGNVA0RXcKN
4hCkhnLpdEoFCSDYd4fC/frVyZgDWr5hrkNNk9FZcR3aJy3KfqepMT2p8VxtSr8c3z2D9AVkTsHe
kk+lxaC6fnCawu7sEx2E8AOsfAOblEGKGiJbcn9d3J6XhKIIJW9c8FDLAmPSwUrzA8M+GXr3IFLp
zuwMLUA4B1CcjQqAEYr5y/2Yt9/MpUUN2IbnlEZ1dXF+Td1s6rUz+6c2qHWQoDmKn6UZnwCJrimv
vT51rk8OWpmyU08bk7bO8nFt9iPaV6mmnGLRB5sGlMBv/Jb6x7obvqZovp2UVBh7iMvGNisrSVmr
q4OF3Ox28kP9oR/G9piPiXnU48Y4aXPyXI0zmMsqDZC0dwyPDmL9j4U9oGfBb9yLFEU5RRHBTlix
+J3Eg7ggR5XsStMcLoo52Kd8zMZjXzbu1qqxsx5ie83H7va4dKHZ08siOeR9v+xlZX4/jg3p0AOJ
g9hOeR0822ZirFT4llVHTmXCgOiRkj60XpZVckMLUmsyxwBbRjc72GnaeM2c9i+RMk2bIc76p7Ki
UWGjZ/ZSmVHskY8PoTcLHVw9HKeOprKOff27VxfgA1A+lBrkhWxcb9NCZA1peaecwKCOD2mItOAU
5xZ1ss76f4XitJMqAzTMF/u0SOrGtIpJOVlcx08Q3JG2BuT0EPT5+/ymqUMJCesAg0kjANz5ssKb
zm2dILISPdh9A1cpVvSTGzbqxg4b5WQ4UPRME3mqd04lQYHS02KjcsNlvzjx4PxxcBhj/ICwWXOI
Oqs5GE7UH3IzXrvhly2X1wESAi1mFizOFItDwU+GprD8PHmYjHxud64xBzvDKeIJWV0Hxdm2iUe8
3/UkcrHiqd2foumjlod3Nv8HME7+PpO9fydc9mV5h9BbBOp8vYxsBX5PKPz4QWkLzHhGMV4GfWy9
scnyFTL8TS7ANP8dapE/dmlvTdboxMiqOd2mDrV8N4VGuGVB/AoC+qj3v+oCiPC/Q4P4QRsRTiDn
/vXQ3Cmjbl8hhdh3heXlSlFsgyQsd/o4T1AH8uBxsIDRWLlt7yfF6CA5KDMQaQQj9FjLP7ioC32e
gr5E+YZ3UVGmwXszambE5rhGSILlDq3n+hf6dl5qsYHeDDdQ9iHurG+jrgXfU2LuXTMt1qQb5d93
dUsQD1AGO5jmrrwuruNhqhMM+AAkmMz0+T7O5/opzjtUWXJb2aDYUCmbQQ8rbyZxzDej2cRngRHe
SpZ7cy9KFCbVSZncS42axXcBkAUPqHSSh04FjjkH8BbRCMj2Fnv8vU8IGYq6vgZvhBfn0nGmbos+
LrD+eyiTVH8KstTeYOAb70LNHi6jXwnPwX/hORShevYDvMXuL8E3VrxkfHF3yN4QBhvX8z0iI1i0
Q5U+5Fo/7p1GDR+KWG125VRMnyw6mivxFsC41yXP9wVuYRtABW5U4cZh9ucy69OHXowGqyoZwK3M
bbUZXJzU+GdoeTMcg8Cb0073ihF1HnbCmuXizcuNaQfdw2VJUVjWpq7H7Ze12wM+Th/s0R4/jUDb
9gFObQ9m2n3lT4ZvhuKmnpiayBMtjkDvva8ILx0fSfhM2UxeLLB2roLJL+f0wexSn0JR4zw1oowe
AE6smQHe5JUkHqD/yLhopvDvRaiyh5rfj272oFQhhwpMjS99geeE4iD7h/Sbp3dRsiZzfFM3ApEH
Pp0+MngaTo0bcJ6mAijW3OZhLGzHU2PkHBs47pCjwgI4VY5YSwbfUO3cdNcbRndABsf5CEXc+mb3
5mpbdnmskIVIByneeXjWaLxQrj/36CpZjtrieFRMNIY3FSCNY0pb3WO9leiQzNlTxDycprI3v9Po
rw5h6yvH9+01iqCyQglxjIYaekGLNefUsVUMBdy0znDHJw3bgY1lF+EZ3Y/xPNrVWmF8+eUpJvGa
BMIhoVswdBdJAxbKJF65pT24Zm5tTZgDW0OvScJ0VXnOUDFAZTgXh/uDlMvprwOcnEGqS8IbIRPj
DF9KCFjo63Y+BO7HsKwUEnY7fFZatUeavjO9ou2t41hgDqKQeq7sqcVwXyPzgqJeJ+vyaDItvvEY
UBiaIOZpiaU+FIHrHPAmRLLUTtsvuVUjAs81txJ0keATlA8JO5vSnTxCl4WKGM2QkIJLdmnACm2T
XvP38VC/szEpo7ChaMLyDpXMusXKsRq7ad18zi6oknTHUG2NTdCO4aVu1NlLtFk53f+Ii/vvNR41
CsSheV2TlizS6Qy0zxBYU3ZJHTveCubuWI8t3uOzvtbjfQWGXy8YFijYYdrM3AtkGdefrQubpsF2
N7/Ackd0uQGi9jGtU4FlV2PC/E3AcbVxesBQD5JY2WQnHAjUTxrcxgt42AZ8gomqsUEFJygd8bUr
0De0YaUbWz+btN39mVneX3JqwI3qfA+XPj/kqOufC8R8VmC2Zxf6J4btRTVcXa1RokMytJ95ERjP
jLT6XJq1e0H6zNhgQK2t5I1vfB6Qkdwa9GXIzszFaZYXZdzGoZNdioBWH41x37Y32YCSrK/O+drj
Uu6bmw8kHVk4zmnnLX3/ppbh2hPRrGCezok1XTDGcv/knVI9dPj+AVojMy1j91vr2r7qBRYFEsR6
822GdPD+/vwv8pV/p1+e4TQXSSGWorJxZJoKfhTZJUyKyUGiSXkyo5oqgmGeW7cwv90Pt3wMvcZD
RBrsFd15WfG8/tztoNEtV9T8AiAqpzoRawjmB8KzfVN9jBSSlRZ83I/KacwvTREbuyI18m85idPK
wntr4FwcWP+Ad5SCGtc/BE9HLdGjIb/kTv6PaPICtatZPEQ6uLvBdlZW2JvL/O9wixNn6HDKs0SW
XyIayft81IvvcTnNu57t6RVm+N+mmxR4rQilOH7aIt8VrCkCvD1iCm8SsiRdL65HnFsJSMOh52Co
y+lsBK7/ifZoslPKVtnS1Xazldz09gJBBYD2AWAp0Jys2uuARjPI5pOTX6YUYdpIraLtKIsWPeJX
R9VGvF4gj7a9v8Ju70uCUh6hKwNLhOjXQWsRlx3FsPxSR1X5oQ5xWvMj0R2GqX1GHT3amaBdjvjP
r6nvvBkYFIZEdTLiZWkqJUPRAHXllzhNZ+rQQj+hbNcDxhDlwar6ZOPHrbJByHwNn/DmPANJtlGF
pG2yfF3VSUIjZAqKSxh186dYKbPHug0Lz64z3EvNoP4YlWJNW/ytoCh5oEhAfiL9CK7n2R+1GOGW
Kr9kqavt8VLpfquhS2t4SKMfo2v5j1gYDyv36JvHBwcn7ysIKtKB6TrqCI8SBdciv5SzNSYe9+e0
a6q4eWk06w/2reLJaZRvFXT9izZr81dNa9otQgdr/ZQFUYpMkGvr7x+ySI6AJzjJNFH012tE6nF2
Vz5VnYWkQDlEz4C2k9YLKnX+mZmptQeCFB7syJ34JEVx8v2i3NP2DR/5cGsllze+C9hpmBjsO+7T
JcOgFLRYO5GFlwy7F090zrS1rdrYabWRobioTXvUY8yVw/Rm7ZNxSOV8gBxSxGu5032lDLIEL5tL
04cB1ltAyTdqV6jthvs9e1Jqbdj3VuDuU9stXu5v+JsBExsgkKyL8hpGH+l6SZBWBA2Py/AS2Xb2
yVEL6GHIpJ/SfPgnAqzwNCfpymm+CClBCXDcqQwDC+JYW6KQyrFJjCGt8g8lvl3RofahvqUbwLaF
VXi0D+32WfXbLt27ejuJj/fHuzjGCS5rv1LghCeoJPVejzeew4z6kd19KKq5OPO4+0pKE2+rsdE2
SKuMKwn5MhzpkBQekSgQyX1bHmtd2QurMK32hf8c6m4Kvw9W0m4r3MuOoBmN5/ujW+T/oLKpDnGW
yTqRJGYvjpUGhfgxDkrzpczLYtugQPUxqGL38/0ot4O6irKEOAEcgKJkROZLY8zxzu3H/lTQ/v7Q
qgDyR2rOK5fScsH8OyoYKjxUpbatHPVfvTzLrLPMEo35UqV5mmxsq/+s8OrbT44dHIsqdc8kS2uP
nEVW++9UIndEuQB03g03Zkosus7taL5EmorHQwTHX7Sgpo04slfGt0xvXmPRvaaWD4gLWt9iE9aF
beauMZgvKt573qjnsZfFqEYIRPVI26dxF5sCqaXOSYCm28MhKQbl0/2Purwc/v0RsLBl840dujTl
xI0gysUsmOW+7LxcE5WHhxj690YxbVFSDvYiruN9ipbI5wIpXU8P1fpjBZfUu/9L3pj5V0MITiON
0uvSEippHGlMEFsvoQjyndVV0YPewH6fi2JNGOaNlUWDRj7zePJR3pV//tfKAgFfajOqry/dFAen
HJfyP3oWxNt8gOnvm5PrCWiy7z4ToDJS2JdvGKBMyxKYCNIKINpgveja8BTCs98YrgIoJe0TUFr2
WK2Rrxf3i/yy1BXxooTpLon2i1MB7zcjTvROvOBCB67UjduTO3YobheteZl9dCOSogBmMKIucP9T
LtQ0HBka+LLcPzzXpP3N9QT7Q1ujma5ZL+UE1zcVFcrxJmruPnLs+8lXh22RBNHOsrE8omve7Ycw
6z0bc18UqqN0p8+6DskIGyi6CUj05KV6bIJ6DdJ+vQ5Y8Vz6VCVBBsLqkXpf1z9Ti5Mw5JYUvymJ
q+6Zcmiqn/1IrSt36xsGMOA+b+P+a9YVgfU+14DX4ISVxGGybgDfiyspHAzqr1hU/h5LO9on2EE8
MKfhNgHHvvJ6ll/6/x7P/4YCmIqiA06FEkh/PU4znqbUMUbndxuZrhepQOkHPZ0wwi205y5WsiPt
Pq3cODiTbWIcVd91+1IvfUXFQgDkJsRadbm1rVQbOwrg8X+L8X8oO7PmunFsS/+Vinxu1uUEDjdu
1gN5eEbNkiXbLwxNJkgQBAiABMhf3+u4qrtSyuh014sjHLJ1BpLAxt5rfSsS2d5GiYxfZRbWYD+M
NLB14YGysP7qLjzfZX/82FjMUG/imfspxYJY7+PHDttxWEw8hu+r5h6sazlNWAUeVjIe0l7JWWPG
T/zpPoIZMbuBONTvrhbNqS7isIYQHiyOujI1DtiHv34+Pu6keEfw7GFwe+6GJz8TjT6+MWXTfO69
zn/vNCY6RQzRTWV01sYbovn41W9RsP9Hqyua3IAAwFqKU9ZZjf0nFEDmASI4p4T+gN0VQLTF2S/I
+HNFwDl9++tP9/mp+vlS51IBheV5B/30tVMz4YEbl/YHSH9tdNHluMs2cD9l/UMQdukNYiIR7Idn
LSW/uOJ/euVzWXm2fkJ0B2XU5ywjKDLNVK9hh0BKJJOUEMVmBzmmCS9nCROZAuFik4TK+P/pl4tT
M5iBED8gVfFsIv94PecayVQ8p8hD9VLM5L3GkFI2fQMrqGh2f/3tflzVcSHB/DnvkOjAYDiI8+vH
1/KwkOFjjqopOpLUezFwiAB6YYtFBu21XdP4WsXdXGjwA39RwX/cofHSUN9iJznfuWdwyOf5v1pn
NMTQo0IEepwtV02+1BXHIeY6HDEr/OuP+afXOiv3ERiMquTsdvws5NKtN0ELMtT4mFPdfV8TV3vl
cFaN8FXn+hd7859fLcFgCk/I2TAc4vn4+KWyoENrfWWWYpiL6U2RJIwXuuvzvLDYuH7xan+6hDgK
YTQAKRzWJ9gFzsvDH8oPf42btQn7hBZ+E/sWrwZyaYHgxzrGgKQn7KzzhWEhJ4u4jJY4+/rX3+3n
7eB8GkLBd55DnR21n0cyQI7zPpqjmhZGYAxzlUY8GnZQp8/pVrgcEWNKNN1SBb7K3miGxIFiVljU
fvG0fl4FceCGUQLCL8wgMRj6fDtRpIytaW5TWkxp1O6msDcnI2DnSsZ0QDLS+iuoxJ+WB9y+0GLj
4cE6iO75px0XGSepyvgMB4OLOv5t4fIOscLRFzH4Ybmi4XUcFJJt//rL/tPFxotCFYu2y7m9hnHv
x4sdzlPj0NLCiw7W6LuZU1c1UTdVcd/XBzSQp9smieyGoA7a//VL/7xt/7ABnnEJ6G+dy2nYQNGo
/3Rbz3WLPUhEPi1ilPT63h+tdhvl+DKU+Hv8ECXUib3rXfgtMby9jXg4Dc9JH8wXGlRIWxDBli/E
H9qgcClf5EXbDfFXCPXJZZBqd6MmCkt52xDr7TQ8pu471kF7YXwYkktjYCi7SYGqmP654P7Xq/vv
5l3c/PMz6H/8D/7+KpBi3TbUfPrrP67l+3Bv1Pu7uXyW/3P+r//3n378j/+4bF+V0OKH+fyvPvwn
/P5/vf7m2Tx/+Es1mNYst9M7KA/oKffm5wvgnZ7/5f/vD//2/vO3PCzy/fffXsU0mPNva1ox/Pav
Hx3efv8twzX6rz/++n/97OqZ479t1fPw+v75378/a/P7b/nfse+h3oHO7dzLgt72t7/Z9/NPPPJ3
LKIwjqUwBKMlgb3xt78NAu3M338jwd99HEfOup9zgAnWhN/+psV0/lEc/B3DU1QogFJABQNv62//
5419uEL/vmJ/GyZ+I9rB6N9/+/i0n4OczuDAs2MVGAh008/PyR8WPSCTMQiWg18k0GyzPTqh62PM
SI5njusLxkBN+MWu/KdXhN4Axi+wO2Apx1fzaaf0OXr0WiDOoke2RhlRjLnhAMYsBXoOpeSWwCD2
i0L3U4cTnwsWI9QAKOehL8Ee+akSECNpRe2zqXAwv6mimxdeF9rVGMHBPZ+WrpFpBTpH3cFh2Ddf
p1icE/kawKoi1b9YGc6ibKLIgcwUIc/8DzfLv67JH6/BxwXw/O7gqMc5Bz4uzMSBc/54DSJxttE0
kSowtlp1MQ8aQaj1qpNrEiAhF9E1NtsMkDD+cr56/tz/XonwypjEn5VUmDJAN4gR+MdXbqck7ajy
RAGsngfcCHaGszobXlYp6OQfWuFPumhRnF1PjVTBaUT681iCbenBUtSMCdJIxqnt70jAMA/466/l
5/nn07sDDB9seHQGUXF8rhtjFwtuEyEg3hYuBBg+SG4UsJqFUKzDzjxyWN885YEmShIFS3mYUvFD
QDzml4x7+vtETHvLkRLmXVLdNt5mSTwgSX/1Nn9aOf79RkElOofxoFcEpRaqa1CUP36NHCzw3BF8
GR2BqB1oOVXh03Qnxnp/n/rqTfTdWsF4qx5pY+OXceiA/4371FyrbOgv0O4gWOmR/VgEw6xvPZci
qmbpWVhMmRqTwzg35Cu83CMF14Ii2UbPQFpNKl9MiTFYXyLwjdEdhp8IyXbgaa03dsl7dxvnbfCy
1iKJ9zI8iy8K8EgHdrN24YCyOEfi8m2X8zWsIoUm4lAgm68Li7ClAq5AKL/dvO2DYO0gMrOt2wF2
PsAsAHeu3hgsbg2BRDhJzX2qiAxwoVz2kiKWDrVKO0K3PfWe2c4L4cPOzBKw7Np4SM/BLE3aknS4
57zVCHVQk9Th9QK853JYURQChSCMp4tenTWOSTqDgTAY656blCa8WIccD0NCg7i9WFqy2iJaGauw
4OA3wgyJZv3sz6A11VAG3CoNL21vGGq3LtXtZYxqXF0OSAf0i9B3+NNzIDeVQCsiD7ERDMdtX8X4
Ko1Y63E35s40hVhDoQo+t53bLcBYv3Q8Q4DJXL+YLmw6jLb5VPa9hIiG2GY8yroJ4q1ZB9pj9o/o
pEyDWFtYcBSX6wmySqQXoF36iLGizjY5JClvPbLtsLmriJY8mJwr4QxKX3xgb/sild25Lx/37gYs
XSzVa+2TE85vjhe9R0NS+JnGqiZF5r9mijIAR/O8vsyaLN4miwQmHkGuUVx5ZMg2WsBztE7WzJVb
mukA4UKD2zCc/NIaN6yY7030doVh7K0FnxoZR20CkqoekgIkyuAWkxOjjnUHYUMRdCR3DxNaBQ0i
agXNt5xmQdnkw3hDGgeR9Ria4QlHpGiGVZAm95JIgSxIb8540fEGaBsWt0sxu4YFRQCqAKkGNYvD
SKTcecwEx6jPnjn3gKROPMGeVxN74atMarXVPuvelo6QsfAShtVKRYsL0Kgcxqrlw3Ra1gREJbO+
Bf3kF+NkII9uw/mViLC79NF0fEjRKl9LdIMHvIcVVgJjVXRlasIPTTLpJ6KgF4kQfFj0bcA3AiiA
kmojtsTM+PwLkl1x4bOmajQdeQF497zNGeXIzyNn0l0skfIKRCgqew3GMfqZOnhdm0y1GKjW4VMw
0JoUARtsVELxqfaKkGkqamwVAG6m74lpugfAx/IfozeSpQSZHtRTrXv+ICQaqgVkuu0xUM4rF2Rf
bOIhkhXmd/K+i72lL0YzdE9M+AzhptncVHYMU6w0uNwhvHes8UHly0nBNQQ12IqX9ZguE7mP1468
tOCfXisXuhLdQrQHpiE9jK0RF0LAwVZIn4iTRHYgqDdjEs1QcTFglxNI+RWa0zGyKcbAe8dAQl2O
qVsr+OAkkrZFTY82hn66yMTEfkD41qLUj1hXwqA+5wWzSLJxqsnynUthRdetWu98JtsSo9r4xEB0
Kl2nPXq5GG/KT/0IVxbcw8FcTMYlpQ59VWF8qcEM9rF5+f56zXIvxcZmjP0qoxQ3KzxPEZByNN3q
aYRRZAjaXceYz5CIYXQ1ExPesmY1G3wz0T7VWVzG0GI/jrkUSO5a2rwtqPDWLRIC5qBAlJfYIuwo
23e0SVk52bg9LtO47PyxJ+ZCgMgNA5S/7DoqQgBFvVmD8zJM99j8+5csAQyzC9S85dzV9a0JVks3
6MiruRjXcLzjsPmpvQdGy+2CE4JfAjqYnMicZ+w0mwFh4otbb7zBgeHp23YtMr/Hckb1iNGpXr9H
OFpMaDPHyXbN0/MG1Ig4u2WT4N4tx50uDy2oifkee7JXH2Y8CnyDkwkF28Ui+Uax+Epj5F/mFmEx
c4h2cZdQrwxZN208TaDn7MnNnNkDrMIPos5CkL2WZWs9swsZqDdp8Mr79U76+bsO5F0g8iph4cvS
NNdqtVvEod2A9xMfiNLjdRypgBa9htYeaWNYU2lw38vk0gR+u9XtXGShI6cO7R384iEq4hoMugAP
8pfa5m47onmxHWTe7edFB5tzDM0B+1y68Zq2Q9R0QKsYkNsdbr+0Yok1L3M8utOM355i7xFJpTJ8
hRhcjo+iU7W/Mb63p8vq9Bbn7wTyzMgM7VGRZVpK1efyNHUABxbKR2dciXDqi5hNz924bgMHvsRl
wtkEFoBH/W3aIu4L6XUhq5tnj7hpwjQ78+5l2zRbLM20ObRdEqHQinhP9iBJ+tmlBRw9q3LIzB8w
jB6ewk5iAG6hwLCAGdR3wxitm7iJathbaCNLSF5BoOQDcGHaGXIxj/W6TU3rNJJ9WlvmZ0IgEPTW
XTHb5RaJOZNVF9EiXdXO/ipLBKWdiX4jxHYVtKvzPsgQjjgmI4r3JYplWgqByKByceniFz4iOO66
Gt85VkASBWVMOfkGsRPNq5BTOIqgIYBCqm/CeQsGbvIFj+t40S3+YmFvyFJXQEEA+j8aADcr1p5t
F3nLUM0g2b9ljYnO31FaLQr5AptILiQuRtF2Dykq+7wwlmtAtyKehLsMid63qdfWZd/l7IcMGu/L
OMkWLJO+HQ6aNk1TrTFTJUtTXQIiFn5xaMh8pWHMp+MocglIHJryAhFpEbiC47zYHfXFuAefadi4
uck3Qzuqa8GR57zHRtJfZ17uvk0hmhdxR9Rx4X52O+PHl8hVeZqzTh9TFoeXIuqbx3ABTWGioQm+
w2ROTvCC5vum7oMfsK+lX5pJ6UqJenrFN0u+maD2IVpsccfg49XImwXT2IAFQ9RTMkL6VSRujarF
m/qzi+wFeixXrTjJlSyaJDgUTIHQLjmyHc7Y56qPvcjukeAXfIe0oy0yxfJjMIr0PGnA+2Q2GiBn
i2eDR14M5SooCHSRc0eYtubdNFq2sVLMVW1l+9SlqPtWmWRHnyN6B0RuiOaLKY+WbewRMDpdwOzF
nESntunmI69VUtRrgj98m74s/gQIlsTjNgFBW0dds4uzdSEVli17JYLohFR1cTf1xK5AqkXzwToH
kJsnsxtLTPDAKBlO3ATj1QLg0c0ieWxwYBryLbNiqOogwenSdwdvmdl3HExpqXPrbnNsGDtIKL26
Snm8grM7mMKXnS1GEuE8hBPj+DaEcX3Bgzk4KQD7v5wVsYjNiMcjzw29RAJaczP67NR0+jpd6+FC
Iqo+3KD8Pzapdxg6xb6ivW+fST2JLxPqnF3fJ7c+a3eo35bCp0LvYs8HfSOde3gdiS6lz3UBwnS4
DcZgulw9nm4IWufYy3q7FT1EUHBVmapDmEnBRi4fIosTOgj3/Q5EZ1mGGUXsVcvA7EBbKO1lUOWN
ma5ylg6lhZbmFGLIUpoRjK8gcvo6YqwGeXiiWGbtclq0NEfgmr0HVFvBRpHBO82WrogTweXGdR9B
7R0phd5XxeHjAv75LovkerLDYDfDRF6opEgUGaaxsjkHIJ7Bisbq6H2MAWPeTmzlVVvH9Wn01q6g
VOfFQJfw2uOLeAiohghr8BOHzQnp9o5GKKQXD+NmmEG2GZgWp0WmSelgXtyz1CMbSKiWE48H/UBX
9iOHJ/eN25xtGvgaBAYOTVaAoWSLdrL1TjYQC/e+8VDs0yHfJIO44BRM6FoAYxbR4YTJvsDCbFhh
ojH6ziJwvhspG6w7Wl+ljiAntxca91TSljTqFBirKDrqFef0OelwiVu20zFbb0FvCB/SmHZ7N8Ku
1NsR4VdyGPPLqdMrUkDUWupuxH0QYZDvY919zVEUvqeqX4tpDrDP1HV44Lr2LtFGZLtFx9mXHFkt
Fi283p68Xk4VnfvHbEW+KSMEgTP90JZzHqqnAAhGDxHCRyPybC4w28PBKpix6/ejj7Z2bpsLD5SM
c0GMQAzYZS9qmQRba5p7XBNXgDwNkTRCBrdTbh+zmgzlsjgk1y/+jY6DtUL6BsUJZli2iNfdUZAe
qwhhMvKfYOcZiOsNeqBYXvgybweLEQFStfsiwN7y0LZttPdQRR0ylBY4zg3Ra5/4fMsnexcZSWBG
mXP65LfeTd8ASe2F2Tsc2OERVzuoMmwtB2C/drmclkqN5mrpHQIJKMHBzXr8HqXaumex6UsagszR
ufYinAj8rgOPM17WZ65VPvbLDgSGvvBzbO8NHu89Gl/1FnXxN9B86Q5zkOiJd2l+OS4ziipBESo2
YCye2gnrCMtfdJ7dh7MMSll3qpQSaPkAIWvbJFz2Hh4gNJfj6MKxrHsD9dM+WaSo9oVrnDtkFsAw
hMXe9F3PeWlTlt7Xi5Tb2aR8KhLuo6jB7GFP1vVrSyg8MnEEf0ZLpqXABsYrKEP6coVpcTpkMD7G
BYjQRhTMzLiE49lLE58zfOIRp4Mia1B8+P3wUhvxhKSO7G0Eav+E/8ivUz3Bmg8SOLkE4awbCqpU
/LWZRHxMZjFfeTAQPzMvUDc2gF6sqO0y7n1CnmPpJzB3Zkpezpj2PvexL28SJMccx9iLL1U4RDex
BgzTFzhZ2KD1b3GWJEeAB4adRA7OEcJXyYvGo8FhUP109EBevzStcrewvamrsc3xV25FMU1edG+4
89DYiO13BabNC7fILvIxXFQ7MliWFkyzZZ+zgUWFRr/rgBQTjT9wCICDyFYjyrovMl39t9qL1yqH
nvANqDy9syRzW5UKGxSaBv2J14MuiTeB0Nrj/FPlNRuxKsCtZTY+EL7IG0PWyVgoRAp/wfjKTlUt
CIrO1eRPYu2Dtky5T95nT0+mnOpxvNWy7x6jFa+0geVquq1hXT06laINCsnraz26fM/gGvgqYAM6
NgN589p+OEL0oksP/J0HVOz3sKC2F7BsmbUAquvWgjf5RBOUslS6aQ8hBX1BoA17l1JifQsTlFnK
7AQSKo4zX/MLowbUSIbJh2yGo8pP1VB1uGn2eef7G9uxpkCEzFwOE7BnCJbz7kI73LpF0k1MpttJ
hMFrr11TRlzYSzbbb4Gf9xE2LN/4hXCefIGWaYbse21UKZhoEGYlPICoESVW7/nkya+AnY0bK5h3
apKOmfMXLovJby55oNNN0nuYvLddlxyjwVk4JDhHGwdVbLytsx73O8wbTQnJW7Y3i1rqO9kvjO3n
KDfedlXO7WS4JO+pTdZqDGx3KRtxz5EtJV4p9GOwVc0hGYLbhqfzgp6OHq5n1pO6smS0QemUHxyD
SY2ozqc1zCqFhSWumoA5+jii92SLIJH+S5BDnLqtezt9z1F4se0MccoOOkkPd2G6hifAHOLbmSk0
l7KFo3O2wJyQg6MgAcloinTpWLuPVNrQLfp3qI4BtE6yExmRUlSGii0ZAqjr3BwQnp6HFzJs0EgT
Xj2HRTCSsNuoIPA2HSjjyzawfbPDzre0hbD5dIPldGDPo7EtmtwsabvifNOSrxZBzsEVBbo9+YH+
G5MK72M2C46uncHiWXg90g+2EUfJjUgfQDOv46RHtgafwEbddqha3uYg4g8hDgSYZvbTHZT5rj6l
se0foWbqH3F6GnuUdjz+vioGqXo7ZGS98mcRtruWSFoRYuOrCU8ZTuZdSOhmdLTl1YID62UjFqcP
HJ3EBU2LWt+osK6HYxpO8ICKIWw3XjxwxD5KAJzzjJ7LTdE7IIYzyMULb25uKanTvsCSAKaJpq2T
5TDI/kc+oeO6AQQ1IV+CPDX9TsAZgvoDNk8gk0OJviEwmwYJbdZC+GK8OBJXwLEMPa6nStCER1sS
eUFjgvmBQlArIqrWFddV8xzTk1WP7mZeZzzeSQPg1h1tQxNeOw1/TAHFAB1KYAj6h1ri9twGs7+s
hbTaqoqtJjDl2tAYSqtaoYNHwX9FZ6hGp1raeoy3AsR5hImGnrtMOp2uZROk0xPGHXY/M9qTu0R4
sNvXxBtL8MYShX0Dj9X9mXdwiaqcXjYNxg9lNDlONwJp3X6pcUP4ZYvqEyq3hllE6UxxtxZBxqhf
9LZDD33O+VAXa8DAgOidaSX8LCnd5KK16e0KyWk6FBnmswcohyP0M2Rkb5DPBUHAOoym4MnKhjLp
zDkgB0Ubmk3d4B46iln+poW2sSmSecEGMsetSw7rYGuzAUYaa4YT8o3GCvFeEw7c36yq6Y2OouHN
pPDgJqHN0QGX+jrWfqCLEC6+tiCrA8tw4M7upqgm4M0mdaAPtE9cBhy+QjuXqhiKjNkSfaHHPigo
yqqbMIwWUk7z0D8iTrRXBUW7Gnkho8wjbKaCYNC6+H2pMKfGvjzR9Hkdbb710CPHDu2GLCkymc78
qTVDjWKe67T9MeczmvUBhYl5r22Mch+d54Fv0X3R+UWDvXaXEwV/aZvVi9viXUfP85wTpLh6dYa7
fSFtNbkUd17EQntUbm2/hqtQD1kTmatAsWaHHgNuF6Bb0mxjUDs2e2PIyk4IRvItJHpNm8H7Btv4
po2BDy062GrDHUfg703veUF4Q8aUR6cFOl5VGMhb+oMXtvDwePOYYtMGcrlGMpzxQHcIeH5yg0aT
Pls8LGoIYe/LfjHkOLUm4oCtoUKscE7DjW071PpwBk7+9xYhrKpofW7vY0OHqKRiwhPh49CO523i
3mHRM5Z5C9XRc7zU+CpFS3PcKbCaVJomGqVq7RTfr4qzK52ZPLyOMDoN0YyAReVNLgnvSy+N8REU
nsi5TKSHI2D48173s4a+O9aFSRXjiHeFmNow2khkSB0zHYimdJMS3zWxkS5GmwSiqLXp79HGzZ7b
0bDvCyAobtfJqH8MUXBKPKgselzPnGaA3B0gqE3KGZqKbr7O8Oh1OA6k7ilYGEjjOkdj5eDDmIVD
9c9b6xwnlFRU9IYUXYOQ9yKMGv8qVgN5qWf0m7kZ8XBOjcGlo4HzYbWwRPZFO6Pkxivm3NtEcT2g
wb1Ecssygcq1Gz1+genlIjc5QMtXMTCDDbL4fH8HxaeHyWbtJRVYP020gZHIo7jbEbV08MNQ290A
ZLDb+WTtsVsoirnKPMxxXwnbLxqho9KKqsfHsQUWrT6tJh6O10OeY73DBjxt0ONw9RaHGxA3ps7a
Cx2vGc6IqUnXr0nMxesCkY/eYAsPlxPB2cjdajo0KE25Dcdy0etiNyoT4xdrUqCNRi4w3li8Lpvv
fs6vQMLg/OCvbRwV4NAGLwJurKu5y0B910C8Dzi5hw3mtbls7lk3h+F+9oKkSvCwpYVHp/yRxUva
4iyamTvEYorgkCk7iKrNm3edh20ZiQb1nIAO80BntIqK1WTmkZB6hTBjUtFaCMYJ2tsIllPFMMb2
AvGZudxKPeQ74mVn1Q6a+8N+BvfT7WjSN+JM9r+og3CokZWW8+RtSjVdbhC6PDZXCsqOuiDcrebC
d/OIJxBNkvCkWQrFiZgNhog4O0f9geSmXjcjUkU0LhBXP5SAlA2DM489ymj0l5N1LKy/hWuyjnkR
uro/RDpQ5tlvfbY+hvW5MsgCOAErwuY8rTL0J8b7uO4gf6EBqEcBkrTOdFQK27eN2s2QaPR85nrE
foHZSUsPyKltcbS0coIbiKfYJV7ilbbrWiCEg083aMZ3+paPbfhlnVaRwsmUR27rCyQ2ltlIJnI9
IeEAlVzTbrLZP51TJu8Q/cS2Cm3Bp7Rn62vT+vUlWUWAoy8hJ+hP1iege1pU11rfpc0q9nLJSEGa
BEMck2R7hlLpegRpdRPKwJeboV7TCxRyeKVQ+tMG89j0Hvwz88oQvIrbJ2/TnU/peIMJdv8eSDX/
0CtSj/BULfUGXKTxru3gVz3ZiWenRI6JQuSatW3pwaZU2qZenlLftXvdycqEuWkRjLam312c1980
7ARfPJS9m9TgVkgZHTed15B33vIsLs7hbpfzAsF3Og/+NT1zGfYUqoXwaGsw7Ioe6dGbVnRmj8WA
7HGkUshQWDuBSB+ZYAGfrOe2iw8LGGjp9Dla427v9Q6nf8RpIVsydkcC3UaZBF5+XCg/G3lYekVz
GVbJYkxWOr7WbBM7EnuYf4Dxznu63tPWS3yMrwY/LhoIVC4zoBH3PbqDz6HRtAzSnF3jCZLeJqU9
CkoAjaZXG+U9eoaYQGHcPXcXBuHRYcnQQhkxkEYsUdHglLud8zFnlUg5vV7Ra22KVmoMVUmzIBgD
pIOmCMea36+kpz8wxcZiF8w4rVHuI0Id7WSAExWnYUlBSISeMmZxhZp2OFojI70BVh3Mhn4SuKwB
K7u5rUHmtH3RZdn0LVmDfjONk7oI17U5BKLHTCyon2C/GrD3kNo7864AO65WWPOfFhv8gN63u5LT
/AU+hQVboWDVgm7WBcamy7WTlLnSi1V7BzQK2UC5NglosDDlU7UGvspBHpEAh/pAIRB8XnorLgKI
K27QSMWNvyK5dOsT5W8cGXFv5E0bArsBxUuJt5Y3qK3C+tDDxxSV9ezZbZrIRGxy7o/0hUfaO2Le
Vmazkqr0ulbt6Gq1gTLCmzZxZruksDgZl8yRe99l/AIaEhA1oLJPC6ynwKPhO8OQGof8m3hakCsn
iRUwHcj8gMNx/4hpAweJE2wV5w2gUJM6a6Mytnl+AmlHfHftjH3WLlR8sTJLr9q1W76BJhlWIE5P
RYfm/NOAPDV0cw221FYoNCsi5rd0O8FliBEy70/Ew06+DGHSbBsf+l/ryR9eGs57MkjTb87ioPJ/
URssuNQ1qNDIgdXFFJuwwteeLiVpFeq1phbHrkVDCkCcpuwzO/xC6vpRlQNRx5mmj7MAtAiQDsMg
8lHUAZtf6g8IkofgdMRKjZgBclrraX61JMSYzefpdQe5Pv2P5Jc/XxYGteQs5oVEHg6Hjy87TK0j
K3z1qGY8BFTzfonrTY9+N5ZUnuFgkA7zrySfQJ3jt35QsID1B+c4hO8QTEMbDrnZH2VgSie54T2G
zmaOz53MTviYQflYvCC6J0ZtqbPTg0OYNLxIqKchgwBJGbN+nPZmlgAFRpfEf1l6ncMl7LU+Dq4Q
IsonEhriHRIP3XKcCxOI+J4TmEqGV0ni7gdnSGTGzBsI7z3kjKgPli4wrzBWYvwzgcgRYGfOB74n
vRhuO7Q0vBIep+hqDuT0JcMJ14IZi7L2VigEOuxCf5JmTyfEOFams8tSMVunyAU2BKO5Doei8SVf
4rN2xANWokjw0KFNBl3wQ45o5g4MbeMdfCQQe5go2VGWaTKvBxINyR3EqT0eLZwTXqyz2Ouoy9B/
RWm1jTwUlyCqxkhS7hpvRVno8Rp+BQhSkg0ULj5/WvSwHBJAYfPCAb6PdVON8hiwZMS0BKfqJ8gU
x2EjifDewVpsUWU4l6Y7zKnabwCRhmTXdnNmqhi+19c+cy3IvMpNY8Fmp5G2NTsoAUa6AqUr0X/G
2RF81MJDT8wDYyeaxkPPjWQ4xzC0i/NUqVO+Mmww2WqhLXaZgsilScXCNlLmCqcwD+E9DdcQyQnY
cXjVJWaa0WKgPZoBAcuxcEMqQ4qln9QxDhAouB3dsh5kvvhu91Nl9R9JSx8EBA38s1r0g8L0/6kp
/d/Unddy5Fa2bb8IHfDmFS4NM+n9C4JkkfDe4+vPQKlPt5isS4Yi7sO9EepWSaUikEgAe+215hzz
03+1eS9X4WZ7+qP+HxSeYkP6faE4/38LWz8pT49l8fJW/l15+vsP/CU9Nf61SpxRWJramr+J2PR/
paf8DhpkiOQIPrHaySsl9d/KU1X5FwsbGHtizzDD/w7gaf+tPOW3IC7A/yMjAQUzjvV/oDxFNXD6
0oFtB7iQLZdMW1A+BU4bkajNJAYib5CvECkQqnZ2pbmzs/iRQ1j49jgbbi8WdngDJWo/ekBDNvHG
uFhmf0laZ5zts/twwJFWOhtl03lDY8/0F+197zOCSvzxcd5q+8Hr9uD4NX1PPTiZdnt+33qtnW/z
LZUwPcPD3MCHVbxc38r5vThvc0epUE/bSMkQxB0H/HK8Ejmx2Zn8wTXJuvOZsofPmts7Vz1ncdU7
gWe52Sbasb3bUBPa5Vl0pYyOPh/6MyqU3r7v7eggnstX2Q7pxh7hnC/vqwMvrU3lak9ngpvxQwRX
fFC3zR6z3WvsB16/vR8d4Yb4cns9QsA75YJOt3KgTxd7q1bheniSj73T21eB03rSBZ12zb7fX93f
W/bxbP0H9AkH1knvGciSbdjNoTmg+NynJOraZ7md24/+7W1ov05udejc3suvS/5lek/qBqsNrSL7
TNzIGTR52jYO5ov+PvKL2IVGx497ju1brpWd7Dq3499NrvFm2YINB8W0X5snxU2vO7e0iwON/vPZ
Spz4jj3Rdaw7yG06AtHC0TVwISpX9duyEXfVtjuD2pOSiqr4Egfhzx20q/gydKpNu+1t6aJbBjts
KRE9IqL47O2ev3TzYjQum8fFz1zTjQ/hjvvgfvJmW3P152xP6gNbZurB1jUMpxgvazfLLgmPEVon
vapeVXomqt2/VxfUkeq75tdX/abfUJG86ZXbpPYZeg/NVrTd81TYmuBItTvzXQ9MJ9+HI+3TdEON
3m5S23ooqtoebPFO4dNw4Y6DE8he8xzupowNww4Na7S7LKLdUzPtoo9+ora3ddVO/NDrzsQderND
8zQ/MxxD+Yr8ryltq2azQPQx/PzQlQhFEV3jwJt/GB6W0NGyc+sqsQW32pgP1TE6yEflpjnQDLvT
jUvh1Xolw8sluYm2nk0vkF+I+/Q8coWLkn9OhOM4eqLTpIeSIZrm09UgUY5fA/9dZXfVZjysVFzC
VAlP8FQLrYEnS0cFkaeORNjuP4qY0Albwpyj+dVt/xIxMzt0Fy0/o9yN877vAVlvmSruo8tklxxQ
B/QfwRU/0n1duFqXl4c951874g2UdF4B0NE7dqiPDOSrWzouiuLEtdN+6M/6MT9jQLcLTD+rHcFT
9qkvcIMhqYsFT3tr+dOmK23cyDPorTtB6YdX5UJ5Y+sjBHZ7euSuqzU7fpAuU4Y9Ty4t5eBGfEt8
Gy+ujc5hqx4HxRlcclm0Nz4Yg2qfOta/nLeyZTtheibyvci22vByCM+Vi+BO8FN3fYJF5W5+iFK3
Fe32lfMKHBQl1SMjosBwhsfgKrkMz6ZfuunV78JrD06F9nNttwoL6FbbFOFDHTryfEuzStrOx8JX
HZ8kP2+gL7xb3AtU8mevgt0eeWziM0K6zvU9ZZv+UriSnb4HBZeEFqD5lL3mgt1s5afL8Gi9KMR5
2EVyKV8rl7F1B2NvkJ+Wedc50hVKuCfzUDWdTeNi7O03EY7y0bzwFsfYmI94QY/5YXBUu3qVL3fK
9cZwmCV8KOfm5eCgPrlR9uf1jpoQ5QIGqmsj3SG/Ve/Vhg/UnNO7iLapy2vZe3mJtkxLrZ1o3yCe
udwTGeg8eJUd2eez62lXcuS9yS7Z6k77Sz7wK1t01cfi5UnhZV7KfDuz33mEVfrRS+/Sg+bfMLrx
CJTZAoj0xsM5+gnnvLCbezC86gWCxo1JD83Jd+WhdzvPvCh3Iv8JxY9d2fQMXQPUB/+Ntcl0OzvX
9qPLCfHXw0Fy1o35lvaQpexIj0yP+lO6U4N996FpNr/MPp6Mze+zOO/uZ8lpzwCS2dk9rTLeiwOS
Ybs91IfR72Vucva3w0ci72mIMQxvbGQtvs4Unr91Xr7jlwdrw5gKD4jddnuitIKLLHeZaUibfvZ7
lz/DGHoDikXIXPJ6yLXRxKP6ForICzRf8cJLbfMkHCU+g6W6ETYGO9pwV7rGRvLwzigvd4md7G+c
7Qcqld5lWHVm+nfnqH612AlMW3vRnHTXsG4aRwlxmDNfQrp0e792a1fZrP/rPOHKYMj4zBrL6Rub
nNHWbfGS5uhrNu2BkzIfC67keBBtRMMotKOjVT/PgSP8Ai5odMxJ7Fi9CLwrCNsjyxcClvhiCLdq
xTqnPWWcslDZCmMc06+ELdphizpedNRyr1v/9hr83y4v/z8qHNewkP+zY8l9L/KXJv174bj+gb/q
RgljEshhnJBsfyGyG/+pG81/YQmUwQVRPtLzIdfmP3WjZlA3MishuAu2ATvI/zqWNPVf/DjaYyq2
6tXQ8Y/qxs+m0BWmiN8VnyB2UAwrOC4+b1VhSAukNC6gYctGYVG0Yjfoqtqb6etu/3ZN/mDM+ezI
/H0oqFD4TwwgNQrF8OdDpbERLGrfTo7MDs/mcLJPgFJ6mOjfHSIxZE2koXGXVI25qeLhJz/67zjt
/+7K/zo+IZj0ITRA0Fz1z8fvGdgGOQJkJ1bTMLqU5Mj05MkkqihRBubkgpowcVDCsT+yb27eQ0ln
nBdFoXRjKIPxFiZGcCljOzHcJptFxPYpmalM9Bqj9oMUgZcvLwneDENKxg8o8AAdC4xgkQMENXYb
IcupxJnd8vQ2dfExBYgb7By3uGQbRifdhJ2Vh06j1sFryCj5YRg0+U4E03i0hlnovLHIorvvv5O/
MCBfrgowKOV3uAn+zc9XZa5ENIR0UZ0xtvBQ9mwtXooBaAVeay3PbSHR1Qcxk6WXrIV65BqmFNPp
QirPwHFR6l8LcwcZkWzAKzTKQh11eVi9tRJDStsaKlZrrUhomWVhqCUYcHvlTZqwWG9CaEG3QSej
y44go71qfVRnPjaGZtqSCVg+Tr2plCTKBPO1VueUjI25QuImXWCHjZK7e0v6ebqlx9/mnsCnGM+l
uY/O2cHXLAlqFWkXUdAnqU97KW93Yq1R9ggJXVs7R3LABgYMDkPj0dKRSDVq1LgR6gKDfmtBvz8T
KdsKfZbKXdvjvzsuZE8JLvJ18zmQajPdkq06VqjGGmkhqJwGA7Q8euIusqbuRtfUMLxUimSSnaA2
oxejAV6xlUtZmzajMQED0RujpSBti6X20i5g7Fuh/EYWw3SmdqKGiYObaDHd7kVdNFazZVBpKymF
BeJ1HiaxdrtlTJXDIKDCOmuDgJ1fgMyA/YAVix6B74XkyuwJ1o5m1hjbWJos+Y0PrGtnc4DF0mF3
GsZXKWrg8RiEApKtJYZP4tMfkTI/467InZRuUoagVMkyl4CTVva6SraKiwSDI5uzPJE7V4vGTHEz
npwLWS+W0lUyY6THr602Fy0Y2uCVEIwo9uErkf7Al8RwMxEQQNPItdTINVJkrrZY5CZLbZo0lQey
efSFNJhiX5xNcfihOfinFxLsfVMyFLCTeEM/3/ptos3pIKIpCkvD2qz+J7fVEcunkjwwHsS64y1I
2vxBTChtsj74+P7hW5uPJ4+ehWUUhxt+VmxYa8/0b27RTkI9n5m0waoEGFDXlOqZ3IJWQDctbUqJ
xKjvj3diAfz9BgRBbq6BOGt4zCnCQQdDUlaS2jtjgQisU1ELNDiKzsgSMF/6emrInV5Ut8Ml5s71
IMJ/rZTXcsRJ6U+zpEMRCzJ/0QTlTBGS8KcUixOU9Xp+YE+JlqBla4lrvsTnCyLnojXVddY5tRBg
oLZmDfFBonqgv6jhmCtJqCumaFsMuWGhkJJpaHbq4mO56DZtL4g/rFjrivD5C1oTVPC5YilFzH0a
rFUIjHAgrqLvyCGsOAMwEYLX5uQnHOYJSmj94NpKx2FNInrV1LSTl7BUpdoomrPIQH8cLrUMs55X
M7J4z9XWeBemkpHjBAoDX0ATNSjE55jVWtWZfdtSPyaziyp9fKy1RZH8Xm/WzaxAGDu2zSB3saQg
hv7+Xvp67wLBIP4DPR4Xhjrk81dFH0wzhmA942GpXiUF8XUwBbkf03u4iRfhp2TuE44YECE8xwy8
sPUyS+CROXlYBQOIQCjI6GjQVd3XAR5xO270EbNHuCiuXo9FtMmlLLzApZDej5jOmN/UxNN8/8E/
3xOULhQv9OogQUhALX5Xc39/aKNFqySCGmpHNYXxKiNfyBaHdL79/ignHuu/DgM0EbyeqRN8f5p3
BuWGhZGJp0OomXU913kmOXmd69dxn81vvVoFftc2yx0yZgGZeRKSyiMWiWhTxGBWjPQaKwv/HF0z
Z8yuvz+7zy/O9eRo4q8ZQ/IKwCF25/OXX2FqbdWAk2vGPMBXaArelEnRpkgH7BZpgqR4kNygTqMz
4PTtzT8/uoSbgLQbGv70Wz8fHQ404bK9zjQBsRcNnpULU6axsNgzxDF3mUoBNaU85q7E0NprjGV8
/v4M1hfzf98Lf31+mQ4rtz7vbQYnn88ABEBEjcc9MBTkZjhdRbaD3SWI1soKL1OQZPFWRorjfX/Y
k/fjelwNlia1v8ZLEqP7yYKh1CXe8WqsHDVR1jk+bIy7LKypjAYlTI+UaoYntKV0oeV6QsrJFK25
xlqcZmQMZ0vlI/qOJvf7s/r8Jvh9Uli11+0LIkViJk5e2msnWiGCrMdxmA3IesNu14tTf69m6nI2
RI358P3x1h3J54vPi0CTGK6tZTzQj88XX5lgDAgpi5hUKJabCoLmpRLdV6Exu5u8QpYhlRFq0tLS
f7j+Xx/9vx+ZKebnIzP8LjITF5BTY/N3Qy1IvcCYsh/erCer9O8LCo0CNiNbRrQ8v9+EfysLRvAq
mVY3g5Ph/diGWRwclUZJnbqXits+M5p1qXvtW8nw1bwV7Cg2wjtSGGlbzJK1b/My3SWNWrxoCCh/
ePb+Qi+dXP5V2MkLgBEg2UUn92Bf9nI7WwAU2wp9Yq2YV7EwtegVxQw9fc+FwSaDYmzBDK3251qf
e1aau7jTiSVOIfPqSZKelQ3oWRsGhCnSh2xY3pQl0Gtbgo78lstlB54+UoXSxWOiGG6UStGjHmkW
RImW6pn8uWzDjb9cqqH1kIRieGA4KAVeKpi4YHuEs5dIObMOy2HWf2iRFT2qwtTgIe6Q2XiiVrWh
k7diU0DcruY3IQrqyOtGU96NPTIid8m7YXIDlEAQtYg180xzrp7UehQvhErCaZ1H+oCnH/YA6pvB
XHIHSttguCIstQsZnjb25GqNhywrq91RMlelLUPIxRmYVtrNWFpjgKm1BnPeqAF++WKeBwEtnz4U
1O250mwA0nTtHp9I5+dxSaud6tn8MGuB5ipWg/pel3CT2DX7tskN2xQzgQY0610OIoOpi5Zri1tl
QrwvkpZiOhSKxc2GvrudNKV8zIK4fUf+WC/OBFGAgOq2Sd4jtC7BjntTNW2lRWthz800vlK1MUOF
x1/ciipiM19frKzZ8uCPpp2IQRr6Cag7AQuLNF8UfSa99+Y0vZpSFJ2zNx6UW8B08UNsGDM7gLhV
j70gMfXA2xnRZY4R6lOLypCIcxzIsR10eZo68iR2qacbZQENIeQdZo8VWC6blaE2z7NKiR8jZZHO
jZHGgiO25GjZnRilFYLfvqndSY6sDVJjfDwlY1h3kop5cQJIfqtBwlhsJHcZP5S93K8ZM9W9iklI
XDWtwW6qW4kJAHRwyUmreWicWgPxYMtZm9yb4ENekqGzVEdB7f8kU5v+Yisxr9mk+fKhp0b4GKVR
V7ipOEnTbs5mDWm/UCi3jZDWT2U/ilc4AKwrIRsBPIizkuzzEsCtnRZceEe2MN7SP1im825YEHEI
lTIbOz6X8QY3I2PonBso/uVSVfZaaurBhn0LO/imVPrGkystHM5IhWaLKOitKW/aScAPGyVk79ld
PZaVm+RVdDF0aYoBFaQLO9AUK01iRpVmZ4Rg8Vl6U4z3ip42uN2HFK8AmlwVgXUQsT/FDVi/6Hna
0fE3ViMVrQEZCVtVipIzVFP9AV8hejFLBYGNNi296cxxauJigwBNFsxAP4rLibrcS9uwN/dzo6uZ
U6epsBtmGTM0+qU5sTtW/NfVZDKRelzr1Z6PX03n/ayF0iaNZkqwnqAU2jLVlGAtDqRAAj2gsImH
A5AxQ1IJs2htSvAKlkmng9voA3EuNjEpTCkG2zZU/EwuLW7xrpQf2bmPGCnjQDlPeQax0oqdnm9l
fRA7twH4VHnBIgYyxjyTG7vPmfUbYWqdl3xRJkDZUKQPzmOOg9CKu0MNZaF1Q70YFDQRqskPzEP5
EUVxGmORRPLDpirR70fw9ExIOtRoTlYEySM5nyVaZ8HshR1uKuO5Qj8cuJiwSeOcjfoKbXELWFqY
DX0jxILFFz8HxVmDAh5jIBye65JAXiS9Jlo9O+sU60kWFPOjA2bxmGO/QiKQMS8zqJp4ABWrvZ1B
p3PeS2UWnjQJoAy0GIm83xqm8CQhFkS4rqQWZU6kKZehFC+5z4KodVuY2PKxC9XK9PSFS+OhtTWc
sRpqugnVoF5bWjb9Vnm1C9OomkREOe3HG1THFoYXTHqzp85JD0dE1pBShMuQH+JY0rBxmR3q7sQq
xTNFrJfLYYqzG1EcYUxUmQIvIe0ajX4OaVYl/htIVw7uUWXyTG3tdnfFgMVs0qXziuQIBOJGHm4J
tuTOL6idf2mSGmbOlE7iPuaOsNw8ayT1KM0qGyy0POg5DbZjgg/YnpKrzVS2o2m7XAmjXLyLi5Jg
IIBv1AoBxrBkqosnM29GbARLGsduDG6VwbsSY/2ZTbV0xRX/ayuRqMSItZG/SbGlL2ck7shur8hK
cWHKVRcgkFXoGYqNhWAmqOd7FP+D4bC/nx6GrJyq/dxys2zVtp+Bfg4NmlqzowPgttWcZfCnFp3G
jKqWjHnHcfngHSqdWwk+XrtuzTFEKxOtQrpE6Rq7x3+260d0+Y7U1EGZ22KZrdjatkyrEJlolcoX
CM/68QBRtr3MMHvp7iKV+oD1Mmtzp2mmOsGVWeXPiMeNkde4SDcKA3+K9miQGpUJbx3mylFag7hh
naBMckOsD8wc5WWY4FVgHkOSVwWBDy1pIJUVuADvDbyse54cnchSSx+u0lLrfUjK+n0tz8I1IteF
UV6Wp0eZFFAarACcabYqfd9vhCX1UA4Kh7EPqnirYj9LnLa5hvfAcgEMKMdM3x5xnrTvOciZB6ke
Lxtye22qmz3oR/AU35ewv2NzPxdRuoQiToRTtVLHrJNKMiNNJo8beBKanKJULSAChigwGvTamtak
b7GW9LojJ8lykciTlNuTsZYIQV9Fg80tNdKu1Xlj2mm/OjAXI+qfGyDCLW92TD0ufCry61pxBuxE
yybrf6j5/7ATYSv+G5hmshsmvuhzKVxPUpVnkz45Vi1ipDeVZFPNuWW5PernX6KBHhprJY5hKQVH
tEJ0UKhNt7Ey0TYeMGNOP11SUfmyL6AfodImUADPrlX051PqIjYNBYg1JBW8lfeD2KxPwFgqL7qp
04K1qtiq3EwW4nsDJ0PsVE1am46El/YeGAiBSKMpDVdWUYqYLkKRxikPss5IM6UDe9EqUvQONx0t
jJV1iGOsCMU8ez15mNdDzhS+ghD9Gjs9wcwfjQw35V7meQiVKnutGyuQ9pCW6tGJNUPY9iLflz1I
ggBdaZiDmx5vfMkYZg5vkS9HL60YTArihF75oF0rPmVLCNEqteoeNUkRFKUjjmo5ue1o4DeiCkEA
DLXDErfLaEjxmR7m+l0WT5hro0BpniJGSTeKhPDeyQsU8jSpUaQB2pGp9LrOqD2VLrtwppSJurha
SGYF0E4Expg2048Y3Sb5RzG1gD1SVJBypqgoottA1A8iU69ndLTLy5DMSQZtocnRxuAaFdwiRIiK
N0EYUsfMiiRwtTnu0P73I8ifAkOinYtl4GVhXz/0VgOVvdcMVMp5R3PWKVorew6FPuRdopWZJ8ja
IG1Mo00/dIo1lWy5AS4U5SOvokWpEL5w7MqJk7SCWIFM+wLqU1zZNIiyA0uY2Tq1WFWtO6VRmKDH
tKojlaomoWoQECoSU1f+FF32dYusQyfX0YZx+QkvO+kXNKFk9mIbDBgiTSb6IDlcYHmsBQXYqqqA
4fD9+2VtF568Xgy6iRB0ibFFdnuyR8PyJ2ojcCLAPQU8DBSkDyXuXl/CsBX+cKyvvSCNiRrHoG0p
G196tj1muTgLyo5wtBbvn0Rx0yUoaLrKEM5obiNr6TLRTZNEPNeLTva//6hfLy37cMaqtB4YlqrK
+lb422ZZmuVMDGhzOk1kzedLFIC4gqXg6n0v+jrK9h9awuul+3xpQYxjAVMw+BDkbZy8ZappMce0
pbwopjp8NKtZRcLbk+dJwXJnNclIZRhkV99/yJP8gt8tgTVJh24gMcFQ1E/WCwZE2CsHnaxpK64O
mTUJD0krDvvZ0mgMN+xQxqBNXMw5AfNT0BGWYOoORoXm/Psz+cPHV83fUkZGVYBmT5ovQhGb9CMi
TqRMBNrine5Z4zhsBxWSlhFJgHKwy+2+P6jyh3uM21n+3WEiG+10UAM8xcgQareOkrXDr4K7QQVP
1bDcjHFVdH4nwMlyBMYYwaYgOQqVhxXNL1EnBwrNmi4u3AU2duFN3RL6taTFmhOgzz4CKdMzRzZW
B4A6EgLvp5UkPIlKS4ksV9ntMlfAL6JExTqZon8uLeVoaQOs76IzOvSMxPbojtZi7GcqZ06VPZPr
4y0FQEDXZJQ9OW2NEc8NmSa2G0soW0ZzojDZ42ri9srOwEr4/eX6Q5sKD6yoM5HEucc84fMjwfDA
yHE0ouXOc/lDlCJ6w0pLltoPx/lDIw5cKhIGesG44U/zJ3EJml1SBb0TdxKWLgpbthRwkL2+LK8C
lR2mQ0WPhkxuxp8+49fHHoIQMAaDuYC5Zvp+/owgOmRNnyImqHIk4f2cRi9UE9OprDXxEv7SDwXP
H44HE1xW1wQawopPJ0Hi0JSL2uSdE4TWcs6KXseM46fgouPhj9HMzvFPwM6vXyNDQSiiOvBs/l8+
WTQM2GiiAV+NSk9pnKgzkShwPxs/hXl+fbjo5eBUUFj/DWyeJ8eRetxgOHk7xyCC95JnPvH7kL1f
KDXCY5/T8dCoyXc0KwdPyYXk8vu79Q9rFeRU/Mq0NRlLnlaSohhEizigyhimzvR7AlsvpR6oHX6l
8vH7Q/3hS4TVbzFVYcFaXSifbxqIjmHGG5pPaizzTdSHcmCXaPQ9MmpXl3fa3v/zA5pMWvlwjK5Q
7Xw+IE8iYKESQzqwscTHJJlvAxoJtzXu0kOtj8kPx5PX1efz6qSjNCJIlCHvOkk8WfjBx+itLnLP
NITw0raqC8DVvAYKtybxdCNBOlw26djPt5WuCQBBa0u9F9JkRths1BjE9DSJiBvP9P48osuLQS0J
VXJVoKpdY+bQEleEcYh4GaoXjIuwlX4acvzhdlzRzkSGUVMAkju5ZjkppdJMBhOA4GbeN/2UXuR5
TEug1pDkGVoY7qdRUIgpT5RdRny79sNr7esSx0uNBADMy0wZGLl8/tJCWmt9oQbcJW0QObDUlc0k
ztVHF6Q6nYQQ9a6IROP7O+UPDztvUlnUFPQ1mnz6zq4sGJEtKCoCkrgpF8ZZeyVKluM/PwoKLCa3
POvrgOHko5WojOSMo+ilsVw1FEsrvKf6IUFB+sNOzMB9CYSbmgWd18nLmefKoL+Sjw6djGf6y80Z
FkU642w7dnHVgVWQBOOSpjBd9K6evYQ48POB3Ao/xfiObQZbnPjDt/plfkw8s0kqNU4MNt6rC/Tz
Zx+WxqrjdOqdLhSCC1Mtqq05J+V9JwEac3Rx1EnlCXIRs3ycPHETIEqXQQl+/w38aePMcIcZHmsz
GhvjZHEugFNG8QDb1upr1cAoocp3bZrLN/UcYg0oDajlDAFUiNDk1U3vJuSm+TLDp/1GHS2jm0tN
2Kjfn9UfbnmTQTNml7XKYs/w+dq0Q2vmhtKiCxGCl0INZxzPurIXBxCj+PSLzYgQ4ocr8bV6WAUo
DJDo5THKU08KdzMTzGwKo95RiyXZhUGYuZKaWiAg8LsaLAZ4SAfxEA1D+/aPPy2htqyrCmU8Z3Dy
hgkhNjTAfAf22ql4iW2GkY48Y4ugpbKdtaZ7ZZtavnx/UPnrNSbLxJD4pPiHyAc6efbKGHII/TKe
Pb1sTAeYn9ydU9jElduywK5sma5fnAg8MkwoisMeLF27SIdaLroHY5IhCZWVCvpkFiO58Wk3miRp
mD3pYXS6R1y2aHvO0aLB+E9N9T3qNN5fCrjD1g61SfOXWkW+PlPy6ptojGVcE2E7H7Ewtz8stF/X
dGQPrOoi6hie9dNWjAC+typN+ohCPyBXV9PMo7JqYU/E5e776/rlUL+3ngbFGRYrFVXG51sXS2sO
/9VcnFzubpdamDZBMxJME5EX/P2RvtywLOPsxNZ5NnMU8/QhiSGv5dJIy4vufuyOUh3s4DYUjihI
lTu1UuDWStVeK3LR+t8f+asYhJvVhNzONFjRsJ6tq8ffNrn0CgDRBCFuISyPN4WE6l2Z6Y1DTi23
C0jmS7i3EHsWBnwMVZRz6AHllRTVGHC60NilSd2et+X6+vj+zL4sWzpnRh+dZ3hVJOsnN7Vo5UrJ
R1+cZNKDY2T2EHRBevyQ7CX/3t9+qmso8ddYVYTKBrOAL6nsKSjQugSbDF58Nv1YssBugLfIZM9g
aPsIyKZ8FCdtlWppU4NIscCAvikAUeBxp/032yPDS8juEW0aG09+82wBknstkxK8dVSMhXmU2bkX
3piK4o0g1MNFbrZd7Wv4duE3JXO9gNNJSuzDbBBKR6oFPdqp0J8R24PmwkKOvpnpE12oyJvavG4g
E/Xm0UpqHCSLQcfbFsEBsVNSY7G3wRWxO02XlsZhnPZPrSShBZXBkaLKB1rXAG+Zl3fs9ni74LdF
4lkTEaWwD+uU3vzY9C2kRHZm7W5M9UG3dStLZuyiAvjrjHc95p9R6bF4MSw1rnNzbkAyhNwQH0o9
andWPQ2/NLNcim2U54kFN1OpEB82DRwL3j8V9pk5YHjWIFTGLDgM3WuQBfIzUyUwk4MQ5tSW/USP
Xhvy+rIDyc0QQQb3tjEMIXzXDJgENKHrmOGBXqtvca3KWOW6un9Ky4A0CDpLZ8skIyEVmrSCX4w7
uVjZXcWRYZCU7JckLXKbUGURXY8SdjcMAYFciWzzaI/PWRNxHoneg+SaIaeJRcv2yIhhabsggFa3
nVo1NwVxaOKmKlEju9rQoW0du2K5LwjquCMm0Exsa1olCKAhcDQy4VlRCn1WB27fjtVFqE7jmynD
p/EKq5mfO1J0ZLuuq/xO6Gtd86K0MwWH3DUF+zB7utzmaREDpHEjLpAR2W+0NQA/pZteDoutiCyp
2dI9MDM/rSsJO04iQngyhMlC6gD7Bed0Ok8lxWcnf6hx17RO0BTstFmQa8GeUDk0LAMS9iOyu4GJ
jnJ5RKqXW7ZOdUPaa56OoRPlxTo6yEuh2tXdit1E1jbOqIf6XoVGufIpoBobyibKxukVJH6kHCI5
sHyx11vV67FyJodS0AfDTmK1eWx4y12WemSWThbV/REZUvGQRLV82zOzLz2SLIPe7SHHh/YoN9a1
lcvRbWJNlu4ASAteRUaLr+0yjPAnEB8/5hRrOqEXBFWCO6gReQoxUQt2bdaahjV0wigwgex0G4kW
MPJTQb5TNMavTbPUb+wA+l2eYqYGow+R1o2A07zRXcW81Q515xfqQu+501QuzNDCurMbsC21HzEZ
5isGvZQ5Ba1FhOomGmm7SHkk7SivrV9aqdeP2ULrG9OcAjSvkKXqTJo7630eh5B3gR6t1r9Wx5hW
9mZNeHlcRIyaVZBJroJOqnA7UxtEvw2RcMNUj9Nz6v8ADrBQkvxInzj8KW7x6/t47RXKqFZ1JDrA
Fj4vFHGX5lk80vhVw3pwU+7tTSVUy0/r0delkMAlciVpvSD9RIn2+TAdMdWoOUh3aPqREWrD7fKc
kapt498399xL7aWcmcNZpVbzJovK+gnxAfdMmZkOnn2kYhDYt9OMjEZGlLNhqvxUlYJwV/I1/BRJ
+qfV0zBk/NpQGSj8T3fhLY03Ih+ZJXSw0go/lAvjrtBNhhcwDRo4LwWkNkOfpmtePMF1zah5VwBC
uRoLQp3OVjWUbpe91DwwEsFY+v0S+ocChl2uaGicHYlda6DR39d2atCswCkCpjBPlNeOMT2+2aJ9
KsvohxL06xaIdhkFL2Jm5MbrAPLzoVBUlJkQtKMTMfp1gQFCcWihqb7TFtEvemArm7KfTYfJUUhi
/FSeDUx7f9gdriXB56Uc3gpNu9+lzIrl+HwSZFUoLJqMPmlOCptxDmTbrKcnRevUc1hR0g9bmz8e
jlEIgwmJO/b0M08DbUjToBk6RINyHop5/jqpS7rDoYDnyYqDn56NLy0YLjKDFwJwqddwA50MCEC6
oJeeaGDp02hu0elWt6WkMooiH8HlDQ+NyAqM7Rgs5nXLaMqr0N3/1MP406dmi0u5JK9ZP6dt+tIM
5xHUH1aroBmelGYxXrQkeUcMroG9C6SHf3oP85kpy2jYqIRTayef2ZRIHU+pBB3GTe0uKwwBVR0A
AGOObn440tfHxZAkmeWdnDkAT8b6+38vheGDRirzV4f5FgitGB0LxI9G1Z/G0TL6MyMa2if6Dv/D
3nksx3GtXfZVOv75UaQ3g56kKwtUwYOYZAAgkd77fPp/pXS7Q+JVi31nPeipRBKFSnM+s/faMDwh
xzOlNaQkOa8hUToOD7Z2X8fR8JKIVHmAW41ACBfKOuxGvZafDCFDHJwT/RZLVHgnsXQvnEaaYVo2
G/+cAruWPtZS1TBwIjzc2Nf9E0yl+J3M3wi1Fm3yaRpL+2ZNRisOFG3U0Vb1aXG1wIPhlp670vRq
uVl3M8TPxEtzNcK23Kbl+2LKMVA1odYfekd9y951Aiu1aIhlepFiQUlEQYbfJIlY34GfG7+YPYNt
ULq1Zd822W10MyLmaSDlx6gCSgV2LkC5hASAf74Kf3N7ydxZBv2swmX4uR9h6dAbutrQCs35t4KQ
gPNc8HuJcUKPhczjV1mSf/Pz6HsYadLhsX76fT/0p4tO4iBoNEwQm8QSxD4MH4E6y6wLV/BK8+ZY
k371rvyb+4wYN43pFf86fpmfXlO4uHQh8wwhwl3X25mTDNgsEFPkMt171cdI7CuSMEyD1AiGYS2i
Y7TnZma81jbQC8Rrlj+mkgqxrEjbX7zU/vbDccIDJaXNtn7OthTNZNmlRjvUyHPyosY2NJ5+NJld
Gcb6iwb73+YWdF5Ax6hMqCd4n/10aPRDMcVCNflZdjo6SdM053pYpROiU9DCTRXvQuTWv/gFlb+7
4rTYKts+Cgwi/f76mA9VCkRN5zckRheDVLMYRngqMyPWglpTRuzTXRglgTnlykvcCMyUdlhLjtwj
ifTiJBmXM88i59uSMsly2qjIPmsrVHNWgGnzgk6rf9AZvq1u22nNHKxFY134NzXTZyI3+KOeZs2u
rtPqC6Uw28Fhy/b9xUTh34eBdPSKIluYwIgf5FL+9bcceWTnkNGeC3W8fU4YRQWMbnG413Jp+wSf
FbjzVOFGI/K1ON9CrjIiXXDaGN25bciv+efn+m/KRz6PBauGZhty1U91XSvXoY2WGqlWWWcJ5Sub
GYelUfSLhh6L8s9FwObvouhh34P7+ef1XYsb1a6BYLpStCT7QZaq3l+QzN4tZgk23ChRcrL3SuN3
wsX03pM5TBvU5UX0ns6oGMDzqvGBNHG9drTKKO4ligrz2GjU3XTjndy4g7nMd4yM5pckF1Lrrsk0
g9/q4DChuopD1FSsF8k+ylbNFaVRfafllX9kymzShUt6eY+hNz2bix1fsxxRsWOIvgsDC44euSug
hF/ktUa8lZmI2SB9NMZXHoLTCpa4iXg0lJR0g3++Pr9Pzv9SPCHtYwnJuc4OS8M7/tcbJupNKw2T
WnfRNcvVht2qXgVJTxO6mBX2ojDlF6Zyyr0l4Fx6qGTn4lhDS3xO9FC9y0atjO7CNdv43+zXhrMI
5+K9XPBGezWZFoiK+fSDb3aNXT2YZtqYPmdp0v7hRPyPAAH/d3CpfwxA/X+SMMXw/P9MCrip8u/V
yGH0R07qFoYqb6uIP1ABqvQbpjoyp7f4UEnZfFV/hJsqxm/sw8AEUMVi++EI/N+kAM36jVMPPzsh
oBt7apuA/i/ClP7bVoNK1rZXxTjE//oPCFPkr2xv3T/ffpgUUb3ACWACypvrZ9NfYzbakMQaZYvd
noU1hlg8uqW/410pSMUYmYnt1Dq6Cu5dR8LX7jPYAsQ9Gf0l06QCngnihy5oh4QRQmYh0Nhvk7+X
PiK9in/wu4qK1yFStwmkDmU2mH4LZ8OsP0vyDAO/rU+sqsNXDlZ7t9hher+OJfyLUrvRDUFBRpTZ
UdpSrtpCfCn1NN/IxvJgdPX3kGJMDRJKc/p8uwfAK3eQ4hziBFbtGBOn48S8+Z/WqohuNT3kMI9I
g7kijM/gwERjghUbzbcVWA0ZXJ/ViFL4cejtEua8pOogTZaMT0iMHPKQN0RkKKGEyiDWIaVSRTXY
hIvJSBCBHjt3lCIlqHtXifSqcZN1sd2WkI+bUWme+6UQ7U5ByX1fQ3xd/XEm9MaNUVxA7J2TA8MQ
LXSM1OhA0DY4Hrv+SQHq+UIuhXbmcKACm2yoxlkEriTCLo5NtOMtNagk0zDlSLlY73mG6h+7gDT6
Q1Oal3xE9eyYc2j4WYa0oYuL+sPK2skpNIAkcw1WEPxgeIlKNR6PbWTrTxjNLGUvTISDfmyG86Mt
ZP2uo0IHsQKY75MXaeoZW1Koo4mmO4Y9MM6yzQjhgXDHYGkYpuFdL8z8HHeEWYzsNYSjNzrRKraW
+o1Vj58xmthDOqDLS9q2fMtCnWkl6YZIE1riawpD6Cd8DPopTltxIZGBEI/JDseTORU641VVewq3
D88klPVf1zJ8XbLGbylx7xf7WkVVhI68HLGT9Xr6prRAWoG2u3mXKVgJ5wUyF4oP4qLtZD+PLWBU
Qs7cBZogwRbgbuHoG+BZI2M/WpbF8ZETBdNlpA52iR30LSsdsu7gKxfDaa6sl8joKy9fIhxTHH3E
oGBzn5Ih0FGuRc1yY2SL6iQQQAC9pjCDJ/jmIgy9LCwxb1jwtsDyt0YaaMsSu1anTC7j6DvMK3fG
HJlnbi9PbRWVOAwzBYqfyE5lbewDaUV/Wa7fIlx0sHG5G+J1WXY18Fyv0cZgNWxEyWzPgjFcCxSV
uubNtZQc8GGdpz482tndlJf6YYFmvIWUASNgfQUpuO+PVqNFvqEO4tjjXXWSzH7Q46XdsYnGKTXk
iodyrd/rMzGddHAwSFdHEbX5oBrsZVUhkSgT8ReLGX8BRChJAksm0wKZ0qEFvi8PxjHttTMxDy+6
OQ9B2Cloy1NXkRIkCvJTwVV6JOXEDKakv2fD+KVVkXZCoAa3R0s/F1xaKjmDriSzZe265QUq/SXL
ebUoafYDZf63JU+2vCp0pF0xJ75J8lreRB8pid/uGuMNapCXnOQwnw/FYPxYULyNMReks6LRiyex
XlqahYM+x15CCjsfUZZ+6GreBHM7GV+NPrwVtnI7T/L6HEWa4bC1qB5aS6bqY7DO52iwvvH8felh
iVa6wAi8JUbMyr6IpGryUGgQPaXnY1B3FYmCYXK7rhvQl6c5zJw4JU/Tt5Yxf1rQvGWg27taJ4os
6y/Ior1ezs55NYZnaBkhKKWCcDCM4rNaoCEelDuAB7gaVmG5yRT9GEgmO+Yx0QhCTgz6XUNIbBCN
el9DKLmVk3x6V3ETnBrS3PI6j9HS4f4YlGqobpJpVcEV8QQ867Wx5rRCefbQm8kMa6WcmdcTLYNv
rGBmrzaa7Ct6lt5x5yg1Nhzlm8aq51Bxt/sUf9odsZGkHgHdtI593tbPtaDccimaVT3Qea1afgHn
niDDHJ0UNkBYb2YuS/6EK2E3rdi8ah6WgLmafMg1OHf9il2EfAKlcwmh0gEidMZ7xJY2WOtc80mZ
0Pcmg04ntFbFWYHsMzMWTLT9TpfZNOUFIwGCJYqdNNatn48zJDI8Ujh/TOW2JtfyTMQqoZR9tt5H
o9DO5LiBHZR469UjiVEVvG0varWhZuQn1PskNjkt5inRdI92LnkzltW8NPPAQF7H2gAwJXRxVzoD
z+VNl7Wv03IYcz45gc17VS5h4RvJDU3gtRqayt/CEwmxGtdTJhQy9aZSY9ESti0Y2DnzYISHbkO/
4bG3gwsWQSQNmIXueo3MxaYXLyU8kGMsdRWxUTK9SbqE17XjBZeopY/4w1OGXnNUozonAKjZOpSX
YpzRf2tFfRlwNWUjo/Bxi0oC2NII4TG0IvyLUZy/NNl8DtHHB6wu8dCnkEuE3B+NLo/ut9QNlqEP
yRx9JNYCqG4cxb4zbbKJZmQS8srKCfNeaud+HStXW+XWW+L6Fi/9FVwBUUi5hg95FtpDmjdfXSZ/
jbJcnWsI1LwGhtKjaicPI701rZmo5wptj86dd08viQJFF+sDZq3BIb82PgOeF4HZAcK3jbQ4m2ol
XUujSPGhzcMhz/niFdL6LsRl1FeRbzIlYn0/ZAvFfFWGI9z2ivdGqt0kpv2IVaD6pshNvGfHwv04
KM+tgPyusb6vyI5ZAMJoOo8EaVUDHiNnmOvmDuh29JCvafRMqMvXAMLIVSakbNi2wtukzlhq2EAl
GyK/2GAZ9+Ncb//kEO9Zaic78Piqb2MJPdCWlIAD09SrZ9Eem36S3EbrgN/p8VktJsuNkXiRJB+/
N11ePxLS1t1l2VSfCHRQN/nAepBqyqcSyhFxjPh7CRvoj61ZtnuuUugm5ULiDG8s6xxqNUgbaT5W
kpliE+Box+hkH4ysGA9sN/PPblIgU2aL5OChf6or8xkWCql86nRkkCTzqNnlFdIEKZo9Sj1SL8wn
Jn3TpaRMvpD3+iRbCXnOm0lYI+5dcNDfiyVMfCkaq30l2dWp5b3ygGpmPq112vlJFbFbU1gxdWyF
zeRboyK38XoeD6jAS1KfsMCWD30vYB8uGVFtBaOiUy0nReX1CGtPPEl57SHkyN8zXYoTr2rtdwRG
1auMrPfGUhCJH/o8Hn2h5uv7NKoZLtml490PwP/emFeevn6unotC167LYFsO5ubuqOvm04LKbq9y
vp/Q+BGKNcfSnd2weHLqLqbghHHwbWL39DWqRuEPBH6SYFlACWTxm92uQ9HsV2uevhghjPejXNLi
NmmyC4W9+DH/+3thDs0Rb0/8tUbGj7QYQuidxrBvh8IIoiXrzxJKmPueiTy0R2ByS6cqsicLOOFL
o9I455VQ9os2DtQXPbAFDNKFIGxKNx/TfLvg6cRbECoAy14NY/HY2XZAcqqq+73e4vqDE58eQlSl
J7Ta6pEch9s5Gdq9RiQU3xNWW7Xq16AeM/V2bRvlMzNqnU8E0bjs1+6Lh4TJrbZKcZCwOyEsAnvA
0Wjnl7kigKflLO91Xs5VrhrPfTO2J+6/+jpZ/UdqjlBDiWI5p+ZmqlUAwmPPVIhg0Yen2q7yQLOS
b0irZx937hBYIzjK2HqKOMwrTTqAJznqxgiRrzLDXax09a6GrlSu2bnA7sM3KHWP5RA9NH2Fzi6+
4cCjG1G0OzBLXh3m59Ec76KMDb7+fV47Zj+Q/VaDcM3wE1+tsSMY5lpa0rBvzPW9ssQtWaXk6JRK
F9SpkFD+WJjFJGqeRpF9oXUU3Qo8c633ygKIfb0mh7Ibb9pUhV5qDpFvcZi4xlB+r7vulVrkECai
eqIdiXwsL+az6Hn+zFw02JCVo1jk0sunVb6EYxT685Y/H0O9ealiyO3kNHcBSXv2PjHGlAxs7Nu9
On+opgBQSm4lpCSajk7PN56+/Dnbgl21DOCUF4+fDEa/Yx7mqii2G0lfWDUrd6WUDb5kxhnBLuGX
nNbHJo7AkdJcuGJRi4d4RW2zTLLlzDbJUwU4oCOZOexmp9A+DvUUBVmaCN5rIaFmLH3RUYZ4irAg
7nVZHMXMXa5mYb0f9bU8R0R+OKwKAZBL7YdMuABWxNnRM5WkWBhhngJU69wMJHATvELEYGFFHeUD
ooOln94hxKQ3hRDqhRcypPEGiUGqhzulVyi4kMcezUXbryvmLP4Q53reN95I2Xyu+c4dZJ7FMcLQ
RKI0OdDmfB06y95Xk/aYx4rMfW3vW5QA+LhdTVMPBWgCL2xTEvEy+7nnrWKrwjjLm2Sh0BB+EMXI
vxNFg1/rsUqpTKoychdeo9WQwuUS6762yw9QWz3fsgA1TMzSWSaP9QLV4JuFp20v8ZI2w4lQJ9Xn
5BdxfKMT0rlPOrUP6KLw8c5qtdvcnKuBwIXp+Bq0mrStccPGaxWGkflSP2nqOgCqEdPe7vrAsuP4
KRdZ/mZHN4nVo1iojcniJ40j41ySanqDGj5M497N7fCeo34MFq05yxP/cFezPFHCvR1xSTDHOSM+
0WaouKTlk94QL9tHCXEWTQOIjYpNmgaqbDuYDP6cIhe7XM2WoCViKE+Z2YGwzw5RMw0nMfQTnagO
sj5TOBspNMw22RxMx9lMAyUzAd2uKbvieKX6tvPHMhK+kMgTCYtw38Iyc1AIp15Xlr0vR/UxmdLO
E5OFkZ8MFa/BlhQIMcQ7FsY44jU+PG/+g0JiLtm45TFdkCGNUqLv17Jj55RuNgm5vC553e5JCCPJ
pOirPdPrkFKboX4+JHfFWvNgmlTMq99FAPDTOQP7nOJGYqH1fY7Va0HaWkzumlp6QzzKlIxSup+a
Alps17+SQSdctVDfGn5FLweXT0yhWp8z69ZMPidaWSYWOoopRT4QYug1cshRXL8iL2KfWbxlaY3e
TKn2xOcy5Blx+5TG96ov3rbECf4KjbJSDE9ZBS1rCvPbeN7L0cSVN17U2frQapUkK9kiXB0DusPy
lykvUD9ew6m+GeHWg4qjyiE0Z3TxqbMOK9b+WPE2A+LaAPYo21fJxD4nxrEOSLDGSj3oUAlYGvK8
rPqxLQzDK+Huk7dAmJkJOQmq5fRg5HHtq1CBI6PlVdjNThYND1Jrqw7mPDCHzfShE3Coj9bdGjcA
tUqgEeUUK75IS0J5ZX9F6pPB5dmbct/vDYTxbgYc0Amp2BQrlvdxVRUxP5JASckYXyPDOIMUwL5N
XIyGsnhS7JWKEm8jAc8m8xsuVEg8lJsWUG77ZwtwlYfedUI9sYVH2mvraXJ1IovOcJvYRnzfEAiw
VMg4G6WoTnIx25i+trQ9xOOxUwv65kUV+t1oRrT381FuGssnHbH1ZtFcx7i7FPV0ifKBro9j02pg
6lootcPQnI5J2JC1M7EpZXZ3GvOUW38wwAjw3iW8FfeuchMzwHEMPSajnlhjQGTNgq5CtnyEbcm+
ofn22mVe7mUd0G7LGbzY+7iz6o9aId1XaZbyZmD4sxci/epJ7nJTbAfHZs1IwtNXxhSC3wYIIl9r
ZH+V2cowKC8/x3iit0j5rpJeE0dZSMaxUDtCyzvxKUsybyUNILVZ4Y8ua9z5SaUUMPQWBbftiqbH
kDs/VfGoE7A2XxDq2R6qKcRipp7dULdvLaj6wM+8s6whWLKwvzHXFRlZHeHmFdh4izmtXQgHj2Yd
3kw5B3alkzTa7UDb3Be04PumT+71qWP4KOX3bdyrJyVfDksR3VlVyXKqKI4L4R+E+j0rhvRdwuEK
QL1SvZYkOjcfx8lBrkbw75arF+bIdLto8aruxUgWLYiV9GE2MK6uRnFtrOUDke0PPSZSHE8JHLZY
KZ203hzNMmeo3u0aaJ3lvN5WxXwG4LDvpJINyfRuFRwBpISNuyWaRz+GmcEMYyhgxK9lUJS8BRS6
Xcde5W+qLMqdpohrF1tv+aII6uY0QlwHQ7y+WpoOap1NA2h/1HJk6X6NDdkdkQbdICsmEnvCk4F2
GVNuojoW+l9vaKiHlDlcd5imTA+X17JP2MEGwxi952oeTPEMF4Jc8LZVd3WqZO6ojcr9HHamiwAH
z50U3XVI+YMGIMVo5W/I7a8MoDWvJbnQG6MhKEjzXEi5d5SYHXHa34l+fGbaMDl6XbfOXCaFQ3Ao
D6sRao6yLBw/awZBZSkv/ai7s/myVNVXGyLLW011Y10UV9vgjRAR+H1VcMYEqpw3u1hjiLIqkcc0
GBXi0u2qOikCo4vsgHcDnQPNZIxPPBLtSUr6myHHki9nzY9Z6Z+jtgvmVHlfiozcxRAWUqgpjAMT
c98yZPFUwZic07nxurxY3XGxLhi631Td/hgW2sx5MO8zHG/uaAJbJfyMSPFoJMHIpmAEFJXBHV0I
oFX6YKk4s6xUP2B/mF2YtfdWJyVOLDWRX6nc3nnaP+RMUFy7VCp/WRBVip6NryJB0wZBoDjkycvk
MoGPN/LmSUzSW6aRuQedU33M1fqZZsz26sEgTyFLb5tKPOCZe+v78tMEdB/Jv2c5gfeXl2Tk7RuD
cTcVaO+q+Z18DLhIfV04cpwG+KQuGLdZ7EdG4jGaRuchl3eCv8j4FiJTnRW7kLu51KFhAGhlBseP
I5s0ReerkWgvLeRaq22mU4Fn4PlXEXHHW8gCWXgFTSO+a2FlOkqiI5OwGD6aasmvVZGDMZZMSWKl
f8kUjaNdpd+m5VFqYDZi0njXVUj1iyZ3i5DCPZJw8jMypUvkdWdDhIl68IyWDA3dtlVwOxiJOkzx
zrLYJPXW4stMx4NomDbWM8eEfA1n6ODm8B5ZCyKwVX1OTKVyNTW+LIRHtyLeD3N/yjseuVVGcyH1
U+NWHOyXrKoItLYk/hukv4CYnsIjF2wJYuTrxCzbhaunle7qSzkh1cjumUUgCOd9o9UH0qWM53ho
T/RWHzTN0y6RzuM87mK7vSaR9jRni3Yax2ibE4dH4EEEJzDvTD7lOj3G+vg6RFyu5j1R7BerGN5G
LTSeCyim5EGs5lEGvRdVWnjomzh1NV4+LmmI2S7DSwXzRlO9ziyJnUQJ0xvPbDs/+l5+zkgV2rNI
8vi2rP0qmBRWPywKpxrNe6TmmadsClwSlhCDKq90iAUbC0X3RLMCrodG6/VR2brc+x6+yWNn1J81
R55nK9l8JFUr2ShJ+kFrJsWhdyAWTp4uEwO893SlvAMzfLcMgkF8/mhN6p1Vi1cM4RsEQlS+IvVs
JGpGpbq+fo+lvrmBCsN1GN6sqoK9MsKukSziB8wYOFxM0DgXcDECXONEmRJ0dmKOfppz+4Sb/Vyi
dXETc/1WrWIC5ERSJ74s1LtmQZpSIZofoAuRrodtHLSGfiHpFX57mN3NQ88SRgOgMkSPKKmvxaCR
GRhdKelmf+wkV7emdV8W+qWnKnJKHd5+J9UahwykY/Ahxd6ilICFvCWCwgSmc5PvxiEBjGyCUJji
1BuSjsC/BKxWaS+cLDb62s5UndmYcleyOvs+ZgzhDqBkL5XU/CHA+f8b4v9iw/uPG+J3Qrv+sh/e
/vy/UPKg35k8IM7QEOAihULA8ceCWNZ+kzdbG1Il3Pmyujk//xVBpBq/YbJi6Im0AzeAuomC/7Ug
VvXfcKHh3YB8pbAFQ3z6HyyI+VF/3Q8rwAmQgyE8poPfkAw/6UekKSpEhELF0eEaJQzulUmD5sGA
yRjuypribXnvVfUq5+9rfLWGJ3IGe+5pY4nvpCHdqVRYc3qmLvK77mFinVF1+1Z6RpKzVzPJSQrZ
jxp08fC/w3VvyXergqFKf13rG1AP7vajp/pRmXesOdzxJOrPirpS+PKyj56M+U7Kd2YL8go3A2T3
ueQ0pPCrnQoTR4i1o6K9afId8Sz4ENG4t8eK/2TCrzCSg1UU9LkMtjgtk/ZHXhAbrpPr0l3riEmE
9kOrrgYNQMI8ADCol9Vf67ShCF6X7WArmg85XC69tByYCjpaRk5vtG919SaT4OYKjvPi1co+TJ2a
tYpcbAyOYDJuJAZUcZcscr9lEi5ln0pdnyv9gWX0Lh7facufdSyBczgF5AVD45mqfRE+22MZyHUU
FFV8ioAbohgM5Fk+iGrkS6Spl8ctC5tuP/Eys95DnvHk+Wueih3rstq8W5I3rTmM8cwc+dsQnWKa
Bcg1mFgY6LS3BeExqh35ISfcFAJtdIqF94iyz6Uf8vpprY/CfpcN9iyMFOSC/fXyobNIoWe/2iGT
TNrAzNzrbeS3WCMkmHez+SolNDgkbzPTYbQlnEHvecd2bi5vOjOfo6SbZc8uczdasx213mXeUlug
0SndHGSs64ZY3S1jQ48F+7UefXOub1XwW53iyVQ2Uk4YJsuhSSguE3o/bt7LPNqKRIfFi7vpN+Nj
gpA/ZTbXMT8Zl+RUo7tcqwf8HXP6ndc2UImt6Zw8lgyzpTlt+0aKqadsfgJ9oZbCDQT1fIrwDnfc
33rulzDPGZzAyVRcNeoOZK6S/OzNNvX1ZJ6Ngm11xEos1Ei3SXardal73VVNPwK3D339GBnP4/it
XoHp5Dd5Bzwy5jPwJGw/MdLfZMyqVcmGrPyWUXl2qJ0k9ZAmnyajtrpdvFGdsYGnxGurboSbaaSC
XBFZIMF2CTANukaFzMixEW8zj4lPH1Eozh4Nk1eqn8TncqLAj5nLxctLFKdUGoCgHGOaQd4pbm5e
DXZLgjJCfqiz+VKE3p/ehNc/lCb/oxyKa5WUffc//8tEGfNnAcofLxiUMQrUaVTkP6t/OYgVO+4J
p1fyr4Scq654yiauJeBpgohW5RqphFgwzF9b66w16WExC18eY79e50CE067Kw4AmKhjhZI8RO3vO
zjAOiEbkr5luLX+U8z2pDCsZ4D/ouNiC0kWCOsQOrC1Md6qAeD+nxaiqjKcqvl+bgEwA3Ifsnyxm
d6yvTfWNyZyizgz4niF++ApPs4GCj2QDZ6YOWM+G9j3e0FylOBndiYhmL+8OqN1UG2UCnqZsJ6bH
nA9RgivCT+oYBnKM+6Inr/NfWYB/RNz9zZf6s137377UTYv5J3UtQrkiq1iIOmv+BG7zqlWpF9cZ
kwpW8eXbUstuKb1S1q/WTl5aNnfFL67r75CHPwmLfv8IaPNwBCNhQjP/k9yzBK1nTZteIpMRYJLC
gaoh25imQOa81Piggy869u+mr7e+RESPcq8Zh1K8NuYBikpWXXhVSMqzlJx56sVymPVTZO1yBB1E
vkvGHhA0L9PLP9+OP4lUt0+NjBEnDCwcCzTwT9JYTIgmTkSwty39GO3KIDGGMM9Ltv7i+9n+oZ++
Hn6QihIK8R8MqZ+vUDTkgzQVg8NTphDHRmpI5FrzLrH2UfOrn2X+268F0W2j++JRM2AFKNpf74eJ
hkKAkB2cRpwtojrNUD4k3bQHhLcfjdHDVeWVTJvkVH2d6pzzV8XBc8gqX2fIlU03uYlIpaRTz5b0
iTZzg3AGEc3MkhcvUiTIWK9RM0ESk4p9XlYPaYSQQX2OeXgRbnwXzEB4/7s2m4oE3460vc0H9krR
7dR9ylqy6/XlusoeCMOb2WiP80WT7hryQ1X6yWiBbCA7pqx7tvEFddUFa+luuhIY8rTAdJx0INJq
u0iG38ZCPVTSfJ43VjADw2mafbPN90r0nLN9IJLkULcYN2IBidlP169CXCE/Htt4ZzGQ4K4AsDez
rr+V6ZUrrNYFDZMsU6tsxpbW7cNHKT+QqOFAyDTLu0pluWrWKFQAkpoE0/I1mN/GqA2m+kXoz9sx
TPey04k8Qx6iMl8Li3Vvxy1zkIeaxN4kmZEN3UwzUSjLd1lifNt4xgr0UDwC/CPS9TvOqqNU+EDA
j8tAs21/WfJ3MHGOKvkCgclUvg9Z4sbmxZTv0wII7H6QDll/P3JykNHKpX+JspF54+8nQFG99IPt
NZaOcoYRjqghi50n2VPTjAUN8Y+VcHJrcIjY2a3q4hlxzdzC9DWKtt46ZngjOrYhEjBTgXBK686N
JvGr2w4iDFJN1EO/Fo9W3u9i2mAnT8DLIRvITW0/Izfs+tRNmYbzy6tZjVszctZh4Jb6VLBDSrl8
WsniklUXeVbc7qJccWFc7szlE3Oil1LwqDwnlcL7nrNvAEYbnfPI9iqkMhq1GT+ujCFZtdohHUPH
bp8zcz1OxlHp8BDvulh3SrL76G+xS/ojxE3TuPaDxqvc3G9Hqjr9Ph9kMMGbmz24JEo3zw382rd6
8j0ciOWDFY4oTE77HbdeIGVBobxaMgIomCr1EO3VWSMRx3JHpGwWxeMSH/XUPqCMcyY8kgBkkGqx
SUSEUnb3q6I/5OoT9pIbVRvQaBtHud6F0ZMVg620VLYNKgRtP2UjkSnsicJ7sMI7S1zjUHblAT3B
Jwsdqi+cURIYPOk4LpQEITxS1FNWd+xswsWoYpXia5gM6hH4GJVyX2ooXerpIJPro9RflbQ3+vu6
HZ1UZZfQMiSSGcEQm8fG245eE2aai5Qi/BJOVSmH2L5S/k3WD4aYLhodtj5g/Dki5edNgK/Lnr7u
VSquQuUQL2wOavGoJy/D/IhH4SDgJNhT/JDlCHLGCAQ8qBvlEkrCN1mcDN2nqLhe2us0aODPIOxN
0xGt98NWUrKi8Qe79At801o8BnH9WXYvdVYT5M2ZkV00Qwr64Rv52k8a+piVPtpgPEZ9p3Z7Ed50
aPKt59HkpGxjN4kQmFJqAj4DN452xbUsVlRlsFCQLj1A203EUeB8nU1u1Wue8bwQiqwu9yvlqDW8
mMoNAAysqi8bkBXANso7Jkza6mskvzOX8hbltZKOnWCxxzM/Dl5cHUp0fKHoA1W5yvuMQby2aZWe
GxEfo453bJU929Pos37BI6Nvagd3kPOLybLXaJZALdddQ66TzuZKxeg8YgUu4twTOSS5nPydsLs0
suVGxrxPsTLnxkFtqVsMfNgGjzGpm+0S2EVz4GohVnoe0ie5/CqplYiEQYmE0kfSDiFJ1IA1O1Py
gbN66UM+f0cG5zTVsJ8LVjHLvRDGrl/WY4x2UgdFI8Xtnejum2w9hAo1L4MIo9VcI9mTT4YFgEy8
gYkuyN91A/uWDxwNnYxPqs8fpekUt9yl+WG0To14lyfwLXyUvsI8IK7ZlHsm/UoULb7R8kmZt1vI
PzT9c4IWYck8tlK7SZUcMvGWufbR4DOlEgE3UhBT1UYy6lnOoYzO1moBHZJWqJgv+vJQwFu1QAus
GRHq1n9Td2a9lVtrev4rQa5Dg/NwkQDhtOctbc3SDSGpJM7zzF+fh7a7XSX7lNsdBEjjGAe2q8rU
5ibXWt87fpNgf1jy+kA6MJBvwhiJmYaNzDHezGU/WNtRpQ9QO5EzcQi6+1Tc9iMlhg3Gqe0gPo89
2yaJ0aStV0ax09QrQduQXpqOl0Ygg3sb4mQP9mp3VKZbzMl1sM04FZjSkRA7V+5yh8CTbUsBTCt8
tNNTwOzF2YfkZRcxK2vBgThTO9E3Y/2yFA/Vep08O+dN8iJgfhu0+kU3LZJmCyd5qMvWNSm/5nTv
t9NdY4THeGaQ4KG1RNDLhPbIUHT66SrVZneki8Ugx3aujLPA/A1O6S8RGetD+WLG23SQ8T/Wh25E
+rv4KjNs6oXidEe9Vqmfh/R5MF6IJ7qXGt1Rpc+cssIZEUhSunOE0mTiOaXLOCIeSWQwiWR3eUGL
S4KCT75CwEAUxTsFtlUIPNOk4x6yFm3bLBJhb7CAp6xEVWFbF6Kp3WRBECEZLsws8H/iTH0LjI+E
Ef3JQEw8mwx0itl0PkHIDpoRN5L2DYupVm3yTtkO0v1iqRe51LwJ/jLUATabwZ9Ma9XhPNYs9WMJ
lc14FVW3U3vse7gma8C4Uh2l7BbpOcXuYN5j5FnGE8P9WTHBSer7YPog3//cKvlOoENXRh5FSd4n
VLGNh5+BjdQRD1SCL+ZZQKEGkeoVa8JCNjmdSFUcGo1gYiFOe+A7xvm7Uekw22rAC73XKswrPNaV
jm17gujg85sz81EU2pIKHy52hE6Hm75I7uISy025bnLpfiFTw+pQgg+Bl0wCrkoknLKLhcuZ0Edx
f1AWew0Pe5KzjnB3FT4hrV9s7sVJlitPjyIvY4vJBqp9B/bzKrNLK3cLEao72XdkEaQVtCseSBrQ
PQXzcbEGeDhZqnI4QYZEaGMuTmeBdzkCV+mCz3rK3VbOtlEB+WRcT9a+QjhoKqv2mM9Chqy6bNCT
uwaQT0rne053kllq9pIvR4WJXwiSj0HUnGEgSjmvNg0Fw2qb+blonqP1lKK0V0k83SuEncXqluRW
n1oXShV4esTqpIalC/zK0F66af9A/5HTt4mnBzypVAsL1BIl0zlLOXam+anqrggrcPq88aZ1ap2K
V9S+Z4R9OzQDgZ1HnZsOHCT6b3S4uIOe7TEo7EI99E11ZFxtnKm+pvrJa3Mq4xEFWBxEAY1Nkh0M
Pf+mGBGybQL0CwnQ5aWdJl+eWhs2HiWU5gYGu0NOKpzM6ZN7ZEJ+DILPYtytqeoLFPEET0U9g/6c
m7dIO50hZPsrnniacTBLs7hR8xarYUTtiu5C4bhZ8LK2JERCvlVnRuVyccfyoZEXH4+Al5X3S3HP
UCBXrS8umq9mC2uY31SvYUbL60D4kPAUNum+V6VDnTyF5tNa+yDATY7zSZlK0Ok2uxLG5jxSjbx0
9SaWxw0gnKZme0x6bl7EN79Odf8IeQYC5K+vhfaM1O9lRWJlGHX/6z9mX/ovVHGK3+e78dd97V5/
NymdX/OP//nfT6/vr+V/u/3f3M3vvUv8md+xaUn5RSdeAPPSr7ngOmPl79g0v6KttiED65lkaev0
/zs2Lcu/AGOLa4SogoeJ6fbfsWl+aY1sw2oEogyDS97SP8Cmv4AcAlehxxCB65dhNkwnEyV2Dbg2
qF5gndNSuZ+U0xjG4H3XgQZEHTz2gz8euuJIAeHzd/foL8AV5UfE6o/rguF/D6qIrB6d3JbDAdng
0u8z6VYcy3MR3pNmvxWRx1xpXfMarDLStTLTmJCa7wXR69Wbuttm/AaRsAx9+cBuaPdZ4VmwnKV+
NSLpHlVza1jlhh2gT520CA+9SqrQ9Pbzn102f/R7/fHDrx/qO0TIsPohT8JoOKTxbhI/Eu0ti18k
hXKGzEmKZ4q3a87O0qcxnYd3Sd9GsKvjtQj7ak1n4urwtaJTPwvP8Rv/lHPKLBd0Q0jOjqdO2Nf5
rZHep+yGTe7Lyp6Ri7SaogXD3pcv9Weqzi7oWLQrt+22OBUvLduKrfoIkvxmM28DT3NJTfN6by07
RyByXOzYDj3WKjd21qrz1CuuBPsNTtxuvdUVcUyOMkIV1SuDR7SiDgcaObuTxzNtggl6SOlZr85Z
dl9M+5zaTOU+rUnuwTyQPVoTqeuIOkwapmfNzXqnHa5E1Echw4k7Z/sXyMhyn9bw9lf4RuobQSE7
cgvR1uEpIOS8Ff0gOHczaNRkg63XODHnq5pSLuT8+jZr7rjggJegQWbb6g7dbkmzRwU35me1e6iL
fTpvcZhJ1VaPthIz8XBd91dmiLwH78FOGb5hHXNl0PJhm5d+yl9AHNp8EyEHs5K1dx6Fn+pVb5Hb
37fKRktvouWknai9VtEQegBl2g3BICGyDm+i4ONBUE86c1I3u2pzZTU+f0l7yBQJEqAGxIwRIes2
x/ThVX0X33sFeR2IOLuuOdltQhEQmcfofzNHupkM9EXol2tHfy/RHL6pUfZcUEgDH6/vhGk73sZP
6CH82pIeCeGj8PzcBpu5vYNoB4DgRDzWHObABPnahVNMbXd5yDFDzPEr53SJ0lwavF3uE8lb5BCs
B1x7VYRnW8U4FIWrPCz8n+XJic+JUNvF80MPRqvQ9K7vO+uhHfzal/3Ba3eKl+2ze2sr7zXf8jVf
pD9bDxxR3aRvRfw3cdrSj1jbH2/YyqR994ZNusRub1pIEW+z62Bf71GPXSln7aTsi/N0Rtpwkq7z
v4le+bXM+Q8c8Y+rfYFXk6mhOCHlasWxf6jPzfV0W75Et+FG85IzTM7zfFt4zck8l//JK6pfMhbl
2ciWkTy4g3Ql7oO9/rDsEMtc0fZ+NK+0fXYWj/oWv+JZufv5okWKzfrf/otP+TVDdcjGHn5L6w/K
VV075EQwqrWAbI/WOd4TYLzP7ibMmFTIP8x7aVdvdW/x0y2vwL7x+z3/zmcE3LX74mi9K/5wbK67
q8qPD8U1SSMaXbjtNgpOnWVDeqwSKiIhkEiC+aMYRRjkhZxcCicGAyULnRLT3GNIYV6hQ0Y+Wdh2
3hgix0s8ESFnW+Crs9tzEPYkj0p3AxzGOZ5L/2K0myn1+3mnkaz2VB0ZIrGdTcduuOBjF2u/6jaa
vkWsGp6t8RC0R0Z3iHl8T/PnXLhr+tVDOvMPE9UgvZ2gbPnUSxRidr7JL+JJJO2X4ea1vqnP1uGu
3RCgBWxEBQLCk/TUbXEhEcXVPzWhPV/Pgh34KA45fvdccscFrpbShjDxktox3UojacUF/lBZShiz
gRI5sMqADPu+/rBWErf6tJ7S9j2rnjvlQS4+Q/x8xtZMttO7fBoPwnMqoFQh/9NNNrlO5QoHfrv5
EN+Sk7KLP1uOn5nbvIdvy/No2KjOJ8Emx+davDysQ315mNKXoXdAkRvFEXSQareHpGEQyraivv5N
1Xk8EO3nit28x+fZi7fhtn5Q6otFzpk3KVjAbObmw3xgchgf9RvxRrxku+hOeeo95gk/4pXMTuW2
dxpeos79hmfQ1X3S4a+sa+6+NLI8+kjhQmoheVZktP5IK+xuRymyn26KrXZqPGZpZ/HlC7Et1GV5
1EF56bmsHdGpjoyPvnUlfkbXh9BN7MaBl7WZI7l84hi77Kn2rKv+gYJJvmEgFQpgvfHEprczvMAH
ltjzEaudZUNFwQLHLjs3RO7jfCWdw5c23XTWJVRYkx9a3oPwrmDmw/gGPeLMxZv4YR3qm+q5eeYh
gGOvU09NNs3iIgIHEFA9Hk/NawCOnPBT9Au0/PfZQV87kYadWWy6O5hcJ7qS6tku7zVk7gu5dhsd
2ASr9Y043xJ3p1zEa5Opt7jRTF+5AdC7NK/JWbvUT9JlvjKPgscK7SlH2QNqcWa3sxN3se90J9yW
N8KT4WvH9WaStucE+5duZ/G7E792CrfwIz89QeHZz0DYfn+n+6DJ3ryt/efJeQcw8udj+i1p2bq6
1/g6O1O58gR+MPGRqDK/Tvc1Fjb+a5gB9suePcuNHMY09TVVNh2edwRMtUskSTt6mLs6u3BFLwW3
0w8DASzolnH78Ho6hIoQIaHPNzx3KGEZaAt4ZR4vGxeMPxx429RvQKUkVtImXBxMEHFOioCZi8NQ
rPvtLXKGteWLcjM7d4VNeeRNRDB5zNdJHenyUfOEc3iJhYfyxfC748DMjeweFuUTcVhlUTe3FeWT
MGxaxUcfFiv+ZPkyjVytk76oXrhV94qPe8PRd9Kj9KhsVa/bqfhENxCRVAifl11/rs+IbB+Ew3I9
XoZ3GQSh2eKMplePN7KdwaN9GdMe2O97Urn5ZcXXQwRbNk28Nb59aA+RiDg7HtzYOprpAQwEq0w7
XTRl27SHpbvGorzgP5MpLsJjnWG8uA7m8zR7yMIkb5z21WNxmx7CQ3ds031ZPcjSc2W8WemLLjwa
T2gAnlsRDL6zqdiiKQuZ/V04f2JFKRIvuc8u2dTdtUX2ZhSYx0KnXM3Z60o5bpMTYCwHVBIGdTTS
sA5EGGR29E14Gu6Ga+txyAgYKuv6pZTbo4GeswLASuWcD8MXD/T2kX+Yz8aNfC1ez1c5RAaFR7hF
gvfuNXyGS7mET/V4nY1A/mTny1PtYMuGmqJiDsc9hlnqBOKXMNto1BvCIEBxdZFTxvdqs4tScrTc
mCNUc1MIkO235kf3DUKIUzNAcToc+3N3pT7rtxxy+vlJFfSdsZqaJ3knYSaYWSMmw55f4/hqGDYh
6nzgrdBXb8pvSQC2goDdrm7NB3F4S9tvM7qQp/yhe1IvIk8cGA3YH6e3PRyY9Sb3rkI2NfeHV7zM
Sdd1quGBarCgoNgNESD3kNNnFbjGMB0xI6KyD09W+w3iTUtdtSKJFNjdqZVddF9lg1eSTNs9Etxw
0qDtUaSxbLPIak6NVdG6ySW/CA5Kd11LfqVc9QLorIdSkZNlautHdZte1beBHwCtPmgRhI6b1Q4K
k2J2gJCG3O4AcBNvHrGiORMH0dBThwOcS5F7o+pNw/2S84ThA39md+OjBUfVtS7Be/gtokMTs9VD
hRcjf9ZxYEe9n82wXDt6hsD6ybnilDmGG1EBpYQZsFXI6Y+cIaPdaNLNYl207mBA26OgSOzkc5jt
9Fo+dpeZZ6+Cn3pVFCT9x1x9s1Q7YADUdq25Z7aTmvu4KZwq7yA5tima5MnG65BMVBO5mnRQVukg
diUEJVg9exD5gpKX9AGTMcli3+Lgjm3T4ADT+cLV/MDaeDEIOOOtp9Wpp4r1nF5UL75JX7Wr6kkp
X7KnAe3TY3xbXin3wQIE2D2g6C13tCPdSC/XrEle51T3GBxrcuqYtKIM2RSv2bZIPSQCWC8Qwc6t
q1pbEzcqBtGA9plZeuyT4hBCg4rD4Ig7WnKWzeKl101Ls+R2fgvLi3yrWV5OK1TEeDLSbHuLnkXH
wP0oncS7+hrWqlqcZfaYOia63GZ7uozvCnWIqPuRkMbekO0AGslm8nkg03f452OCZerRuDN9lAOa
k2zQdAWMCZ2N8fwF8igWfUHeWNXBUO8IE0HwQ+cjGpHeTdttss3d+k2F87g32J0P/W1xyT7wI0wn
nvDQtEvOYSSwv8WfyXF6BttFKqzfR8f0MThjdRAQR2qOFFJAaC/f6ke8JSiL5mo92Mgydj47o46G
7RtVqC+i5kAgQnaB8z/i2axJFk6HQxwkoy2wGIm9stXN5CI8AYbfRyb+Ljv90BOXKkJJPCftifhh
O9g3jEtt+yBPgL02uJ4wEDtbQPK6ojhuqkbAsv6MSpeaU2/s81Omzh7jtCU94Yv3pvLz1+P3PwLP
/mPI2PmVPNTP8ivG9v9jpM+qmPzXkT6gQK/Ftx9QsfUP/IaKyegyVU1UCEpVDUVXVo3I76gYvyKr
dDyvak1y3tfcnt9RMU39xeR3Sqje6WXh15hw/i3Sx/pFRAlikjIlEvy2SjD/CSr2I8BjrGFCBEoR
KE7EG5ziqjT9fgwVURs3+KRFh2TDZfGUJRE7X+ysAigBk7FAuFXbEHFVqeZ1EGBSbWIZAZLcy43p
fnfT/gIp+1OmHYGghB6B0NHeRMz5Oil/NxEPKLLrVhFhk7Jm9oCHA69vmhtcHLL9f3elLypVA3Pa
3Fe8d/lE+gUxNjj/iMS50mNZ/Jscuz8lJnGDsQRZiknMGWSIvn7q7z5VZkhz2uaS6ITY3jcL3i68
FOyHVjwiCYxgdHE7dqznOOcCxN6+gEnmbzDIv7qz3/8MX+7sosJJ6CI/Q2RE8ZWi1NSbhv1wYyg0
2/781v4IZ/z6PBHotiYTKjQJSb+isN99XI1Q+jGoeJ7MZe6PJUkJnMVN0icQDVmSgDhmGtvNz6+5
fl1/jPu/XRN7/5qDKJkiUY0/3mKiGlJVi/h4Cd9ihJFPGD2ZJkbO1K1wFlIR5wqd39ufX1X+i1eH
l4Y2EeLYLF6kLwjHTExPkfYxFh95KB9N1JdHyPwl8dph1CkvVSbS3QlFwDqvmY3FDhlkjL0ztXwv
8yKSjqqFqK+8XNQ5UJdFsag28QTCbdstAvESYlhd0VBJQXCCnba+UdQmTp2ff4i/ejIsorxQjpuq
JK3L1g9PZ1qU5BUpEimDqczYlgbpNpkiILVlCtKnn19MWlHjH74o0stMwhwtjS9qfR9+vJpekowd
0GeLeHQSbxatSna5UKSYVKxy9JB3JFvaYDi368SgnEmnCPGEycJdos/liRisSPJ//hP96WnlB4J0
WPXvKOAV/ctXGFtam6YriyUr8/MQJ71vlDBOJWWT2H8X8fofX468Tt4MOFuCTKUva0Ea1o3eTzia
LMJciF+e4fgiRLUI/j9NzVL+5r1Yb+eX282buBZByapBKPgX5kOlgU6ORY0YR1oR29e6DBrzIQ+Z
g9QoEuYXeSgUdjY94yisdfrfLDqm8aevm1dSlZBIsrJB+/wqM/xuLSAcy8JmDnQQLV2BYKA3JssO
SZ2/cHdQCCp9xMAwqJmQOSO2uqOh1TKIc6VVoR0vAYLTUCiD0ammNQpOijqYc4HAO3c0OqNGGU65
1XZQsG65ddOBDidLN93NUcOxk7esvB8mY8rvl1iNI8cK+zx2Eo3UfdsI1WHYBgGeLrkqEIhyF4vr
IsqRnGItH4isMIiYcGfFFCqSvxD5bYUhwNlkJjUdAmIfF/F1UxrquMVwOUYEmtUSJdvYVV8Ksrcg
kBNqnk6N2SMUMrDc3TbaoL71uUa7VoAER0ONEdDrQBMD6TjUEtNBQOjSu0TvLErjWuLg1pq1eSNN
5rDBHqaRoCW1ETaeqO56VxeirvdkeRRSd+ql9KkTa+u6V3JwdmRs1b1G7ItxGoehvBARp+WbmUgm
+JBsMe6trgonR4sz+cpo2vqZ2wQCYo5y/43kQWP2ezWMSVmgyBKvmxFqH6NKDKuNYyDAVpFl7buu
zsZjnPf6k0I2pwTEl4Dbad3y3soJA11GVsyTlhbLmcK18AMfLhBC2YCLkOSQvqSKWZpuQ0m0iVKN
BEGa5+XIpbhVe5hRnoE/luT2JU1R9k61lOLtItBe72GtGm7NtDJvFgOjHiO7zJA3JSamZIQA5BzQ
EVugDs97xIiiuVj2TIsHzrDGqC18kQYDNTfFeNcp70s2SyrEn12iImpMVCE9qqSawQtmcFOMpaIx
XGlhK+8JUBmR3fP63XBCMjJPl2MZKLEkD3uB9g/FYaMLk6rvo6JU1X1sDnKAoCQfBxAwxUzui6CR
DccMaeoGmRgJzS9Lo7lvZR3o0EgtFd0B1nKMaaSwlL4xtJzuVTNqVmAj0aBXihIHODyY2sbyeSxy
pjX0qiFBBI2mKwBz9XQJRbGQnZZzxRoHQxi8IwVkq7n5VGbvCmvN5C0Nndt2E4kJr+Q8dC8VuXO1
LwgCOAyhUxrTWbtovCqqQSdI0hndvcK5hY5jZHmKs3QDrNYSL6nhcaxtX6nJCCkpUjUV603KQDQs
CQaxwZJBqPIo0LZyVKPGYlDRx1OKyQ5/vlzB4hMggyrfzKtOpzqHPHR0UzMMsp2whxQHbdS05L6s
DRDcThiQqRX6UhP7CKU7nwJjHoWT3PTz/DjhmBq8oqo1sPGiozUraMlB24VjxP+weI+4UGaZsOo3
mZeMmW/M2jMp+3n/0OpBNFzJnZxGV2IzIrPjJF4e6MCKWnrbw168MPgqj5rYBaa9sBU1m2DMBGyY
PJ0gTn0F7FZYLa0b6MWb7swjYD2K1Vzpu6QejRXiI3/IkaXAWnbT1HRQlEbCE6wHUwauEqm3hSRH
VPUQY0kLSNUo14Pc4reMUrGGFYxnLCRlbQn9Vg8zbfYGSWQFYdEsNelRE5ToGtnV+Ab1sQxPQV7F
TP00RAcgV7reUK1Yjn1aiKdIHlakTZYaLT8ESlAbW/LCdKxQdLvoGGCrppYriRoVyVDRqgg9fKcl
EshFpBdJG6RCBESQg+aFsX6X9RoSH2taSBhsC02tbIWTw3iS+zTPN6Na8RD2siaUdB2HvemMElBc
TUpptM0TifzLTDTpjun5j4FkY099nDVERNiDK1zPQkdYIwRrHzLDT6hn1Jb6+S1po21522sz/dJF
UugPaa8Pd/pQWEdBaqIT2xCMx5RKAXYFTQ0PZUM5b0RwNDy7kjqT2HJfl6G6b0sluFWjiWSOsB40
l7wbLM8ZQeavQbS6REaonXks5ps2qtr7qJ/LI1VsnavTr/EQCJTGmWEIvGAwFclt543CdKIVZTon
SfaK8ZXAuZocM68YqwUFc4MssM3Q7kTW4KsyPIYQ4K2NaGsd7bDJs7uWkDPR1npJPNAFR+S8mXoi
wQTLmDyTzRa6qpJhEe+jTtuWeR/7Ag24T2mPtHYhOnmoVDne5oqJjMEKTmLTGUAnaAatiKi0vlD2
Uy6+BHSJe3I2NvemWMHJzs24NYVkeNWGBMhQbQZ2XGLreQrMEJdaNLR+nGaR34nVNjDqx3pZHdBq
NZmvbd6aHJmyfNsXXb+jPCV7tiYZPrdUB2RyLFEUa5sbK8xYPwwJLKdSp/fCKh/TFGqmwdA1KzWL
vVyhYzADMj0MbUpOyURtS0wj3SFtK0V0Eyl4UVEVExkwEgLam0bwJlnjrlCEYJsW8rs5VhrkWy69
oB4VnI4QL9toEwp38obk5jIZyUYPysdgGvXHoF2qO4X1jezOxbwI86KAQwF3Kkb/Sf2l7glWdGjb
+n0ygsYd6uxSknhphWWyIajk0ZAMFA7JtMly9uN0vVdplnXQfyqaxIY4LycQkcxKGX2HQdSIPj7g
fRtLd3KmUBddkhlpFXWNk6g1tokaINJPqeYq4pqgO2EI7Z5TAOmaJGc/BbHSIWRswnkjFbJyTsyC
+Gu8u5gPiUrEezKABQ5p/aIWdXRbyJh4gZU6CtobOg/oxwqra2rQYUPqIdgxodyRIyydx1hjb5Hr
4srUUTbG1jav5Ioo0fItGuVzYgU0QS0CrL7U7syuXPY0pV7FJFPQXNjSEoTQMzAseLtiXUDGKJxh
asT8WA1F9MmZ0Hz7NT8jtwgZjHQL0JDupkOy6AgcrB4xhojMnfceW5xaCDlKw5Gdl43zGM0IQuZM
DTw1T3fTGuCrjaDAifEh9vyZrpjlrdYmzlCKn2MB14Ob7KoSkC4OhbkZZKV1KiF/D/B6uOrqvIb+
vopIRniatFbYqUt0SZeaM2WdkFMmywRHES8KbExIpa+0RkMIhuH2dETyENVer0/IR+nmY3aV7Vjo
PI57wS7WRtml0WbwCLy7lGoT+pGRv4TtYN4qhbRPTSwsgthv8gjfiRWYp0AjFNeoXlVrYCYV2lt0
kLvOmp02jJ46JbibyYglyqA5VKUIfxiFr5Tbjdj4TEiDOjjnGcrLuKo9MoMiAumYdgOONX0nvbf1
gtZyLE3HqCVxE6Wch5UgMxk+J4Js5zz2rFbmNw+hGmzCJIGFmkljfiKEoyP2a/4Uszh2I7x9bU/W
RNy8VbmCxjmQC7fVKaWp4KZiY35Rxaj3ImxWi2ChQjbJnooY0FROvKPNam6SZhaO9+YUx7rXzQI1
bI0yYP7QyXsfyxoHUT41QsFTbnUcQy3iMfHPlM0TwSjEZURqNMM41NDrUzeHF+41xc7kELO49YST
xlhzb+d4Kh6jUacs1cDczl2jcBRPnhKZqT2MsvgBGYK7ItF7GGKJR612sliHZCDWlu4n9kpufZGN
tEzllV7spKiVTVsTtKV/sgheizcobmtrVy1Gd06GOVB9KcDgS2BYRWpmYCnbXGyjvcwWy+Ae6HDw
TSNPOzHNrK0wEWZGEFmf8OS0RWrYqhUpb6GkZ5mjiVkbE0ajNJ/cxgyZSlcg16Zv91uDhxBVVNCr
o53WBMbZS6iOkd+OnfFi9ZNKNmQxa8Ouovbl3ALdcRsFMbhLxFWDm0WGTIZWnJWk6UrJWeyQDpOK
opivCOKl5TYAWpR5qLU2hrzQoRf5lEmAPVSGsMMV1kHHmAFHW1lbyNMhjkRq3cGqxAeQjFuSFEL4
IDA5THWU+JAuW0RkhIBV8PeDOmCjrAYh+qwCiSS0vlUx/lStgGAhLGuxtvVeIL1aQRCOUXP2Ri2Q
HzpL62Q/6YX2kQaXhqSiueAuGfS1owuzcOI4lRnqxzhTOhGP5wCtOkZFw5M+GGSBksWaP+jGHD/E
Yc6DKtHvdCeZE7uX2aVkftBUNWQuFTBIYqs24V7NOYKxgPI26CKjuI5mapC9sA8itgQUg1yc1LcX
0u8x3gwFsitk6XO/60il+QhkglnzsRguli6O5D7gkc76Cmc2DTG14hmZpT12TcAxj2In2pZbiW7t
RF2MyalGEFBbTiydxK6ll96GKLYe1cBiGcq0MGG5TQW6xRSyOe7bSoCia3gwUY0r2XijGnX5LR1I
WWWCrdH5UvUyH/uSUz+cczMwj/QEh3qW1aoF5mKp/GjMWX0R80C7IyyyavG5q1QXxoOGNiE1raZ3
jV4gPC+aCB7jVSzGb8QEKrQlFC1MWKcP0o2aGd0lDLQ83rdc5CYbORPY4Hywy3QzpOySo57hBm4h
+mPFXN5oGSovsxBCnxILmz0EpVy/D5m4XKWKuoZ2CxqRxHof1neEeHRMtqRfjm6NlJ24OvTdshv2
LQrqqdTJz6VRMVRcK9DUF70ISLvpJzl+F+B9dTbaIFchmLWWpFucwZ/koyuXXqkYctTOaFsiV7Tl
yVzKGm+fadCh3nbDjPhMrrJ7quUkwmSLvPgm9L2Ktzxs6puBFjtUEUtRVigVWhxAWVaI3+qggtkP
ZnEk7VkOdcQXMXpnb5rJk7WXZSREaCGK7xgrgzAii5mE5wzLLykdCz0NTpOBoNuDObWpT4MfEow8
zUxucjczNWlBI5AYMvZkUXeZqfiMtmwX0ZiEhCXKmXajoCk3kc7X8n02G1CPEjn3jGJdBaWMvjbv
tpEuFjVVEE21G/phDv25C6WRIU6Xdrk2h5KfRklH24neJd0GQ4Y1n7RsbRymeTN5ENDjG7aRqNHF
4FyKyEkbG1i1ZWwrt67NBimPkhchCMM6+tDZuHyYSkvKnUU2Mod44l9vzEhcA8Rag2xl2qeM1Neq
ZrzXBeLtHcPiY3KCLuqLtMQhlO8IPr41wSpIUSbf5dJ0E/JMuqtE7ARpNJD4ExH54pFf3SW2MbYs
50iKKAPvSCvPsQI6Y6Wbj0GsIaEwSnYoP6SlsvfpKkxff47g/QVeyhDO+YiJGj3x1ya5QsxLECWY
g5nX2TZZUTB66SKWP0jPn1/qT9ikoa0+dxTVIp0l+KJ/BEsHPSEFcL3U1GCCqXMlxWzZK67U6eO2
JrHA+/n1/uKjrR8Ky68C6aQbX8BJo6cmT1uRe5kkRExg0XTgEeClFKjU/YeXMsGBUXVLFCtRIiF+
uZSijEYTRRmXCgnUNET2t0LjgKgskvab/vD/AR35X61nxIKq+9ec5Kb5+Ci+0pLrH/mNlRQk6RcV
9pEHS7Q0cKCVqPmNliSo8RcK6kSJY7+GQQ0u5995SRMdP0wLsQumqHGsEfml33lJzfqFVhJITKpL
TBU25p/Qkivu/gdyDUS+dvxCb6qoUiWq9L4g16WOVFrUkvFE9Hndy5zEp5RRtOup/HJlnK2CeeRA
WwoQ6u1oBruRgOb6IeAIX/2dQHe91o8/C+/5WjknESIIK/vlZ+EtTVoKMKVTzZK/llYoYtTtAXFG
4b6jb0A/KSkdHRRCd4nRZ5uQFtOEyqHJvCtaE5MBYa9piXHVEuaNNbA/XlqhIOTku6/3+rcf6Ptk
jD/dMigcWecLhVZRNG0lk79ncoZJpHwDf+VJkNdQWYKLQSPIFlHGR3CueHZziYaTzUh+Df53SY8a
t20bs3z85z8G4y/fHOsWN+zL3VLmupwnM8tOeZjGxRvn/oEWPCVPcJ6Daxp+P3YY9kF+w8o6JOKQ
dfuQIGzz7ec/xxfeVYNYh5Wjg3zltSGVv9Y+BkmX0EEzWvscWAHrnl52KTQrbWaWeKjicJHvung1
YWGJFXAxFlFKJJqM0HsKCnH+re7oX0ds/EgW/vrjmDxHRCro8mqRWbmS77iQiarXgKRVgy4mmQyA
PlQi6DZq+mbAiclqC9UPiRwOpzWFRMH4C1sgcO6T0rhML/+HuTNbihtp0/AVaUKpXafUChi8YPBy
orDbWLuUSqWklK5+njTMHzbdY0fP0XR0mMCmKFWu3/Iu/Vghkvj7Efq1OxR6tGiZpci62/noPQT2
iX96ooZi7kKHMr6cENyHPNDTncpPlc7DFkBJXsVWna5pVtR50ylsq++hVg5+ar9/Co9z5pftxeGT
CKxP0Tv9cR+8WDDadzYFPgHGLz5bXfY5Vv6I21Tojmk44BHslDSDkCAM6vI2nqoNxkSBdRjV0jWK
pSaKnZah+u4GJnSBf/VVte4WJER7D2pbTlEC2B1wmmucs5zoS2FMgsJzEgokc2aaSDUJtj/bz4hO
S/0lmwP+1JPM9Z/gDS9XJG0oX6BqRyBlL/b45UHiQOZvVbmAWktTMUAGbZt57S99epA8ZTuKjj7Y
RinS/lszNz6Z3aAH5H4hhgPI2HlKaT7w7yfgxTLw44DQAkBJxBEGR+pHz/anZSAR6qLo4M3Hloiw
BhulB3mFtHNuA/o8gh7D7r0IcuwMgXROXf6nnfFr3IF0XkBH2MUx1RPYyEfBiwUQLtkS9+BijsIZ
hL4xyQY2vl3X8BvlBLe5KXBQ0m+AnfDXcW30Q5HXGP0B6bRalq2Yllf52JbyhFBLQwmqcc32aRsb
s+1+P1K/BmQcJNyENCa5NH2E0uhr/rph4qQBT5Ct+piTlyVHAZuaAHcorHNCq5u7Lpaz+cMm/dui
oYMCogFlNy9m5fwNFKMb31AeBoE49RuU1BmN3eg+q2oHMcBiXDaETsn/7uZkCtCkIGFubgYVBiQV
2LBTLPj9EFjc0c+7lTGwMKE0SLEPRqnnZUs38+hcLX4zkkC46eukh556mERZtZdbawSXnynmt5Hc
lDpTGgX6kVbT27ZCrRHLYXQOFzg70WOKY/uNN7oUs4IIxcKdh3M6mpuL9PF7BFHTIZBVIkL++6f/
h4cXHkp4WOcRufxNnE6saN+m/aiOdTYl89t6MVWcQRMx0KGw+fAetjXazOsZ+fz++zIrfJmCOgkf
f/8UL1AQdh0l7H5WvMWqcNK8COwDHbhoVebDsSSLvTIolr2dFtBguyqfBxQ1y3zBN61xRSjhdegq
vw4pLap9ajJjTkBBsuA7wsrj0u//8GQvtyJPFrpEdjxdCFjtB5Xxp7OgSIOpQtlWojQcztOVHBcy
3byhSLoXcSGBBYd69U/NUHTTrkYgaNjrMCzzY1NRI3hPZSEjG2vzVd7h9F2Hr42bhPVrVnY7/sFA
8gWt8scocmAFtHOCJI68lxfqpFZyYJ2A/Bzj9l7HE4rta6NmoLuCRtFVK8S0z4hWBal5hsSDjxpv
fvbkNIgP8UqyvG/BoiCR0i4LnO6wwEtUTAbTTdHCZIG1Dqa5csZLnWGeXK9RaeifyPndEtNpPwxl
MtUXeThHVyXVZ0ryM4CV6oaMJ0d7V5l8uIv9hVp8JAPeAfg5r0IxabPij/8J7P8h8rPr5acA1a6n
BF8Q/uMPNqU94X+aNWBIjpJJiJAw/ZXyLd06UMeNVkP4xmfyUFCim/sqdp32/v/wxgkm0yBnEqIt
e7X/9MY66fN2pkF31F1bI7AajsMpTBFVPrptN0xXQelmDQE6Yul/0N36h52cwCVOXKBEYAVfguqo
ROrM2zgV22ILzV1bhTEsTdU+bm2n008xvhbeXhuJ4ErLVbzt1kyhHPuvPz7AGgsbwgUZGNGLAKrH
YTpAtEwfm9IdxuMwGTHtnFBUyJeHiN6/lfRA9rVfo6L37985JG+zN5HL2L+4MtEAlkuSSH0EajRF
R9o6bfZ9ZE/vUOmKADjoRIz9QVLf+9N9ZAFhLxYbCR4YTVCNIFB9e0n+NOd9XU+dWTEAifH9cfd5
NBqb/4j0SsmpPaWuUyHbg3xff8xFnDWncXZgAHFZZiMeLC6D8+/HgmpMSmIWRIS0L2YBd0XZdsWC
M8pIjw4lrFQ+NkmbvhqAAMrHWZnoCjscVHJ+/74v46bEZqhosnkCS/mYI+jXgcCIwZUq5CZEh2BJ
9itIJ/Dk3vh+kYD1UGsZEEZTuUcNPZ8ipzr8/u1/OGz/OhFgqtBGJ5gESMRN8uv7l5soEVlAVaFG
JxsqYd4NMzWyuIwhXW31Tri1C2Kn8iSUBXS7nNc9dcdremzbcuVzDiH5JdF4zOoBSL5A1CI6/v4R
/34u2eFBxQZcZsKXF084gX2STlbwhGW5mn1dR8n6cTPCuaQ7LcaPzoKUzj5JZvWHqfmnsSFVF4Cn
OR9sCe3XsQnot03puimoI8vwfsrRqdzTnPIzFF9aNIG6oDMf6lT72ENUTXQ9Iez+KhK5B/UF9ACc
R9HjhRX2dfHFm+Ys+cPl9Q9RXWpDOp6MeJf89EU2KIt52wIMhI8aGM1fs19ABkOju14OqwccFMcC
r/pUMvHv/FVUl02OdePOF+32J62/vx+kqc1FYiSJASUCRf91pDxdz1LKFkuCFLA3a7lN0ANqes+5
RAQeUNS6hC6F6qEaF3mF8jqCYgFl2ne/Xyo/YMEvVjPKVsLmoXa1vDxWUolxCPiW4ThFPa6TQz35
26Gamwyf0rSdk308ZvPXflgoTzvunH3qauKg40pd/qY2OLUg1lp390sr4ulPR54dgxfPFgeUYcmT
EkCOL5+tAGkxtCEyn0Qj4KwKDAdeOS76t4Pr5teEFu39pKvu3ukTmB6hoxU6VVgdnUS/tI+K3mT5
hzPvBY2b4IeEydr9ogNN6Yk2x6/TZty5l2ZmuNDM9NXFMvbqPqPpgzqR8HO4xEjSnqYmKr8mS2Nu
wO23qDRGLul71/YVHL9BM3wzhzNK8ia2ZghI5x903aMyuLWte5wmD/23P0zz324PLkoqy3amI+Sh
X1aHPMSJK+4DHLaWSPoVWvVLW95P9O+KPWfpGr8DuyXNN+3nXf1FLVVSvOl8adSnsBbawVrGd4D7
/eunIg5H6yl0bX0PasWvoxnITjp0x8rjiE0f8sZmpCOSXTh0RMvXHi306GqaRgevXges/vbQ9GAP
323LlOEHE7f9VumjCQJkLH//YC8Q5kwzBVVuWpfzHYBy+rJE00XglOKAPkiIpKD0L3wyOiqffj7X
KDmaeA6Dc++tBcqPM22J+gvSwgvVg5U26HicJCjjL5UrqWhUtVvf8joTnqXQoX4ly2UJrlZAewre
gWMqcw7SsXK/RVEy8FbDmBin/cOl9bcbgaI/NQYuTLRgInbTrwO9bmlJ8dZND1vCrz/25eT2144G
Gnmok0Xhu5oBSjO7CUHA7g9CBOnLWwHvbIFMK4hkjhkCBvfFrZB5yvgcJtVplYOp0tcGa0UGKwW2
xZeKHAsHCeMgnWc+08EL4vmy5joAnQTWpnsdDUukP9GGp2aEjww1pwKFStaJmApbJJtouhvcylyT
g2MHWpWb6US3F63Ms1dzdj+YzvTVd6Q/neY9Tq5b+KkauI8z0ClzdEerPALmYBx3WLFwaUnFsrt2
m626tivzbnvwV96h36d1gwnpgfYoBg+HtuqVy+auNb92Vweqcmgtx+nKjywtsvzy6DbT0KQn9NVr
Xr6uqqa4xXlp3zoLt5LvEtxbxmTfxqldTIK8akoPZdrYpVPQ8AO3VeCmkuxNheTVuscEEDNWUCSO
ZLFQwe8i8w5J9QglaDm68/p5akHqfRD4KovuKrDtRg7xueP7g3GjIfNPGCc4MBtzWDPo/3GSBwEo
IvQ8cdYYOt8ml4VTg3zE9JSR208zBqLNTtYAiG5VWBb270jvRHhGmD0dt8s60ODgjjGDbdCMwghq
8d86qZ977qka9Eq1TUZBllWYSgR0oO38lGR210iBs8PeuGImer59ftpyYCGJ47bhIovllplCzBwi
8m48cLYpKreHbKXUAqgXYoJVHOnCkd0JSlzwkVlGzdJfu2ZkvYRlOo/OLgsxC6yP+VSJfLoS/eSz
8Aq6ZAy98SuXMQcjhSPDqfDMNpHxK80nngtdbQ+UDEZ2OGYd1fcU+A7zJJ/3fr8UTDo0I2C++wxg
GXPy/B0WmzMDFJdry6ePwP/0D15uu8nJiDPlw4znlr5NQdR8j2gNjPdNsi3ySzl3SOJKgWIckAQ1
TJn1AtuKAC73ggB3sp9qFHFxHy2QXPJ3EbbUXwLgt85bPFpsBRNkgp0tBe60/gIQzg3vI4/C61GW
K8KuU4cXyAMs1opHbp6evAio336xLru4pWDhSMjxFpgwllYn7bgC+xqs1JDn2gsTJ+wK3bv2nA50
TuHoAnvPIbpN061M/UtvWW3FtF5yeqtXboDfe3Pj9WkGPRXc27hiVds0/fWqRQThY8b8anyDmtgc
oWpQuhqUZZ7Om3k1zI6GNUrlbxuq/ZCGYB5yFVrMYgGpLkU6Eqxs+H5ZW9U/CCWwtyl1zwl0MZZg
2s1F7G29/3nrUS4FBcJeIugF1rDVGwp4M5rOVyRLfMZjPIAmWPcu2df8DuNeK1jchcAZH2SiO8Ya
C2PWgecG9seCgcVDpSYIQRO+SUS5sQQburv8JQLJufQPZaTryLltUIoq320ys1dI2UVI6lZZjpzv
AecrzJlPiPTZL/VsOoZzdNK6+v60y3w92xcFJM/sW29Lq7m82/xFYOZOsVHWXyaLT4MGXJQre4Uj
xk56GWTKHmu9Yq1ixulXH4WTqeGcbkEwf545+rCBK5YeoFQVmDJ7181eS8kQlC7LupHwHh9dM1dw
Hkye231hQgAd33MaCdpq+4FL8aBJz/a2W/IEs+qpoob4Nh3w0XuQ3uTWJzFQNE4u0oIK4wpHu1+r
O07AOX0nVn/jX+IauiPSdYS7/atsIAdCa+hpnuAm0Y654KddjvbWzFz4Tx+4LGqr4hiWYklvplUP
9P+aQE5/xdrk0wdV52UM4csHk3AzNitEJ0Sge7l1B7EgYX0IctbQt16JwbkRoCjq7kjbMFFv9Zg2
1TmSJipc5PSmHp2JaXOuaz3lc4HkN4C9M3J8Mr1VlF3pZWVZjRuNahwHH7ZQglV/CHKQyNZOsaVQ
+7wl/Cxkop57GoxfB1EfJGlu7sst7uGQb8ib9vCRQAIz2YuetvUaxTTNN1mf257PlMf2qkzmRKzX
Oi5V/QWomF2GppuG8DKvR5h/aFw5bfpOYybMS2m9GOaUKr3tayx4eTCgbaj7sNllHSVjlCuBpkeU
koE1vfKnuSxfsWC74VIZy+ARoqFyM7JMEvwiUydhQwdLRdcXOGlpzziJwhrXHGYKRGdA8BFupIr6
dLERXIQGLyPpj/lImRIY1ZtmwCLj67aN9r5+jpUCkdnj+vkur5sqI8DsnMXuo2LFSq89sPdth+j5
+q2K3gYKz5eEl4U5W1OJwIZLT4EXXCp7X8GuGnhZrCN7iLdTb/eEi4MTdzEe7/ZS7cDV8DkwnC6Z
rkZnGKTvliC2W//51ut9r8ymHf3drPT+p1cH+ceem3FkFNhvzJ2glriMOgoU4VOTqAF0bn+z9uyO
Sntj10MerrbxBCfLYSyrBh+T77pdcn5V2DXM005FFVs2RKpzzN+tbrY16r4CYuogYuwiI3ksRF9L
TudgXNiVQ+LknLbBU1xKf9zwgVW+4HC9H9mDiX9VgVzmHtR6UBwQ2HH3vCCmZcAd4mrIVhApstHG
FFC77NVXx7ByOQuq3m69sgvg1Rxm2Bn2BHp6h7h2cWrexytFB/fQlo29QMMc4Uj3lPoY9pEZYrzL
vLRDGA1o7HrKkc2DUpM9rDChc9zqc+FldtSHDbxLLsGUNVnfkodjjKfELdCbRHE2Qnbh2fxe2Gcb
O0gBEmonNrvidp1rwaSjq2U/BRF1w0BKlnSA28AMmOWNNzTo6n7BG89XAsOmsGYoesBqLtgq3BP5
7R34LZfYD7scMf8Yqa6I7ftDQaAdWjrRODQPz2GBKOtSf5XjinPOirEsmzEA9GYL1Q0p6S7AH4JR
xka+tA8tAxsT+hYhgUlOEfj0UMuq4NovJzw71VmvEYqHl8+xR+mpnp8fRGA/ZIsNWN7fLQq87juV
DDmTOactkEzWiv2FmcJqvL8Op6lnE4EmcAyhFXKdoxfRUefAgAm1gshN7aoI3c42L0G420d7/hVx
S7DbXyqpex4t9EfNT8K7adkizlDgMn0h+jKIE6w9q0HNN/3Teu7G3k5dnrp2Fz0DQiQy0jyW3/rE
AfiH/ng70BD8yprSB+2ScMAe5bsaC1gueyL8HM0tVoj9mFWj9Ih0aYU35XXT5GNZKKCxGPMcHN+J
81vi/r58iGesCT6mRZZgzZXyfihrd26gT2k8yu5jIBuXvv5Q1UleXbhuq+R8hunS8InbJhyhYQRE
nvuKVk/9ocJ7D3CgaUGCwgMZKHNi/z6O6fSmr7dt/TB0Fm23h0IIuBMGW+0Rhs14uab+TaFr0g6E
/cO+xKmjXyFIHVjQSQGqMV89vrQbnDCkncDOTGYf15mBizSg7GgOg6HJBDUOwMg67OuGBfWG3xtS
uih043XfSl3MWuE56m0Z8Hk91rFAfyzpK/kOu7zBbY6pi5IvCjQpdKzpJOc+g0asyzx8KwQFK32u
09G+v5tHINAPeGzb74JGyOCc1WvdOofW86b2tRzxTkzOZtDJuF0l8ao7hPzTrbCWq6OqS+DWwQYl
8khvMFu5IzsobLgD9y7PVgwdyARkYs0m6P60ftE56kZhCsTBt7C87YlX9Vzg2VPU/HxkS2zrgMUQ
2zgNJ3EU2TOedk4qloNOMOz7Mo4yRBWtzUCAIoNCOtTeVe0q4ZOEdZOHyHqPYfoBg8qEmV0AciNe
MmGa2a43WjQLouZO7DbtTjhQWqHEx/iuJR8SeEZUIstMQSYIclGGN16ILD0eMr2yaRteAvaSqwz3
TLPzqnXlI/hPP9K5eQDAfUQ2F78RWrE2KSMBGTkynnLTUHX2d+G3B+pBdSG7t+qMvxn0G0wwHlm0
KVc6C4VgEpilTWfT6se90PCa60n69q73kcrmAnnKdL0gt7d3xLE2wV7GkrlHWdgLsqq8fT4uAGF0
3AiTlPbUJ/DLlDC7ni5moV7BE/KwRiVPzGbsgnCNxKGvFqXNV1Q826N9HR0bY1ZJay/gOMnZqZxX
MSc7Ws9epj9naxQ1sK/6+kdMmrV2WJ7xEm7U8zn8HLc+RO+XKebOGLE12B5SOc2MqddJCxapWkd2
87EG6qvqcxTJYoWdBKrMHPoJ6OxbX/uDx1xPDBunBqsmdLPa414V0tCpfr7GO2SdOSPXMPoxLk9p
jDOOuQDiHkVjt1djguEPHSLNyYbhgyU5b0W68Sq/B8R19p6O5ZK4lQTpKXDWeUrJRuEOxhnZYdHC
edY+HXm6aFLimefLNZMOkvgguB2r2t/lLRWViz5LNtawfIp8Sp3ZM8/HfIFR9pLcHqr6KVzPs9am
gz3dGptQ4PYc0q/3balBGGNvumQqYU6dk1HYQAu52g0ccFNaXtQiVwyPP69OapbtFDLAZtmzQpL0
zg3wvM9xX07d/HHKR53dpfM61OetLJwM/9LKmX0og6wfQNtBMQTrLqdEIdSZEl2NwFWlUf7ps8F8
Lhbf4qAKxEmqU9DOpbz0cKNfH2SGsSwe5JuPtLfU/vae0GobnNPYp6Epr1bKj0O5V3W/1Q9mqBz3
k5e1ojt4c2GZPnioLzk2LWIaFSpCUKj6d2U7bGDtYRjgqEPd2/lBx17X+qB7E3wRWWO8Swej9+pr
pRF0AM3fI1/tmxRtVt1sc4Q09ezMd7hWTNnrOS/tvhy7vGLQzUCA9z3b5grHkWhMOgSxgKxE5CxN
LcPz2nNi6f3YSrfDsFdzp5c3NjXLTi6Uya6jRsbIETzGEW1en36jaF6FxTBuX58zrucomzDARj1P
RYKnfMXxM3vhBlNBVpmnkgA+9kneOyTRJwB0u0J2MYtyfErUcz5vv39a/+YphgKka3eVWaFTnheq
RyyPEvBl/eUp5a6zzYaaz3Hu85aIw9mG1YPb2ijc8fXgfqJsIL8OuKnFdFgCO+/HzYcjhaVVPEE+
u0CJecGAYfESVhikmPk5HLGhdVkN9rQY601Vr1CJSKrXPZ7bKKa1jtu3V/G8RbiZY2hsjwxqujYP
ckgQeHvI1YbNX/dtZpOZzCWVlEMtYLy4k0hrwJEZM9zvQS5k7Jm6nET+nXOp4eja5CrSQz2Y0pQ7
srKlec+WiooIgbRVucvFGIIUucyCtV1umUC53OZ1n2wRUlP+5lI+iYbNPYC+NOOjn8KdeySWmKqv
RTIM1UNZpRCKLka16uqrrhyBAp2OwfbU3BeRCqbdtLk2nyrXxeKeNmyVVjjbrS1/GRgK0WMFhKSs
TtnYzvxcsLp2utwcCqUPLX928TJ4Kh7F9PJ7BXQKhGN1UTvSDkc3GJeDVBExEBsNZcg385io6BZC
mr0JDHwapur5DGPHJZQn4KTgzuCWYhD1fq3DDMUrESqnwZmaViQTFj3dQxO8BB6neQrnlevbbCNb
Y3t8pWIjFg0dj02xl2wJfKX+55K2RSeGva/tGqhFSBkkWrwpQv45dIEuUjRNpPeqC3u7+MrB7Znv
diKizi680bcFjSGS48ib0dlDYNPE/oyZXxSajIVpnsGDFIGblJpHu7J4+k00uNJ7U1rLFJXgHzWA
1u2omKCdQhLtDIb9k3UiALeeCr1qmJHz7H7YZEnFHaCljG7jUnoMW9IQY73PAzHN75/vVLeTP4qn
C0DP9ZDFmVy/ZkE+CNwOAHPZQcvXibFe6IvwsQm57TABxXc4mR2XXd7jm7yOcscVaG9NJbxVc2v6
AcXgXex4LYPhlkqMyL7BY5q6g0l9mIa8YOo2NM6foI00Y22kQQGi5nBQz7U86rBEDlrH9hB5Thbz
ORtJKRB6sI4GpJWJCfflMBsWMDyaaD3Fgz8nhMnrmnGcqDFcbHUoH6mInUtPQpncCe1HIUIGqrdi
Tlgc2C9d0vNMFPOGED+OtS5apk4B4OAj5E5kA/y2RFDjoex9+41TdCEpQBmXc6uH3fpUqSnrOfZf
Me498t2aet/jVjY5igGhwPk8KDwUGHCpTBbjffjRnvlX1AI8Avj/pYTZLzYB/5sBwC8/9L8qpv2/
VEPzf+pj/c0m4A11jAmj9l/10HjJM/MgwqcWt7yUMCgOfqAJ/8M88MV/ebHw0ckKgXPQ1/wP8SDA
CwCcD7QC2tSu5Sv8h3jgu/8FvDsF1BfREAdS868sbF80xGmD83Q/MIIpeEvhvmgSweBrtsCtgL2R
8dwSIpdv55FGfcKVfoXVBCLBMgiyi6Gryxt3iop/2fODgQOHgu4u/VG8LL2XAlqLzMuOxAdhGCGc
ey4wLpAJCxgJZuFyJqG7kP0KRTTQIxlz68SQZJEBoKU2w3TsUfG4NmEkH9o1+pSVElbcQNvrvZdX
83aiCBJivtHFh85gP/rTNP8DDu0lqoFHR9QJ2S/GLQ5ti/fX9t6ANAY3DATmKKL0d165HZCyLYG/
4X3uxR/XwZtIG40j+EzZ5pWXaGSJ+no1Ht49v38Y20r8qWmPaB6AWeLzRCDuZPlMvz4L9fSxGTxj
diYM4Zbn3SSic9RbRz/6oaD1ME3AsErkZbog50mT9A8P8APG+csTBFiRuinA6tQLPShjvz7BsK5j
mxf+gvY+cfIhnSdC9AADdBegXkEcmeiQVlVQJXsC2q0/duM8Z2eVtto9GdmWxVUPo209ek6YrTvq
O1VzaJYcAZSgHMvx2nMXRPF/P2wvm6SMGw0RtiU4jNCOHvv2Z3wX0i11JHS17IawyBAFnzd8XluT
IjnsNwDqCXrSqrhys2B23rTBmgZoDxAV5WS+fYTHHMoS40Gj6RQdfNGQqjrUOvXDv39MllsEZBwp
MR8M6K+PmaRlBLhwm3bsJERhIdpMdy5F7KOcAGXsXG/QYqc8gO3nanO84pbSaFGdTC7hvXruNpAe
bkpgz9MNiabo4i/eHxrOvj0qflkAEe1mmIJJ4AIv+Fu3m2VORZ3Wwi7tw1y9bgZfql1VaKtfsS7R
tg/l2h/bOQ0QG1vbBHOEpEEZxAE+fO4mCZ03BwFxBeVh+koZfMAxC9ug6yFsvlakNYi6m1q960M9
4BPihzMlcMh6wV45S+YeVpXmKJtHVTu/RtYmC08KBFB2j9HVch+jRBBeuFMMPzaa2iT/0zp6AZqx
kEgLvsJyHD45eOIXExQD4u/WKaZ5idVntWOv5NNF65JLXyxuS3GMHA+TRkAI1WFZPfdDkcz+K6UV
giooP3WUfLzKi//wWHDVXkxKbN1pfDiOQRiiyvgSLDtgYYWsA7Zpgeqb+BKIznC56NUgq7r0Q/e1
og+FokBWdtN10+rLjkopOtKLjyCFTt6kHWX4CzGb5TKW+G3Bdz2OlVIPkzst71c//Zh2oX/ZUIhD
VKydRLHTrYwPo1LmVao7+NEdrsCx170uRYDlWOnpDluxVp98V1UHRLHc9/3cfeuI0XEJbe6bfItu
V2WNtSjoVAcnw2I6dJd2lw3Axdx414tAYwvqL0fVrN/nIUJ1R3afjatWmjooatHeVmN2aGXgnj2F
058Xq/ZaJYoncVyU3AcNYJDlUnyrlbNBUR54XpZqnBxG1+Aa4JRDeJOuoB3Xbc1hiE64JRh8kgGp
nnLfDc6bNPJORPkd+ZK4yFkR58ZU201gQCBDlO2wu8wHeaK9lRBGNwK0u1/cZG0p9p7Kos8cpVdg
mVCERk2OlNjNz2HnEahbGeo5j2ukZLSIxQ6a/Nzum9wLPwwRKmZ17NxtFboWY6W7y0as+Ulo/NTb
Mlb7AScxipLL8k723n2aDfVrTyIdB3gSbR8H2QjVqpNTdq/W3Ik/qtY4nxWFYVTX3QrpJbfSm3sV
LtESXqVRPT1S+hy+tZjshWY8JD6a+jBNmjdOoimqJll7Jwv9mcqioRfaPfrGG8ZDSrWVBn89+hjR
udH2FqGi6qurBOrGhrJBiCxAVn2n+B1/G+j+vkmDKfqgTJY8SrVhcIlwxgx1rXBugyoqT3K8Ie7w
gna6jOKtOxd9v1xQX792wxG9CtI1eNDMwyEA84gkC/h7JKQLtN+ivHy7aL1c5pvKLv2+bfvTAoDk
diYkx4yWfPNiS5EymxeISWMS7R3KgCdvjgrQJ6iGdJt/XcFkQ2IA+FBewwq6WNoGsNlcdJd6zpvz
tkqySlob/b0c5r/mOlcTk9apL/DA1FcPqgMLdAm2Y1J63V2oofxrAAmYpRPZoJnR98WXlLr+aSrQ
SS41pZhklPqDE2NzyGWOvQaEMe6dxCPz30GUXt5gpIL4C3KkCQVuVNttjXGq2ElUUY41yR566rjN
nKYKjwp0AD/mTujfJag0HBwKVF85WOvzEngDZae+eTPMKJUkboaEz4obIIOO6U2LWh+oQ+c91u8e
uv5xBF0/CQqM7zzwm45Xe/ehtTstFA4QWGWyZVN0qC7bYarxhB62m5wuJLKFLoyXosR7x0GCDTbb
mSotBmxzjHeIwWdmWKav0t2me+GxYi/y0TNXSxmp45wgetO2AQY12fIGcblPegpwjXATdYkoRxHu
6CGEh80TyyeqX+XbFPgQYme1eJug4PcuB/BHFW0h3YqQQFDgfc7jUqj35GDuCPwHpz2Cmjd8Vz5U
bled63gOaT3MTnyJSlf+Hmdn8xUIX/VRr5Ds8Wxq8auLZU83TGxnUWv+MAWSwQp0zDe6hWMJyBbP
KF2v8xmqZUPvfMbCiSZvjVh+hniK36nmvt7MW7/Bitg40fo13XL8U1b9tQ3Cx3SgSnchfae49gE7
3bVqqG8nr5q/GxJ/Yl+/6l85dNZPNFCL80jx5extPtPn10uy7DOz4A/JPXffjts3VZYTavm6R2W+
XTAW8ZOr0lEGmUo7CIZx/Iv2+XYZty2q4tCU033cifZgKgQe8jBDgj5QwXrKRZEfgLv5Z+E5WDJv
c7kMh3HQ3QMtAR9LTLwvQ9qZr/x+jM7CLeorL5NfhM7mt6jUVVfhKM0JSFB8jEKnvgWr7h7kohC4
6NT4kHUye4VQl3dJtWtFZXDWb4ZmrF+PcJZQ4jcRVsRY3NQtllJqxjMBwD0crBElSiKw5QMeiPq2
Vu0cnsA1qfCYNWO0Hde6HF4nKAJelGrRtEzCPH90S6nnC4m/TFW35W00kkgskU4PDjEUX9Oj2ZpH
6K3zTZtY7482Um+mam5RG0+S3RiBpICK8oD8XrcPe1L5fjTRRyAy6RF9EzQjaiBmFN8osO1Gt/KR
ll5DQWKFS4Ly6ptwLop3YvHUpRVCx16mbdCLQCmpvESd0n0YSMxeZb0TvUJIJoYZSjH3grf2Tg0y
lAcAYfFZ9Mb5i4bCY5liNUzDPLki4l/NRTTzRwzELbrIxAKXCgACUnLkAWqQ/aFGne1oVOK9p8jv
bBfdFHxzRh/LiqKdkGHU0/y6nLyjVRUD8jbdj20n6A270XvZh94Rqsl0if2r95mm4HFMYoRPCr2J
x1BiAEOfuntDnUedCELNJzPJ7RZ9nOm2DHOEMvNyvIwkGnEXg6zhsDbSXFP3WV9rtQ7nGTgFuofC
wxg98q9LVH7uZyM/zFuaXjl+jj7pEqNMJ7MAl9eiqZGlKOvrsiHr2lgnJ+Q3AeB1PsZgQIbrXdZQ
Aiw97xEo3IIA1QIa154tcOerXTJAWw+FH2GoNTd4xBqP2k8S9Hfs7OZ6G+gE7iga5TgLI5saZD7d
TmcLDmsfOg86XN1bCsPxJ+O38RmJGlEe6Cqk8G8MeiXAVrfDgBbTezfr1cOQuz4sAMMpH/vV8ihI
TN9E3YbC19hOODYYmgk7dvMXbw7uQKaj6sUlZGKd3mW1UZ+nucnvZvpQ35etrx+pbhdvyzKrjyAu
InoXQHcvEIJUyJcjK7ZDcAQTqEijLCeLbzrCSbWuQ8UTUg0ty1Tue1XUN9Aiygv6GQ4M4Y67qi5l
ea7wNryoK7YIDZXhri973AK2gOjCwMc/VTQfd2hcUWr15zJ/69FK12ysusSePfWuPW9EeEZ2TviX
dEtkmPwZKzq90M5YZum8RWCwWPbO1i7oJ6Vr+BHJP8xO17a+m/1w+EDv+b/ZO5PlSrE0W7/LnRMG
bGDD9HD6Rn3nmmCSXE7fbGDTPX19JyLzVkTeqkxLs5qU2R3kJD1ckh/Bbta/1rfgg3el/5NonsnE
TzisAKjEoA5Jq9+hgnZctVH/jjOMwFsDYh80zSohj8eLRXVrwFu/1dOcnGlcqB80WGwLtOP8U9du
RVNIObf2FpCW/GHHYypXJoN3ueL45z8z3ZcmYJ8gi9Y8rJpZZIvlOTDKaTrCp8n8Fxd89dYqNF0K
aAMub/uIc/1aitOWtGNxHQ+gtsB2jlftRBDunnEO5hqeUEZwexUDAV5Fym68PRyt+Y6nI4/PjGfj
cZspzwvWozkP7taGVVlStOXTwtT1AVWKuvxpi77ZD1z2fsUK4wpni5IYsV7iu3KxMEENWiNvw6Sl
t88MNPlx6QEH0lV1ISdSU+pjBT8rPH/XCvOBI08s1Q923uTcYGffmyj0McPYFKKhNh0GE2aHaYYn
xPF213g6u5ho6Bck1I2BJtNOmPecb9bsPPWPUsVy2liyip691u/0FiTt0oSVXdTjelgsKq7JpSub
AMZQ/OxH4T8XCmr5NLZ8YX2FpfE1a+MjYtvCmwH/ljIoX8ZP+eREH+biS3rBcSntYC9OdOWCDH4e
ARtUO4AukpwE8xpMxaLvd1YwB+065VhOiRgekY8ggywId5IToffuAR5kmCL731t0uvzG0Akwttlw
KxBmwHn9rQcM6GHisM2ZhAwHgEIjMav1qMgrrJinJ+eiHoybgfAMPl226yKcR4zmRwy8/rOlxOQC
3CVbfAK21GDP1HmQvWP1Tc68ypVxNE1D9zuOB3rZkQihJQfBglqXHodacRrhSGehGhldh7qNzBcM
lkyNaoCkNsuowfNqV9KnjMVUbk0CyjVacg0NIF3BuSWl4raUL7A+etrKcLynG7/RLtFM5XM4rhip
tPSs9AGncrOQ905j0RM2guknxcxvqyhMeLiUZ88rF2zixdCT/yNp6cxdkycWWAgq76FepmPMcOhO
mZF9bOzM+LATi85cSt35wLIiwweMN9BY1aBpdwOwsUfIT2wNJWOKldU6wWtzhcb5tUd9XD3N7UlD
i/iYWLxv6qIZfgVokQ6vkVED1nV6lrwEOxaj7ZI7p27tsdnlcC56jDQLQLHF1zMlhhlKFSkF/L5M
xbB/ARd0y+5fGPyvMuxfNA/KDiSXCnKo5EJRcq/y6p/igQpeUzcQ7loxUgQNiS9hE6QxnMk8C5od
5nvIUAXYQJxpGDY/hmwRQIdHCh/Yom2602TRx/1tHS2Gs7F8PF0rYS0ubFXXhoOIV13/0PZUeLQF
jeXJnONG8nQMcDxqHn/KWAAYQH4wVXEcC3zy9B45wcxNTQNFMZMl6FcKLxpoKZzfbpiWBQbzf1Oc
kh5yD9xKj2YNl06N64f05w+hSmVtcofGlZPFX+QSyipkilJ/zyOUVn6UMTRFY93TFsCBnw09X+Xe
YmFoJuVyAdWZ3VpF6vDUps70r3A2/6hK8cP5AbkSB+GMBOk//nAmtPK+UZz68OZkz4Sdufi1zPZA
YZeqHM64abNd4UxmuukX5k07WaihCw1HcTf75x/UVYP9s0AmCcBTPXCF5zCS9/8xPxw3tg07cCi5
ZBGcUkN7KiEcbmJP9Nslz9x/8XC6/8W3I8SFaiiuvCPzH34teMC7EW93uYpm56M3pual97olrHsv
+Pjn/7D/8jvRV2x6VBrzIFzFsT89AGVcGxlBhxLdJEjCFJYRjbfJGPbB4Bx+/1b/00Oo/1XzJZfP
8/8G4P+f+dKlrvruu20/+r9MmK5/6e8TpuuwyHFtiVYiSDcKxMe/sa086qYdErskU1EC4TOyQP2t
c8fyfmPeAgfHJHTFdIqJwt/QVvyJJz3Tuv6frgxoUvh32Fa/j0H+9Ni7fkDc0nRIxhLcdX3vH56O
gcyeN9k0DWhPdM8ZuAmKpKaddgqzCqEF5nf1GHSXuuiMz2mZvLsMHyUbmVDtF4Tw6dxpNd8EkVM+
GPaidoJElfpjDfu3Hqv/9pn5y+Tyfxs2jZHBP3u6AFMM31XKC/+fHee//5U/ni0eBfR8lmzGlFec
03Xq88ejZYnfmE5eK37Y9WzGYKx2f3uyHJ6s3/NuBNRRL33YaH9/tBz3NwCqjnWNlQo4L/a/hU3j
6vDX5V2arG14nnnmeVp/fwP+uvQs/ASDp6H3Y1MsXwQHk0/hw21aKcad1SqIDWcM53iYfaDFAaWN
hSXKOnQXRwAhT6vxqwN3jXYdtPWeiI5tbUQl7RsTe8vVRu/EX11cJbAf5WLcACBGyjGLK8dcN52y
d76wOezM6KtQna+2zFLEoK+z69XfFjunCTp7B2srfY793oJR4NR9gt+BQNhKOU30YTcZJQdDiwWO
9jeH8eawDFhGlmqaxDrlRc24SNRw8rtCINXnUzl2UBai/BbDmVFgxxEdXcokkkaEJcGPXoH1Wlv4
WkJ84ktxFLVLlWAsmKWOagze29z3IN26Wco+TSYFSH8+xRVVkVyPsFJMMLajzvrI6Ia5ZFE/nlUx
DWdp1dS09YNGOurmCmoWPSvWFdhqGXLTzDqmdA//cbCTeG5xEzduZ2+mturfsjhmBoobZ6CDNmjk
sFZLNr3ZmFwfREX+FBXTNDnYzzk8fy0c4n7AHN7K2HV+SCt2X2Q8je85KY3byMPqjIvCYyTgtoIU
d4OCWoVkHG9EE8B6ZcxgU91I+8C+4Z7F/Ra8fl/7L0EMk4EyQWEImgStlCsd/XaNcSujt3K6a53i
FDWkSeZ4DRtmz09R4eBVTnpg5pFuAmc9p/YW1N2HT6mLaZ1riP+Dv7wu8Pb3oA/6myXDLxoraMIY
S+xSbkxRfjKRe/ZRZ0ImJGFjqVt3BhQ764vl9jt8JreT1kgEwTExrJei+86aEVfRC3nmb0cRoorN
t1RXXGSxPi7+re4pSjQmckHRwRoMkwQF6cKke1M5jZ5VdqPGedc66p7XbwW8H857UNFOPIeWXW9G
eaynnMJKPa0mz96WOKEYWCQ7LhfnxWc8YIPezGR57k1/hXntkaviIYsCQtNxbz/hSxCPXrHUX5nZ
HcTEI4jZBOOiLCghrYX1FA30mlaOtRlGUz7mbtoMYcOVZlkZHFc2gzXT8edI5BSlf9l5e/H87A7C
X3MiUQjkfOzGJyz/4RWlqiN9xBLZ3sgBD0BMQ86gDn1wbm1QCo6+8zpg82JZ073zGlgf5nwzO36Y
B2vLaYhwvGJ52FjR/FrkzqZs+Z3KK+H7bkaWXQpzJfxg2TCTevQo6zR0CVYWxYtS1X5595zhPlr6
RyG50GeU1AMSxBy6RgbAN39TeO7W55Zvyvi24+zPYrl2mIPkPaQj3zuBhd1OY089bHaKU6A8lbFV
mXtG0l4HlMqy++1dkeuNw8/iNO2+7ul5MJ6T4svWdIHKLIznN9vLllWgvmRG80ZKW2Kx5ZUNg2mf
WvFX4lH/GyeMU3vw4mk3/Egoc/RirFHJ4xhYTwrH3A7F/dMwgg+eutNQklCoqQR3Fb2uRn4/MnwJ
01Y9SVVQXIkAxklZhNJv7stJbiMPLJAiV0oK4s3r+/PgIDHMXhDmE8XFfWMfkDTI/iw7JGZuhoNa
D/zLPNjXSWVh+bQJS47frp6TeuVo275PW9DHNuTEsI7zu9TxN9SLnKdSARHnaxdjtIvwm695Ssst
bvGcDlA9PUx8m1ENPySc55WfDZc5I/aw5K8MpXc1WJ5Q2nhic31wF58gMYT0jp7ygGTGcmum6TEo
lm1Nj0nt8CQPHY3sRUoZLn08FjjjJk9dCtRVQckOi3ywVdI75kNLXiviLe7exGC9Y8ncy6rMHqtR
7TADrJ1S3DcyvaUGwE3Nc5z7BAOurevyRlat46L5yqEJG9U+ymx4sI3x4Pj9xuruDEpnwjR+GL3h
jLx/rPqPYaigZ3a6fSQIdhmMX6AMn2fRPtgj8VqmIa187pt83ZS0pEZoKv1uGnPMgM04neLlLFF5
WoN12crSW1SLM9U9Z+pT9o7DiwkyZlYIb9Oq9oyzW2LRKG4Km/6M9kxxvQyxi6ZU6YBGYPy4lpl9
nQbSqCHNJacXBMg2VbyIZplqIKc3M0sNE+NwycRW2/B4JveQ+fk+HWV0qqqg/Shxi68pPdjLRt2y
TRPboLqOJt/h2Rlh1ycKsielJXG+qXMPNNW4mzKUAWqvekZsLoMw9tmlv01799xFX21hnhGzSaDW
234oaSRmB8imTavLME1spBb9iZ/zbM7enYXoa4tl69Aw6MLxt93PxT4ES3Urp1tSXKuluzNLG53t
5CCEcTJdWyhzAZZZCncNJ/kAXCWY6yEBhTrvbkmTrChqDCU47A98RmeiC59O1vxionvSuClXAjfn
zHRn7tMtd25W26ndyvJAF9BGx97T6BT2qz9a13ny2aiIjebNbYmAARFTwNRo3R/+QiBFeV9KGmuK
KT+XVm/Hzqg/8zlKj7SPMQO0Vl3kM6ieHZzRQXw1Gb4lRjuuu9S8m5cYT/ByF4C/1oyIzYyXq14b
Nf3F7GCzmPaiXFgF0w808A+bINvK7G4X377Y/bQnzLqyrJp2As9RoYzPcWCsNfm2fSxNJoeUG5vp
W2tIfkn5OR6VdW8UfPn5xTR7hB4CN+4NhmU2f+Uyu++3bksdWuBM+wokz65zgeYvxX4Wb10U+6d2
QaAe3csk218uO1xuLbR7KRv1KA3dedzX122VCwISr9W+OmVJUqJ5Xib7FNcEOf05uO+jOz+Wr1OW
HxSzlxIE1zR9EhDGfVRPJ2U2m8wFZREnO7JYR8TNp0wT6cMoHWLx3GoHcL1OKDYhV7hpM/M1CMQX
6WbWsXnftt0NbROUYPD6YHvOZyw+i3C3ItA/Yy5QIUC4C3acY93Hd1njMmx3ciDss/XkxTjUvGQQ
hzFVY1gys/c79xwLRtHy1KUuNn8Kq5bWuGT8+zxz3RP91tZg3iEhhZkgfE4iKPtZRwhAFoe6+Doh
ypj199MHaX/awK4Wq8cii7cKdUfl7yLzKW2rfjSMbCnvefA9RZDzXfTk7UhLestwn3YYPIDiV/kP
txpW02Kv0AZvlM9pEEWzZzuAYEVAyXOtn9q7MuTsQz5YiJ2cbMt4nWYZux1JcBh+krp1N622bmlt
MKUyLZruDGtey4FJCG0LPTP1xalfPNqCs/TH0rwmWTejT6flbWoQoEoY9HjAYOeZTtIaLAIhr8Wo
bwiKSz8cnN7m1+Yd/QSPglN2MRZbBbfWXM8D/9D5lPrYGJT7ONpm9ArjYEvOZ8/JZN+61iqy8U94
xiahiCeOvrTTYX0nD9PEPwfbWSORM0ekDKTowusGO4l5O/KDTEu9qSJaHjyPR5TS4tlcnrkbMXiN
nS3Z5ZGj+D2Fed56SLlqLMD9oe5zIFbiQmnTy6C+Gc/SQHc7mCfqvjZBVK2DAiB/5myL5tOfpo2X
nOXwMdWbOcAR17k8YtT94CKrviP6LvLytmuSI/nhE+DI+A0rSHw/j2L51j3iEe07tZtRv7zga4rr
mFAw1whgZR7D6+sgo3gTyuKkW92lGQFfZfcvTGvVgWlKGNh06fCVqTExGbZB1CTNIB4rsBQLJ7dc
7UdJEGcieKxotq8z90NS9Y3NOc1CcGhM2OXPDqrxbJhPrmbTAg+maIru2ZSpVbBlT7604mK0yO4z
tYJwssVPhorjPeQ8Nln2E+pF5jg6OvLb8ed31R7FzMk7N1flcAKDc5mJ6EBqde+rCdfbckoN+7uU
HE5qYz0REFxFnHKqgIuCafP+8mJQNrC3KSyQptoovEXXo4yNFn4dAevE3pLYekonPn+3PCTTJ+lV
wtrikiXtTjYBvhZ3N7TfFBFt3BSjXPQVJeNtj80oxtSYFU6YaSzqgFpiWWy9lqq4hBnQ8EClUVk+
8LMGK07AIanCF49NhHjcvR2Ua1tbYW1Xl6y0rz1Oe6Jl22X4JVKuDvb81HbeZYjNs886eIPFZYdV
eK3H9u7K1SPWjplIAOFOhFh3lnE/ewnhKWOlzFGsXcQT+zqAI5At8PcE6P9LZDyKxV010j0zR36f
5qHcQzcmbthEh9yL+7VYjNsAbpSsKE+3srdCPlDqQ5eKGVo5MWPDUCvTLahtp5RKSf+uitOwzI9W
1pKpM+VmWKQwVwXVmseqaNdk1y54/VD4dRxa3rzlP/y1xLQpIAniyKGIAepAbt4Q2J8r1sZ0k4qC
DIjKLjHlVWIqN0o53W6gpI9RraQQT4/vic9SbVftfuHkV3IBjs2PPM94u0Vhblqb8jJDc5wR1ZPN
C1xytZhbi9GZxb0lSYdjgdy64uJytlterT5N96mruz3cRhpnXGwVcxapjWfwXvpcRUNnAuVXtsW2
aU1nK3N8DzUUiaM1Lv0JD5gIC5TObyPw201qGec8V1+K0JLAscqvftoFo0g21L3NdEfEpwx80crB
3jjDcGHtYNZ8Nny1kW1R7Qa9ta4uJz2Jk7uYB0cHFLL7F+20r9U8g4agZd4H1UFtU8zmBQ056D7K
eCB+YDPMwEO8GbMhnDH7j8HCmX054DAbHpTIvJVtryciI1Lu8Qatq9bbzf65x8O6khQD2hw7ncr0
Dmlz33TYjigAGygACQCmzPrXkh6uvzu9XXwy3oCCAO+t7DabF7gI3vSSgLOjo4Qmjx+pwjm0SnXU
/4pIR9p7xkf4IiAitdGWBlqfCRCtDj7drw0RBWPSdMtrHFc4pMeaCW9uzc6trkuuSYXdl3wGGE/W
OESX6KZCusTRoqzpQm6bF9kQZnekjycm+MJx9C2KrCnexwRczJ1XexbNGUo1t+R9G4NsS2GdYcOw
v/S8uCldnlZjbMizyLsg8DnxO5km2Wrr3n7PLBl7h64XzHOHTjjJLsJjBoBKZNY9ZyGut3BluFHm
pHTfMhL4VI7FVKFApwnaPwjR/1+L/D8MIf6ZFnmaKXVbuv6j+rMa+ftf+kON9M3frjBj6QEi4u6D
MPl3NdILfgN1RV1o4EMR+6NA/u9qpOCPyF+gY0Pa++OP/iZ0i+A3lEhMs5bNs2hfUxb/Rrf8X8c7
wPelYO4rBN8MYRNR8q9SZJxahVkA5dkPyiLt2ybuuiwb3FrOdJ3BZ3rzpw+HI+3MXvLnBoQrgJQv
+Z/S+vVbAgK9av94j4VgyPPXbznTv9tga8ECBlkFw09KpT0SgbGLuGjvRdO51cpjKngz9Yve56LF
xitTd5PVyiDaWGGVxfbys2hs47aAAXBHg8yjR41YGzaOoTZ9pqwD+XheBVTW/pJleftL4f0oVnkL
AwGsgfM9DPCMVu5QGlutS+cpr2bZhFQYD1cnvWp35SReFKxA87qcpndyqqqrbAkSAzRF5bzFNIV/
WeAQj9ngkw1MOwd9Cn93dFuBNWYDdxckUhaDso73gJH8rS6KG1kn87iqe9d+bdLM+bbSNN7h7qu2
Ji7gg42J/6C4WQALY1/ZLJ307stEihVUtoX6WNm9skt0By7u/hvb7y9av1qO3EPR7MG3Oz0qK6eB
tWaZeHJlVRzNWlyloVF9dWXpkeSmLVhMyS2DZxkGzowmFeNPdfr+kzWT22tBESYPfLJuRZZSHEla
EePYVsvsbArEVPzvm4SJ6CqLvdfe+OpUeesDolvhedfvRsHtK2PNXfkNF209xu+Ext2bdLlYzj5u
vW+8rWaoMuthjpr3RmZvZL5lSCoOcBenLw+aATpfSlFrhZw0+d4GNEcMZQlOExiQzzFowkST7Ay4
tjRZXfxIUwrGltY3dj6OTbcRLW1IdZhXGKiplHiUOZ43/GEHbA2bigr1KF72Xin4FMeNw4Wp8HKL
y0N6pITMOVZV/HMc+/WQBWmY6wiPj3q3smyTzFcnsW+cFQ0McAbHZpXUS4Wf47vm1JByvtZ2V+97
3/3QqLqWcvyVR0fCysQPGgoRkSoo530+Jm/g9l8S10tRkbHhEuIo/X1kCk7YEBqyrERz8Tpq5S3L
1nuSnMZm9Ga5mlqJSJQvmf3V+KbP/hIFcLI8rD/DvdF7V5wWTie70wBcUzhVNpct3adUIFIjVs5W
u8nsggfCKWc2DLf0nzipp5tlsOXKc/KHxU4QsLqBD0yN2RfnK1J6Y4O/mTTDKWipbCLqQjgYr4s4
ja5+wPHG1H4W/gZhcthmBvoadseErl/hXsbWeSQTOr/RhzIh/UyHNKjgqNbdNgL7cnCjtL/xobzc
LV0ZveCiKF9798FNMJHJts92ceEFj0PB3ncd/HEVAn561/AnmyYf1UE4OVR6o/SxuxlD+7x40yob
dLl2qOiG0GcVW7Q+fWwzy/oloyE+ZCZAEJOjZO138a2ZmNOa8UZD/hGsB9Vu2X1D6vloO/UCpSAQ
H/QAV2sDwx8+u7NNofk+78qHMcbBqWD4HUBPeJfAjOKtGzV76kTjUE7thY5rlI6sN5+rlsNvVqru
g/Y47CVuWCC4rmhjR1LU4aKhRZlzv3cHuTeiaK2C+CanmY23hB54irSDFai8oip/dQaCpIgVNkSe
KncgFhOb43M2TyZ63ZolZz7wk04XGPqvKfCJKSWDXWTqRyz455TtcGS+/mhpPsh4sNfAzei/wyA2
+4eKHGpRnBcZ3U9XqXiejp2W3NGSF5iG7kpRJnczw4uATvOeTnEQosBRj1Y05KOHtfCKI0ylbyNB
ReEo6+UXaB/LHnbJLi1YnK9ACxWYPzzves7UafYgqDccRvofY9kbIX77dW8axA0yiw7fyj4Zbc04
C621yOsdQSJO5ebScTkmdIpPZxri8tJjoa8NGLi20YTSS8qd4VjYunKJ5bvAAeZXe6guVUgzLmCn
Kdmb5pNBLm9vaXNhNUiPol3eGtNQpPpzzcihrVYd7j4z1a9ele9mWTRrAPdYIGA1+8Bj1gZFJyeD
outVqbsfuep+zAZp1461ZU30gfpXSjbFPNCWlTrdfhzjB0Fbxp6DsrpdJH3HObb0pK3COPD9pybt
Xinfac7Sbe8n882orwtipHdd33Ch9+fjZEpOdwNuG/9iZGUoWoNtJvBumUy7aBA2bfRuvIYfOG8b
T2c3zqD7Y6l4hYL8nbhXyjunNpBu5nUeNf07CGMEfN/6BVtGvBOD8lZm7R48RUGv2Q1vgUW0Jcvd
d79MNr4RmQQcK/OtQVtwOuN28gB7rKykeXCtHSSpo9f/6kAIvfB2sBCm3nwzSRtuCL7WXZ51B9m5
8c5FLGUODlclUTfUSt0tVIFUZRM9w5t6liDtDh2FfGvbRYzKBiFfI3M8LR1kOJL5FIkaJ2+qNtF1
DEogYFhHSg/HXDfjtmsUlep16j6X7eTcid4p78iO7XwHm1ZkRN3G6a86iU2GJu/fMH5xCWXPc3ZJ
JA+D520SB24Jv7xLHMk8rAOIBzbBbieMFyakWOT3+C6tfZon/a7oGNcwml0nGFlJdWSakCIiQQdv
wm+a1yKwx3OVFQ9iRA9uZ3Hy7K7fdTOiaKPeNXFGRfHfakjwD05JvmyTuL2pZLECfXsLNCpbx/B+
tj0Trkx2TkiF+K8+90mDzMkqaWamJ97g8L1ghFJOSlKztEgoWvfwnMqwsq6z5Ew9N1a2t+KeMvtO
yUvdSPsRgKS9JQqYhvj/NWbaAX2a1Tb0Mis0psp+iKkzP0fjlDI5w4TXMU3ZL5PZvChBUWZCrazX
MFKNR7LiidyTxVrViw18dKBSmebOrRip6az9dEOrq7NuvCW45Qq/rstxWzXBcPSYUdJXzt3NyBdA
HuUOCrxHbNLdLhAbjBZph/pKjgOKWsR8wMXfxViK22qbx6Ropnzp1k5vvgIHzdaWrXZ27TO0EKDL
PHYm229uHCd9ivSC9jw3FwNLD3MbikRJnPmhSURybdZ9sxkYCSnW6rBbon5fXTupKXIIPbPHr1fQ
5ttUWBRVsXby1qdlsgDlGBWb2rqNfAYAOuP8QFniobjij0THalygl84RAwPQPo+tMZ09F7O3YVk3
NoIXSD8VnEGfcczKzdfamgpcm5hDW8ss9qOYq03MeeQSe5yatLxJSaf4lD77VHYc5MhhYdSzj0wy
PEUVWxYEgveB28WhMwYXESp5KBK6pBftnGLYqxBUZY+akcTmoUmiNiQEGawryh5e41i14YS/m3cG
boJYDyV9nhY05+/MdHvoZDj1XQczMbdrHrnU/tSyrh+WRN13Fh+bk48k5jhh4a7K2H9ZfDFf+8Yj
B9IxpBsXHY3Yg5N7uypOftWGRnYvbXayobr0hToszKxGICqrqOl+P/aAw+iNmVqKgpqhyR+2I2Fq
Iym/ob33G50Ee3vR75B2/FOEG3MzcV9A0Z6Sj5Hs6VYPnrWt8M2THW28Ye/ZxNPISizvnZ3S3JlM
0S6NRX9Ke3M+GwsHNkgE0W6BDfocML8Qkd3tlNuD77BSyQmySsOsNSceESPuSa5GArcf1LxbXHA/
XMZq1IfmhfUO3ZN+W8iOK9/Jm7uUVlus6MuOA9iht9SjlLSNpjM9OkOmHsvUGTYS2+RPDaUwbHF2
n7Few92JrWyNp6HedA3DeEIkyx4W4FKh0NrffVZGDWpZ2x0hkB0J8vzqfPFlLbVeqyY+dVRnRJF6
d9M6uqubotm4dSd3ZSDqfeH+AldF2sERd74/v/YxeuqiSmfv1vVLeb2bYItFie2Y5fFhD9vCsT8h
vO2DeFouHBJ3kjO1zHLNeJexcJR7pwra66ZzETMV5TMrrFxDOJBJGSuWm1J8J63Hob3v9hNazMH0
DefO0OC4irshEMnFoKV408siu8/y3iFqxfPvIv2n4knzcV/cwOR/zbtvfgT08zlS/7SixrorNHgN
lc8vS9Z9tn72QNHgjQXOhGfdAp8lCQTS7sXmxexo7cmKQ4dzTRbN8dXwDiXqhEpLuwKnmDtstwvE
v2HZWH2cnNyYmFAmOds3slZrEp/mjR6trRrVrwh/eWFVl3IhXuInDT3yLSc19vNYL+PaaRN9/R5i
ExdJfQE7Pr6JyDdCWD/DE/dGh/01DUIusvpXKnX0BLXTenAHunxFSgsF8s54YzemjbpP//Rn3Eb2
OYkENNLK09FmVikzDrb7Nww/apfREf2VutgxO8+mpry1p/U1o9AUvX1Y0nxbt0VwhRivtGh+eY2x
6hz8xyrzcF77/ktiGleYLCEKeDQ/HGsJNeyntUsYZFXDZVuVWUPIl1I5YwXQ9gABfe1l9rq4fqoF
58NQ4YYNR0XXM4Z9UFT2cM6z5qAHBi28eZoarLhhlIkOGitm7BkraBVpC8xx94XROsPMotfEf1Ho
rqooRtcFXmvYC9GQPexG8wIV+aao08Ocj90umQt5svWnqH54WXxORMXdAQeCYIMBqJl0lybQF5t5
uT/SFCfGeaPi5Ue1dFc6Nfb92yDKAyjX46YZhcNQM3t0naBExcwFl7/RoqBy/izBWQek+aqfedQ+
umraSiXYsTNcHPzVICbQZBi5A6ORuF5wyPTesGf4AQc02UtaNQfgSvbHCG9g4ybWa9L6e5EMN9xT
lxBS53dbktICDiN7RgCAkri5kVDZWCVYt9g2+nPeCzjRXhcug8kl2xLjbjE8F5+qbM/UZmBkMrEf
ka/0ty5T5GJubuu+2hZ8jI+Nh3pS2t5e+w7mqKU8VB4WbJcjzEgLzzFKDDds6SJ/nRb8HBPlJCZd
9AzCanGdc/a9uCNcx4RviP2j6HFncmoOLhldHbCZhNr10Xyfcif5xJw1bUF3OmHvjPlTUHmcChgh
TqEX6zndjnbdbuLGmlbWWMIYC2hjIdgksepb1nBmYto8lVjgGX23mPoFiZZtXsrkgTylt8mXBAdL
35B9DfLq4BOV2gceWBvXzw1SshjbtwTW1S6OgosKZn0uDOVCuIwd3lxLIlNH/fBINtc/xZbXMkPq
OaKIYmsnSU2NuFuccG69Cne46xsyxoWerUtpDe2jks2Zug+OvLzBtCiTTyknOKkbSt6Ckzuo48B4
ObQAYxy6aHF2xkypca37bEsSB5PSaKVX7DhPd10bO02lw08n40Szacj7yElQq86eqgo+cI4A3Fut
xH6lc57DpvLyZt0UgbmaUuLhUbzDQwqF5+qAyPVRem3Mdfw6YR20GRIArLc0M1zZi0Z8JOoTrGMm
9jtCSv7LrObXZOKYVhDS2wMzCEAe82rTOvoOf7UmbG4/1XN/6u2cJEqLLDOTLfbmqL7YC++kaXlH
E6jvupoQyOmE5kUapLGdGy997ljSfBidbKpVcdEMJz3BVkTXPZQ+vzoQzY7XjUQjYd7zbOrGob0S
11Dsu9MKwXQ+mFZwGQGqbRIi2KHR2IxXLKAAaN/BzromOOlFr840pL912Km2c5KZ3Dn0dQCkxI4M
89lms6GoHVeHc51UecFN7ZmYMtLycyrIl1eamaMZc4zKZH40OjINqdbgXJl/N6PxFUfVPeClb138
B3tnstw4smbpd6l1ogyTw4FFbThPIkVqjg0sJEVgBhyzA0/fH2+2WefNqr7Xet+5y0gLJUUS7v9w
zneyjZlFz1Kl8WsTiGyFT8haCg8PUTgn9pXAgMfcFMGrP3hc9mM+3mdgBc4bWyD6iaFFW0a6JQTs
BfOthd9FOuvKlJso9Y+Eqm5mAGUr6vlpNbnZEcxfsQySlEonip6swb4UlX5I8jhe9611o0qNF8oS
hKB6/mvdMqXUCU2xE52gOa6KyE1WifIfsTe8162+pXrac++z9G/XuvU2MFRXynZ3rceTbE9sSn2b
8PlsJ73xOcybFEOTp+uNZZs3Sfg7vxDzL69McfFzTfCMx3SzZFuCHcbiVUfxzxBIQEhBjICKRUL0
gS9iWo0tIFUGK9GmdVoqsq6grvCQJOXzzWojDFF5Gj/MU7mCWxYfaqR1K9JCXy2mo79Uxa1D1Cvr
Yv5Go+5ySMeJN2H2XehyTxNorQBU0X8NG+zjAslM/oqZdcc4pvzlxlB5xxATN+wxwu3IZi3Rkz2j
aR2WGvPVvfRkZxf03B+4z85aaLmsE4d9tdTPqmBCWbbN8HYnK8O4cd+Z8PLqQL9jsQZ/bYAZ2oZI
hTd248e/ymm8lYwgkJBxdYGY3dzfEXZmtD+tzTihm4dn/KE8NQ3NQNajF616zaKJ/Fh8V7xH8VRe
HD5v5lPTDa0xY0EIbVtUwtusbL6Zw8Rri8C8lSO6YR3Q2CxFaTEEHrPhR815iI62ehaNu4ddeUul
upJNqvDyy/pqZ3zKweS+FRNahpBJzZD0BlROJ9w22oTlPyJFx1Rv38DPhvQyyZZwo49KRQ89399F
7hi3HrvuEShBfJVzd+ikCNABTvtxhlUwhsYymCqcx8TfTm1iMPEqynVsDQfUCGvBY/2CXEV+qlGg
3YxypnwOo1Z2hCfPHJvLeE8QmdmMKkN99jN78KrfEq8g0apxcZIAMOZgLVSR/GB6/AK28Xc69tmC
/qo+V+Ww8iVYEuUSOys9uRKgPq849FjvRyEZtCORH6T7EZWTMEVBEoPaUGR9tzOYBCdB09FfTihU
i+o4AKFYwX0r6CPGbh8Uqtrjfysy1EoxRnq3wlXaQ87FJjlTE3HYL4BxPnRZeIp9dKZSpDAOIBEP
Vv3DqMt6DUBxT0EL0ZXdwIHfcDiH9M6gHqDA2eG9ERqBMORzRJ9S3fIOgQZ+d4P6vB5fjFD1x6Ca
D3DcSP/yiwjXMQ1UXGUv8cgQMRb2gDtUy+e2uVcC2X2Pixu6nf1dMgQ/5jGPHsEbbcNanOvAHZaE
Vx6nzP4Zy+7Rnqbf5CQAHmapOWfmwcsTZm6TFkuP4fPvMrSubWMdweEukZLGS9GFm7qIWCW2v91e
BquQ7fqSbr1dOa1561z7Utdz95wQ66EXRterFbbSZmWyi5bCyFdt7ZTfhe9dfdE9C2oVzxsh2AGI
LRa+QLompZGtKqN78KDgbDsW5uvIo19ws9JfV3VzaqRCTJd1nGujwcHQViiF2NUSNLCUYTVfMvKA
GLM6yaYacafJj05W6lTWY7jEB7gkhXOTSwbmHoXnk+cb6pF0XGddh3QtIAP6S94kR9NV9+kW7Qu5
IIy67HARFf1Tbssz/N017vuE6vtuXC/yXZ9V1VaF7aGUGkmXZlyXcSCZ/VV6l9jC52+1ZrQB1Ele
TZVqlL/Oo1FDcQngDW+8hLFHDdUroRC2jVav7dGeD65VtUtWGR7+2wqoZ9NuXKd/QJy7pzFltCKm
X6WT/nIaD1eenV25JvN9oaKtqvCJ5rLe+QOxE86rH9vmb4ZpGb2Cn63vgOJffm98hFQ/OOgtd9/E
nrlsMbUv24FCIUu2Y25cDRGpLeTufcdiGzn/kG8HJfc6vaTs4p2+QubReivBYL3rTJbsESpogsrL
rYrTaNVZyUMz5+WFwztixWbGO1sM4QnscrSzUGGAe5+alknTOxr/6NAzuSE7QTsvirZ9ETvpkT34
vMzreZP6NcuHrqtP9BNfXu48RQlbNN7Wp4GYRmozq4xXGbSiRRR33S22umHJBi1ZN5jTQh8gTgwV
fzVSz8TVSCXVp+HPgk38GuAJ8JfArtc4SbqdFSQcbqMGCqTznGHY6NZP5tT3zyxjTyrtL7CQ5S96
yluNQ/mh78akOIu6a6ngRJz+TGyxr6iYyAuCHVBFpzKCrDWpyltTYOKuILSHs0mXDobIqdmG9/1A
XeTGbYjqR9maX24+5eAqioIJ/7BjPUA6ae0+Id44MpOcOTXR1QQd5yjEtp+Ga54lLA8E/H5pouH1
jb2GzsTNWbL1GQgSXNih/gSWzJOu53cbBOm2a4obE1mOgJ7BbUI+HTzfm2U7RDEWxSPZQTsnY0A6
OiTkdHD6M+XsguwlwXTCOOzGUWgs23oalm0UPZcYTQo8uXfW5zCsbb/7ToDM09w52SuNAF3qkG6G
HgFtZ5NPbhdX+jwY9BYKTgWLuzbSRzyD/UpB4R0yt144IARUWGz0UO0MhejKDIbL1NUr+l17ST4t
EOE0ZNURzV8+1dohyr8sAFQo1huhlnSibExMdZ7azNgaRmGcJ4htw5w81KUOdu7IBsE1CINYMCHr
kegM/j6D3YxUaj4n5tBsK+3y5zEsjITM70VO7bQoRnNTiPoc+u0bOCyoqRPSQaP1oRizdJwIRIaX
ktAItV4GZzcEMBs04hDPetlYbvBqOnW0RlkEjMYZNpV8VH1zGCr72rHmXXDT2OuWmd7Cmgd/OfWI
hxqreMjC4Kx8+5L1DLPjIV3NNEJqiFZu24er0cGqH5ugW0anW/nKKnHgIGqZbeZSczwzPoCCv2Bf
4jyFJsJL3WHOiCYedokf3zWTVeZaD7T0OGXQqHq6Upw3fY8qZLJO2HB+QwBnTqEpTFD71IUXbMK+
Ct0V0pN4T8plTuXTE6M6jD0KO2pDd5HI0d40PkyaoNHWHohytGDnFE74i1gMriCEZI9dirjFr1P7
ha3rMcrsjaetZSvTR25KUDCIJgkq0KeqjzCwEo95x54ELY8/Yr0tLQi/rluuC+I8P8Cw2094jt/x
5I2PwtTJXWhFYHxWNWm07CJLbElyGhf1oHxgXZMFUTxw/auBwDwGg0avYHewllz7MRzV9KPx6Ndb
FZpH3yheGdOCmLAYBcfG3Y2eYKPKvTGGAxDfMhcGmfYwQBnu2aImGct3PtllkFKaiJLcxRH0AaMk
mvX+JeVqG+10bUqkZH0hdhSYp7m+7wH6Ax09y5+CNLW2ZCg66osK89vUanXDVsQAA7086uZtRd5k
kAtUBjMej/TD416C6f+YE4INLiLLln2nAa2O0Vfv/Oy9ml1ykg0Rk0rIid2XcM+aKmoQclNP89XH
Wl6lqXMoGpxGgQX4J66HBx9OiEoOCZCb2GkfRKqOui/WxSS7VcJY65ZU9rdv1eMDnvwMZjYvOZu+
A5SXg9uu8oa2dK4aTqR+RG6Xxxzl+GdmjGFG/KXG6i3yduU0bK0Ik5miYS0s+yMM6nhFvul+niqI
CdIaA4SmIfVDWNLeEZ8DWYathAnpNnOJJCXcBJ43x1jkZKxk8+CjMMZbU6u1UbvnXOsfhesyvEau
A5nhkHTlGujILR1D/+CGaB3d2TkIxfsxTqFzbBw2G1V9UVBhtv+YrxZkNC/iQDy6tWDH1Ke4qSAU
rCQpoYA4ao7WIGGCRq40qsARUjhWFP49LF9HE0VjKIx4aVvymIg73qLc+V7+NQrnakzNnafpNw+A
7/bk9SBP0B5C31xtPKdmnoFsrpGFWvlG8tphW1tIe8ge6tY5yLqhx/AM9VuUkpXlEBiIUGSMUrYy
3jtblaQkwYGEZlmhys8jSEgJczsjn7/LLG5WLcnkGwe9wvM8EhS38Joq2Lc1cR0EMoz+HieN8+ba
GlHFhNsNZpJtPAz/WEzkIsfL18iJj7L30+IjtZCu3MEd3MAVEW8ueo9tYtV8vQrj1c0TeZ1CiXK0
Zbq4Acr1oLTj8F2u7O5MCER8uiftPgaD3X7kqRSXptLBdzikyl/MOENOTB7MTTj7d207TK4Sk0vF
66rjYs8ekphFGTvo0EMQEqUO3ed2wP8O7A/ThyEzXEUKBY/IIUONExJCU2TfrjePSyeUjHRqGC9o
gx1E7nkQj9seFti5d3K9xZ8bbywn8S65Kp33yL6vcM1RnaVwqXdkI760Tk7asYYv5rcZuJx4k7Mp
Kky1Azl9FlWdnni3MIIQCfLDtCbzcR46krctp1oTKEOxkwMpiQywgIMdYaXI5u00dd1C1JO4OX5v
fRcgZ9dWiSnmDvCnBGy3vlcw+KfTPaGofwtE94p4wGajGsIEAjhZu4P7iUVzL80HM9APk8t3gW9Q
+iMVQBUy+Sh08VQa+m0gymOhRSxBlwIDuRPX2bV6txAg3zrlHygpQ27+LqMxupRpzS856PAUNEN2
nkx/LQFvMyrVCG+gVPWU2+ZLq/wIG4c2kmRRo7RGv9UuRwMawZTWAwuTmAVEjePSLaCkgB7XxxQ8
t0nWwZIlUfBYkfwEimrlgyJZJ9V4f9gAXqbIuL5hvZGtITKkMjaaA66HFcrnHHYfve2gh5Gmru3W
dpY6Vx86J56wGVtNl+76JBoY1QFeYn/oQRykr0D1YNEQ+NJ6jitMh1OjeNGc0iwGbAwGLOb85BfE
/u4ytZbV7WDdzazsmpQpzp/Ftli1eex+DPDyEYgo1gjC/RoKuZSFKHb+fe5CHGh08CTsfvZsNMem
D+WiYycmG7wpRRePB1Rqxn7AlfFWNwTCkB/HxlpOxiEjV+lqOv7cLd3CmGCNBcjwfdYXTI4n7D/U
0aAmJ3AFdD6LvmtKmBy9XX5FmSrWvVEPR0Ly5o2yk3ybl457tBSmBr+dwJ/P4pvL6od0gn2djOLE
KILLv3YM7+eU3I0t2Mi45qbygUmfx6ozT06GjsRDP9T6CWJUeId0G4wdXOvFGO06RCJbD6ehV9U3
ASjtzpJ+4dAleB13dYO9q+e0KeEsPChH4l8Lw/477eLsSXh9/w53UcSkAPQTMJcwYmpvj3M4rCIV
ymdte+Mu6Ztkx+yKENqou5Vg1q6W51pHIsLcParYat9xWB9LOTaAiFx0R0JAlnLaQj9kZml8xy2y
rSbro08z8U1sGGpkvWdqh0u5I5JnGkN9K2O7xhw5F8M6b3V4IeIQh6mRsaHI/HyBSYjLDeUI7Vd+
sdBo2516sCmpMdcO8nXA6kttKJM9CL90TXSLujaKIMLOQ/riytp6mqwi3ouu6NhW0fVgYZ3VpWSK
sutzFMpeO4wEdDoAuzHaLhMLnGSfjWovUjd/Q4pX323a5E5K8d0aSbMUqlYPIBKao2U48Qv7g1Gi
aDfAmPXxBY0WGmGkQKBWhIyGfRl146fsS/UMvUs/kJU14gl4QL/G522ZZF7OTv5I8Ovw0UAM/AX9
VkJ5B2zfIRXke7MwzHh4T0jFmJce0YNAHGNmy2X/OxZTfw5zshOY5up1CqtuJQovveG+B8OVF2hF
9JBeh1zQXHZZgRK+txTJHmMWXu2RY6g1eazNtLROPFvtavZNIF4zw68p8Ny90wNuwnOY82m12ufV
B9GH0cnpoQwk6jCGJYvGa5K9iVd3k3QO0cjk3W1s4fZHf2wMSsQ4XsVDyO8MR2ZVG1JfyeEbXo06
Ka78pOxIr+d9Cm9kGSOMBONh3hTWC2KBlPEjcMNL7HuPsWzf3LTLsYb57ir3YnTulR/s4t7ybyZj
Mxilpp1d4NeA30N5/qMreja/2Vx8CD/8jevFuwrHI0WK9KMLDkJxtkIj3TvQ/874wT1GYjjyAdYx
B5RddSpoNO42u2idgNtDL5fFj46Pd4acg3g3hzZIQhJgrkT66e0YFekmJTPwzSP25GzlbXLMAXeu
xzrs1mnrEA7ionzD03pqLZ+vlAZq6rE549zKEiCRrv0eZG50qfFm/kChzoRwqmtsB20XfA6hJuk2
spuXMRrwudZ18BUlQvzO8ny4YkIKL63Qd9qt8PId24UArwQ5iDv2APcKyffza8PLxgFdqvybzNzk
FcQQY3TjrisMGlhWcfuaggUBG5TLn2kPKeve5azDpoZ9HMINPDlWXTD+npmWilxdJqfKlm3R8Gem
8jajwVEfWIb9PAvSqhb432Fy9NRZWHCIJMpodJX/kMzVPZLZGVd4D7rfmL6x9RCUuO8q5nWcgLwE
GUdqB0o+ufSD9lZlAlghtHOGpRYSvhz57YWONk52BqMpeGp2L2+RxeHVFna3SbtAButyIrY5qZgu
DnFVqsPgdRzXboskmm9O9935Q+0sPFgoR+Wy+RyYiO9Z9ZEpGyHUm4PsLpqrMXz3vTwoKRQMwyba
T8Hcn9whxDNR92JgcwemzhiV+R6CpVuzQmMP116dJmKoT18LOCCCCaevtf9EqmZ0EVk6P0+eaE8A
7XLoxxAjUOSVxXXKIZWmQ2kdU7YO606hy3MN5vToxI1NFY3t0RrG+LFMsPYQ1KoXA5x+hmxlvcvy
RnULS4voWBDSumOxbKyQxRE11FfjW2Jrb6HGwLxv+tA+JWb5je3Dv06TLL60QhO+lPCf5tllutIW
5ncqRpv1qzuPW4GGeMOqjqotZ/lDceTjYWuodHiErHDbxa6hidYQ3l6U3TfE5esQusE7EwE2Tk35
5juUfQ6yKILWiDvFR77tm5Zva+3BgKq8oL4y+sgAMbo5rGWhXq188M4zgDSmso56CqIQ2SHLYfMl
Zac8o05Op59wxZhVtgwdPS8U5oI7MvlVOHbbLHJLzE8Jgs1lNhX6WzloEiyZmp8Mf+Mbux8mwyRo
I7KqjLek55DNwylGW5IPCE1JlmEL652zAltzHxj9r0mE9n2zpW13qeoc5h0ZfkujatDumCxy+LbH
EkUCOl00VPifD948dZ+W4c+3yPC9Te9o867p4k0MGhoN24jEKoJ0tc6nkTqnCPV6RJrmsWPr+F4O
2uXSMOBwmun1zvXAylLfpoQSFz1Qyi+Hhm41ExZIleh4E+g3gvnIapojQnoqWJ4un3sM28Hun+yE
8efdzy2uvsFqrG2m/gUMmPfiAojbDrNiAyvijrEBSXwztlZM6znDViADJR5I6klv6graw7bflvac
cd7XwUtD5Mm3EVLawi3c4hi21jk/cAUnoj1StCHfN1qQbZ7BBIjSP76ZmTDWUcHshfxFfGgB3Iyy
8MU72qToRIdR3ax8hgoVYdrqE13cARA6uEasna8VfD9YFMjvorzKb2ZX//BbpLQAt89Ud0a+5pEO
lhXJayxLuuSUAg98qtz78rIx77v6VnnIsNC40yClGHLzMX2PWg+7VkVrmHjpSSjD+xiUSldD1iW/
EHBpgiWof/aTltNT2lgGSuHOshmZM+x8TEs0TWgBjFOeh5ACpNOmu4R443PQJfPPuoiTF9Ep68I5
WM581T3r0yKp40tghvpEzjHt50F6OKpG54vnrHnPOnokXJnhk9fNc3wMm/ijrXJBmKCyH/DET9QZ
Xdc/Flzlb0UmupsuYRFqaXBgZaW4oOaZl0rF1t41iKvvfOtTO33x3NpjP64kaVnTQvPOLZV/d9P7
eSwuhC4Nx1G6aKIT/ixofO95dhvvhrldY6mSZaVx6zJYMhKLh07wFYGDHeSXFGIuO/KGbYnPqPrZ
yzi8Vj1TS1oS+y700rph1wBmEfBGFnbR0ZLIJBGOGOGDXeB/HOkB4t3UaKiOZcyRNUyuuanSSj4A
BO77jdtE2bvhhtkpRCl8hRYtH3WSI3sDxwLZyagKvNPB3I4LsFIojVU4L0w65rXTy+jJDHt/3dmN
exgGr30JEd4c8b3g58IU+874OEPE1SNkcZBikhCAzbvFlvLkJBncCMjsS30n2Mhakpg0Fk++3V1s
YYTHfkyctfbD+SilWbypWWDb6aq7d4fRYHun848RLSWNKAwGliY/+7TuIcsQJsmy3k53jSnataWT
dFOViLAyJj3PuXChNwpB0pMXq5U2QnGxOiPZl2iDj1PCj57iyd4QfYwXo5XhcpYxfR/OWZ5ylRj6
OaJIPirLMBZF69gvbqBcfBJG8Rj5dXjqVVA9TbUovqsBkxMwyCF5cIXFTpfgK/Aifundd02uXMRz
ZP5wUCJdgP4jkbH8aeuZQlxT2PzMTxLzR9qOw8l1C264qTcvfiQg0jZGcXGCrnysG52+OWnUbdoK
iGVQFsllpHA4sKdnzmyTLblw6MaW3KPtOvKB6tH8++syE/KCaViv0smOnmsqpzelmFlPjheehkhN
G7Cn/neeiPTDRVr8ayxZbUVobZbe7JQ0R26xCXKsRYAvC+/sTK384cH/X2iXFFxgOkkANj2tqMBS
Gb8kJAQazGaZBBsjQtxJtKAHbaIKmAGHH2aQ5tfI8fVWNWnyTpIaLslKzp9R7VSoF9zumBqj3LXl
XU/lztHEMHkwF73B6NBMeOGGMFIgAXw6ws/706Cs5jBVjjok5cwV76Tho6ER18zSclfYNTSK+FIt
ae26X2Os0+MIr/1rBOi71lmD3McVIlhSjSQc7W0QZ3jNU5rpnlPls2gcIJyAtZD/B8wIVVSMZMwH
yXeTZDeqOw3VnLypgiXEF9rz9pj14BDCRHowOzyeP25THyILQL74J/Hc5ESTGw9rxCeGxRTdwWdU
tORUZRXNQ/nQ4m5ZEsxHcqSnwRdgRvlBqR7/ChAvvtiIXOMt0dfiYIJemODTsFu4W48CdHtF9Byl
sEUXHanpO0dqqEmS/yN8MZ9V4Ki3NODVgyaNFCM33N+VJFZoG3qSwNpC7I0pa2wurbnDlDrKJ6tO
2drhKMOGbf1sSXN5VZbX7XRvOcvIS+JnK6lo7XUrGExmDF7qKkZTpiJwFUHv6kdZSe9bA3RsyJgs
CyDP00hXEAKVz2225HZ4SRA2/sacy9ijs2JwIcaIiaiuE77QFpkF07Ig3vI7EaW7c6rB39jInFm7
BOXOSiMFhqQdKZ9RVR0IDmZ9Dqg32zf3xolJyXQQTT18heRAvkTxnS/rBizmtPTr78ad5UbECNBs
DXNCmJN1m+/ZfLF9H/s2urn84RQxMQ+uHWzdKMrBWXjTqcJue2JTZX+aXm1+DJisdwNpfZcZUPyb
ikb9XnUZPpHGRJ9x0nav9rANsMV3CfCBoHBwCrjBStaIj/HQTDACRijk1FBrwT2ZLMm7dz4diqhT
ic1hT0brGC3+SIFwNZUZR7s+DIitVk73O50R2iBg5qgsKhfRnDJQlVhjvya4AE1WH87rHhTRkpmJ
AQ0tavcteuyVakmLQVr+q2GTf/aAlPfLsRhZ4cAxoO7zLYdVqguxt2f3ma8zNhDYAUu2wkXnKpa9
rHpQbFIWnUzRwxXJDPfUjPdOOcvGQx5N5S7tnIRmOmLh4kudvM1Ssa/ke8iWivroSknx4BMA+enF
pngS3YTGtM0U1ggI5qiuYogkDpLF1Kn7U1GjqoewTCxxySPSdlHyBCfh3cspILsmtw9EgRJklDTt
i55jjTWjcAGfTv4BHBAJ5manN2k6xdc/nG6g64bEsmvBNi+d2gg2Skh/AzkPWIdCzJtaL9xQbOC7
u5+hQ3RgYlyfaSaMuvuKohD9qJVhi3AUvCNCn/i6SWk3PzgfyjWdCcAjNTmrfipstfgjQTmjK3P0
tqTcpts0jlFytHSzf3RtjG3dyeOdRk/3mIZIh0klyKD9p+M2ofPY9piC/j90MUFF8f1f/2FJzMH/
d6Tn+VcX/2ryn+V3+09O5/vf+tPpLDE6Y+lFEiokXuLA5L/8yV0Eu+jZQpimbbL88AMBXPF/O52F
85/i/l/4iziCcTNjB+Ye7uL/+g9h/ieoYkpRy/Et6sDA/X9xOtt3K/P/8R1L0ySwl+Fu4LOr4cfd
qaJ/Bb5a/txqjmkAQ6o2nqdWILVG0DCxDAqpF2WGe22RucyTWxnjuyFhjsBESQAPfSjjOVP36zgd
7YNPOPMHKMDyrdY6H5HLGH6+mQEmegsmHuEzAo5mH5DDvMRVPG3+8q7/Dw7q+8v8268heDNEIH1C
kmz7bq/+C7cWxqNfQ4vEjgKXeaOYYCA5i9B2O1GH/DUv6hsr7XhHwCNN0mya/wYIfLe///cXgFPc
E8J2bPPvqVGTi8WoGbGhgO5PT7CHoPETe8DuoO5QiSJZR7GBkulAyLSxkz3JrXFkPOUeJ2ipJkAc
jWSOPGMMiKE4DVl9IYqn3Y4NqWnKbxs8nYxk1lVb0mgi83kJTMdYJq4XfKR9O7sPbmOlRKZLfFMI
uMLDn281I6V/86v+LR7uH18ZLwAQfYeGOqBg+dr+9b0uI0wNmIfDRQ/26pa1aXBuNfXyBjw8wkDM
v/pMnUHDTbw6Nx9kD1KHMhIXqHWD+I01dP5TkpwEW0o7AY7zLBq5viOBrp6Rc8o37l9/Oyzz/pr+
+fsB2TqwvIC6medQ8BD+9TUjbR9y6mjG8H2dny1L/4KROK8NfsF1YGfDsajG8NAF+snW7ryTaB0w
c3XicyqG4jIgEGa6V1bFioSYehviF1fnJAv6o5tZ48scJ/5X1KoJlA++uAnFcFG/uHACsQkE42FK
nJ7LoDQffXLTUtRwWz7GemMUHVM0nD5bnWT1Z6a75sEKnOYts53pd8Va4VYjFThIBJubEKDlWRmw
udzKNdZy0Eycm6w9Kt3Kiz/dNWL9WD5JMQRwpuYX4KDza9XX5RtQzfLVkLm3otICihbl9TGJ2mAd
0g8+tnGZszxJqrLFoawPoLS8s5rIasLGXTI4r2OsS4Pz5qBVOwkLOUcQZDc5zC16PvJNVxUr2k3W
5OOT4xhswmMjxK8vWHPM9+hVOUzjA+K2k48Vfx+1c3LWaXsZ8GJoLkH89hHya7Ku1Z3xkfr+XYjA
joUlid2t2aWaV4sM4ZLAiMHbamZpq0L7EGcYR648ZprLMKBdGAlSJdODjneBEv/NJ+Z7M3hD91jL
NltnZn+os9raNLqo/g2/wfr78QNY2ZGIsOFY+Fbgen87fhTpVBpN2j3yYxibhafxueM0GjDhKdX8
7rVt7iaq6BVyi+kympAyJ0++dYZtFGTYDqyxdG141srCDbVCIQJWIcCDNtyfflsyZp3g+v5JJ4Fx
HP2q/ocz07pjw//6UPCqPcejgfQ8RGWm87ecR/oyR1LPx0uqPBPXMxFUwQhazDanYKf5BskiGX4x
vx23eWSxHSK/F/ZVEn7868fzn5PtpHl/Ha4AcG7BtQaOBgvkrw+ndhhRzdKOmZgN9XNAtgzQUnLQ
EVNb6Ixr79lVVvfvPrP//n/lspASJPI/KMb236DqyPgxlvQjrfhkY8uPh7F+d2WDYiRz4LV5MJEY
saZz+QLNjHwmUxQZiaV9H34M9YQeHxjeR9237QmMEENcx/KPHp6ezCxgWv3rd4hx098/K4vbjesN
NDL0b/NeX/z1PWpGiTjZaIjmDoZyKXp54cV/xpNynEVmy3AL/hKnYj05TBrY/XeDdxxidDtLnRM6
0bYJkpHS/qlct3oUSd6cM3uSa4yvydYQOeZwN2w+S8fYJUaVMJDpGkaP5RtwT3PpWrW1TEh1f0IV
VOCHLkzg+u5LY0QjoCU/nLZDgxE9Rpj31IRxsKLBoLy3RmgDcSf7s2/yL4CPPHthtYa7DSI4obHd
LQy3gN8w+exx66F/a21noF6Pg0dhYVRsSDxHfRp6/mY2Z5bdgZwOFdSWbVqlzbpl/oz7NWvmZeRX
YmOMtfeEn9hkARGH2wzIHBZEr1kHZsnNXLOkFvEoYhbH/PA5tbx3XRkztAnUP+D3MvzJxFAyLvTa
QzPazaMQdXtFQY9XJUqsDcdZdmbeR9QjCKb5gGRWo0BSDJTgSemV1GDj0CVfq5ZqW9mOevdAPi+j
MBJn0fbJo5E69gHJXrhOKf7Qk+YhitoB0mFlZwsbQsSh9Zr50OTesC2cILoUasD04eEbg/8/Vgiw
WXpUOw94/Gdbe9a6i7zZXxhAItZw5Aa8L45KtrR8JI37jrOcXAO/Yesje0iw5K7KsiHJ667o6vBU
+eac7oso6c9Ek3srPwn1KQUTjPipA8Eo3qHxOUenjl+9KDWgR4FhbZlL+ROVYl2AJTHHsj3nhqhO
LoSUbYbE85N033xbejUohCGv7siFSFUrZ+j5nEXlP3Q+UApi2B7aqvMv/jAHSwLvcuaoJTlPlhLb
VpqPZmv8iBnu3yaWAqjuWySFaoDQENe5h1YwbfjK29vUmtUKUPd7lDnVdRw9/0IUBYhsaqEXRuDW
K2W0va+i1DmaUbZ3nNnfWlPcLWM/m56LmgExgBd1I00TRG15x3yl3ltpjABnoI4/Np6aMGj+L8rO
bLdyJc3O7+Jrs0EyOAXg9sWeNc9T3hBSSsmZwSmCQT69v33KdldVG+5uoFCoU3lSqRS5I/5hrW85
xaXTJiRGNpSztUqOaW2YlugpiXcm0fhqQWx4MGfhL661RK5RtKzTRjv94hnOTywef6VdDb92sv69
MQBOCTJRl1xzMcTnMNiA+1aHKGpS1nlOuSP642dxFgTxmCbg0lhh6F5betO1l+MB1xsrFlo8hMz5
D2BxgAdlExcHW6FA74yHH3opWBOv/Y12qU4Pg6+ch4kPzAOAieqrVdmNlwRwV8kU/U0t5hZbI89v
UBLhc8M99BjkIbvjZNCvgAefyi4LLht/ZABVi8ZDhcKLvBZgBbEX59OOFHu4MTyA29bJg0+PQ//N
iabmpDh7XpKaBf95UvBOqZqfx2LL9SiIYiTwHZzIMUJEy5KupuNtxwKnW9jHJSjGkrH+ppJ5+g7L
JToAjit+hngQzW5CuHVzXiexUQzmC6I1/SPvWP/l2P43pteEVALQlk4MCrLOZXT0yKC/irMMwzNy
/7vRH8KrOLQuA4X1jU3DH8UnHoHWyJArxiqKMHUL5Ober9lTNBInGbIg1gIyDj5NEZ2UJArW7exw
opqp4tdY5uQtwumQFGhrMb/Gvu7Fzsqw3oVB7QGUdqrpbu5V9nuplN6D5McIw8hJgZUm51pn591y
SOipZAx3kgwYmO6p4jZHps4nr5qd27k37VNetg7HQjcWx5ragfqa3FFwIMTORCWqEsAtLVYx+wXN
PbkiKo7YHwjM3Tapmb9PxtbfRdQx6UIc9Ja0+FfmIQq+dLrop1w7HPxLsE9HJ/mEEzDflFE/nPhA
e7eVhIQ1x5Ing37SiXYj8sno0tgWKkQVa2DX51BIDJx2gFYz1+Sfcv+rD5x33BELgoLzYsctt3B4
/sIX89nvOtQPfl3Yk5u68ETrColoF3qpZHSIY2aPZty3L0UU0t25bYNVJdSuxRfret+zXoEPmJLA
7r/9SeVcRjcZyvsAHz0fgyVJssumR/a20QTbdugEl9l/GIooUt9apjUoicgl/SkVDVBp4qKxtbor
0Llg2Wk+a/txnBLQKSEXcFma4ti12t7PiFWSbR+p4q8UtVuAtlhJBldclCGHrwbH0mxniwG7jdms
o42DJLbvoI93hxEghzjMpuhnoKXUKFeq0DXvK+i8PQUiLoQCN5JFInDNPY54eg3rnkVdXpZfqcWQ
dR9Eva+3AcVIRRXsdfWhIFpq3LIM6DQIx2b6Np3L6qUZvduuLIbTX99qRbjyBaig4rj4s/fcuc1w
gv7l3Taa19hjP37ruvw2ZLB8z0ytk90ycVWl3DLXXtOOqC/Of/vCznLfBNXyOGCxoubG1/mi1hW9
jZ/B0UKHaez9xHr6iDIlMo/WabzbfMWZxuTfCz7LXvFqeMSRYnEBn+QdShpKyKrVXByxkPKFXKCU
p9EO8joMx2y3ClF/dKnk+zAVbp3YHboPiUezhxiQdI9+hwhv69XZBBnVlLywzI8vNPmHAgzNytMY
O5zsLHmx/PG/uwYVdKkgMiY8pHqgI9K1M2f7JZ+H0zD64Z2iToRl5ckm5+KU6qq2zHXPhh5JCIHi
R8fqHIPW4I/fgYrlK1tPlEnumgCPCXATfdap57550ozLBl+r7Qg5CAx8YZn+WROnvAmkwrLsA8RX
Hfgindtd4jeX3ZACo9B5KO9buTro4eJwxyZwJvMxmgijL1AGQqRaDgSZPbjDGnyiJvJvwmW4mJ0W
CsE6tg+yt/ll5iCDz3VuvN1oVuS1Nk6fRV0Ndg8I5rfK0WJiasyzSwG0F8l6Xd3FouwedO0HN6t0
J0BZEODrSQz40UhGhNl47tRGCTedSuKQxGn85Y19zemDrvnUj3V35U2Lv2P1X3+zC2N95x9Jq5fl
tWCHv0dv3IDYiNs/7YLJs0kn97nLc12RZRrhfo+mgVSHlv3fxzqBGkLvRADtrDxukBTA+6ZoegQs
bJQISOjFiakKglQ/7sYBwRBgakKHCbwTWhRXfs81jXTIu4D9inMkYsXDT9tLNeVE5KUn17bxVTU6
9idISqwRte9dDMK1cFKN91gGEEq3I53/SbFAugkqPtlbXIavkDLfqDGf4jx7GHKc607fwR5YXO9Y
6+kxEDF0fkjEDH+Gr0wJNowxzKicN/6usxRSS9hgNZoXqnQAXsdlJU9xRmgjc3pJxPDLfiQIhT+L
i37yQ3uHUEFfKVawd2BC2RW1ZfJL5K1/30xSbV0Y8ndllrT7AKnW3guLYjuDaryBg5HeRlaPD+xx
yxfjiLdOkX0tWBvdilZ/OlBDX/GOEBTs5N2ZDlwwkWZZf4IQ+pqpPvrQ1pHbkUk6qyqctuuKu2CW
09BvVpIpKAyT4Mhk+bAmRcCdOU0PU85mdMMnkxGhJ+Kj0n7A0xffRRu+SH+5WSfAXTDY9v+9wIwy
l0mAp2VMbmlesr2Csr6nEn1pKTuLxb1zK2NRN9OxCW/4GqPpMdHhb7/y3lqQQXB0u0cIK0+VUz7n
OHBxchFg57781Yn9l5Cez6rhP//j/Ht+M1IYCmxVf9Em/+2f/nMJRMcfdfvZ/Iz//KX+4SuP//Ov
X6anPwdK/cM/7NuJMfWD/hmWx58R1/b/YV6e/83/7C/+77ig56X7+df/9lvpdjp/tYxxzz9OtOmf
/z9zcDXMn8u/+w1/G4EL71/o7CUxaZC4AlrY/zsCD/6FltZnpOiRbAXd5e9G4LHH4Fxw8CaRK0Im
dn83Ao//RfpCskHxg9g9j8f/KyPwfxqDRKizqZzc2A8hfiYRA8J/bK0Z33dtNjpYJHnDX/PeDd9a
ncCxBU8IEZtKnmxUtjvet8ljjCQsdWf2ig1ZWOikY/X9dz+4/9dY5tzK/9tY5m/fz1/8U9LlROgn
/MX/vtUPw5nXGSX47izNLnd+vyIfiNwzqi2kyqbyGzS0lSDopt2ghuY3KQ/5QDZcBso5Wgalt3k9
sqJm7IcqGvux+kSZRPuIK0iVu//g2/3HDULESCKIRewmYRTzlGP5Tz8+2J9Lh5KGpISlJ4A4QOr4
K/RU9DCQGH8vADZLWBcCPn1c4w4gsxRUWoIl5X6hHgbTyK0R/wfzkn//TEMWN7wcbhx6QeTH//RN
JZ4avAHlObfJilMe74B5BeGD/zRDYPClG8a6u0akZMXokdkF84Mi+IwKWeXwCPzhP3imPs3BPz9V
pCYRuxacLLxjSfRPwzbfY0ZfIr3gpO+LCpBSCpymW9ziIWmsjrfDEgoMkQA5wl0FrpQRh7Qcn36R
crEwiV+jQyLW9g9KCo3UaM5Jn081f81NlY+hucw6B7mcLrtQ8K+vzOu8dnY/dRfLx36o6lvG2TPU
LZIk6i1gGmQtSVqC7AiYYYH2H9vw3YzSdDfFNMXDtu9YFvMHEXOeIxks6qcosLyJi+w992Aq1ka3
wwKl4oKRcCQOSg7Zp01bUCfSopA51a6BOlEt9dqzjAxZ79Yjq6ZNENLZsJ7lujnJMHN+pCUBeyec
cQEK7QbNS9hHw9ndJu1DHNe0YBUc9+qy6itEOkEQm+8ERenvRuuZbIS4shgYnCh9SYvOO+khZu6e
yrBhRqfPqbde2scAPiryq/ZybJVzGVV6PrkrCV87zyXifcdWCYmfO0TC2+ENoIsKyq5vjvH5ldgK
d1zETe+MBKdgitTPcc1f9MBmfrn0kyG3e8p4+eOCDx82swmSjIE+5GwsHj69mCx5HtvOdzP2QawB
qgNBwj1RukOfXa++1A9kWZt7XIJIIyrnk5BepHQBgRmOvLc5QPdVqfqQCvfU9eKqb1cEQvT6GvJU
YnE/5BFDXNrY6rBgqnVyW+2dWfcnf+C23TiErBCiWl737WhIJJcAU35LLe6A4eQbL4V8G2mXWplR
hIXUvlXnxdMgk8uzkKVvvV9DQnfICX/wu9+KZqzifWXyhT2mJd0eYm9x6TozGijEKocJCR24l9FS
pGV1lu9K+oBHPHnV0Xen+hhFi/miYYBQ1rc7mohfcNCbX02ShsAXbcvT8F1Svayqkq8CGMHBlA1o
sXG8w8zggAXr6td2yvw7Vazw7h1h1WYuRfjlZ3mVXSSTn97EDN+/p8bxKPbbDttpYBC9z06R3Quz
xBeC7vEs+2MnpVNLpo4L6yRr+mDjYZDcxtpexyLxn8mDLvYeDi+yeD/FLC5rmglwW+NbizQ/XbHK
avzwgKUMsdaRlfjnDGOmiqgDO6f1l5FZcxfBTUDyMMyv0AS8fV9ScIGDvh+81hHg4bqDzCJWQXmK
2QbfZq1+IapQl0ObsyUyroJdSW3MSBEUnfipS6/5FeBrgU84osjBo1va9Arf05mf2oTG3RWun4FK
iJEibLPJGnOhEpyBx3EaCVVebMaE30FU2m+s2xFjEJVKhycoFZmEgxjpcCeXJPj2kjnHutrlyHz6
YMmz3QBjtn2Yejf+k9lhUBdniMcWbwZyKl6T/j0R4HKAuNe2uQZIE9vjtDZMIDToQP/EWI7jfyv7
usRPlODXuaLRM+meIOZSfbuyc5p3v5gz+kCVd+xEnRmlNkldRDezzcG4NR2R58v4K2KDlXxl3gIy
CkUFOxTipzJO5jeMHf5w8s3QhddzuGrnCf1UEp6SpTjvYTwPcyx1OEu6zQT8Zhm3bp5aj1g7/OkC
x3iuhHdvvFyat9Q2Y/nudGyU6N+6aIlehJME+lW5FS7nNY7H/DNj5MzkirHi+u1gAu9D9gRR15/U
UmUe5Jm1TdDitDSxF2kilSm3CG1Cc+z7eba7CQGUffUSlUZb6SkPzzKLiOGUMk4cTpX2c//NCcqx
vnLkGuM1ywOApHiuDTZPgZpYHzqO8rI9MsdbyofIVv58wyPyJj4tMLu/wlpOicO6lXvvkUYoiW/b
thTtfoBfpH4KufqAB4OyTe0J4O80EinTFOSVtOB20DgpLdtjySq7uRill7/3QHHq67RrE+9yRMML
3HXuO/qJWpt0Ew+9cl+S0kFWkDnB0N6aGVzQszPLpN4t2exgCo9MGLxJR8X5ZZQYPJqltTC6iV9u
nfYXw3BRkquI5iX5akO2+ncMvBrn2Ad+zvO0nit2AmnFeJesZA442GehbxzhMhZyT9BCixlvDbJg
2aaNIcRjx0ijlyQBZSpcz9NLmrx9yVpgOQPOiwqw55Ilc3qaomrKb5nCmO4nEBRQN3peDG41wXFy
C/6ZSGov4QPd456wg++DyuhE+Qcq1ojKyIilmC5Q2PkZUseouTW+naYT0fHgpeMqMN1VohxM4gDT
bdy8kFw++O8R87n0bvGxRcTo4dclAAuHLYCI8DIPuO5xMtbTjSzHQWKI75mYLEB2IWdHgvsYsQYA
teg5jUiF5jCDj8TtxCQDc8dkpe6Olrhye6oaHfgQnsMxuKiUDRdwCkqWwHG9mkyeOuGjoBxRt9sW
5gqAEYbSznOyGpHeObnM8m/GpCa7BcjHIgfJA62vjrxXFIk3rrhayYtP1RlmwkC2SV32eenHoObv
pjmzXkTJ2Ax+iBeB6tX+3rQZVhazNzj4g6K66CKsao7LrhPtbcaF6/bpQ5R9ebCOs37Y4yUIqBZv
DT/VIqBJFN4RL+xtvIY+PAcAhWyQtoAJLmZ4fkR96CO98K4nrJwh5z7FeSqb4A8o730dpMmd9CeF
LQrPkGGWWUwoytfc3Km8f7ZpfJLN+N5V3TuigPUhnfzHdY6dCz5TeIrTTlwuTb0eXc7ASzFUl27p
ggRK3wHuXItyfFv8kllevbUhjBYCVPFo5ClkufUiCkaAc/O7cUjtmYiaCuEqb0O8tz5W7osKXm08
rfJqTpfpEIxBd+XP8lhAvBwSTNvN62JwVZqeoLZBxd/1PFFTO2CoomI5Zkh16psOuj60gsIJD7HM
ejRzHXAtfzj2ipJYFm30ko98O7UztPeTw/YJKKDLA+WNYcdUoUHt2QiGglSBVvb7unERMCxmvErJ
GilJ9MOqDe/bewAOsoO2eUlm05G4O/bbsuXzxPSzbszAHBTj1ApF3BV3KAX6gx9k86/FrOk+mxk+
g3Pwtg04jV3Yp5epqRkNyua5EMF3N8e/Yt3fmPhP4gb9leDTfIga4CLD2BNfYKY7prVqv1a4BBvV
iMPo+uxrygp9kh44TxLrH70eSP5ZY3Ly54w7O+2fnAjc+lJ67xah+z2J2vVhthUUyDZ7CboAEGYD
BhzK/d5M7UPk5CHv8UzwUs4PZ2zRZec1aIacNeJgzc4pxjdSjlOgZ/J7aAqmfi3io2QWoLNTu2xj
Nu8bl8yFfeBqVAm2OJR5U+9IyM1ueuq3MxzjI1VYpMOBHDuifk491IY3yd++KOAjSvHS+iWGoiJ4
n6KCGLdqu87QIKTOD7ARCOouxOt4ZolV/sqrMqebRvv1aRwqogNTYw9BXtwZpPk3fgSByxPn2qu8
LKxglzx407PDvXPvTPOzMln7TCW49ctgZ/3mazZive4JTgw79j3gqjat8klj9DESoghG498vNyGC
pbMGk9AxnSRXY+YumyLvPLVdpMj2aRSmGxq14AlTKX+Pur6ZfH6aucpfCr/pPryli48FeP6l5iUj
QV3uUKZhACv0zpT+3omyPxOqxi9jmPTDGMi4BOfoE1Wbd6uT+R5OniX7PWpeAmMx+afD+JO2ILKr
enJ2ok/aK2JLKXx9wfAZhhoZpWbDnrFH3JZR90K3+9YuJAXoOezDSPL+bGKQ11MC0a3Ni/zBNl5+
oB1+HgrBT6MvHz1kNWd9MfF4fXrv1vWbiUcC6iLfxJATpmAjGp0dXNiZpLcxUu8t69Ig727RagZX
GpHVtmQptmWBepEpVqeJe1FYbKoqwSfaIlja65ayu/DV/Tg05dnRBymCzzhy1jQ6YJjP3/oeKfOm
EpNtdmm3UN5xgaKDiedbonCcjywUNfplLfbBjFxWMf7Z+GcercAPt2vHTF/lNlEXgDDJyciLnpE2
pt+RFdy2XQFcV4nHZeTbh7xJnR32FjVv2EUMd2seVu9B5uU7SrXwgcQu925x3WvkQOZQ9I53DFpb
PPkj2reQ8m4PYma+Y47a8DDK5djkPkQ3v5en0U/919y2+ROPkLuxxOJ/WqmXAPlrMqRKpMju6t+m
nWXnk6inwB1AxuCtnN5WchnYdkY+XLvJ5MecdfpPoUbal6KiV1HLcBVreDFVioTIkaMhVoJno/I8
vemrNn0IEs5dr4MRXeQfKNrrDaGy7Xc6T1+SFKTtGGX9d1cDS7Xcw5BYcFP7UYEEMp3SLUBhACuA
U59TZLh3S9S4BxcoxDWxzxVnoc7efBW/BmM06k3Tpu+VP9WPU4PFMCoKH+UI9E/yaJe55PRj/zY9
Lm2LS5n1VV3+5Lxf3aYJKBWPrOOMtrfZnAuSx7J1xhkBZx7hChTuCa7iiuQM30idAnvrx2iuKTqb
NTnMhDg0F2A83Q+Ol/7UFb0+Z5mObAH7UJlTYMKrgVPwIIgXQZHUj+9wJ8goBkxaEAOq2Pl7WGyN
NofU6rc57JddYXuQ3lKve6PlAeLBWe4WNQ8NKLLtPM4osq2iDJLxVQlw5oLXESJKkEMfhrNhb9sm
XAtORX/cO2W4b8iG3Ay12GhD5IQfT8HBjEY5m0QmyLZcSGj5lAGZWwCQ6q54Fw5LmcaFIZJF/Bzn
Mg4OSpOFMPXz8CWdRl0Doqphkqpk6y1MjDaZbPXNQmIs+Ovr3JyzufpgMGy4FXqNGHuezKPqQFpC
RtdPc5aCdNzkEVK2aYxXLNn4/3egWsN9Wtv1vpiya7us+GlFsNzkdgK+mVP6dmwEW9Ym+UR8HGrU
rSNbbDtmEJBH4+xsV4beGB+X2o+ekC9kG8K04cvWmTgsfjvcVGBwzknDZXDpjwYU2xlzU4b+Z4Dt
6NKN4v4Lexmf+3H89ngpKfxfbJVBw47woqKqD5P1onM7+ZyjOWf6odqQQHTKef2MuhjaFGHvarjC
VxTvy5raGR57zqtCLaTd/RwxNIiy83ykZuXKjsocW7b/+zn8axxjP/hpeFscomjG5Kdq4MASznEu
tnkuVXazYpXegU74E5YNC23JKYMBIt9YGESmlYSYVsVrmERfHlzBY7JCmKmpkvZgiHK+IlElDbIt
khTH3RBLMITk7Gl9E4oA2kgg79ngvgvFd03P8NTljHoyfZ/384kRG3tDr/M2XhxjPCBYARULYcfZ
VdHJjyGonlAy/c6c7DkEA3tcV87DgTRKUjQ2QWKnTU/SJqEFip6/xOMWThTCrdi2NYtLackja6oP
h8w+2bDnm927WHPbYaCDz+9nJ+NKiO8wG1GE3K8gsaqs+TOjCYare4g5ZEbf2Rsxbsi2ffa85ifL
5HEC3rX1aQa3CZw0PvkZAcZUM2KZL/LMPwUWM6TwAL2etRQAzQRkyLRq7kMGLjkQhlhnf2oWR5HM
HqbIufVHCxx1OWWElxeeedCzvtNYioosZo+nggvVlru6+qkd/Zwt3Weon7SRQIOSGxaxCDKmPNnQ
9F5aDTRi6J8GXCvbhPpoN4bltPVy3hkurx6v33BWD3GbaOePQcO77vPJ9O1DXq4D+kdKI34x6mLL
lrUwIzTGPupu6DXbq8JbzB0wH94kqt0QgyviBCxnyVBr/Nc9gei+FxqSCJJM/uAjTLka27FDVBTU
WH2YP9SblFsJ1jUkIISyow84zwUJ8uaapH9l1NpbwGXj8OCu/UKAsAxV9D4uPpNN0pCEs6vIAeL5
rORUWTQM5VG4PZo4xC/Rs0vdS4wcavdlr5TxsER2HoGl6FJYF3QpDKZtvaZE69VJZ8tfDuv2kjM+
iT4mOVXiTIlqGXuavPqiMRvPDS1CHgJlbPAS2dw+e33KgWedM2Js7aoM6pyqwveEDMrsYHrI+btY
0KPcRcadLxlrI+pIi2boLpmCuk81kwOzDWMz3tT51DxgZaJQpwexLGKXOZ5JaLTJrRW8dBtPhW5/
HU19jWi77XJEA63v3yZjGfeXiRqG8OKsNv4l1YJJJlpbee5VTd7cV5mZ29OcgSAD2NKMJyy2sKtt
xylbZJU5dqs7rQeBC9pcu62cSFoZgIBliOTo9/ryQ1TQ4W+hLFbVTZkVRfPSBpS4Zgmd7iadgvBP
RoeKyWDK6FCKOojbXQERP90tLY+QSzZzgG+w9X+Y6mpdr9YQJR89FQc85XsDwwtiHSAaSCDkrpST
98H8MW3+JEWOeKAR89kMOAdcJowyKl7OdlwObT7W2alP5og8COSVAdKzOG12ynFXUqNT3PQrsqpq
Z2wGcdGfk6XmIzVXP4ZgRFYrms550zLxf3FV7CC6cPxMH7x0gBQULdm3JxYq0kg5FFWzi4ZNFySh
0KN6/XQlz4iVzVrB4rkA501cDycwQA8EcrRvKU3UIQvrBoO8sDgZQkvsLC1bHL/IYHCKQ1APiD/X
YXbQNmIHum1xO35KPbnusS4DDx9YzgJ9o8ee/C8QGc0FhciEdSnROWssxFqaMNA8abZOkfefUz/E
3WaF7/2bATxBmJ2bEdUxVfG735rgkfFNCkuoQMO38GOncZ2I/NkuTupDjYQa/JP7nXpIIAG8ZAwi
zMZpZuKqxeKQfVSMtvnqJ5zx23ZGRnKY5pkdG5jj+qWILWep8acA6+LIWN5uRpaugULABBSXbiwu
r+yq1VsaxDnwp6Gsv3qw4vHZEwlFqMSLR/Ksgqs4pSKEM6DQTD2w2ehQEKO7Gy5rk0bdwXOdGRGv
7M3HDCEy3Is4n3/ZMIh/BxOmuk0qZu5dbQJO6J4Aih1g4/W5ZeYC/gJ4P9OzNOl2lWiYUAZEBX9X
HE4kbC9ifp5XsXhXjotkc4ubDuNH5vZx+qOzlXy7PMYhCI5YwFHOtBoupyknnBcFDbKJnIhTEnNL
G3Lp8X93fwk6R4Km4tKnvxv1G+cc3EKB8PCesT55TCpr0EG0zEZ3ukBmsl3bQB7g6eH07WiVH7Xy
CL9xJ3m3JnEX/1nZtUdHser8ayKZY6AQFu67V+S8R8MIZmlfekVZ7yA2r9+EWXH6zA0cajJHG5BG
YRlx0iJbLdO906kCVrojMr0Vo7dCKE1y6iDGLs1EFcfL3xJi+9m4AYZuREuWHSpHIHPw2cfvbBEg
bpFs8cadUwZuMqZnD3nYE1SRjF5JWp4/1zciV+qtKVwB2VtOEJEaYtHB7eFafKmTqn2UTUuT347h
vQAK/ZG1lfqKrSrugXfN8AU6w2Dk3OYiVqtiTIm08jBYFjCNb5Ex56xmOkockpkYeRI9/10WKWGz
4NEHj80ae7OoUNwQytYPiZgcnKqu6AekgQGjqrLNzVtdV1F6isrM+1Wtc//cpYLoPTAwSI2wgLEY
8AMEVrAoyvrV1NofrsdpCV5cVKrvCLfO34X01Q9eHfe789dzZtLqdy+j08oPxXO4qaoICo/joIra
4sXNJu7mvBp47IpHRyJe8e65sqIvAwrzBGKk+yEekKVw3CQI+utKxPejH4uH3IIy37aZx8wtKssV
+v6cUHt1QOjfOJ7pT0OvQ70XeKH/RTAPc23QxGy9K2AumErbnNmarhz/aW7Qe/meG31LcEE/bCno
C9kGk9A29mTzbCcXec+xiOhpdk2TjJbcqdwdWBCla8w+IxPrwQi/766cbg7ucmcM+mPnITjbxn2H
pQXh5Rv+WZKQdCwWQFm5YAXedelDN1t4tqNQYGJFPP2E1QosV4m8HwHrL0m5K2EIKFgD/jk0ICnG
dy6dJDzSgFR3dTpVf1ZvIWms6KymrsHUM2wdUaTn/LS2Zsp3BoLiDoI2u2TYYTihFB535kwl5Fq3
elQR4PLtEprwwSl8vhL00Po9rabwpeR6p7ZJMFuiEmDEtTVQCz8JBedZlRK4C9FLyY8hdLrFdTFM
647tUePsa++c7yR1bB6jkGHMLrdB+GzHGau/VEwEmmUmVgisH+ASVUwcpV6ShaRdmTl9Wcs6e15I
o2GkoXWw0CzpscXezOwJK8V8Jj54pKezWu7avQn8udlwJcL3i6EmsnprJ6nJronCjy7pcnB8CB3x
soioegLeglGlyvqCxWHiEn80r+9NzvB+g/WxpZaqovp+TmHRoeepM6jeNjTRjbPkYOCKgbYVP3ml
DTRsFhmPCZl0kK0Gfx73wCncifN+Vrcd6sZoS0p2GR1J2lN3Q4/5d28ZSvxO19DMKADHNbqYfIcx
95kAT+h9X0TFqRMEie/qoEGZEYxd9enwPDrAfVK9TGu13DT+TAy8jZkiQu/C27jrU0leuIfgXW/m
pCNifRoQRe1HFRQfTqeLduu4VfuM0Ln0X+coHv9IVmBPkxdkT23vOOmum7Pkjyyb6g7Dhrmq6EOK
Q47aEECDmzifSN/d90LCyt6x0Envy4AGwR8BwgCjhDsad2ziNjos2y/G+PEji/W4wvvUSFJYSYqo
0Ly3S3LXpCIGe+vmYNu03zn3ZJau2fH8CVpO9Br+b1HOkNLLpZ6m/bKI4mddtP89L6CZyXaQTPeR
7Qa/eHGol8quohd0kavqnYBK9BWYRpmdTclthrlJ+4ZzLy6eSw25jvyIlOpjmQfuJydIwtsyF6Zj
TFwut3L1qMCTNcNnold0CLQIrvvBtgGxokNpA7ExXOaa8A7AbSIt14+kCwGoDW7GLS2X+TyedSeS
X2bo73bf5INlIYNCkctQaOQrpjPN5zwC72TKoFss0GTHs4avQ80EyQZRtS3AmUNE9lJxVvC73K6l
Fu9VYzQIvVExmkSy3MB0DcqMZbdvx/aexeqMjYykjT/ZJECpaJVFl5TC4QPrrAUfZk9wNM6UgdpQ
+xDJ4M2jBWPPJHvSbGbP2/u1iro94kEo+NPUPjVTSeKSbPBn7GSH1Y6vb8xPxBFAGd8n65PjMaXd
1AEa0Y0KKmCfmMwhwnHbfA685r9wnyTZlWvOtp45JASLtF8dX43SdUdGMPacrtlOjI7kmk03brF0
JOjS1Pv7afRgNCs/zQDQWob+q6eL337XqZc5nykR2EiJbu8FtiMCWGbJBfi6RJ/YCA1kyoDd5tyo
A0oyWAb5sidoF9goSnlwlSxzDbGfTIReAEBxKIgwTfy9TMEQbUWskqfJZXPMtco6bdPN3VJTda41
OFevmh8Sjox35Zrik5LL73aEONRPYcLubUODECbokmYEe7O/MJUkK4fhXBkI5611PYROaUOS4ZCk
59stEUwHWj6yHqOUorFk4YTeyyDb8EohwgcK1qfhL0gRYXBExN/f6ZgQnmJocqi5rpWM7XPNrjEq
XPNSuo7Z9Xxyup2j/HOJyqT9ZqkmnGjx7EDsn8ERoHTgcLhMOgZQ0OHsFJOLt/bf1rf2Os8aXe0z
YfVrYAmJ3Vmbjt+Mc8N7LBkrh0E+F3ccHfK2mVELH5jq1J9jsqbO5f/i7jyWHEfSLvsqY7NOlMEB
h1r8GxJkMASDodUGFiohHdIhn34Oqsx6KusXab2cWXRbV3ZnNIMAHO73u/dcu4Gvwp4DuCWVnd1H
L/CabDpaX1/psWff7uXOrDeuLOfraHDWUiozM+7AH7cVUE6R8DIhAnxB3Bp9aLCb+oV6IHl0S6+8
sQhr0ZvTt+tz4I43tdTziXfpCmpfUnXvrDNEsnyM0zlpNPWnykmI7XsjzU8uHY5m2MPuKFDSUgoG
3cJz0p1ioXGPOaDTdBNnnXYOZhHBfXPbZn5jWts+ZFgzonOkJ9uhrnUoXmIOZfa2ZuW+KUuuSTCX
HPcq2U+XpOzWVSRx6TWEyFO9z97QdNugbKjXSzNvuNeZT31tNOM+OM9FDTVimqOcMvuZKmlCo9YX
p6jM2LaD495Izry0xkPcYqpmT4sT4q1bBN1daTESxElKgVRaT1+SOUC7M2udZeAsi+XFbWd1HF1Q
DQQXcs/bYttlG5gbEEaPKH39HdeX+d2sAoIpPumTm8mgpYARjzVwA/VJ8gr30iVVAHbnNuiiur4A
4sOrvBADMTowjctzqgyLqr2ILOfW6stlBhbYGfEupoOCHRxn5kfKJcD9xpUJBXyJ+8LlfS+nY6ex
rmwAa7ZfQJc46y2kGYATSfYGZa7rB8bA2F9pk7LGEINASUXnokviT0KMtBERyWnPWpbIe4M42Uua
WIx0/ZlWAmNg9dzkPnf8hjupeGLJzJFp8Ib91MyCr2a2AMOGMyNVQbRDsy8l+kRrGmLkdC2qGDnG
mhb6mDkZm+xi6kgbx1QENhrn6NnRnnWYiRbesTqcYQo8O3RlTSErRn0BBFWRFHbSnq5fPVX2vjHb
ZlzbX1y2RUGtktNAtOTOjXQDaGAkPbJpDVcd09iYQLoJlTnXph1NQN9av9E4521S8chFzcaTjWUd
kjxQl7zw2/d6jmt4vKNeT3hmVru7llr6cuf2kh1LaroEBRXYk+rgYeCbb3Ckwb+qlqomvexw2Ob4
mnhfcFH4Xl2qIz8N043OsiHxf8a1Mz6NmFRbsB1+IPhBvOx3S4Sr7bzVE99d6k7xQ5LO8xs2CPsl
der4OR4RCza+ipCWbUwxJ9df9HPWUO+xqlsOznE3wjOnaF9hIAE8bViPFPq9bEfOUo12R16adYl0
DPWxxQJQQRDflQRW2SSDKPcO63yGVznsxXtXrK/LYZxStWeyx2BpxpeHNBXI7IUonx42Iye1LMSk
jhs9FeBdOQwuyzry8NuLBDTK+9Ta03HIStkdmmRIH/nWsFibOaxT2ZOIrYeM+lAs9PgseH2mD0Xa
tTcQhww+I226O26N7NmP2NAihBEzxe1GRcPRleO4ls1oQIcW8pFFd++SHrDO9U1om1H5QnzSh6mJ
l2oTi7VrcIBj82rkfIpt7Hmi5OXElvnM6fPOwV2U5vYOv13+4jkr0Kgv7H65qCGdcrTw0+yr7Q37
2OJY+RLlYr8waMIgqM1qeoNSDZ2PQtn2RRMAvAP2nuC4MNNHoxsHaOW2RpvMbClfK7Cct7WjZbLP
i5IW5Jlz5j1pD8BPuUA3psS2BHaJqap5KpMouUGAK19tRxiMrjhkUaJkBuPPKILevFNZwPNFgjUF
It6j37BZHYzvDjvZNYkMhWKu0HclHYqsgOgKYVsINtSzLcTnGENUVFh2AFjOQYLPgsxsGA06+WCH
iW3A8PmOXPAM7ylTm9cCDh93CQ1zL31X8BmznECuX66hLiBSdYkJTLERy5kl0MWLstZBPkBJpPcm
KTcEA1p+O2NyX+TYEgPixZM9RhYMBUBGUM82DaOmi3QmzUgQFPKhH7hMtxYLLgb/3tNpNtpeZLO2
eOvGpneS58HmZRVPZpDu6wLUAoRBxc2aB/lXEcmcySUZ8iuvnHL05IZcNx0Yeezi9DSW16FvowfL
r+Y3N+gm4kDScT9axhbqHKize6PyzHNDDwcsDJ5kbPBwEAc2d3M9cQ2F9ppzpccEaJYRF081FUun
NHcNczMPFmpHo0UHMjQrEEDnFM4Ds68pvZ16yIibyeKQubXIynts7cb+kzodYI2p2/vNzhwL0w/L
LGI7MWcLhoF+iqbHPtKzCnvP8X525jLxuimWEVvVyAEic4vqaaE4wd71k+if29RnXbQxNhH+VI7u
t4Ra4s/BsARYXdeNeRfm/AgqzejKA+gKeU7NDrIRY3BAT1YFghLNOstOue+03j5nD0ThwRQYxNXY
a98aol+PRUbN1pCiDofpv2b7urPKxW25BGq80YySUjYCCHqHaRHFscP6Vm0blQfdJVUuTA2naTav
EtjxdDHgKO1e+nhwPjNSZM+2r+mIYBuZfaX41B51ZHA4nuQcDKFrEsPa1qXFFHtcAhIhqF3FKm0X
dFmnar1R+xI7u1G7XRWalAvAoGaYNGzbtg9QQK00o30Vz9NIHigDIYqSriEL59PnTKYtRZjWBLGZ
WDBHC9qJ8E46Tg8cUVH3U7pyr2oI7KcqwCYYAr5NIbybKTswgvEt4lvCjnhD8YX/NixTCzF5rdPY
LL1jvlL1VM2UKs7SWyhcDJBSxhwj23boazPY5EzpoVitn69hZ3+Soz8xtZ9ta8O5XBX7hpHxAFhM
F9jZZJ90OGQK57qk8ewLNHx2lugpf5epoZ47U+BNnBjkcUknpvB7MU8tIeRqFJ8u8jFmBWMxeurc
8uJDO3NdbNpYZrdGaeKJ0WbK8IkC6rWqBS4Acri/jOe91zTmwaW858UeSZ+HTArwq9We1dBkXFuY
8CiscKoQdxEYR+b+wcZHrdrOgqDQJl5YyMKoY+tybWLjO8Ykf7gkiwTBi9MzB9pco5eF+LfJ1aOG
TC9xQfjw3FaTVV0sNKxlYcLtQu0m3olgE3Eum7ecZvku6LVjkOYYo1dsFTalNwJSDsOpjGnRNgtw
hGxFncuTaRQFoSmT2+HAM7W8kAlY65Q4CNzFdZZ/Z4tsXtplwNeiZb7UG1B5ebBvKwiDG+n25T1R
LckduUyayexIxSraBj6nBt/eU+YQsNj6feM9i5YhWxHlHMk8dNQN5yjsGgUmonK3ZFKlu05leHaa
DB310uxyHNaRLQ0XmKJBLU/twXXaJqO2jbM5q/FpODOnuo1pJWyaUqSZj9SKm+WiUH1Vbs2WZ42z
txIj9boNXoQsJz/VTH4yH7AQU4hRlymgPKodeC1FI08vay9gWyBnlnWi2wr+zzBP6pUtcf2WYmou
MTBkYrzVfNPEtnxsFlvCBCmjnaQkf5d3tfyOYteRV4Ci3Te7x9K6QSwNfjYZG0fepgz4Hw05E0jJ
g4mGWmj1t/EwM9rlVJfDFCDN+DNvaksA9SntdwlahMIY6spWD21JUbYjDW77xGie80YXH5QZadRM
GEpymw7kP7EPomwRIa3Fcaw5cB0WJh85Fz3y8HoOhutuOJRUYuuZlfVh9dVqSHRZveFWZUEf5oEc
J1BWrByrbWBZOQVm5z21uje/a1cOLghQCq0I24wPhrLn4SrhrL+wsig4zHjWXfxxWY6jj53FvM97
UAy8s6h60NbcXUr4SMt+RvpG3DQrx9oJy4MwOttzIhDp0Xu39L0OzWZwO8SqmhdlwNcDX2WnAVe6
+0mTedvixaX3hnhOf8yKWam7jB9/g/9kMbDLTw0bfXhJ9O3hHCjOIvqdrS27LW6cOvILlDc4vHkD
MsOL+rBvB3pJJkZ+xc5LFkUIrq3nu3yM7UfdVrj5aezgXYK3nHZIvB0gUHG4n+c4txKG5injHNYQ
ZANpUNs+LBWFVUlRZebGWlqm9/bYK/ooBuZ8u2Y95zHLt+FbcJ9zUq9Mo505uuTaDPOh5i4Gr+c/
z3z78rzEvRttSRLZdw2rFQ3yhCKgOJsgegAUNk11gHmNc8FM2/GRYVnzCQ8KrSGr9WpjbYLM2ABI
Ek+rVPHOYDLt9/gZIbFSa8/GMPA06njLu9E5W6JM0kyN0QLdbGgVQ/C2mPA9JYPxXlsurz9G0qzw
Wex6FxncU+u6MQ2vPHSJ2b+VIyDXTUskYdwwU8px+SnTv3EryzDfkSsJiBUtvvjBGmZGCrYH6ypD
JRjDSUg7oYsRR8dWNSzTm8DKSra7JEZoH7BLkhQ2fp/kJpiX5Kll49+dIYV5Hyg5pgzdxYV1Cb++
0thoYzxOXm5N6pDawuVmGSz7A+mCs0wlWmqSknzuPiuzx9nCs1uyz+I0GmN2IOwb+qvkctEs1FZt
h3XUEirHqVDnvWzmLokHQtuqyZdh080LenGecXgO085fGYaW0/yMW0PK4xRD0t0XM2F3XCQMt4g5
JEmDWcqGtWpqiBA2rXb0QymHwP0AnkneMqbr32O6+5jmDx5fUizrhbdXbQ/PYEbEqvfZBqDZQBHe
yXXmJDsAv2W7nSgJw48kWiu5tAZ4bdzPYFH3UedE13Ce2xsPWgKgi9QMqJphDsbRrVrSCAsY7fPM
rT3skbS20HkwzeBNQ2eY45/zojgXidyJIdfmkollO4xraQTJ6eCq9AsRX3IqYCklCBGr81nOxuc8
aSiVhqBzCJWEN17oeg4ALVtFHu/SYFnDMgyY2atyhOo3Hi1YlBIBhoBv7Tn6pPtgFU4mS7zSHz79
FI2TfS9GbL4xogng0VoUIRYGJpWNX032CelAPTFx7XhrmMSbdjPVjiweunLzcOTvLTspsERsjAn/
zZZIrvwWnH7nPRsYng8IgjEvrYiqw23En9N+Iq2UB2lMEZyYA0O5ySImw1npWeJuVq1j71osfEAb
anMls8Yw2BlmTiRJ/DSGqs60fAadjv3cXV/r4xNSDJKNb0eN9ZEzG3IuI1C2asMFDcRzhvlUHYD+
M9jrLJg923hCKr7TTROpb4VBaaTFq8f7ayz02m7koL2fWZR3pMbaQHLPIQtezNiEMVsUhXxwhfS8
jVfW64gCi1nMBtwx411fUZwS+pwJDFwvBHu2P4Z0kn7SZs46YebMTtzUjUN4QByvfhBqYEY7USKD
R3LtuqKolrIkv4YY8IPRdmpOfc3JLobv5Leu32xRgefjgDxyOww59NgfbEbcEWEA6IJqxo+YXe2H
aytIMW6bXP4wcOxYgqrI7VC0Jf1fkcX4JUYqI1045zc/vMwPDPxjcPAIape7wChYJiCfYOdPx7p4
4UySLntd+8i8PyjxMQcQp7wsAdRwNHQlhy6d2tYnagkKFR7mmmN7M4iFtWIQalsKC2xG2br1tS4a
waC7oAEPiEDb2eEPAsQLeSB6Y5pAIwibdBNIXEdYYVl34uBWMXIvwiiX7RIacQ/aKXIMSPCVUysG
skqKD3bpgGdmnMh0H0eVfwmN3o3CH7PVFWtAGT9ePC7ZgXZrvDFqbPEuFs7cGSEEq+DyRxJ1FGpq
HNYW0OEUNypvIjY4BSJYDevi8UcbkVdw2p7W4ZXVODvzV6LZE201Xo9692MYWdqjfsh3JeKhJiDB
NJMd6Jzx06pB7cexxVL7ozI75sod9wjpheCtAybNSm/K7KMntP6elBKrU8MKvv2BOpNyUpL5LvXi
dTM1lfi94VTgCTKKfqJMsF84+ubBTszgkUCbx+/+0PRuaLV991Z0rvfiMrsRGxeCFg1k1LF1m3Kc
uFsTaJh7PMUcSrsEP+TWr+oOe22SxrAU7ODDCFA2sUqrU2tTqLQZS0u9Y2VnEo7Qz4ECTE55mfB/
TDk2I6bu4KIPO1tFPOJQ+l3yE5WseFUWxJ29hX30fAhA+XAD1ULUPoFHDFnGzFasMZpX0h3BBbh/
DmaN7/T7lE4oTraYPODwD4398AMHaWc4zI92dhXbNP0MDTU4Xdq/lE2U3FMywSglEjEla8kiXwrZ
FjeMk8HMN3L4+UPQwcYGrJt3MFYwwKKZsX0AM0f1848Y10QOowyqizVTyhWlCKtmFMEG600bNiA0
3NV9IPMQ0J5p8kl1d+lQVUl5tO/hvXbWCV/srmxik4NKtvnRYF/ofbvGCl9CRN54TJNbGib76vuH
bVfmIvAo7e2G8BWHW5AWW2P2YC+TFQNcPHXKue8RBhMspWX1UI3UR/0mIv0nSu6XRDfubgRkTwjw
dqTa/4EH9PKZBSCeZgyRNsD6vOxYTBNa+qxt35vQ4qUSMJ/Gpi4uB0wbdzFVuIxTYn+xtyo2809l
U9y+M3HHXg15i5mkaMwYMHe8OpnT3Gxe2DU5D4ZvBvdi5HC8GXQh738T9f4Vckoy3SduD6gWyqlg
B+D+I1VdV1pbakRm1gElh6vzzjKh+HT+d0rOpIb90UGMFxwyog0qTHsDF9MNEOtkcPrNR/mVh/fn
RwFbaFkukX3iRcE/QvIcVfuapWuCJ4Q3MGwboJUsdHhOGCVLCKIzYbYAqt+CiSujnjXYG243oqlX
sN+2bsnOZ/ubz7T++r9eZk94wvZNW7INcKXPf/83CO1gVbSSjTFAHxdfNzNPxWu4Vt54yzpsffee
VPeDTz5+17YjXUWQqrBUsEmTR+RyrKIFRyb/N5xD6z8Fz33PChwJYMG0TYYC/7hoSUOPlTEYgMji
api+4JFa9waK6Bc3Wv89ao9zVs/Zsg91p0ksxZhcim3LccXZzN4MFLCeqZ9L/DVPIC2TGvsOf5oq
vI43jsxNvlPpoL8HoPU4Yei0uJnRVz3sZwKi0Zgs83zi1ZbdzZEqruxqgmeXLnl7FVmCOEPqi/bp
N5divfz/uBS+CRnCcUzPXgc2v14KlWplySqWoYCGslwFQ07h+awo1N2qVqk1Cpk3autygMi3MbFQ
8nudh1GpQU0hemyT8Ya18JUYRvX8m8/2X9wmxMnBXUoAFq4n/wmeXAy8AwZVQXarCoBgbY9n1q3N
6jbJTY/Hfs6zaGN6RYaeVUqaZDn2mHMIVCH7adSG94A0qNTmNx/rPz9Rwbo+YexhnwY7Yb2P/nb3
2giGym+WPqQxlMynVSQCWkJiTAPIBrEgOtkOM4DIXqFhGTZQtgEYyfDIdeyj2MLNf32ifwu1cqq/
y3vdfn/r43v9/wImBYApj/3/CErRyf86vn9+f1Vl+v4LMeWvv/sXM8Wy/2AZMeW65sLUCFwux/jd
6f/435b5B5ta98/nmQeb8MO/sOHS+oNb3cdc4VgYUC1b/gsbLs0/fP6QpRKbFw+E8+8gU8CD//J8
eRYHpIA3sEBmJ+sJ2uXXmwXvemMhTRbsXulQOJiIHlcUgnyn9XUSzy8ZY+Ek6xADHP9NdPVLkhjn
rktii5t/pjeg/eKQxRgHjzxDXI5zNJTmBxsQyOy0kKWDVzs26BvMxZkfiVsBeNZ2mhseqZfaqeUp
Sp3xawGEsmnb5pw6V2Zj9d6cuuuq+GnjH1V1AUMPS3x6r4EukVViL3EOf0Ld54zFSNRkTD3oxWRv
QefnjKOLiGnSWWHuq7PKzU4xcahAkAcQoDn3s28sx4RukmOq1lkPBuct4K1uo8vHomqf6EM/olMc
sXDFZwsnJnyZKPnlVqXUaqDl2bsZDHE40Wh3wrtMZVA8n5llfk7SmEUzOu/b4lHHNhl9uRo+5aet
+QKjFhtirOLs1FXNdxCACVMdzskIv5rQtKquVQYwaBLwNA1k8RolEF+AesasulN+Kh6Idth7GICM
XEp5bwsDcERvMM5ujT1N4c/Qs7ZzvDw0ef1tJ8ZwZRTlQ155r4vyLhw1sXfKrK+S3We2nqan2bgt
0+iSqH53Q3s4LDmpdyn4aDzAjrw3GP9dEIvecNo4M0T7wTj3MPvRtxJAhtlB0k9EgJMilo1gqvXA
exRxVGIM9XrHwoPVhM5klV+eYqbpjpl3l1jFQ9LekV/lFF4wcMH4Nt0jcnlbIJus0/a7xmxcyGw/
VcaIzZKPqQSG9CBLiRpX6L3OakyhJPK6ay19oj1NhsOsh7NUDWIXCRd+aE0vudXHB4ZxLkj7nO0v
Xg+fTfOm9hi9pWYhzqBPgWoWkhAjqDlKMZjHw9dgM9r0+PjH5I3TKd77NVNLgvXGYcSP0uJfGr7h
7zR7+phfGK2Q2Sv7RDQ2SDihqujormr1gTB3PoqlO+Q18f/Uv/bm5dSDNtugQZxRDQQMt48OIxZ6
VBgPr6rbkb9gZsKJGhG5+qi80g+lxlrRAh3YDtQD8WvhfX61/O7VS5i6guiRYCy7DikKOZUUpneb
dd0zpxEIs4LgWddf0gR9xj0etqQhttLLHlxpg3PLi+YjGwm5etXihqRL5KtBVyH/KHdQKO8FAFp2
AgbE602Q6yGkc5VnjIYjpzqRgH6tio6JXX1BQD1bnnu60oIkwUlEOi3rrbAzvOTaSZbbrpDzIfJF
dALjJ00eJHJm54QBdmYAtwHx69toGZVsuCA7D/+YbQdvscd2lMdWOExY0/QV9iArFK1rG65Ku3Wp
A9oFjh1ieCC8IqcZiu5cH5j+jjcY4SCUTTWmMDh2Z/Yg7ovS3RH0Z4ybHMrJpc2z9X7KxT5i1o2v
wf69E0XDyVqz7Ymqa9wq5NMLfrQLCECO8X7iUYiGK3QUm8ZHs9xlSom7nlP4BrWGKQQesCuQniQb
yFxuV7xoHtvn8AHR0dZBInnoXlLyV7dYVwOE1tLi+tCq5fOf6k/A1TaSX6c3hfmNIeoC9e8GBoo8
5HSHb63pnRlJucOLv42tgQ4o24LXZ1wyAd1qptTkrDaEwHhm4pJSUwKbRjC9iQaphRohBEsUjkNT
MzZjI97jubMxLHXjMziGK4APGOMWiA3z4l1MUfNiT8mZibjFXHa+ozqKy5obB7fMxIY/TS/JDZ/5
LqnCeT2+Fjk8+ALjp4NsagTe8mbmxoW2vTdU8MsJR9x1q8ps53HiI9g5vwqGc46eruAaDDCNp88g
pgxJVniqaAOTy9FIEhVSgAlLqXIOse5uUnQv7mZW+bofHkwMoGMDiMd9i2nQ3CR14xzpePMW42VK
4Gok03JojGmTmN273/hnuhkeJgHZcp6ejWqtmG+m17kfjlnahERBNlUaN+GCTnGMvbG/LmRpXCCc
U/8HaAojcRnqZkzJYJblJ/EhqETjEPO8ju/psk6UAiygXTeHrkrD1jk5HX6EgeK6qCmtsPKsz26a
6ByMnxiJZUfbzKe3lJgW1C/3rOVdlyYDL74u2nJgs7Y+ds9t63uNZNTh32ZT/N7QUDCY+pC62iIG
Kc4R2I0zW3XjS0atLBpHTCMnKaONS7pV8jqtpg/iEn2YxerVCyasNN4rw9fhjCg2AKplp7WJQm2h
Jhtmep2K+kYYTIArFyMMQBoTEummDCQjDW7roKEaKs8GufXq4bNOZ5zuNQwsrIePsafhN7ju59zp
dh84s7w3GXjcxpK3ai9mtgdC+wwndCNDO6qNxwI0CYFoYeyqunbCzPHSXbvecAGZ6ichpD52GMRu
HIx9uLRBRQD+aO+mJDOuY5U659XQmbfx6Cc/sboWV1QRlzdNEZXJZWLE3RnRQe8FfhXhGLdf5BXa
/AJkeU6ea8vxzoOmZrC3LPYHHq/oquB1wrYiN7bdPHHTImaKFnHC88r+Ofbj6r1l5nvRsMbuGuH2
F10ymZDIl+IOHZfK6tLU0xbCqTqQWiOTBRHs5APaIqqCpdvCx8X42aFuUcMHSs2W83VSYUL2q2Br
9lm5lZgi312ZTWFjrZVZSnUnrVrrkhjKuxFE+gvzRMxSo5oHFJmeWjeueTS1Fyj9YwgBYLw1CTbt
RlNFnz2u6AX/oRTnzaw9usaRGCDOdeXRHJP6kkLebsdBzzzxKwAV5eFmeYcHdOOotDma0FDISBZ7
p393/GnLuQFFzoSeuKPF66SspD+BrhZqV6dKxgy02vZ2xINw0dV6gZdjOWdiSUZO6/iBrgPwWxsj
p1OPerP4wogl/tIsDdDHjNRHfwbSA6w1dV/mYqp3BbHLPVm74owytv6DlCqhYMOCgx/j0YerbeRP
THTNPTWW7BDQPLNN35psGxi1WGSRcuc1byxGKqyRXUHudDmLkyq95O+sDcTXkZdfQnjZ2xGTcJbq
7n0Qk3nWa/VZzCaSEvPE3L3kvIxibhXnAJH0Y1pM19SIhoz93jIFvgdnNvSD8RzLbXbqe+VgSYkl
u7OaJcr58/vFjwldn1ZdK+TUd1UlVO2RK7qQFTWAY5tf+dQ1ewwPb72q6i+pBeWXT7JL0Slm4thI
Dk0BMAbbKGi7ySse52h4IjdCTAeq3IaaVYYCKjnYDEb3VRVcVrEo9wgP1ckIqiNJ3oPvykeNyxor
5NDcTuO4ywf3NkguR4sHEO8q0AhQLF1ZmteSvqkNpsC98qebptGMrI+iytmHjnj0Uh7i1MAH3NHx
8OiQ54wZ2UprPgfKS77Mw+oDqz4y0rsxJs08uvEEVs28UGn0tCxk1YbGC/FlhaIxnwhwXavF4w3Q
sioCc7Oc8TDR+LdBNAtup7hXOxeXJZrEzneSJxtn6pU3soRSuskMlqnpC1i4F17fl5lbT2GPh9Xy
fzauE5w8C3YYBlmeBv6374DeaSQveX+kUBIIgIatS1FXI5aLPnggaX1VjcZe2W63g5Y2HjReISdK
9kad0L22GvixopDOfp6I+W1TtolFByw3CG5wTJahyUlHVc0p8scLT3sMzvHLfQcj4/soyI74jXjt
6CeRNMaV7efH0kkpXhuJd2fx0eke7Y5ngGryo6nzq1kuF5gRgM6DIuPgnt8HEHi2gb6YGw4fXlWG
pQguiETx5jT1LIZvutGJak3TG9leGq3N5VIw4WCfxmAOIsWu1wFwqDbJ93hCSW075QVgDZhzE2Y+
GpYhcO+w4/DyaZmnxfwIA3b71LqUDZbuNZ3lLMrw1RcCBF7Jxww0YUaZPtNxZl+1c8Nc4M9j9P/f
aoFAYf3vtYLzz++1WewXjWD9G38pBMSF/kDOszloWKZcdQBO+39JBIYFWNUXHMstqmJtE9H2XxqB
6/6BCC0YJosgsCB9Of/SCFz7D2uFZbqAWNdSsH9LI5C/ylyOlELYJpIGATcbNKjLp/u7nkSla9L2
qUxYpWEwFplK6Zmp2q1eAjx4bTAB8sGtZHFvcVNCHEwiUIQJC/tGq5jc1cjKKWawxqNJ4nyoxpps
zhy9ML327uhrpCsK8xkxfENDz0zoZpXaOWOqLLbgZFjDORXuSDViaazrcTdANAxLh3QivORs0zXE
S5FdzJDCv+yKVwIU+Nor8XaSqCJCMZDRGZPnEuvIPlhyzmtkAH4jGVu/Kurrl4SCYpGaoYYN2Wa9
Tn//khx36iav5FdJRd5cp7YB7XmtND0v5ix6HHtvfMx9uVYn5vE1akn1BQwCPIEaNMFgCuc44MTE
oW4WlclHegTrR7Oz/ZtMeMY7DET1RjDXeZ+oW/2Nrix+7c9ZP3pguiZHXbkqSkKs1/9veiHUpzFV
mW8wYLX9y0pDmN9YOqsuye057Dfs5W6GX/EclY5Fe46bnvC+OAQ80rx9cnEsn6UMZY4LW6MDBpSW
9+1knEy0jvGvpeG/LTrii+Sz/F85mM9qCdfxpbX+y7MQyH79rG7mYnzrRzd0ZQzIfNbCNt5ETMrt
y3PbqL7x2qFqjlbfWSXsBFFbe2swTC4DsyRzp9Ms6SkUxmB0o6OiGIBqpoSGwqWnp+IN3spKtvcM
K38sAcyocHBi58oymEttkd/xgdsTb+sDOT3ZABdjbHIpBBH5UM2p63ebye2ohW/iZCgvEKcWH0BV
zN1GfpXwJJi9zLnCaoRUhYu8dJ6LyFtP75DvqZGZ9PI4935HLGdKqns2RuadKs36MRsTM9ohiSyg
yQyx7q+FLw5CJnTBTDLOlgPVqtUjvu/gnkwSstmUtcsr0lX1HXf1cL9klibT6+v5CotvD1OuOeBm
oP2GuhXwJEnD85OPVnKLfW38qETTAzVv2uC5laV5DnmZkLEz2vJG11H/rrrOPC8i3/yukrwC20V+
hn4CqiW6y9WHfJRDySRrqcdDqyHk7oYxcR9zTgFXqTuCrtPE5m4LM/XvyOEYd46u1MtS9u2L2zj6
kmYql4O6nXwOMV5kzEb58gL3WF6z7yp2Fc1db2YwTeVZkrTsKQmZXbG2uPsiKcAqJ0N9y4QfDIWL
H+iQlJU+EROJLlhFF+AhbYJbDE8DUzdkCy9b802OGc1034hiT1dVdiQ4okhl2ZQpLBLqijPhFcTm
q9pHSVac5hFrus5ovgtNr+fsPbjlZW0awRUlLtJh4m11Fx6n69cK4NKdG8x9HwZl71ymvTeBdcNl
soXY15yBG0phPAEBPAObAG+T5fZi5eer7WSU9VPU5lV2hqyCx8k3m3raTaj37dFo0B9vUydxn710
sA+1ZYyXvePCBdam/z621XgiEO3feCgb3Z7w+0zVuZbmfFe0XXqfiNHf1a32j9kY9Pej15kvGpcm
9oCyS86VKAcolAbIkslr63Ov66EiRMDGnxYWg6fKTSHv15NvfQPdoz0gSav+jKQZ9k9sY122GUmS
EJvnRLEnnha9E7u1LqpsbZWrOsF4tKbrqtIUqYCGHPVVKyN9V8oIEpnG7LwPkHg57pblFe+GBl/x
SJffjvYFf6VMeQFGtNoQKpyw/Fw1ZDueWdpmttqgTE2MXHf0jwgYrgtcxyhfygPfM28fbfsKn6tN
tU2IrQbXqIPlH7ByHSQ/pzmGrlXrLiI2RUeIcYoCYHmhjsfmiK0nvsNTBB13wQcUoqvEOyMS2U8Q
tAGcB1L8x1lZDuO3zrodWm9+S9K+/qi4DmdZl6jPBjzIjlQXoPtlIsFi53l0NtSTjVBuTO2nDrz8
o7Gn+FbgZpZo1WZ2oSbTpqrKS1EdzKI+MJeLTkSqqmMHVfNUMzfdN40sr2CHZ2/CQVQF7UxHNbmD
WF9QpzicwXasPyQDYUy4yThnFEtOy0sUBPaBeHXxQC0i+g84N2wCWGbwFSVWTky+cewHB//T40Ly
Z4+dpCC8Wf4f6s5sN3IkzdKv0ujrYoJG0rgA3XXhdPqqxbWEpIgbQlIouO+k0cinn88rB9WVOZia
qssBEpGRiJTC5U7SzM5/zncSdebY0x5sorjPDSITtBtFEI5IOb3tEKoermyFuwWq1vuQmf5NqeTw
M4hFe+CZFx+SbC1xsLoG9DAFaJmHS/WjU4A/NxPylref8zpQh5KYtYPMNabdwWvzNjLwSEgyBnUT
pXBoMNbZa3ZxASBi5fWmmXZt6ZsH1v35WxaI2rzGHire4IYNCOF/OjtLId9djiDfCKng87JgxN90
Kov34yi7k1PI7Dxf28xUPLZLCJAN0dQVPSyWwbBxz9I+ORxNV3dPfEI+1M4M1iGeynEod8uq4kco
MsN5pthm25W1cRmntHkWxqpvlJWgt9MRTwIgr/xzbMReiM9l+sioI6GFXmbpiVizt7EUWg6PfDFe
DerTkX5p456n0DCe1xX6zBbeTPI96S1nN+SGN4dFkzkn2k7aXW31jGvhAMvjNRtkRORNqYwx8mU3
Mc9+CUYqKi0gmrQHxXNya/ZJR3Hl7Kv73Cnqk9Fneb+3CMtit3Lq4knLygFo49LjNdkJ4nkzutax
MksO8W4n2hfDaWz6TlfH1veC5fOp4ieOGRc5w7emyKqHzm7HEzhOC8/Hgqh9glKW7uGpmHeNVcXP
S9exHLW972+o9UFFndLibu2a9lWmicAKRFk83fExtfPMTdXBG2fjQUHH4+QZCPZL3ji8ug6R49QV
QKM5QYZxCenOogHngeRK5ROBNPwDiak6grEnjjQQ1QSMOQQt5lTejfY8PJUqsL8sy5s4cJaUK0EE
Wr4Cgx5rTAcqg2XIBGzXO8ZMyXaNOLuWYlfjWDgJT6fL2SSzJjcjD99tiXER+zyE69Wwh/NI8QZw
64FdhrC4+7YD0PKbUUyxCklsihoLkZnvYi+ABILJyHCjgmj1XU5AaY9zabrtjdyJDNlnd5BR6nNj
+faNXVgCFgzpuHA29Phsp8Jdz4T349u1K8WpcBeTiu46drY0XyfPmNznZVMaY/I4eIrCD1txoPSd
+SfM3ZUcqpwBUnYxRC8KOGq5A4raX1qih8d6Yte07YrYBiogRHVsSU1BccWWHZ+AwdT1Tqt5OBgV
Pi8AzmTvQ+5/HkOQh4rn3sy8Hfh1gJyAPF962tvOdmk1h9gZ+1fDMxSsRAU0hyMmlnPUiqAMs66o
njGkGBTrmQqCkljzF3473bYsiDuf4IYZViAMX22otjAaEsB/Ezge7PITCzL+gJjVArfjrW4858mq
ZHaKqcI5F/hHe2J4WKdoNKyys6uuFid2ScelItkKNW5llFfTti6sef2c2RQ8FwDYfsRmQrcHmQkS
1x40g5QttRm2vtOcWDH0oS0DY46uceETPU9tH1Wmth8VhPmz0bUyAsUqd1krk0tjrfaBtxV1MxhZ
DbredS4try6isoDigmVy3RjNIfFuMlbXC5VHxt7IhHGkZSzY26kERjlU6o6XXj61pCM0so2x/grs
Od8FtuieQPcS2Zoa5wb0QnZbqHj6USSDfQOvsL53WKHvEFFxFhqY2PgLqlrurdlSP6GltOcmoEy+
ATx1KmUHxD4u4vgC1CA4dxDKETGFFFsa/uiidDKnjlCl1ns6TmD8EmoPEeWbndMWxq0gN3Gs6HRm
jgIXe9hxjMvkFidy9ub5RnOxssIAiO9ZdBzGmYktAdI+Agwu+NBxeRTUovAObTF0iKFjQb9Q5xxq
p2mPUKX687JYxSe16F4UU3xzwlpJCpOWR+t5wKAILFCDvH0iq1HfmQ1L5tivlFpU8/q9nlvlnomn
++2BYBX7aEMlv/p0Gu6ttFpJLk/lbUpR/QttdgnaTdp+c/RonphwLge1us5Rwa509l7i9UfUP6IE
Y7UeJdI0blEVVw9F1vgdt7uhbrvGiCPY0al3Bu+R9dzEetkTLdKPvl97HzlGjHyXEzL7kGnW3k8L
KcuGrcGPgefLp+61t7dl055LjNs0zDVNHI3FNcE/9hnccnumqwdnpPpOa05/MwHA2anAC0BbEXf5
Dmy0OFMGBpS6qzBj6sZxzow8GRyno3Nf9lXH/KMur6OPsghdmcRE/menSu9WfIYXM1V455cqRQpz
STscYqiOt9dZdE90Iuhe0sUvDnJ1KAjNtQl7ozaRhyY4uEd0c/3k5n7+aklSYUh4g/lheKI4yrT7
quBUfoxrbD5myRTczbRQJ5HwrOyUDc54qkU1PMQtHbJZ3a1P9A4aHwMjenVlFsCEdqdS26c4mM3v
HXJ6fWgoZMiexJIvmOHhMLjm1N1YU2EWEcpW9eDltpifAWaY946KsediIurT0MBW+mks3dDerk0V
fKIJgpfywe2cndKzm7vG9LsbwiSNyZBX+mdzztL95KTiag8V/bsEcxKjqrvqOJnd+OtqQnrPsf6e
qb1U32tuXhEZynPNQ0pQaDeOHKs4gmr85Vy6mIL96iMduOMYSfYXkQqqixxR/4IlMJ7x31aPqhXY
4ktkkYdUpOPZpyeZHahjkN6wmFYdwV5Vzr6d4DxWGJaetEcrydb1Hf2jM5t1L+RSFVSixskRayaF
UbnFBnWbxERvtlwDaX1mXIKZF3YBkx5dBxzoh25hSz/F7WmG0ijBNVjlzdL3lT4gxqsftRvXn5TJ
pXhmcYn9KHzd7kUbNF9eu9ZvmbE0d4BUFAw05Nr7zIc5zOBXIwKz8KDouAPWyNEsKe2+RrDqua4i
Ufjdg+VWubdfpyw+TJA+ZbgAD/mwqTC4MOBi25gu1UNLDPanLXT7nOvB+jYWeu3CODEVdAeC5iDG
8kD8yhI7vdQcBkeCbqX6NGrPGSHTGPa7hReOq8YxZeT5vR3hhrMeSztpmr3J4L5nQjbLXdJXrDLN
ZNytbmxByKbypLC6sYnAnPnvExpUEcq1w+lFQygCf04LBzy83Hnsyo68peG0FyMdqgHvPWcETmls
nsFJOW2NP71aGHPDs4e9JYx7p+tBJ4H2k08keW3QBMAVXPyjI+egail9ztjKQpSBoRnltVu2T70q
c3vndl3OquvpuKTIYiqZ4PKvLnKJaJQ7O9XpbVOwqtK7FZjp1ppR27b0k1Kona7DC0t5cIvx3mH2
RdRtB7emO09WJ947iOLv2rKXFwur47ObtcmdJxK2hoWfLV/IU/LCgwhpGPrCjYnczF+tpvk20WX7
WIMveIzntDw3rjJuW3peLsItCgZK85VBzPxMwqvHT3k2F+W/pddejK1lWMEtYbf1peNYfyhAaV+m
PvM+Ffmub93QGEGEjWZlwGoJ0rG2n8QHdc2l97J4Td1lPc/E0g/kBeg2oBL0rbco/GXCHMdPttUU
b/7YtYd2rKdha+JDeDBNaRxb4oNHWZW+E1UdlQgRYDAejrk3xHdT23UvsFXEdXlwIAigqXm7Bp2P
CLHj+NkW4yT6xNhVb64xzwzZYT4e/NhZH1xv6m/ZEKoPUYGU5AKZ3IeEdZNFRtdHe/G4S9n6v0n6
DV/LoDF3tDUaOw9+2a4udI25ucFMTxCAg0qa9N0Opport4tR6HPrDASN2gX8II5I174v6B7f8eG0
N/PocZksRge9vEmRcE5xzs6CQs3F8zciIUKwY3REC3PhdLOxHXl8fXgjH15mqeyeoTBHtswrSC4I
2VWwMI2xM6ghHEkNMQUqzkmuqGonGVVcrN7Xx2me2VIJVVr2vWHVXKn+MAeMZjlTPbZxSVB0Msa8
/Uo6ZoKPo3JhzIJok0kTlS4SBWO1arXOlWyD4jIRsVjul7yKe0o4HXEltBn8r59lnoA5crIghi6d
S33wstW4lXgc37wSulS7+UsDxzDwXKeN1k5QYgrpsn3tYkfW27+ULi4TGE9kc3pX33pV510KsD1e
OINnePwLkZoppvU+iQZsKBG1sMmlH3JWS04rT+T3h6fBFlZYx0b/uyT7b41A/rXiuf/fbJV45v/Z
oORpzsb1q//zsORvX/X7sERgmgxI/QY281ubdt6/V9DJ3wLpOZJZiOua0mIA8vdRieP95puSIQY2
S+KucKr/Pipx5G8+BvgANp6FX9Z07X/HT0kT3h8Eas8Urk0imVeBHdjn213nBP8gphMXYbSY4Zqz
nDV9KxxKp0yLcCKJhRx3l9nR6xoUax8CySR3mHrdVsyGd6E8LT5ya5tRm+JUAls93AXD2D6ltv7R
DlPDZmES95Vm0FsYZXIDgUcBWyR2s7WGvLmFesqIlm3prQr6CCeUdWyT4JqDhb190hlSNL6mIQKv
iy5nKTGfSVxN+yl2i1Pej+NODM36XXu52GpYTsMR8uZyTpQtzyLXT1SmZrear97bXk9+vVbUNSQ0
pbyNsaQ3qx6JvLftQwnsCrpy3W+9Uikqm9GG9yRI8qgcsEoXDoTLTb9g9elTAp6dBQ9hUzFgf8hb
09l4LqHiJGgwEDqds7edvGWuOs77MqnZ1lie4kSmp11vO1/omFZkNhnHzcCxQwgT+cktCcvORjlG
ht2rWzEk6iRKLJGbGhPscUaHqKI59fHVCTuhxK0c0jezXowPy1gxnPHE2aiKCLYU2XLSQ0WY3BPa
+L72wvqoptw7jKN9jSi5XfA9EWNx6oF3PQ3II9sFeehAyXv5SycA4opa7bBZj+SFJo4MTV0f0UZi
0AS1vccTUB/8qm2/zT0+0KmXiAb2Sh4deCZNPcWgDk2KcYXiuBIqlse8nQ7f9VgWgXFnZyaMKbdq
9iwU+XZBWJ02mV2RoaRul7lu2VzhJ+2wnaT81aDynFXPqHiF6P6wKkc+8FzGXEBU69hMeFX9zuj3
QTAMZ4IW5AjswqVcTZW7EpbywZsrgEZ8qN8symgYGohiR3zR2tNEBuUtgdMoqf0CwsVhWTgmngd0
xQ0ojWSDDk+kk/PL0hOohhFd381Vuyc+5n3MtMKBtWhYxZzSxA3hvQZW1e3mkZAs+Avg2nnnnYgL
OreAsGTI4IOUvpdV9NHi+Sjw+h0hY1bHtOqAHQTAv9w52FdKmS82CY9nB+rQbsYwT1eVGaesLyX2
zYnYc9rkzltTTikjCiPpNoR063PMkB9m6EDQtWp8ogbOkAs2JOlKyl+pz0Q5WHkTG94v1Chsjq0W
R3+QpCzNmhMBjoaYX+QYzTWmJs75YPUyT8ZhcMU42BY8m6mZ+O3CZ6k2i2uJaNQzpjxZ6h9Wv5oh
yG79UVupfFbr/KPAekttcWnfiV6dy0QRdkCFYTwqxT384Dga2MfuZ5eqh6bFGFNTb7FhTRW3XadJ
UNZVe3A15kxMJ/Qs4NNLUzTCpZxe6LpbseJaJoVbcnozXAZQ17YtgDPOvBuaCiO2bg61MSB3G72J
FFq8NT4W35mY+iu36nSTU3zxQIH9ixcH3mGSho1143o1rlVv3wOJfCwpAd8s8JN2oC2KSzwxCXOY
BYGpQ0K66wLLmaKgycnm1k1XvLgA2Q62D+h8tJX31elUIB1NTliJ61mBSVYWgoebU0735nhTOaY2
IsA5FmO/EUY9c8eh22o3qO/SosvPuAmx25pFv28cUr3xtH4Y7Hxv07ZZf3be1WoBI3zZt+0Au8Jx
9W64qrSCvtAvwW5lG/D99lDxOY6W1Xy2itGBCLZgeSm+FQYtiNtszhmHSGOqYHtPmQrus2ax19Cg
1ui141aHQmFSlJ4b9frQGPWtn/R44fzEOrKUpRwEwCyV4Tw0XKGeUz/rhk3L0TQTRlxkaltsZDpi
vQFBVRknziwk1Omn2oySx12Jds6OVFllBKv0hcZil+qVKn+2cPoBO/NvkhnymNc3WJEsLt0CkMye
iPM2buJk2CpAtChL6XSTKEJASes4e6sdnW1QqE+7o0QsmPLqaE9LsGN8jLq2cAWlmsQNpyVirWWZ
k8vP19vMzamByvDdV0O2C5wankn/vaSywgsUu7LyzjHTJ9fIgOClUBt2bu26TJuBs4Uq0e1hLNp3
euIXgKNNciPF9SKx7f5gZiWOQXu0STbrRBzgGtNFsQ53C/PpN6YwANiAhp5SH0y7reP2ucCu/yPr
6DPIFwxtNE5CXKSQAn7g2ny3yu4tUMtdMQf3PvIDIfL+J5b1fjdaE6noKw4Sc+0uLzx9txowihI+
1mMp0XM9sIKL4z/YRM13jN0+6tmIX8cBELtd1Bl+wHVl2Q7qcAAYs838AEkaVI9zjHPWRoPcx2MS
W8l96TPfIADrP5RlBvp7KhBumMyGkgUYA5sxVwe2t+ZTq7zivVqbPIdPn3gE6bP4qOa62w+Z1Dzt
pvIVop4+9b5YseZiHzWHLA5j32veprapnW0uGOi2XuMehdXaH8xiYGi7NQSuFavumWSv/NmkpXUf
IJg99G3q5biIbEg3CVjr0B1Olp8vp9lL4hfSZzLnNEyclBH4p5jn8tTHLGJuox8SgnUA6iymOHrF
0zuMkqNBi+uyyOatP8r0O8WtErpJaxuoVUl7ZCak6wjR+ehRXLXluezzi5R7LkyT1kmpz9LS7n0B
eg5oTynah0Sv3jv2vIsSrql2bKtWQRATiyMfcdxtABnXl5ns64tdmK9Dwx2lAVPDJIG6vWFyt8mn
5HpIpglDVJP9DTBoc0g6RRlUzdYTlIEDmavr2URsWvLdVz+y+9ZmjCkSGLX0Z3XxrWuVxGT6XD32
yaCPgkgso1+cyUtFTCFsbArlLZomPnmNJdZ/U/usK4rSvqSLxTlJEeCCBDYkUldoyd6KmLHEN2vq
2vuUPkxIh5jAOBpRWh9OGBB2FEXtjaFF51KwDv1cbAqPg8lJOTCcDJWaCODL6gIOJgTtjSkUBNUX
cTTHk/Nj9KVf4H7BGY2Xuwh94YLCs3pOqHWw3DVxm+5XoqonDZ3hOcelwhIiFppZBT7QWZjdRXVG
Ox5Kj3On5maXBzi/9pXzH4sfvgWAcJP4ZICBDPt7TNXJzot9g6AOFnTmby7YtdltX9Y+7773tuub
NyVVfV+l3U3iKY1rTad66607suQ2Q6TM+9FnioCq0Jlj7ajwxKNLr+Beoid+c/DQ9rbxi5GU/QTS
3t8y2qUrk2Uf6u7YVu8Bsydza5Z5ty/kGNz1jjexA6n8l9VdOYXyp8YJfgLw4LRkR4LpwnGGfk/c
T+46ooaPEu130/nZygtXYT5hcMYJm/vstWB3N5VVbR2px93IB34vDffVYS+507gJdlXipdGqdf7l
43Xc+r5lH9GxxNZD+jiYU9pGfBI06kIj+FbDM4gw+XRYX2jqrYvQ8vIvhKH8pg7YiXEOZauKsRYz
N7L7xsuyG0euTwlmRqgShnrPR4C+xdhfqIhPjuxTHnqn25U4LXH/fZFojfylfuzM4Ksu10cAC5+M
kPYA2L0DjCbrhl6B59mfj2XpXWIS5zA6mZStCFYgG649P3C+nNQ99onL2gNLJOJBWIRwJ/CNMPRy
0r0FifBD55gn8wJK9dYLrmxOwv3D46I7ERCEwft1hHhVGQ/AKKX3YBTZp8cO9gGPzfjsAV0hujm6
cMGsJXnAyw2Q32S+jIe+BHFmV09xhQa9BnqFMjT6p4Lih2imQOk+kMtCbXYADgTPeOye/dUF1+TB
d9lSTjw/zFce8C4oTWObun3+SJMN/NZ5E/RiwRndGocBIefgtyunhbRkdYV5nx7hyBkXb21cP2ym
cb1zAOd+mU6fcOQim5HJvrlL40SFNpONCyCQPvJwRlNwL1aTh7Ht7id2OcB89mU5eLyfDAOjdOqq
dKOmPo1sB4reWpEjJkBSRyWszmxT8wHLjOcPa6/dnXPkwisjXN+SEw+XOXsjOc8bMdTaONYLbHyr
IkoQwziwp8orOGHl4oI3IMMy7TOVHrGOEvyvKBRQ3vRUZes1p7VWB9eO+52PCTVJpHfCDjqfUtse
98AX1EPaWTel013cjmTrQHvWK2Qg+7ErFkb1Vk7rGE70W7fDeu5QRBd6eVntezAYR2kZ2DvMYI0W
tuD3HrrvLTlUa9dVrrOXJbN+3H/dQ07d5Wm15vk4DViINDABJbMHTypx4zDqvSrV5W28kFExIUrm
kYvqW+zGTFWP0EZ/TnkjDvNkzttFYBPfLHaSsuOejJqykBU/bjyQUclSnX1jxsQtCxjlkUqB4nXS
ZQFtOVaJE82zOTz3PsgUzlQB+ifF0diTM4dfiowxMgQQHWoXbsXS0yWRCp4IBo43Stkr8oNO/ZYw
mrsThsPVphLCd7LOfLIBrfHWN34eVQzuN0Ncmie6X9bTCiw2tEr7UMBwv3SYRThG5skF6EoQ8YSr
HqVcx13amyQV8DqEVe3qj54xKHZ+g8sOZhdVZvRDvspRlvOG0kv29jjd6XjN6OqYZWy/6M4X+yaH
+666xdzOxE1349qXR3wGxS0S5jMXA5ufaVzM02owWIn61qkgCho4Fac4izxzaVifcz7ftBsmKvcU
uiiVZzTzaX1fLaP/1Ccte0J8H/5bxYVxHmYfKgIbjNvJJsdl98tC9ahsQw/MzUdMiDy8dtL9EqPr
I5Mu+bEwB/38l0ZW3coQwCICKtLr3TWEKRUMBxnMIsw88134+Xz+y4RjK0fokBvTxiZidgGD/CTQ
dy18/zybgFPRnsRuIXvg2JnfCS2Wy7/vUX5umMBUf44y42X8bFrCEEk6/vVf0/D2X83de/U1/Plb
XeXCv3+v4a9/+2MGzNv38f0P/xExWB2Xh+mrXx6/rmyWv/7X747K6//5r/7hf3z97bs8L+3Xf//n
ZzPV4/W74eeq/9G1bF2JGP93n/PT/PXz6//8gv8dhHZ+o6jLhYOOaRlM6JWq8LvLGU0PA6FNEFkG
vu3Dgfi7cucGv13FNNfD5WwK6Vr/Y3KW8jfL90lJW1c0AOZV699R7q72639wlnL6smyf1ycDm6vG
wu38R+Guo6y71GXN/RVQXgI3zr52SFjEcDctNruUYvpi/mRSjFEX/mqBtp9NxYvpplL+v8zEV0f1
/7hcr6/FdT0pGKI7aJmABP/4WnDylx0d8mmEbXK+x1JEX52NkMaJF4ude4d7jOJSqMZwR5ARnY+K
nCZsfmai95oRUh4uzMrY6vEMysIyBVSzxQMFsyYfc/w7eBLEQIOK8MADFOzpd7RHEo8tVFMSwKQB
7f5ahaHg5glWoH+4JC6//xj/UU/VhQqrcfjv//wjxoIfTmIzDkw+N//6Vpt//uHopKw54XEwSlkf
jTLP8oh1JvgJY8hwttRH8VPZbmdm3POiN0IdsOX8569B/JGRwItwib5TzMold12Bgz/F3vuiqvQw
Ngh+JRuCY2eNbhDFraTRuO56X97ZAwoz6l2ufqxiEIQfVpg6c8fh6Wj3DcfIf/6K/D+67K+vyMdB
LhzfhO1k89s/fuZa0lIQj9TleZ7lmk8d3g22fPkkKzhSZJDCEdunu3NXGjZPRpYv3+qBx+tpzCRC
ssX+t79tSSN24WgMTrNFbSPgWpN+eTGqZQmicvSvG0eIwx91v8inIm6JBccxGA26N9jHA6Ge8cTR
EEXEPJkkKkea+uJbNkOqO/jmNWvr2/ZqPM84Xa9PeHpPbhi0cIrtS1PLkzGwiVPJmrwTS6GIYqaS
1Y/A3l6z4vBaSIy6HqdAu2DWx0baaOhJJ3nDPBqdLIgSj+hPKGsYQ/dd6rXdTqreeNKAooxIkC2o
tpl05+ksK58mGwKbbvBkxElhw49zR7EdfV2Wn/NSFtWrBacuO+CAWqut7crG4xRBRQv1owPhmCw1
6u+ucjgaDy1Wmm0QlHWyJcieUJTjzMtr5UrmY67KoNSaVn8tfGXVlGFrigoJtG6Y2TJkg03pTUlC
xlmg1mC66Fb3UFKhhEwS58hRM70meP7owXK3//yaETyc/vSkEC4Ifst2+Me1MX3/adwABKzU1WyL
MEZ2Hl+lKVMmnkOaurDU2KU/zlK2y1ELqPX3RTxZ400bCGpLbBto6I5IrVG/tMrX02FM4OAhLy1L
d5hnAUzUypWXH3SLNRCzX1APJyDvdLcURk8NDCttPUJArQyPSvCJEJWr+ITeoNBZV6iVxe6qIvdg
hNzsoCAsOC2wjQfZUz88Omh+TN7XLoKeOQzbiolgwfEmq4gT9H733Zcze87YYqLyuBTXJGXSZzWs
aBrWk8PcZukYFcDC+jvqYJP+m7E6644rzXNCyuDWeTP1Dadmmx5K3n2rDWqq4SyrfwWYhw2W7dLq
n9fBAQOsBRVvG9xQdEJSdFDJCET4lJ80nOfi4DoQCrZBh/u3rQfm6C2kj3o/Z/EMLNqQ15vFZ+px
U+X4NzY0o4mPnHEu75871+MDIDlzjHjmL1yrVCah/baj5NgESJ1+QugFoOIoi4pVVCfY9kD3udNH
S8xhfKfqHKA7DLUyf+xTnpd3JaHp04xjkSxfUJEgLHPNfYVlSbe3eimz99RYUOKHmE7UiBR4vBwJ
V3brTkMPZVwKyi/eqAV/1aaBbj1wp3tE8/zSj312kTOfdRM3Q4VgEgg+Qdvp4lc9qyIPyy5pVm57
4aDCYBODvdeSpd0xcEvBiC4TsxJWa/RjG2oHrbrtSqSVdC1WGryBUBc13UQfbaEQHYNZDWT6aT7O
9gQ9cC+UM0UTxDphgVVzVclTSqFfs+k6cKpkEeJO7zjMAUytR7/8phPD77EkiVZvlFLpo6bkqnsU
NYYeusAEk4A197LPtJkwvXBeqEFlsGKnW3hTMQqeLxDMIT3DyekDut19Z+yISKyeyPcMe4Ef4yq1
S/qpseehH9LivemLaco3jUiYswhobubOgS3fRQUwWiri3YAsvAFJhS4h7GUbFIBARqaB9eFQjtDL
tnZH8dk2aAL3QtK7JGro4S0EGFC3UAlih9FNieT8kQS0TGyFV3Q/TNOB+ZaJpaHBV8/ELQfqd+gZ
9hdzDntjpnx6rtKJ51tDCPPJ9wafrHDriC/Lro0yGnzlq82k2aZHdjm0LGg6oUSCk3IPFU4L82Za
bWM4jE3PYGVKBdU20Cw0x6wausFW+JJTjQu0DNzTIJYfVaYNTglW6b/R/0QscrTK7KPILcKlS5B5
5JBBX/L+05WyFWkaFNsyyDQapemvzHV0UDH/FG4Kb5Y5AgC3/hbbwWDvUjNpmVFSMlRHPMyxQJdy
RrSKnRpyhGbQ4oXSHq2L5apGgbjKgkd7xJIUtqm2jBD+GqWi1wOxs22xO9r7vMOqfnK9K8rl+uyR
0Sg6w7oQfcbkHOsEq001WuCpW90TWF9zHNNps1KwAr4pcMMeU14ekgqnIoeD42rsyHIyGMurltmt
VgjJwaLbrUKjwL601OyblM0p/CSHEQECKF5sbvBhyzWMtdVZ92bBUX9lWLGRGYm/m0J2yWXkIGnt
dTXQT1iMOPW3nKtmtDbqUOpXnJmdOFs+HMwN4vs1yangzoZWEtvqYjbKT2+WgFY+8tcgY8m+Xf3x
aEjYplMiOvtuYXayUb2lDtaSorIC6FjI0+YFtuVeF+OHSUJKE3jiS2nug9VNAEVhAomLkopK21Q1
j8hrvVQrisHboM/WxIyg/WRbRL183LJc1hmSagf7WMXDp5so92tKY9uHRpFQWJoSZDxb1La4x3pG
kbiO2HSGIZC3cmNntmNjja/NZO8YQQoSwnaZhmV1OXchVOj6B5WyMKMTzI/8xcpyotWLVwsb8FRS
yO1k6y80cRArXiVYs6HfkC5SOO/2jbreWFUJD2cxoU+G7LxjOyRgjjNkTCiT0VPDF67Yxae9a5Do
5wy8Am9t3SWzt0ZnZL8q5AaKx2hhaUIztyDTA8Tk/Qs95cWMXdWEZOl6qmW0MjYM4ytQeq8UPjg9
WhAiDOVQtsTaSt/ghvQs3vZOu6V9NN3e6kHUZ2O+Lbhhk9tW459DMM0R8qROgm9sO5f+VKi0+ZTV
4E/HlKhDeczYgReUUfAZMGu4oiFHQ9sfBrTIcZ/xcdJRFhvvg2u2JnS2qbtfK7P9Kca86kFQI8Wc
tSpaajrkEshwDcrVOBqFz3h7IXx2sRgPK8BIwYRQ39iU19nBT42LFGBPCxN+04Prg4k8KQHMhPkF
hE3G9N6J0R8YIT9J83nXTte+ZcRilzZPAbwzWvvVuTXAUJwCaGNm1KsuoSe8wu8A6JSeqtBZqE/f
+L3mSdbB+fM3jrLqN/D/jKEc3c/0/sT6WQnFN3VGETAQx1LKjTy4ZQRTCfOTxrfP7FGZNQ+wNv1G
BwvSggEcId/5Zg0uyB5GRrD4d1ZIO/2i8V8qSD6NwhaoIRSA//GwLsEz5RSKKRI792HRiAtbkg00
8HKGluNuUfbiRn5DOjY0MTO8FYPEMTh6Qf6J5m0X58xbKdkiojA/mwITZKTdiXkcCMaaqDWJBMA6
SQAWolgWbJpxm/dqn9AjwhyXQABVbl5mfhrKZcTt4u5/ahtBxUg9ATsnH1Gl54bAdrtT2mk/h7Gv
iuNU2RgAEst1PopWy58WLu/PfjGR0bIMG27oDxOafiNS/WbbyqVxyS9dAwvxkL9UXd7PG69ri2DL
3sVxTuP/Yu5MlhxH0mv9LnfdkMEdcAyLuyHBMcaMjHkDi8iMxDw5AMfw9PrYksy6sqSqq93VQou2
7mSQBN3/4ZzvTInLcA53zlNPaU/47mBxzTMVZSY0yAL6bdk49QdRrMthdji+ybe1/ewGFt1itoGU
/Qs9D6DLqkXWuWMQpLztGgQB/0NK02KTciihA0Gs0m2YGmoSr0fyIV3tz69oOqxlv5CEwR2J/PNk
5eICzvFk9tGTmFgRy+G1ZF8KdwVAVnjgOdgEVOu15YbuXZ2NLFDBRLYg+QiYY7UblPAABrfsLfwG
nSKBm1E7zytI1K3gd8STOuIY3Gg6wkfM9pAHnKQsfrErAYesbLIbNp3oSNKmSSCZy5YgaTyuuHfu
JsiVYwLtYdt6w5BFvhzg/ZA0gJhVGdKKEeuSr0HaRLxG7uCKJ0yvbPC7htnXzrB0g+ZNwEZKcpVT
4mibh1DSfnotB44L1k/yaktUMzP71Zsa6Dq75bbfQhyuPokMXBGshAFXNUY966mmFLvlBM0c9p4Z
AUpBGhJO1njkcGodp2fRmopgS7TBj4pojKe6AoMD+tqHWUbNwLaMpUn+CynlkO5SDJKYJ3pk2VAi
w5YQPj5VG1S/gQGy9oXcF+s8XgdVL3Zrmsrr3OBU3EB3d45SZGhqRT9EmPLsDePm9VSTZnhtQsJk
jLrEt5HpfLeyzb00sTXGJk39NTB8kXmOlsYE7V3DB84aL39yRqJkdOn0j5Pf5Yy17eKuXmM2Uss/
c3ymNEIaLX7YsUppG7PulDDcPsSDQTfilNkJk/ANKqpHkuz8rb3WzxW4q4jjwTsF9Yy/EGkIG7vm
VpFFcqxTTLvAS9otv26Q/vUCrITs3WhyaxERJ+rf8JRaOIkLshzCpT8w1te3bV1030yWLKep1nmk
O/maZheY9aX4yKZ5Z1ZVgO7gR5yO46HvOLRZgtcQrPzpAAsY57tpfsR0c1tEmt0ZEnryvQ3aG38K
blJGzYcgSIGYzAHOyboo5yjQzJtTdJ101RgEC68tD2yI9wBYDSyJ5Kd0OZZVBcqimWbAU2h2r4hP
Cg4Cfu9+UfqGccJlKLCeqPbuAuxgEFsCN5ooot9HRBeRyn0C0gSDh8buzj3QJlVoFoHIKeUdOnHk
oIBTwEs6uF3q6qDCrj6JNvNPLpV+g273AcFPeYdh2TsGnW2zkulue7zDG/wQGBzQUGOtaexNIBBQ
kWH2hEcF4bOe6gd+g94xtQw3lriovXWZstSS36XL/H7Jm/LYduWZMaQTaWOcEzzz8brtQ8AvaQse
2NI5zjnsTtaoSGjDXCWhpYM9S8n+tRGAsTKJkUDbxQGAF73bbLw9Fjc0T31xNkkdUipnctgxzKx2
s/HVXrS+RsRBTgY9ywMJYN1tlVS7Iht5dpexfCptP9nSPFwXI2QSLOcE4s1lh/tIzt+UQsuMlw9k
nlug7Acgwz5jKvJzoyn14Bi4z8ybnXsQeU8o4hIiAQxpxBqwYDQ7rBI5kLn+FB8/IhI2cNz2yyHl
at+wCQtZQKF8Ze2d9jvU6A8BlcS32VP1aYBtdXYS0++nOkhv4i6cWSDgwPFRhZOMQxnD3/pWFUTy
4MbkwbVDSNwM7daboqN9IIYXcku515ZOTzGM2jeAkhFCAjJznOCbR098xa71a3UC6xaPpRNBe7+e
LHPfBt05XoqneajtK0dD5QrcPHKG4SJo8RCUsbzYNLXdXJGF214Xcb7VXGWk2aa0QBN3WOpTGbJI
DZjWMqzl7oLYl/cj/ZQd+tB02KprliMH8njLvZckeq/TGTK3lRJFx0CXk2upfXMo+jnYuWD7Mf4m
T2PgzLek1ExkrSaCpktYbzWwbYJMnG2N6WefL8gzwPupHVAYspisK39g3UZrfXEhKshCqMWfyRb1
D8NCUpnwxU6FVE1SC2tvIHu+snASkWdwTeTkRdyWc3bwK4ODxEWZyCQmvKF8rfbJrJaDX6sNO9if
Lc6UXWeJ924Cj9Sz92dS5anX2vOPhcG/mvZiOuiWnyWHknMoWECFTvkjwbtEAgsSyXVYbjMXetC4
LE9YYNk1JV567FhJEQ+b+xu030f/MkPqgtG7GrzyqR5X/luIaW6ScCEyKrbCg0HwvcfMzMdB8jk5
etm0Q2vkMXUoAfdVQ/WpF5wxVRf+IO3F2RbsR3dJHxB7nw3JsXOnAVUDltyN1zN6scJLmIQan8fJ
e16k7x8qMJV08fpkse2m3tYiu3LbCSFPVgbPyOEMeohx9GAzLuspaYsgyuz+wo8OTbvren+XLenj
olC2+AwIipDfTsKadSEVDk89v7m0KK4JfGb9m7PkXZzmszA+qZBuvHX68tPKqux6wM+Ecw4lp9fR
8eDr3I4En2JnTY4QRME3+WODv3IebyqHQB3g84SzlbglMQ6bHWc/Rurw0lJM0rmFSvXdy6wG/x68
cjkl82GYFmIvi+kuZgq+kbZ4k7HDj0nZFr+5lr/Qd48JqnQ8be101ia7HYah2FVhmb9cVM1XSYjw
A8baF5FX74awjqNAq3kc8sk127p3e3Qawz7v5Te1lh8DaxkSckOekH7xv2uZzE/Es7tqK/JC0B+P
zC+ALR16vCy3YccZw2pw2HRYDQ7l0BZnazX9nYqRGPYMbrdLPDVHN6mCa3CKVGCEe2Apa6YbWZLS
EWeWtaUZkYzZx+VqZO+AMsWPBCaUo20R156PQF7maXjImX1sqiBMj6NbP2lLmr2bYvVG1DP1L+z8
PcTTvnrQS3/iJ9JtW8rJDdXWO1YOZ7eivcAIbRjkLmHxEtPQwC0FSFMirQETmchD5XbACeq8dXYJ
LCT+fkYbrKVTsuPW+KMKQ6CigzNurRxbOrv/xb+Xvq0jWj1atbaaMUiCf7SG5ab2mvGkNIP3SupH
vWr7qGOZvWZ1mm1pqeI9CgODL7zWpxjz3AGI7RpJZJEs1+HSblI1uzsbFNo9XvdjkADiMhjVOquM
b7Ea3ZsS6GwR1pG7EEBA1G8HArd48WkPN6HQONywJJNIAR/V46bkaPbBWai2PUnR3tNqsUegHLtK
Mz2T8r5SKhVCvFnudFzViBN5LE4F61dNxXXFcgIDmmYWmK/WCoUv9+75F7GfU0WqWS+bahitMyw5
XOY589ygUvYGKJ5kp4v+JOMm28SQbVjEk2iDxDs5M22gUCRGq/WdIZpLvzuuRK6S7JCpranDdU/y
9ml0e/noK0JeyENT9UPcFjckof4iUqRjn1U496sdy02dBAgHyI6O7PkDFFHFqVm3xymJI0gPp3DK
ECHWnnoKhfet70MHJXp/rnwsr+3ollvCIB644Yd3U9b9dT85fPZr+t1GFnDV5vZnPLySveO+x4n1
1Lk+P8m80FHrdEy50myoH0Vq09x41q4rcF+WXHh3C0Usc/J+ugu7MrxR1hBZDlQ+wiQmNEjsN+Jq
+DakY75VfY5w0yJzdOMGnMm1GuJfQEesK4HshNGMf14wmX5YXp5EEv1uv/WYgJ7C1aARserE+bDY
RkbTJYh+McvXML/P0AOUGn8mun/GQ/WSQd3r6/BptgHEtUud32QsKxjg2gHk027DuH9Re+MMlXUb
4/orz401ustNW/Cz/iKZV6e36LgnmLR9xsiJ54ElXcvbv8zxl4YRPEC7oCmgJ49ZHTjLVqdJ3e3J
BMq4lUboxEBDSTElVTZ27P4uZLDoRK0rU+t76AWFdchJmlvv0P7ZwWcrCyd3NkFXW/X7JWgP/kQX
hDNRSL6raEtGTOYvXhCG6gyGJED9M/WJfHTduK1vg7ghhAuNdGU/ac8ZeXxDLNvH3maZdCsnuFnn
jnkuUZgwC1+tJcCI6jR0FwddC7Ykm0vGZnOFBrsn1KXwg/noCbNCerECnJFfPvVdvZv5Gv3bnrPR
PAxt2AZ0do2l6B1RZtviqOZCTjcdswMETENr6l/wggnb2jqXZgxaBPtsvvTa78z0QKQzgtk4XLkP
Yzfvy6uen4B4ifO81EdInp0+og0RE/l7SOW2c0Mr9cw+xjCV83LXoPNEkZ9v4RW7PQ89tOgdcyZF
/Cgko6ZjA2VMByDDWYP1pzUz3of77/fpB7mBXnHw/UWOz1OD2vwpIVioXZiGsEJ4nUTKBQyT0hH3
ArIN7o6ijwcwp4rYuqUnBU0apiEewKE2KrS0bf7e0VdHoygRv8sZ7SY1XSH0cZxa5b+wfdBLsEsY
6uIyUBlX/6fXQRf7HHkS/OHgx3FT7Fcfy0LUJGNHaYTcukHv7wVB9doGft78DFeLiojGhv4EyWs5
3KmlI4twO6SlgOuDz9G/mvXozYfMMaa6tosWz0hNy/Xaxu7IriIlwTGdL0yYWRf+LzJv0vpblzrM
s4cibW7sAMw3nsAlcH9aF7gisEkckFcqh/RynGxQGvuY6W634RFdQqwCfYFVER18eHAv27CTGAz4
kdSWjLDsShk7crKJ6nKxRhNfdV1CMsSkSoiqihjUd2aa8muoya08+DSg+a3VkQe4J7+4Ptdu2byj
jLL8iNi+wYtCC6THBMGZ9n9x7tt8/EgXC3e1CwpS8bverQzh7wS2k8+C87ozuXOl5tC5qvWlP4ih
6ewSb+byq8X1nBHSl43y3o/FuWq9Dwb9b8PspTuyOeSjNxKDLosApXNFJ2mXvPMQq1CDlXCrjceE
XGedfyJbyLoD7mXdj7hXoGKDjKelD4PxZ9H08Y1IcH+e+EvUJwMMftB1tvoPFVfwXUys+HPqQsZg
InGHply/pbGa9lNTBJ9wbhDN9diMSCtyImnQNW1M0VTvKJDJpBMuHGhvMSiIqvJQYPY5ZCiRkd66
nNU5EeogkFdCMQES5HtA0+ZqHSXvVCVfQ68Xsm0BgMplJ71PE4YhKv9508nlHVXKtguDM0iv/oAk
IkFymJNoyRT42DY0gi7Zj/Ms7hz9AyPF2bNyvvY8zK91Xu/jJmOOzhr4AqnRxW4lpDvgYNhnVPfb
Xlfggwq6so7RVDdNP7GiXKFBOVpeCjIGIxLKjvA+LV3vaPflLi3AvaH92Pro7+5tGY7fVmdNrpem
6/gPyXXca0+ALF5t1/Xe5trCZrAgLqsYrs6rPk7ksCWH3qKb3LDWDMG1+/ETmoP0LPMUqkWKLPgb
amcN4xoOkmTSjXnkmOu2uuIYZ/3t+U1OXj3sSRwrwtjTOUGChjzaoe6MAr9NnAhDtvgpKvwCUTol
GbRYYrz0DiRWwp6APee3pCud6WCtK5uEsVrpigow2i+YtzqsKAy1RETNRuhc67RzsZunSj0UVhz+
WHBTVHwQtAqYb4dq3oLjKJ8nVXRAoKlp1ZUpO9pETC1rDj2ImfIBxyeRQQu14OfMThcIHSdxQw4U
1ShW15TtTxdr91WRFvyLjQhr5nVlH7VNLIyge+lb6pGil9ZyTMRgb/HEs7v0gJPZG0EyUcukLyth
JGFW+ZEuOYRq9kUix3hkfDeCj0rsS+LB2N7bfmUj2jCrLc/UKq19ZBwYxhHIkvxZFkvNTIvMcqIN
BHqEPRYOFKujtxbvJi2XcGvYUuPB5+CABOICsb3rnSCbzwJ0ytegWRgybC0LVl5WnZeRlzRtHAH+
JUcXyWF94ze8BU7wUi9XhE4PFL1TJs4Cv0W/IY9b1S/zDP3zGKSauhDyf3k7kgB06fdXCpUukz3b
s7gWwznAbBY8A/5jgc9+lkGkmjxxm0MBBNZaJDzZOWLClJhOD5AxqSPdU0bDjHKwylKNFdoFy24t
i8vYJbZ+ENDJ3oOJ82KfECOE4zPdD6N+IAUszECVeL/AiJMaZUGH6Xdc1tmz76s+BZ1L7fSSDLny
r4uhkM+TjyjU3vwjmPHaN0oYQNsCoaCTWLgaBstiP4LhQhMK4U2vQVeJp3+krEanqZI9jR6Efrci
R24bL0t8b7GKIk3Pm5vXfyS+H0sYTcMu9iExT2s2k6SHH58E2H78+Y+asTU5Z2bYMehxhn3tSPNj
aBx5568uRLGO38y6XydAHqd/Kj7+V8bgv7T8/qtk8H+WH/7/qCx0/1JZ+FToj6z++oMW8fK/+A9p
IZkoUpKIEl4Mt7YCwvlf0kIp/004PmUiRaVLdpKN7Kpu9JD+3/+jLhkrnhC2zcbG/qMp2P03hqHo
EJHWiNBx+Pf+S1P5nwI35Jj/obH8bwRvv6v58CLjioKlhuZNXASQf1R2sZrvcsngkrhKGZ4TP3fP
GHH13wjI/ttXcX3eD3rIkBr2j6/iZy1xbu0Kgj/OFmKR8AIcZ/L5Pv9ac3ThmP6rNJFPBD2iT9oX
KjTnT3kxHFat43iEknJJkIWd2qw2qAWOofazsz/W/ZNV9+tVU5AC8TfvUPwR/ukjHOQFkS+G0g5s
O/idsQqxp+kmWZtIpY2I38sOhyZrHAooWs3VsfV1BTncZXyLlzIi/yx5HoQWb+TwdXGUVpcbwhqd
kkm65ctkV2m7qW+r0cZe8jd/65+/jUvkD8JUyL0XSenlrfyLDdwNSJr0RtugfnCGhz7I8njj0pDM
u7/+Ov7Ibr18JIp7HlM73zgD6cuD/6+vw1wnmCZvnaOhhLq4SR0ovHdyqLrpJmgmT8PmHs2av6Zh
kiHK/usX/9ObDDCFSM/HJiQ8yQPxxxcfSe0TnZMHkd9bHvEJi3+FW1Dv//pV/vStI2oQKH1FKPhN
ogX+46t0qMfiRHQCBEfevxkCPdkVOe0zIO3Xv36ly7/0h2c7UD4wCNR0vuPgXv7tS2MHzqaXIVyU
dWQHbCDbYF0zMeIoqGxXZaGa/0zG+n8/GjiqeJYdSaQkY031G842G0d3lF7uRIQmBMfUM4guvMa6
/uv39aeH5J+v4vjKu2hMUV//8RNUtXK1m/MqDlvzh9yjp8FCjbNuzpyTtLtnp1nK/1DI/4/v7O9e
87cHs0KqB82c15RBdzGnsOsEjPyjrTzvBSEqnT+37Pl/+z45knivoe37Nmf6b8piP0Hf2edG8ppW
fDb5OtwL+CtntAtYOlQ+IdkwdF7x3/wI//zceDZzduSXyDEBU/z2XhP8n0HeDTLq5q58MEqnH2i2
oc7D3h83xquKvwlN/NNPghOQ/xM45NCqy9+TAOmW4r4kBzMSAxtREbZdG412lXtRF+TW6a8/VVSm
v6mlJegaLjApQ5foQaSJv32wogE06ncQwHoP1/1h7Ne8Pre5Nawv+cD27YDSp4r3CdCW+kAgB6Uw
K2p8eyVc7qMSGoTQXBJGx9a3KIw+9y0+1vMCItXaM4Oh/W8YNrFynFt6LV3mbrMTWsXergabYA4c
awLxsN+jwBjHCwqBkJwJVCZma00Q4FK1d5qFP4xB44v6PK14mF4CZPId8NZy26/OKSzTEM1HJVA+
djXcoGOehvPw6RJCxaAkWKbmeoLq4B2NzYScaA3qVUHGix1lsDVem1r66oTBmQV7qFIfv7cZTb1F
Ld/AcLIpQaPFFDzthiXEIaP8XomAaGH9OGU7FjesFinAMZcyjE4sld9PHSJIcE0yMPeYC1Jn30m/
fSXW2GL6u+YEoRHf7DJbh0idbUptB+1WaDu9u0DhnaOX2P1zbCNH3QYiKYh1x6q3JD84HV0a/1Ym
SL22MZBJPtp2QunfEyblu0+DjRBzAxb1QhtF47cS3xvLy6wwIJ93Rdf7vACDSg4hFqlLimKJqC6R
fqmvaGqCo0RkZu1ctHt4aR03/oZCf7IP9iLCdzzHw0i7vhiYE/Y0aRajbjkH4vvEdSG+uSRn9wdU
xpU8rMzo2gkjVXMBmREzRQrEGq5yn87GWNdTOuMEJMvAMCRuqrkmwz1x+g3XRDLRWgwMZB2RI/4i
BcYDPiQAJZ5MN2BhEoSlr6dYk6oSjRPC8l2QQ1rMcysoongq1FXf872zXF2ttr9m/xI+4sRtyGgD
iO1sytZ0zwGbIhvK/MB8GUivW9wi+GqXPVbO+MSAabhkZaZlGQFN975f5BTMXBxIVVec6xQbVYu7
N6p1L4E26Fp9IDCkYOoYcRWbgr43eO2Gwf0CKJotkL1WI/a2VQLYl4QCW0C85+7ZDI71iGufkYLj
WOxhG8y2bLKKSw6Rgf1NSkVSkLJ9eWx+8eQ3GUbs1lhozuP4uRhNR340iiP0gN6ctdHaSn4WSBey
c7MqMAqzGdpv9YiqdUeeaNxFcOoEUDaN9ZDlY5O8NGWNPGkuLOAYSS+dfmuNS/fJ4hjpVZY3Bsmu
hMK4nQPiovBWG0ZI68qCdjtNsfiJsAJ4k9sGCwqx0XHQ3pXxgJZNovAL/JLLqHcnfgzs5omuR9HO
OozvrliOGapBQLcoWVtQg8ElRduV63jXUlhNkZ+WLcN8dobtIzG8SfLAJZhnewAf6YhP3ululzhk
hy6Qjr2NyWS/WqbL70hEhPU5ZjMzJnK9i+xEhsw0E6RlyeBJOo595qdrv+H6XZKdbi35HYvMGr4X
cgmSfccs10KgEwgdvuM4rNJ7p0dokm8MQgr+ncouegbAbay69NAZl7CC2p70i3Ar3d87/ggoPSvF
+N04iUpPdoOElSHAEKcLwCAyt7s9uVQSLAMi4UvQ8Jjm121JlbfXcunlfZdkfv8w+Y10cWUM2jLH
CocKw9YaLP/PvCjE/GiRE19DOJvqEmJH7wZfiYc1dl9Sm+Zk5MWoLCFNzvAPJ4St2zLIKQQYV423
krSQcm+YWCHTTFf0aG7mvPuaawYKCCnjUGDd4pttcekyml/Xb4jRnNc5GJx0F+aGtXkcmyxqtTW8
ZWVWXGHInr5EIdZfaW4TgzZYLdE5mKz1/YTF9oMY+uAdJ5j/yDS+wNGQAWbYBGgWvkJgxfe2i8ww
ij2lv/IEdD1CaUAom9YZ8m6/qjrUp7JZi0PORTNEgQkZNBRl43t4wQP7oFbWlCxHa6ggzXjJRQ8c
s0UJmYx7IzM5RviOJ4/NeYPmKbGHsEMbhQ1s67NDeMwEx+emMgukszkjWBB+zRSQRJM3b75aUUxW
kGfTY0UD0kVGXjxkSFesH71lj2o7lX71Ei6Nflwdj8F7TYRUjgjIkV9zARViL7vGGc4kb+K0SdKR
DT1oNTaoyPKOqA1jferBenxMiA1QlKTz+ApEHd1c5bKuZPy5zLeIWddvZZ9ZejumCd6VRHmpBQ3a
sVdYtHEmNgKZTLNt+KO/qlLlH06RLwTjhD1W3g7nPVn3ysVuzW5L24fSBmq0b6wc1gUMJY3vZwiT
rRgd8xF4wv5RUp9QWCH/tTeONQH1EB5uocOiivFm8hFPbYdydllc1M6wa8DO8S3iymV7t6Svi+L9
RwQ4EWzO7WujZp7RR0UpSiIMBpjg71lHQo4delQUR4NO0CZUx+24uf0WA9mwZtanrmPUhhOxbhBp
U2IGdsXi1O+DhEdzu+DxHaPO5e54BC3oWpsqNOVNPY1C7NI6aHcXTml89Ps6+0oxy+fb2vLhRDi1
an94gOH7fTHmSB56PtFfQEy1FTEv4lHADIwop4MPsVPekMSHGbJEy6W7XLKAoHJ0frh6m3BZUgUo
wCtf5Jxn/Z4wa0UHy96cYCBwISuePEplVq9CpXuBCg41qECFhoqvye5n3Tq4WLJGfPSJjfhO2JmN
taIoWDPK1Qo+UDXHrC8HxK3F1LCSjVGyPK0TOka+WYLSIXyMzYdlAYqMlC0xeMzIwBfSN2dwiJ7u
Z9ANZZzsdZjphyS/jPPoWdpxy/SvmQ7gwXs4x21LgJXCtDDvSDKx97DsB1aNQdxdlr3VstMiLbEf
U+p8ZhyGDwGXMsEYMHfWjQFW2u91XbAhHai6ht2wBhyXAmEByXeB9p09KjJ7ODE7JsF+RIjxVgam
hy4wrjHUokTm466PF9SLMRoELu52tFfUnrI/Il/Xj0vAuXKKgdgGGAU4NaOQAAr7dkrYMUZZC5LS
KYYhfcBU2BE5wzKi2M5SLyjax6zdOXgDvP1aKvOZB6agVAVgQcIdwmVIWyjyc44kj8gsN13xL5DY
YCinNHEuOZ5WgqNYWZYRyamOs1ndVpwyoh+oHdsCTcCFbfFWpi4qhrSq0NdMnj88xAl+mDPJvFi3
iYxKcWJdkCEo+VBWWjJ17rp2rN2DPXmJd/SdKh92Tt5R+Gaiz14mPEMfWk55sGNOGviRazL/V1zl
LVYHJ8YuanCH/DKcjd+9cgzP9tQirJr7Vj8b1G3Pg0wQ+8Mf4nlO10ochrBXF5qaj5wqaTyPQPtx
0c9Y+0fudn9sP0EYN9/rzJinXrcruaS6bY9+M/CmNT5ZDyl5QLyrPyXIYxaXpJ61cpkSz4VXf6uJ
kkOo6rQpkpJKdC99YZCoKfaHrKO9lV3CKGz0Wab1ny3ka2bjLEmgd6Uga2jHncRfxIVDTaoYa8Cj
6mXX7lxQIim/tFA0kV97E0s8N/CvEJSzt4MK79ysuByaiLkWlKaVre6yNT4t8EZTvsWbYbB7IgyU
acPzEi/G7ETsed9rf3aLQytUfQPcbH3VVHY50r2K8tDuQwo5meUuBve1mwBAp/VLvMREqFZNVd3y
dXaAU3KAN6A8UvnNQ6v3niIIAcRgyur7YHL7u5RL/dTnUzVsycCIv0w2k7+eZMt4H8bAN1iJFzhg
Fwja7LyHft6Gek6ew7XLui0LFgIEKa1nkKhVfes686XX4Is1G7Vmfb8zs5VS+CIiwx8BbYZTa7Dr
E96ygcJfXXR+rWc5LCv9Wb5Y7qjAOsCzQFiz5nz4Jm/qk4IfgFiRQvXbygmpeSRMA2U8zOLvCyF9
HwzUSlwprCo6tHJj+0vwH2fbJpm7TzbgyG291NF3Ux7TCsx+CEqu69cp53MP2+9CVu3eb2JMEeW4
Ar/PZqQjUcruGAPw7E1vgCnadRPWnbqxJs72yPRT8x1+j8Xh3GYImrCHThiiYm54IO8oq0h6LZsn
rBjpZxDW7XwsqxghOCgZtPK4Gt6IOqrIFJzm4Dt+K4/s37kZ3wdN+NDGSibnMPVEH0TUAvEzfO65
OLmy4Qa3L9TDIc4Flf/IJoJxAiNIHQzZk+C3Y/FIOMRRCSsP2YysNQf7bLm2v8HMyq4qNjyTFF6u
+6tCu03aLyEF5yENqFXSVjfDtub/JzgTCNdkXQitaGNLOtYdGukQ2DBLcsDGVVXRoVQsr6PJ0iyE
wed32ODg4s0o6iqSDUSm7AyDjO2jQ+bU3TasO7PtxB+dHjTLsRj5hHCA9TUcz2oK1BtwRRellsoR
WccCvII2Ay44BtY1iC5qgSs4Y/Aocvxn9SabRB9/g2RHQTh54/RmIF49FrRJ5UVDXd+OWiDpZSAY
csQQAoA0diUq5PKWnTVilHvRK49InUFHLN39HOY5/GALMQ9H5DAuO5NPg97aZS9/BEy23qZsbZ5r
0nrt3cLVDyGytNqvFL0/IF6sKxCyQhqwoAo4vEnBw+WJO85Gs8E255c3q/SB1mpM9yA/ivdOZear
leNMegHhNZqpg7bUYe6xVjNgdEHGNaoAoDQNtvcLXfDS3NWL4+LwNOsSbhp3LNnT05aSsCkXWe1p
t/MvMpRZ+6Y5PCGhmiY9x3XCwp4ZkYMWLVmLbeYu+VdmTQwTq9oFPFgRIr2gUXILb+sjvkFIjIP5
2hlc4F1j6VwnvY0mCecOLWUaePJDYue9Nnoe3kxikwvjIwycN+CmhocOyJO7CVo7zSlrRU6qk1Kk
KwdL0tR7j/SmTwoBIgbhaSx0q5bH35E3yQI3GJ0NIU7CJ63aL/zvlqqtJ6yn3Uccl2z/jZMlj2N1
6VfyuBmnLRIhD8h4TwJuSM5PfIOfJXQOoQn5dygDmEsstB0/WSemr+hU2qcYsDsTe3TzA7JGGaBZ
61eBBMq4mP9k4K3DiTaUQlJLXfA+CuqLQzsN1WPBF01yeaXUsUgatwN5FaYoQ4dkuNJrQvluz/UV
awfV7iTc8wkJa7FO2w51m7VNZOs8TF7RCSKIEQYjBFXdQ1FMxAWUQJo5PRQZaJjL1mSN/NFtUJJ3
CaWmVRT6GybyEFue5CGgJOfE3VlBk11crUYlh1H17Z1rWfItHAYJ/arlR0l2MMCcTTCODJBapiTX
Y7U01iFGMwq7yE0JhiTUBdp6pX2XkPCQhuejZpMlyR6qFpx8U+O+GN00hPoC8UNDIGz0wpOj8rt5
DFS3Y0y1lrsuHGbyOaoqPGULCs9I14sZwa/O5nnwc4Yx7mDEB5LfFINPj22QkHGeTeD6hUhAZgNa
2UhDOvU48+BtrWzB9iiLamgBzy+a/4aiBw3YP7xO5GqrrcpqZPVK+/wNtWOlHwj+eZka/WV4pZFw
WEfdXNJ38bnyYLlksvSbacF7ssUt6qmjg/lMQnW/mLIdHQ7ZHg9Rf5PZIq1OU4iCadOPFbfZkKO7
2gzs7yF/dd207nU2wLJyE4WqtAqBriZ8fWafQyhnF97zrKCrZE7wajOOyvdVnRIFOBOREmxmgNLe
1mGVOG59hEQHkfeeh7U9Zzuj21gGkaym+Ylf8KrwxjMVoVVU+VHTLHmANWNEZ1q1F9stgX9fhWic
V9qKZeGoGNYf7uCpsxTezFHXJ96rchf/RedS/0iqCwjYuGl4MdxO6ov5MMymwU0yOLnUJcven+T4
c/Jn9c+SvHsLa0+AJmyTmTslCZ64n0AYuAXP6QG/c/ONLYbt3wTabZ8Gp4qByEHCuS/Bg70yuSCt
zLfSgZK56wkM7kWfdpvOv9zw1hzoBkGgwIOmWtKHNgF9xI81bhm65CmLyp4IQA9/Akj2SA5Ycvcm
gDLi5Hb8HfcheQmVH9tE/gX/ztyZLDmOZFn2X3qPEihUMS16QxIgafPo0wbigznmWTF+fR9ElHS7
mXu7Ve1KMiUlJCI8CYKA6tP37j23rzHCRliCXQJ9ir3QBf0k8AByOuUdCo67PqUbeOhWbFtoNXvX
OqXQw3miWWbxjcqmsg8rKTtMsHh/76zV4o0Y8Kz8BKA/jCe4MdQLc4xhh+RIhNP7zEQW+WzkWf28
tExrgB7r+YkoMwUjT7rUB9rmuHkaXY0YiJttu/DKsuaqnnuWc4WKgVVhZIZAZw8BE4Da1qLWob95
hRTCKNifwQ4dJjvlX8GJWt17hLb5O9E5JW43QVZzUiCXCEdewgWoKdKX/dw43kez9NGbIYtl8x7q
eOSD62yhWu9L53bB7qZOhWp8jg12En/0Ddo3+2GpwVbRtaOp1qeu+sE0oROHgtWg2CHKQdxU1UX2
OW3BJYNPyLwE17EABUmKTO6dWJrHTx54KCJhFrui0jZpLhG8hkgbpWqFNtKO2uZjTWDciyIT7TGr
PB0FzpBM/Jg0qDDt9O0zK+Z4Y+FlgTTCkdIinza3fuIXz79ZqOPZ8IvZiI8LGTkyUMsoPkV2PGd4
Wjpk/SO+9GscGyaIxdxvnWAiiIHQohpXK3I9aS1cF+D9s02Tl35WSWD5KV3yBiO+IWM8iFV75xcG
MC0O/9H9klcY1ACGZXf+nDHT9QljRoCUj36oCPW6Acda9mFmiAhTn4q8ZzdDKLfretl6+97Zzpmm
LiwvrJ0Iww3N+ZXKxR0WwtImN7pC0EvEHr523V9gP64/4amv24BEx+QnaW5WQZYWOfRojIrmSTFV
5UfLbONLBMGBfF5uQh02NPfiwJ1wtWKv8OF4rZn3ffLlKPaJF5cfTehWpD6OIn9Ox7oj18KqmAj1
81i6IAlw241z3rLrsz7MIExE/p1xcr/xMYqs+grcd6Uq7t3os0vvr2fdNWX7bWwUiYq6dWkis0aC
pa9Hm4jLLbPkRdqD/iEQ7uc79phuuEg1E5ddb0yGHwL4FLdKumNOMtoExtce6nw+tK1vc5ihM3Hd
sUIYrIjwql01SH2FAar/aAoLEReya+ssp2HEt9506jshGV67b9uInqzheNXHjDxHmLLm4t1ufsyH
hW7Od3Pg992L2TWw19achhRp794RdRkWEFu4zc+2ckqDLXIxrme2CmR8vbRODKyL5sJqHTwOy9Bi
Jmka6lBNW/bFRxnKyjQYJbSFxiUUg3gQvCR6zb+Bus1m3iScQ7tkqBnW1G1quzvpp7m7m5Alclax
F3fcT1oX3o6zmUfxh/JWn2oUqheGU7Q/MttMsG4azAVYL6cU6JnH7xOqJcdUUNEObylqI1wpCz0y
C0ejm36GVstjwqlsqvf4T3l/IVjrW2UjMpwdhaWulVS50M4H8HF06DesMINYg6bO0j0ljaVerGpN
x0PW9PNN0SK+25lo9AghSWtUuS0w6AeZDNQVREr0qKQWHIAonngsEOlGKfBdRpUL4lNnzc5M0Ozb
SeoRlPwkRzoaE93DwOk8ugBg/4hGpGrAOIuXfjPpuyj59iZ+nyfwG3G0tyKa8juHatG5bJyO3KbB
X2Nx1j2ApKluzDuxPdUUV2y1h1Y3aLDcQtJUjhn4Tox9GmTBOLoZB1X2atzCsMJugX4EUfSUL7zL
RVdbZiAMLIwUAkbkkejJCBLOaRSxMFVAS4KmL2h7+zV9l13t1V12jDL6FlfOFr+60xYb43VO79M4
1HTYVhwRY/W59By8J42fC+SkHCjvqUSMOqDQpO5ylxFHXsuJADiwHW2HZrhEpM4AwDr2oIWLu8lq
MTXRAXFo3iaLWHc5RnwQui0ilaAA11weyBJOsz1b9lofKndyXgRnMo7U0ZaLhS0bXMAw0dUij670
f0KJcLyjdvkHu67u3HMkt8P4yPGToPUUmHiEfIhlC6t/vy+tURbHiulGh7Y2Gi85KTnDWSeWcUt7
pKRplnhZDJ1CEtXko1B8UesmNk2Z9hWh13F0Dvukh1oJ8QDkjoAeXO+Ix1yeeG1LeEpKsxsPK4tC
2LhmdJsWUpGShRNqTAkT28+0ZUiOx3wHqz+ac8a5KzXQnlR1pz7YvHL04HEGAXqOGoPAD2uJHuwi
8gHJt8lmfRK0z3duLDmbmhxgoTbL2Q05CdOoGT1LERnJJiuO1ZiayZNJz1p/TzF8eGEjl4THu4Qe
SwuHT81v66ZyuiNVPhPDmsZmSVKjyWDTthSAEFjAtdo1C+exUHKAuFzaRn1ks9TWSTZQvvdV6ph9
yKC+yE7QpoZbkoYZdAhBMt8DglDi8UAl0jqLY3f8xLSfRvHKhIt4AkAngrTOLMe3VbA9qzC1S9dD
fT3IkDp/FnvHLEqejsrQDwiS0i99nUJqWQs6shBs+umKJj5l6mD75WOpsfehZlniaxWrBm+6LxMj
RJuYJCHJq04OOBzowg5qKodzicg+h2euG5IEMr+IWIss8uUxwY2A0pMycsJZruVnwSLP0cJDw0IH
f3Q+d6QOY6PJUpPYbRCwDeCKUndnPrn47JOLfDmSoxMHTW5mP5lO5J/mFMncDuTm8N23h6b7wfEF
nRVcltRWn2sWqxK4smKq8wXYb1f+zBH5dh/XQhkQYsDKNbiH6m65oPtVD0HnDIwGI7cqes4waAV2
7gyjnoE4c8IdkAhv/AkHNWFp6ztaq/Cz4+iJYUOiOUtN3ddJuaweBjEZMR7wCHQoen00qpwxPQPV
NpnMe+jjmOQMRK/0iv3UC8wOWVKQsU8+ErhM3UtfaTjPvgvexTaz4gNxlHEbZMzfCVTTDuu6vyLy
3YOKkevjkgo5H8lWZvPNWjNnVuQV5kJX3mkSHLlMGQ9kXsQJ3VlE3IeOaJ08zItBkh402f6dR5FX
Bi7UfAfTRJJFOAkGG8gFuBZKq6++r4f1Q0O6ZXeunQTeLJIBWqPU51bDsT3yytu0zQaQpy6vxtaI
LuJ053cRPdVxJQyMOgfRKa/tUJOCjgKayLyqNsiPSidMbrQynOlimoYZ/USZ+2HUsJUxCVI41tDY
cliYdQLtvjD8uraY/q3Dmf+pmBR7BYG/BB7TDOHGLUJSrySq3hZpQMUXnp00UMhFrDnJ1IzD98xp
PN68xul/oIH1Hw0YppwFDeaBe/wXjdoXi7LPKpq0GxAdNNBBrCJQbsA7mo5WrQnyWPYCQXee06qH
CjMzHbWrzpsuDZtYv/3k64b4MnIoidtkfH29LhokQuZuGZxtBkfIycvWPyLaNa29auFUsDwWC3x8
mkoXauiATCGmA3BBM7pen7F1pNkpgYIADkq0sDf24BbN+dzmhfOdrA3/u2j1tO4ISLAmn84aqLpr
zgyg4UFy0HDyG9Mtn7EH6eQuzkm5+ulVqsNJjHb9Zipo8p9HOqKAT2a6/oFGF3xLa6nXAf0TA3oU
iXOgpZHKDNWHhWNrTRt87d1zYcSpeR9RwtrnQoxEQrOXY/FJO4QBOJI82vp6sJnZbmh460rEkhJ+
pa9lHkktE8nt3KXKDxIFwOOTxZZY3eEwaA2o8og69rQs6PJJkGD/Kr7+W9rk/xrw9K8K5v+J2mQL
Me1fqKfj1+Lb1+7HK3Hy9kf+FSdL+R+gPBUKRlrvCEI3muf00uv//b+2LCP0f65p8ehx+HMR0f2n
ONkz/wM1IFUXyk5YoMik/m9ikYs4GdklQl+bwCNT8v/3Roz8N3Hypk37f5rHTcVLvS1RH/qOxbRW
ctm/CkgNYx7WvDdFgLhquhW1h2gJtZEgK2wufe9K4GDywqGPmSaStFPoK2PEUfLxlxv2B4m0eC0X
/PcyPF+4ylMgWdihXl8G3k3R+8DcwCunCS65eVb+ufb8jVWHYO9Luq4WUFaOQZ+GloAQ6H5+ugSM
JuzlNDRtdKu49yQsxHQAmNDF/QXJE/QZzAVTFH9QVfG/z/v/V+EoXstfSaCylC0F0m7KMn5HuX2n
XzS+WbYSK+pgPvaSEaykrJZjGrn6pga3dEk7AdJYHiUPPTJZdDVQRWjYw5ZoFeT/0dnOkxGucjeJ
OH+8cztfC/b+vTSuzUQRjEyQm/r60gaTWycMIQN7ok5yCcBgPBZnAbSPMYR6dJ+tSD+r3uoPqyHE
KV3t7oAchcyev1/Ja7n4f16IY4N5Ba9rM0B9fSH51LaLQC0TqNWHF6XwwL4srGR3dmtMYUSlhHN4
pbm8YMbZ//2z3z5T2+9jI3pFM44rANrs688mTnYVXuTy+ziSrXwe51gB9s7MMAd4mdEkt6lpazAC
h79/8Bu67D/f2rH5tkK5vFdo1V9/cj90kTl5GM2rOJZBacw+XTcP4Rwpo+Rq6KnszmbFOK6bBvUw
scvulmELJ80jv37nLrwBG28XY7u0NE36/srkJX/zmDoreYjwdqyAtrQ2wxSyR3fIhKSiqkF5WYdY
V3V2QZ+S0KPVmYuvjViRfzlNG39958b8/pM4ACY3O4S0uDDnzWs+KQdCT977gdcqdGIK2lPoKj+6
jgk+KXcT8dWfU7UlgE1NAakiWp630dYT/Q2iDCqTQ/e4NJ87NRtXnPWIjfIN8BWrjj7+/Up/f27/
WReF79qmdNC9vv4FdZrZbMOTH3DCpiMxgx6Awz43VxruP2IJgmwY4j0uSxOf/v7Jvz88kv1AgrpG
iuEo8uRefzTwHMyzLfE51J9mKKwGDSfOZQbLk4EiLS1766MYivVnzrTrNNe4VWdFuBLjFv2Oztja
PuvX3QGiiwJisz1DnuC/2zrzyxI3ZHFmzks8hy32W7BJ7UygHOeEKLkCjbk+VDjzlgvwH9HtioLd
OvscKOiRQkz1gfGK9R6dMu7dzeg8fhTQkuoqtjnqdMyXCScdujGUNA+uDFvGS0Ag/KyxsdekginS
ghi5cASq3lmTfn8jlIui2eXtROUnseS8/lYZrGA7FTmECVvTJx4moBkVrrwpmdLDiBArlEROYly1
su+bEPXkgXl8b41+LRrnteQiYHxv7Bd2Jv7i9UWwJMepU5NkZznNzLgDSBh2VzMT1752oXAV6vj3
B+sPPyabqwQf7fKzUm+8+UQ5dHMjyEsKZ7VMn01Z12GuC/VkIZX1DjjWUfP0zXzVrnVz5TOvu1gw
RF7Ylnbvq7r80Vtz8WFcKX5J3c4+NLVD83O0L5MNTbrHXlOeaEPGI3CLslZ7YAURgGTD/f737yHe
lixyKxJwZ1FVsZBY5pvNTRoMYb08GkPdY8I5dAq8LjyO/hNn0PayFqPNMA3uUkq2EC0HFLh9WbuP
U9/cL6prQrLNCTKILOdBse0FdmpPHIqkhz2ZrF34dO47+4G13dnXrxFeMta8be1z4Lq+fY3IezUW
3U2h13bpTySdAFZr8s3spVjukyixUFR7/nmwrfLBNabvflX7V1YN3Zc0SYcxfrYYV0hQCCTwHH2L
yXU4aEOWKISJU/i41ozSQd/Nt9msn93YyM9jF10bYMvoeLpssSZm2BvySPJ3aqDfH+LtNRIsEeyz
Fj/I64fYIsRtk1WPYTSYy1WfGwgV5FjfUskt9LdU9s4z/Pvn+fgeeHtNsOCEwbzZP2ykwzbH6Tm0
5hkcpDZ+UHSkaBe76ZuJwyl/Z/P8w+fhKoUxwT6AqFu9+Tz6J6VGyziFKbquZy+x8xcDU8GlbWNF
9qbWfmfB/b2mxDTmYLEA+++ZHtOr1zfUzRnOxCYxNchA7G2cFYPXrEtyU/PW3GNuuDES9p12gAun
JldQCA+Vne/82hR3Ayn0T8gGzL3G1v/OvvT7W8eV4cTa7HcSfd+bt25iDmuQKTYToCPzIzo88SGO
EqI+C2e4YbrqB1h7xIvWgNmlVfXveGz+9PGesqnkePt5998sXjX5DInV10u4mvn8bBqN+IKP5Wio
zaaLQHTDaesfXm83F0lmuO98+TfWw2215hmQnE1srBUO1cvr38XzdAWFDVRBX2+ESpgq9hOT1xYm
9gKSkSS6J3+s3Dsdu+c08RVycne8lYvt5fsMkWzPyD1isJIVgFmHKn7++5r4290BWYKOzZGbwxVq
5lbO/LJP00RIJxwDJIBTCpwwewHhi+vkqrDa9tNky+/eVLYPCW9VSCvOfPz7p/9esmB05D/sqabJ
UfVtvUvLuV4lU/swSzvLeDDoyD9PpvSnmwyzgAKwDTED4Z7T6AB+Bk2jNK67kxAJZKWZpsh/u/Tn
goBc+oKdjtjft6faGJCHCbNOsU5MClG+NspdZNb6esZn89kV+mowKnX++234w4/g8o5Q8GP55GHY
XFu//Ai4jyLQG0KFuHtheGb+KH5qYnyYmTqosMap/O76lThpL+Pv1YyJ3ytstqfw1T6D83frDRBw
rChd/TePwZxMjpWMjhPqCN3kLtcrsWHE7qXVecFScNGRtFWeoaC3GPb5V66AKNbTndRihEqUtdX2
8EZl/c67u/U+frsuhzqeM9H2s9hvqunUWSxNbqQbRtijUrriLexGH7fwtNfmSHgU6cz1DJIdxRzT
bqeUx3TccptGTKvnuTIZqOrR8pYTEs/VJw4dLctO0sB2mRsm9mMKMoJBXYpU+NhP1gbHTRjbvXd/
t1/w9f0VxA8JTrJ4UU17S7D59Rfu6pLsQTx34ZADWTxt3RJ4lVlLyyEhlV7uEHspZ58gHaEv6nvz
AWsYEUhuDvonWBa9kKsFDOdWVPzJfWO6ElY+gQvZO1f6+6NosTv6nD55EgWtpdcX6tYOGivCF0KD
5s8hLxabOCfzY2tBqkJtV4DcFMs3u6mPC/C+8O/vwW+bJgUOBZpjYqFBsiW3i/vlPVAEFTABS92Q
oaPxQEd/vHPItL7KsY0gMovam79/3j/l0+ufxeJwgvWfSSqDD/fN40WDoXfwWbshUh+SE4DOHAvO
vAcDde5VJA3MhJGypxN7qrf3YrA5+ZzXZ8Ibmd4ZurwBG5OTEZf0lxKJEOa0tDWCqqAbUsar9ylx
G4V8qae+InP1nRJja/+9eajQuXmKDgl1hs2XeH27mHdmWERSgnt5wm9QQ/lPopI9TFgRfwCK06Li
MJIS8fmiSf0mSlhgVDs0c4M8xZVwcVsEutU7Nes/puDXNxXEGxgcH0u0JR21/cq//IpoNM2aed0a
Rl1c9AfiXLZwCytqnlNHRfXHWeH9P08LKTB7ZY1OHZRD51zpVboXaCTsEeMerWx0XFkHZhdQfUhU
yDJdMnVhFC27dLSvGgtK79+fhj9eOMkULLQObQ/XeXPhPAkWUGSA0YRWbjAOv5yqIB8c/65ynehz
pVtNhLMoKtqHcvBEgCtx+jLgAIm3rZp5h22MItmn/1CODTcm1RgpFLW2uVXcvRjsexhlhvnehf++
erNbWQ53nMXFw0z6+o5PjXYZNAtSTFoTe2Yshf5q594t2c/xfSVImSxjz/iiut64j62kf/LQBe0n
ZFM3mebFfuc+/uFytqOpRyQXlgVu5evL0XLk1EHNHzrutIRbzsBusGY8g47dXzOfaMpDn7gXYAZ8
xPsavYJYy2v+4uyS3Xj5ztX8vvRKVlznH8QH78nbHX0p6swqsf+GQEOPhQQcC2e0mR4MlURbG8K6
lDhgQ61b8yp2uuF5ZiiDzLIfg5XUTQan3XoHArXY+/1YvFO2/2EF4gTkCW6WzS7HmfT1vbKqKnY7
k5CVLhoNdV3Tvt75TpQ2d8bcoVItZJq4H8FD66ONlMYMPWOR85fUZw6FkLs0mLDO2JqvadfTS45s
5tAHAlm2qWO+JiUJiZWsD42LyOLQ2lFSh8WaUmbCr5Tv3eo//PAMFrZqkuYIC8CbL+M1E2g+3KVh
Rd4iczSr4xjqeAD1Y4aInd2v15JJ23ka4yeDe3Inu8w5ST/qj+T0vBuG9odfniUdDItpwx0hGuv1
vXX49chO5jlMSEE9ZyYGPgJgXA+lOv4fpSUB6gviuYoc8SCaF01HqTfvPDxfJHWM5knrCey9YK3g
ZBL7KqixIxDBABqYuRkRJbtCDgYYytHa9WWSfWmtNqzjTH9LmZ59LkrX+fDO0/z7ms8RFmIN+xav
l3h7nAAvuRh55/ihxQt2ixRYXjsdeGI4V/nX0e1x2eYYWywzXRhsRP5LGk/f+CEw7/ZL8qBxiL5T
MfxhG6InRsOcFW7rjL3tUWRkm1o585YwplF01aGkvYIjQ6CPrSCXjmI5OkUxfPLZlW5YF+BOU8RB
iRROsPJVblezUu9c0/bLvt6CuCTM3BuQkQ7Z2xVoRMs3m9DLQnSozsclK9MDg6L6mpp+DBKjNp5V
75bvHPX+oXy8/lRavjxrzMWYHFBSvH7ecjsbh5JhLg9PrI40Pq0TvD73mPUQYNEnl5c+F/GJvPPs
sgE4+XOSCEJtKCs7p7JrqMu6uzYKP8fYIKtL2+qdG1wNGL5X+Im7zVNIPDrxEyDaijPEzOipHq3s
iY3mqjdWHErvPGz/NA1+/UYAYuztRXaZrElOKG+/UdFZ25aIDYFAWX8P88pZD5qxwVPmWwsJTSMM
hh1iJA+wuEmayEEOln+eSdMgNWDhyLmDLtOuZLjJqflQWYSoHqyKoOlg7qFZ3ywm7k/yWce5+zIL
DIIj44gj7heETCPqzZhcE+cJN8XyKZLCYfRS5R9qgkQInyKspm3sqjoYrdANkvaC6j2T7YYP5jVB
Ak59PFC7qekuH0RO/xlbORb3RM1f7Mrr4Zqjt6KrmUfFhex70ABEA4kWhiqGAc9p0cQoor18jPg2
oRitQ9Ij7n1zuiFUGLPsYksIBspL5T7LuvylG1KZhUY+D5xcxzgeL0eqnOhk4TvqDqWlN2eVa0DQ
pULI72nkdD+RbyETWPhymNchXxwYD0zeviXOKkBe396oBL8XVIEeQ3E9Gzi5BvyyI5IPGwJyNiNe
r2u5GJcDaPJPUaRQqptMbzktYRVB7AvnoUJsC7AoK8mg5aiBpf/U2+14Ju4M6o70oOiuUezihx87
eev3oCIvYHd4KejDIsFch/AL0D7UtOiI+LERRwkl7oGbx3LY5duNIggDgDehVCQj1qSDl0TRIi55
74l882LzQLKcWzZVheLIar/pcjUtMISEJT0oBWC6zMyr0NhEJxYinGuUTLiecO4SUM8mfqFqmZ85
P4p3juu/9dr4AGtrtm2Db47N6k29ZSrgrx4nxmDJGn0uYJRfVOg+g8JLb+Jhqs4ydh693kjppsbd
ZTl39mlxfePIUISsQg1SEPxI//L3m/P29PTvVVEF4mliNmG+OT0hVeuzdo2jAKjJ9EL6U7OfB7e7
G8mr/2THRR3+/fN+q11Y4TipscFCeIEV4rw5f5DGliCs29jn/uxfZfhiL0CMFJ9BWFmkW7e8G9hU
b1acP+d+BeyzA2i9HbMEniMnFxulM0vWD87SkVrsW9kjjDD8lI3rXJslGX5zm68uiq2JoY7ZC/O9
p4k79PZ5ojCEQEWtYbFVsGe+XrJ9Nds4uRDGNWJYnaBWbuedW1IEir3X6UHtnCXBiVWwoB3NAolX
y/MX7zDimH442WK6Bn3cT8d8mpFyipFDLRj3tP6c4s0kV80tEV5WudwL+B1fQdhQdxMslTf4M7uq
Bj3f6A9dpS4NZGElFp8JgjG+C2jwaV4nwOZL7EII9gf8v2vjVp8SZ51Y+HRP0gfNO5IO4sZEktRP
MdjDOpsjYozwWcK294pK4waNlg73k2dfbOdr/2AhcrODqovr8ZxjiPjWIPNrwgwmAKmJnCS+uUNb
Fae5z2R+IBWdwrFQ3YAOLxWrusjWyMJM7nXL1ZrTGjvkMb8XTbvuBwtEoZ9ownTfyDwDq97Ar+Q4
lZSivKhgJEPeBMCJdb+U9k3hSTSTnpkiyoCNM31VJmiXUM1ZBtqXvt90HJxtwITSpYJnocA07R3G
topE0hRRe976EFwaiEcpWNDVbjZGE35q0kKK6sItfCjVWYfp9kBoWHOczCm6tnAnbRHYhCXhm3mI
ap+CaEHmi5IuKtR3FiDvzrb9oYHwQKadhJPqM2/MrBA2pzzRF2sfldSVcYrqlbOEzOycbC4atbeT
UTakqNs5HnMQu/BjEvJ9PnspmNY+ww25T0RNahVbkd+xDPfrExmARFJhHS/gSOqxo2gfx+u5mvAv
ppLvCIqt6k+E+mB5j2rX6IJoMJw5AA5RWSH/FFe7DZW72g2ZWotHtyvTG+p8N7mYvXg8YlmPq8fU
sEjoXueib58sVwz9netudCRw0FMHozsxfuQZZ1dCw9gzg2XtUZ6htW6fjVj7Y0gGC/K6GmR9H9It
B8afjIoumU7T7rJuEM8GSPUcNL9WniCQqHs/JTfM8af2To7gSuAQ4FcGD6+LK4JxcvPgRrnZ7RFV
DseSgz4s+E55+giOdxqvYOAJ/mGeA5yHIlNH+DVSLwvrtSkeKrZZ2LdVuhwAoObVXS9g+Owyb8CB
Y844JQ48jfnBmgY3vq6UsrIgWuf0Ad9GCi5h8KL5ysIp1qA4bIAhgHY3p3PauVIARiBY4ThXNvFl
CvcO47E5L7OrldxLHfCCEzWvZTMXx9XK4VcJZyStloZ++ZLbTZHuTHAUCkgycvo93VGvPcGNIIJH
pAAEUeO3gsRzOp1YXLxmw/vSkF1vefQQR5YT0P6dSooOOytw99DxOoRUvfCaU2lELYs6pxYOeZP/
ZbJU7+xhUs2HJHU72PRdz5w9H+bzAM7HBrme+o9dxRj5jgVlhCakxUzEPBiXOZyYgj4VkwX5hKwP
0ubjwcVmJtg3rxth58R9xpSyodicJId1IXtgv8RqUruoBcG1L6xC2Jsh1X+E563ERVUSDKz7dPph
dwO+w7bG0UdEryf7kJyIEr4JXFbkyXQfcToQfPBZWU1BKC5k/TYY+0ZAUBdFXe7YTiEQa1CV09mE
3TAE09SlH/Jp8F4mZG0fVN5V7d42bI3O1UYWcNkWFdigocSMHMTkKFIyDyMxUJBnEENLt8y+RbWJ
wW+Vdf/BYdzbHRFvTCv9PDjDhzGG3X0E+VImgShind8lPDF6D1u70fduwhcNEbtQMc5WnvZB5s7z
ZevnxfdMeEYZaGJAM6QOoGLuTdTWEKEjKj5Ct8TEtK3rnetEZckXoyTMa2cBjSBBzd6gFwzWOx20
tlOcOsC92K8KfIM7OtmTf4hHjf7aLjx9b7aDfl77LkLJPeY6u/bbrCeCkH6B9ezLXv3k7trVJaiT
xQp6iqQPxqIMzB2WWq9IG+hfpMTjtIfI4xWBdLU2z4axkmyygtt1HmLbN6KDbdsTWZIzrz6G5p7s
FaA48fMA4hknMFM7eXbiaCZHDXjWOR/a+rGnDyBgKetyuZ5Tox94KG0HUCAsEoJM/bXMD62rKdI8
s0fW2i7sMza9NCJ2RsIudvSQgAqUHcCeg7Rr+5DnRovHS5ukYkbx4JkHVXk8wEkP81l2hN9dGFSn
exTxOKN0tTb6iI16c5w0pvWUu3WfPkakx3rnoZj87qJOhlWfKmpTKjY9PDVYsy4ZP8e4xXhHAzIU
xF2elM6nUbv1fMxxgA7XS93Pj64kEjnAGC/XW40r2NmT8wr9IO/R5V4kakUZzHfBzkY80uQeNDA1
aj+U7EiiWhNlBo7/6CJx3HJij06tj8kwRB2YBD+VlzwHfRTUdqEfJrIg1z0Qo40NxJ/rWPRn4QZi
lo13z+xgrkNE8v5LkpE8QlpuS4uS/nDT74yJgLZ9Bkz9YbJ13Zzn0Z4v13GcBgCUrF6w22J2QU1F
YKFr7CQY7TKl+Qamyw2XCUndIZ/aJSY5hICEUPO35Amz8+ijHc/ERWdVbR1UpNF+WBpZZJcTfe/l
3AHgWjA3EzmB6dFxsIwV1Dqo2Cv7HDkr6g+wYN3eB0VCthy39SZHXEiuUUn2ChEqnb5cXBIiqAPd
ITmsxQpEpCsdcVk7BqkiQ9zP81XTeMxm16IbwoZ0KhpkMw1movdmNsKKSQhVQUrDi0xq5wHZEfFh
jl2Y/lNZJJN5UzI2Sy6HeHC+oV2DKeDXRInukq6rQJq0MT6kymr114QckgQ8CBbgC07562cMN24T
jCNxt3uPXFf7oNapB7gh1wKn/9wuD9nirDog/HL+Mcyu+dUVxX3M28J1tYPAukgeSc80Hvah09T5
sDNrU95DOCRua+tyI+ljAiWujczEvQpf07i2KoN+uevPcNjG2TdLEppInQlnVeNowdvpHsp2xLEY
LZ53od3BME4Z7JqwMUUZP5NnwEZCJ2444aBP4msIAkgOLLpasO2aGod8plG1nOnJzGfweZZ+WAkR
hgWwturFhS8lQmo+w7xfjQ73C++7E4Wk2Op75TOICkYiHlZEOhbVUUVUH4lAcB18TuprXO8TsA1k
/TSE5yBTLavDjBJ2PFU4gvBaZ4XTB10xElbtwgGx9u5IS+4UTbDR9tDz1H3bSlwKXL9x0vbUDvuW
hRxmEp6EnY2pqYHx33jq7FZb2B/IKoOBIKGSJ9ykq/5K49O8rp3eILOZoSWMNm/t67u4dIboaOK6
YKwpJJiH3oZBv5O4mDlWE1wYprUxr0cPdjwNiL5PbOI0FYmTBmPR7MwXdKKHesisMwK0aL1up2VK
bsH12h2yPmGYx3yxxE+aTnK6mIFbEClsNkYwFqq0AlfPDCjL3q8+KDw17olwWafkHU3l15xTx7Dv
DTQEBz0Xa3dDICuVZd3AeDipPu+8Q9QKtz7wstduUEPSgj22l0sJtS3BSPI1FqX7XPheNR0sZ3DM
naWK1rojeJ01nTlaj1fZmN3PeaZi7w47ZNaFmM1YhzxIJ+MpbXEGfoKPbcYne6qSWz2UVnvJCk4f
Bp/jfDN5pZ9fyEltIcmMCFfca5heCG2Mhb3z43WYrjLFi3pFjGRPLdyoFIx6GadRYDFpuEvalgoD
VAm0qWHuaubaqZdMV4mP2/QSF9qUIYdG33TEve1QYPSpcWjrhTU1lbJ84JFH0ZIiiUVzpQqXQ1ja
qjoUEGgvhcVBkwTixXED5TbTFeQTDhHswUJcg+4bI7ov0vuqgUbZAdno9Y8sKuKaorFsID+JNiaZ
jhb6yTRz+6GVeJBOiUIwRkgf0MQT8AF4D4xXYpyExYwvVeFGhorjOvkEZSdbv5lpTg7plCZEGFWm
rzF2Z9xCo2XLnsrB03sThVML9rIyDHA3tRdMYgGGT8ZU+xKrkcHXXBiTvMkMR54ii1BOOU+cSuep
8RBK6Zpkz8oo25e5o3474+0Z6qOdVC4H/XYeyW4jI6kJDCOKy9A3RoCosHSHOvQACO8Ufn61J2Gq
Nx7KSq/DRb5uulibmOGn7W3A217iAd5nU9x8YF7ZPgqe6PRgr01G8nw2AyLpSm8290XMUWxnwqYm
FoB0DRuyi9RHXZO1EhCxop4mIeKf/4eyM+uRE1m36C9CYg54TUhyrNmuwS/IdtnMYxBMv/4u+sku
H9m6D0c66m67KkkIvmHvtaeih97Xqa6QrBst6zzAsnOBLLRtdoZzM01RJ8DGhbaHAsTl5DLDUtBa
XXme1X1CsKAXDRUBSuAWiuwAsUfPL5y9w8NEK4E3BqjHe1dPBhYyHYz3kw8v8UJOXH1kzk0KqCKf
jgWkpYuvvrPqt9lM5U1Gaj9HSZNP3icAEvxZb23ZV0idVmHPRF82MF+IKt1LacT9AYRrUu6VZ6+f
xkS1I7DAPL4S20C4e24avR2myGBlZBi4uog1JGdu7+ZKjEDUVpFHWcL9gEWzTr8qYD7kxRt974ez
yZ+xCpMPjSMQ5EWMN+89U1r2rGx4VWyQ2/mJuV362HeN/p27oij2KRUSFlgnbuGVrtmQ3iZtV2dh
74zluzRSeQQdUVq7xcWUi101bZbQFjCJHmJqCz00TcJiA0JDqyZwjM4wsasleJOIzB7EFcqU6V1F
3W0EjkWOfpCZPjODXrATCVz4SJs6hTL1zqpcTIG8DnIiw1k+OuHM2O7RRtM1h+u4epwTgF1AkfrS
jKt7qqDiWtuepq6p0NyjTx1n3liLEorqufKze20yASEToTzOcH3M6bHTMwYGlp3I5QC+tRGf2fLU
/R50CXFgrJR8mGagoqy7tljg78ArAa9FDkh25Inx3yx0oHugTpAzEoqW9eSbhcME3dSAlHQxIe6f
0wTfmm+WSUuJWYlz6i/9EupdQz4veXE6GUK2aTRn/PCZCHsUJBxPLPKOnpiJfq57pkBWqY/2rWxA
0QZ5hjIpaPACTpEt/fSiL6n+FfsalkNFpXNGeUQoygIX1w4YOmTXbSyFp4uYjWXfAdNzH30ICWDL
3Am1CrxV/LKilSR76jEW47XqYzZSa2I3ISCY6RILd+33dqOMMkphNDL2RUbpCswv4yQI1bZB5aD3
ywDd9wUomLxk9ownPl+64gQw2C8vDkG8zMn9WjFxBr750JP97UVxOjmnfhL9EOYQOUGQMWCIOjb+
S6hYBXR3aeOXzSe/Uxox2qXwodVRyDFsR4DNa9Kb3nq/5m1FkUXZULP0DWsIlTQ2SQkLQGHAr+89
8j/dE4E4sXkSC8nKgbaQtLXrNvAIVN/tzNRwktaUHzTMJ69QcLJ3biX155ledtkPE6XPfjTado2I
VYf3LNsi/prnkBQioGtOzs4B5T1uzDh/4iXjukd2z6Y6clvpCvsKYzMMg5ml33GVxbcU0BGJ7HGc
k1XWtXN+Z8w4PsJqXY3vlcFUPsDWuY4PcRtn6b526rk+5mXmHEQBS+m04vunSZRDec7tmnhE8nWI
POxXY37NJh9X/gxShPcg5kxC81Lu1qAlSiuYaqYH+HDRv4QQPbDHuvB9ty0jaSSzJEz+GeckzatC
WZtGPSI53k3OrIZbjKGo3hHWDOFkNlp2M4txAnHipV53Ej3t8F1NEOAz4WCA18aCwFNp2Xpy5sAl
EbX3K4ulMBYLqscidx9wZi9BzXbIIMep1O7AeAGoXmujLx9bc5ieWm3N5R7YUnEiwxjcYp/1RgEd
eEtwJURrC/JV5Y0qqph7y5vLq171dOxxh732DMrZehtYlWa7Np3sbz6jPnIV8rhub2xIYAjwWrKP
iceit9/pa7EypmMuOV98f7bXBxLG0aOTb7qagWQU/0qoWd5fuCMnTmLNHcWbJfvq1QBdBEGXh9O+
y7Qc0288LGqCFdXg/U+1ynvuBzNH4uGm/bmssaxTDnZDFfijZAjouvi4ufTMdg5ybDG9zJBrfozC
FZiibC//SUff1Ie2Ldb4FqMky1eSQq1vYz3rPYJ2w7tNff7aHb+aSVAybkxmXSRdwbYvHe0B7R/u
T2ZG2Z7VNAm5qA8m/cZYdW8JM5Msn8ASmvUA6Fngr4aO+AMVnDL3yVTl+jFvc7aCI1DC+7R1FsmA
gitJSzjB6S1W0I2c6eOlB7DOoEvAnN4DT4qHyDeWDoA2n4i0bizmtNowJgRovUkSVJiJ6gcSm/Xk
lcr4xlQQAUsZe5jP9JX4JTqtDf4l69dlLQqTfmnJ4vsVEMVb3s9uSraQRKE2K6kVgSLPcKa1x9VB
laVJeU51aUP4deVPhtyTePCtbO4jx5u0/tHiteTue4QhddSvEH05HYk2DZlG+PYZyIRZbkUuGfQE
DFXpjVVPgISnEjRdqGX0NiRF2tPJiXlzhQKyKsryATYXqdTD/CSBxTtnb+jm6tymnX4zWE32NFkt
rZj0FrBP8FiWYFg189CbPchvmCPUlotTakwN23GOQzsh0XxHP4OBtxWbeV96cMAYYIgb2/Oz7sxi
Gmhpaun1dNv6vehvdbE4DpzCZaSZMbpi+Kq0AizF4k39oUnRiJetrn2pXJ4bpJZTcqA2rAkgLdr2
BlXq4p9iBKk5tYJGHKM/5mUTgrfoO575YbS3aYXwiMslFfzQIbQWd3pd4L8Z1mYh61PMi/vC9BJ7
eWc1FUOWrOq6I584hwiOdlHuYxxW47kDf6c9bUGM63kwcU4fM6DP/knkYz6GiacTEe1l0tOumRz7
InKmCf5BzFG2Xsaa4tRqnZEaG49qRw1RKfOgASqKGVP4VWnetSS/nKgoB+aoqwnckXrJOJKsBMmq
NXyqb5+hp/zSSTQz+KGtqTzPTtO+2kUuvqEDNjcU2IBnGdqK8Sm2+uRhjHFiBHqvk/OZ9ZCJL9g7
h/ogcTgHRPjh3uv0FtnWQqajHhhVrZarQ533gj+al9KUWLkZSgdGCElcK59wwLlehDYTszeQmR7x
qfMmjo+ZPYUVrSABiIYkGI46+FtTVOk3neisLzGQ0uXoaeRSwbWpsneGe+pkT8oQUa/Hy4Y12xLO
Uz9XTxiFEgPUTuUCV+SbYdgLUAbVRAKigxmoLvGjO/3JzA3xQnro+l5kPQgGCYFtQuUBMCTieW7d
Q5IxG2f5NFjzsYNMJy6Nv809GQlP6Y2Tm5xPYiZDkx6/yxv3C7vaJb7SLdoVIcaGMqKiLmrvsUWD
BLV6FvP4wzUXfwwBiPlWaABTYMXN/Wfdrx01SFBYgFxDijdpR7kryht4rOz7WAcXXxs/5U3iLGkd
gnAWB3IzvJq5o9VbhKA5xoFLwI/pjJiW3nR6Rgd962NIyONF9tDO6WhvU+FOTQRYyfsyzjgp7nEG
gfDSIBCJC6WjCt2Oo7a360yDy0S9CAqgi2P36KRj9d6a0klDzW7r4X1pBoWgZ6qWfLf2yUhEm6fT
xy91JYsdbX/h36QMqh7gEbgtOzH0HaTdE2xpd122XAEuK/84U1qBvil5D0xM1uxvFbfps4zBlu51
Ky+PpEH7xLapgXU+vEMT/mVpKzMscgDxP0G95EUwIcdsI4fE2fWSZyBk14B5uB0jTuqnI6GEZRdO
yNzf6Z6hnC3Qk376HgFiu1Yj4T7MUCfqT/XKPXO7YurLeXT99phltnCvdW8hUZo7BvSBKAsIr/A7
NajY9dI9ypo4SLCRGXNTMuk8b98MuemHeQbiEuo3dD7gzgU3buxZlTpoGRdgZ8TjhAsWdbTYw++w
zlqV+PwFZCSCHmIZT/xMblkH6AnoTHVUkiAtgTDwlsW/Sj4o+DYovVVixRAcp+YOdcjgQFfqh+Ki
xtbSgwr9dkZCdOHfYRNzKTES19SCaUh6tecfEC2MS/i7h3XJBzU828fC6LSXqeO42rXVWkwhJ3Mc
02aZHGXMkqHJEUtYPCYpO2bwMbF10soJThVGUcsNlLSS22yoengZixymjXLKS2aJjdrnFYC3jsfK
YxpnuUkrT/E4jyoowTdZAWgFdC2TyhRSX3shtpxZoZazFkICHzbsfVW4uj2zuNGYuwrWX0Zqgt1X
zQPuRqOKLEKwxdfZcOWnjgPvlYJJZXscg53JgmiwblLYukSde/P6vKSdZ5zR/6YFKwTwzihfLZ3c
ilak8uSpliBBcrU9wmTBm35nrMC1go+8PU4DPMWwNLN2OlRV6cEgZxMHELUvfej5AxPhHES1IJEh
np9lJZrvsYQfDsoONEZgxYIwX/TEfVDT1AH+8EQP92nybLAv7crmVWM+tktwYlO+kRPrHnjalX2h
OMVXJ0fH/UHn083B4C2NQ4NRTh4AEAPJSNzk7NcEdEpm0HmC9GUGf71ni+RtY1DTuCupFpcAtSbH
Y+amiAoYKvc3Olptfd9OpISSDkOWBig94hlm/pOHqoK5EwiyDdPT1JTpVRfZmF6dzO+h5NuQZ0Zy
scsz9VrJmAL7fVRw/irIjLCQjtXIvIZJGmvTMF0JLrhLhY4uicxi6ZI4K107gm5SHtgZZP2VdSFz
wXqJzZ+g7ghx2EHMdJ7K3oqzKHYH5AoWsPqjkSm25zvNYl4d9ADd9NClR7V22eIxeDHc0qKFglKw
79TMFa9mJz7LudWTvexc/QusTBBbzBnn8V9Stf+heyDUbnN7EDOGt/ODHyEpdFo0Q/n7JmaGJJmh
hMPoqLOuZSN+wSZ5T/R4ZjNtCBkx6DCiGeTJjurLInHai3fptJpnta7usWj6MqjHIf3c8sxStifJ
Gxkqzt6WDeCyKi7l578LT7Zf7jdVGtgJB3OdSawbEhT3g2ijrJbSJRB+jhrsnrvSNLNTKoTPGge2
aClLliaAl5mTsqz7h2REfNRf4r1FJUIbZbAN5v9/+NkspVZvA8FEo2PKO+UgSSO/3CBpvPT1MnJ5
YwFyzNl25wcZk4od9q67uIdKTJYVYWYA2ZCZMN6OfVvrDsp2j1E+TTWSuEkWNscOpXV24UWXPMip
mj7lwpzWWyPLPQBhCVFUlO4tguUZuHPM/sKtEso7RnJ7qGljH6VQgDzCeRJwjytLGWcPgqtqb5Ny
SV9gMW2e7G7NTrM2IgdfgNV8zjBjW0G9Du8W8qWAAW79guhV3bPY6Mn2yecEGctIZkYiB+HWO6Sk
AwnfOpeaL8nNHihM1u4rwCLXC/WBrdsO10L+dZ1XE0owJbZWvzJkxglOCKsmgtRpivdqrdGjG4ul
35N4jMyFdW0+PqZJP8LssZFZcULHzRdn9nAYy2bSvqBUQU2ukySsGF3bExhfHmwG2FYRG1E1dt1b
7sKw+JfCfpMy/X7L8bWTgWZuQIjNxvi7TshmtrtUlsDOWWpDxBnr7QrsRyeTy7+3htIIJ7GO33q/
IGeuy8BlViIiKurGtQXr5coe70AB/jPX8H/djY7NzhtH0X928N9/rZQRyYa2B1zmFO0tLzP92U/z
4WADY3lqWNUfOu6GHQOFPtmNKraeHXeKAwuRbkCu71jszKmy/iGP+yi+5RHh0eAameDCdFAiv/9S
g9l2SseUH2llm5x7v1Fbf9AReMuhCL0vS08OCpt/uQ62J+/3r8jBuueiRsP96tkfHcWuGCicbJZX
smWInfWSyrOw+1u088hH8DezMaNnftK6Mjt39vjCX1PflV69HhNX6FGvGf69U+hyv/YFtdLfz6z/
9duB8+CsdTHSEzb3+0UxED8XbD23lKbsbipqKXcZ5Kmb1izVGPz9Z/3hqqTaI6yPYEVgotweHwkB
KUvl1IJqtml17G9KdnaC23aR+2HUs3eivaqgyxpzn9ntclM3OhPwshVso+N1//df5c+PLcAUYe9E
JakLsBS/f+wNwjzZYASjmGhzQpq9apfKDCK2B/H0/e8/68/XApGSLBN1ZJmYjT8ezcwiFWqKdI0s
0dKOC+SgO2jT7AAbh8ZKst19VR59vqIY+MfP/kN7iSLf3644Qkic+h8DRuVMzpA+cs+rzE4fYYPr
oWeOsPY9Wco9CZxk7/z905rmx/sd7zwTbBOLFS4H/eNj1tK4aF5mxnsMeUhVPIBGKYeS3uyBOlPT
W1vGvEpcfUTsR7JYMNRGc2BsRWNPS6Sfag+oL+nItaG+6cDKZWBoK/PIgkKA+4WZv7WPqRLDuCxp
9jJ76OXZWUlJ2/OaY4/y9w9kfLyGjg+zRAjP2ZAz3DQf9KtDMXMXdSltO9Lmb/Q75J7XuBQ/cfzX
ly5xprfOA8G7qxbOtEqkNQoxnxlGvxlief06O/KFGP52iX6jlGZ9Ic88/0ci5v/6JbfCA38i/0Pb
/eGGRg9eVay1D6ohNDpaykwtn/UGGGugD7Mhz5jd1PD1H5fmY7nGpeEWNQ1qHtf0cFv8/lORK+m9
DeHn0DaqOzHvaanMbOeRGi3eryzIbyCjjsd+YVmym+qtYZyEBaEdJUb499/lPzPyr+csSZmAqzhf
Npsodp/tkf/F3pcQKNjorJsOMYFC9q5BDXhppDRvnCJZxbV1zSq7rPR8xS1PRGwccNzl4tTTO+Ed
Fiwtdj4ueCvEueiPVwSu7CzQjPXGZWwNBjZLKfknei85xrVCOrfsU8o1ci1PdidY57jomyTV06Mp
2/jqZwg2du4qGRa3s5n1NxWiBnEubM65c24UZnx1VsZqoZyY6kDOn+AhZMzjTNYKFkA9GlCS8NKJ
HuuK2F6+OqBjlrdkzfX8rulrxrgz7PtLO2a+e7Hs3rZuzQHhUubkuntNuNXKwFYp/rtGUzTGyG/d
zwJPNyhwv3Kme6RsKTB2V+GE6DG+Hv7+lRgfjwKX1y3B78D0uUk48T+csks51EwZZ/2A0UCPYQr4
bbZj2omtLNEFBCurw+sXdI7ujRidUktDAFh6U0BygCovpG1NaHw6vR//UQp8PP45h01LgF3a0A/I
5T8YwrB16sDWkuWwlkMaDkPSYkQteFqTzZn6D/sZL9IPRyKwDbwnAEVobag/xPbvf7k1myXXKkmk
1gGlmug2wZfR3MVNV/ysLK1d9hYmCKRbOWqwB+XL6dlXXuadFWPB5G4ZMaAcCpU4+pfEU/Tbs4O4
6IGpW3rrV8jogsRPRvtSoEEy3hqtLudPoNU7chQok+d928oeMDapZKTyTjrlvlxgH93EDVN2jCv/
XfAG6NftqsfJGCiufr4XMxl2B3KUNDPhjzmF8ayyZF6OUtrl+lkYyL13U2dbrPEAmBhHv/Drg61h
YQu3deirb8Tej6GJmaIkhgBclzCVo7Crh0Xbw2WrvphVYhx0w43dc2ksqG4xZcV60BX4lDDWQzCh
9rfkHZLt3mFdTm11YAFWpdg0F+WyfkqU3AMpHePPkiX9wWXaXgbOUjXfZ0sf6wjNUe+hQ267T35v
YkDpOk39bJtKQIT1p/I77w4mPtBqVfXKcsbsQLtnxqdlzvI4oByy+pe2cJJTQvtUnWyYp49W07oU
JnHcxCdLxPO7xcnKEd9giQf3qtQnD1zvdJpYFlohW2n5ur2yAMKiKE0DJ5+MnqyVFJi2C4H7J6F3
OgPYbFh+1Kgmn6yy6MV7UXjIz7W0c2ugpXFc5Di54bRC3jdyVg/cLNeFgWQR1HKa3Z3w8JLukdeU
HYKrWEW2qIDDVv3MXJGVD10MUh9FnI+X6dDSioqELCj4HZBx8AYWL1OuOH4VEMwHl4Z1DXRD1W/e
zPR3JwgsZZ7ltvEXXpArcUpkz2r5oZmFszdzpDbHZCbq7xmzbEXO1zqMZ9vos5MYtdXbo+Pz8E1D
cuU8U3nrHUvoRhWp5578MYO19dFmJvSRHfQGbYfgjW0DQrVhunS8gNJoJuol2Wn0v82RuYSoL6lq
kwuhp0t3ZrIuMGBlgqicxkqzb0Ne5y3W4gnmm2FkVRUUvdGws4BpvkIVX/kaUiKkkQ6PxKuHbCuT
ezND7M5cxymhNFsTK0StcpY2sFxZPRGEyRzXqOfs4o0FOHLaW+fHmpuM93GieMT1NfFyV/HH87Dh
WPXumIwjfElW7X5uRP+V7t/1t8nUwh1QyW92sTpmRBlFryNwmAetbc9lsNhVK9gHpyOII6JIYdhX
lE9TGpPunoMXPrtEnBT7ehiR12lV/cl38+VUIxt4R0PSndzCI0gLz0Rhg5yGj3KqLb5BgCUlGkt8
MV4bkmaxRQfYzeLt2A9a18x0fN7SY43wd3BkizIHPyzFNyyF86h16TPjWNXfJEM7P+pGKWBYVq1x
RcKp9eEyiK6+MriEDylWIeLHyVxT/5KPMndClCzcpB5o9rfa0JmoyQzD4I6BGpe7RqaIh8xIyLbr
KWPnvVvMMysryHTkJnRxca+VZbocl5nRFsK13CSmKmHSgWUHX8IOYvfA1SAcDGGRn3AK+Zt8R8S2
vNZttkx7KJeZxSRaqx9Q6XevNkMyQeyu4zxm4+z2geUlzWXd3PI7nRLBColfUvOOdNrpZWL735w9
b7SJOCuM1wr8fh0si1avYd0S2nkiD618hby3RZo2BHIGK6uYKsCmlcNw8jccu8lIYGpNWDJGnb2V
ZP2MR7/qsjdMi1hmYrKFuoNZru1zAvg3B9ImZk4+dog1d0XJvc1f732esixLWAPF+UvTgxWCb+bM
5X5F6ROt+Vx1e+ITOhx1pq/HUZ0CjkddaebLw0BEq7+Hym7f123CiqO20+ZRxi7BPL1eb3IQovKc
YNvgDLsKCE3G/N60v7fg44niqlbRnoCrr6+Tm1KGWJI7lWCE1X0pEeAjL0GilIeM8HEhmoPGQz5O
BDE2C9nNQVPAdV5iRqGBMfsOCRqF1QSiFQhwU93pvrupQ400NxlgD0Ty4oGkDY6fOh3iL1VFwF2g
QBJx/Hg+wsZhcvCULPn6eYXkRcC23ZtP1G11Hrgj7v8TZLBNv+7jTyLVgpCWOWV3yPjK1MzdrNta
vUtNXZSEMDBkzmd2pJzj85w+Ooks3vtpNR5KvenSo1tD3OTA0uBWJ3NsOC8EhBkApXuoQGd4Cxo+
SjfhdcRO7cUoalz5I/q9Zs+C0w0JL0nDpDTm9qVvU3MMe69Ghc4xxY7ZhkEIz2Px7fW+q/Uk0nyE
SsG66ll2XAZKJUj0mUEoZWtVNKdsAcxDOWLrm6zZc6PUHlI3yhsSGoJUms0PHG4S/UvZcp3TriEk
xZ6IgUOCKPZYlogmh7eAm1LhBFvNjEQfYH3dd4KbW7LFAGZMgbvMjjiOLrnQn1rpWTP6ajUa97O5
eu5nAgTjPMDry0sNdBOzLX+Mu51wgCOF5A0lj2aOeQfH9zgfeqoHyUGONQuwtJ9zRQZGn6JVa3Jf
jr1+60v0PiGXVn2xlkKLy11BhpuIMk4J/sxk+DDvEq3c92LGC6rPpi55m3Z9fBozrcwuaWUbn41p
8asTY3v8Xozrh+8Fuqwar0UX6w+eXtl7oUjgDdEepT2SL4OcN6PtXgYnK2zyUhGvRYZIm4qFN+Ar
9KzF5ujwK5ZnJdnLBafyd7TeecZFBHZBih6eDeS6dRYt2ayeRarH34li8edjzFe6T4uq/VrQKK5R
l1XND5F4iPp6nswqaIkD0LAoNBUJrniJaw6nglnYNGVCR+PBuwvfBblLwYiRU+2mqZsvgpaHHbCx
jtNR03owPAMtMD0xAK9bswTP8xk8b8zGVps7ERGM6j4NBSHAEUHhnGOla0n+vO6Xn8W6TESu5P56
HZsCHifwn/pUEpIX8+ApvrWhJuesaxz32sawIwPdw+AQxauNR3LOPKx93mwiddbyIQfF2w7L+oB5
rwUyKHu7DAlts6uwL6qF7Tp4/JyddmO/z33SebslIw7kkM+F6LnPJUP9VRdoOQeP+8BP2iejyglr
lwgdP4/tUq5UjI5NbsQ2IUp5zrIgWVqW4FU+zIS1Mzqrd6vfzV3EncITRKTSfKmKdRmvrHO6rwCt
cBoYsz46d8SM2yRiZotxuyKg4+ghpW0Oa2JG02s91KrfuURYfXHGxPnRcZyQITLlTnMhecy8x/zG
ggez81C4F6226plAk27Oz14G2jMsKg7rKxyMtt2Qpnm7531Awoo5GXZ8y0O/eujkxnnvkxErbjQ2
7zezBQkdYHHmuE92k5BiYqTAO89ezZcUbq004pHUG6vA0hGSRWbeO1eq5HUJ/UK3Ud/kjfdKWHVK
OMmM8GFXA4LxjmlSpDh+l2zVKDeA/+wXDTVvvROsa/zbNKaPCA3TIOl0nopuvSsI/mp2nhUrb09V
PaxHCvSYhC2SwvD5g3owwtxE0wD/3221cCSBmEpGx5zy2iIccaJybDqD15amWaE07eEGhLRWnSsG
ml9XXZmMgVWXfY9dvusAN40aro2BLPbSVVbp3oE4csef0omJKS2Q7Y+nOl/tBy3PbOdARSU59RG0
zaRHoPio9pQ2/puR2vWRmEOd6E0UYniaJJCb+0ymHiuI0az1vWBoUe1zTcPNZjv5kFwzO/Hzx9Il
ZiNyOb3G0+SVSfpJYL7c7I+tleyzItcJKyADY7yputndkkeGZHo1xqSlHZeE8tZonkH9iDKNxwNL
vCZ5LMFhYwfoRstQLH1cuUSuW8U5isKZSB4iDAxslkgvDar+Dm0Kwn1tuofH2jPYKvPmIRkA7UcC
vt0UWBO7q2syMS99sYkqeEDsiLd9TZEGUF5m1au+JGRc/2PS9ecMiUof9YrhCdfyoWb83qbWSeYg
D0jUAYFacwv04UuLYW/asTMm8C+b/wXj3QZnv05sIIWwqYIb4gHogLC1TZd+aYt9mu9yWhZ1yJdi
fJZWlgW8CfLHKR1UxLYiVoFfT69wZdQN9e6/fOL/68czAAAmxuiISeWHj6s8lwlzz1aCoDBES6rR
QFpI2+4/T3Yqn31DJj/LoUEv1WTyqlnaz7+PRz7+/G1jw3wE8TYXgvnsNj355eMzPl36HnPUgXEN
Ae04tpjCUI+dED0Ne6gd3X71mnHT4KGhp7bs/jEy+ziW2KYg7Gcodgym0qb94QK0VBM6UPcFPBjq
cSTWyVnLWv3F56NfPVeNbw7v4n9M3v9gFW8/lVEQeDCXdSVl/u8fO8GKR85UClpeK57Z2GTncaqH
wESamoU60XvHJPe8S24A0yiReT+Ckqj+Mf/549JDvXP+gyWALCbeaPv3v1x6zyPrCUWAfUgpQ5uz
4wJxu+gEgU0BwMNuvXSQourHtLP798pP9DsQKoOM/v79/zc4/vX+p6gCYgKqgD0s6WD6hysBh6Vu
DANZuGjrmZjg1Bbf9L6d1vfe6abxEdWKKYKeaYqzWeKGnyaFeBaVsJmGmyGXRnlT2pOp3Re138if
09CWeH4zVySXxBbFeqQCWMgB9EkM4n1CsGZMbMrM2Z0iR7JTl/NW6xe1LzpUMYE2GKV+WWdPIS8n
BWmKWlt342MOu4pgEKxTzSuycM+89XKFz8JJY5UcGQFvgbcuNKpjKdRkB4XLECRSjW+XOMYxGG6B
wbU+4Q92mhf27ouxV8qs3nGK6sNu6tEMBi2csE9M3wmes4GklJeimmPnH0PyP5BAwmCvDC/GsUDh
OML6cMV1lLOLKCaMZFCcwxlhTBQ33ho6nZk95+hArk7ZzGfVVA3RSY1xBzzeORTttjpXCwnQetsc
/34XGH/cBuzB2L95gC4FQzZAb7/fjMPa1gkx0ET2SA+s04SxTDsPNbq452GpwAB48YgREvEkCdmW
v9Z7JSiMbnvGZTwiJLmq55lAiv6Eqm3RD4h3DPKDR2Ye71ip5bOHSz45kgPupvup1ro3QaoDEs95
dl5b5XgupavoXjTZl/l5zpH9lnBxuyip9DU+2iZOgp3qTMCvs1mjzQCLgeClihdKw4Sp357023ZL
Yi5GccGdMdVnhh+O/TBZ+dxGpQ1M9skb3KQ7UXUOOjucJrUjfO2Tthu03LsW4A7tEHK982J2a1+i
7u3mnlm5iuu31hCkYSyDrWh04XX0UZMzPSFAERIAPm0mT4ExDIQEl4Y55PcLdao40/2w74Yzveb7
Zc57deeafc0Ase76RztHmY9pwRiXkwv3x31WBpisRMsttFPIM9zPCV/U8zQ21lepOaq9yJnpyz5N
wbOhezXjNKpXtivIoiVi3NRs1jUqUZdlt9PQT/THcvU+2aO9OEHRJuuj5MGqgwZmiBvmlAbkYsUa
QzXhVFNGO6d8LMM5rgS0DOzCWBP6460z5n4TQmVgYA4Ost/zLaxxiKVwKSLpeOprWyY2sRwQVs6z
kaCEVWkuIzUvOXGnUvERUpW6CJi2HFz0Abbc+XFlaHsJRT67G3OINudGJw724KAnGklubJvpO3hT
tPo7bgBQzMBVB0g87ME0opt7f2tfDanxsxK3PCBa9Zb7tpB6uyMAUr7SkVEHo3xBCCcLM53vEul3
7qOhmvKMlslALu65JTmZQ6YOaJ4aI4qNIkkPtTYbzgXjHx86gwmX3cIviF9xtoM89wll6iEwAJ+q
eiP+YacD9qdymdCLTUAaz5KcJ3letB4lk+bW03NVSEVMoj7q6h8vsY+VEjxDyl5ny7rZslKsD1IC
AOfEUWdrAkwLFl4y+/3D2hPqQjWznmputP/nGnf7eZQJG8OL78MQH95X1KJKjSY/z6o06wlc8Xew
PchOEZx8S51++vb3M+mPHS4/DzK255MTgWwB5OrvR5LQ/LaECYP5TTjYZEQ/36WJH/XYHt/yCpAM
DKuxvCh/bHZ+NtnGbvBNEsYIC3oz3eRrIfSa/ti1WeMKiLKgonMvqOMpi0MfoVxAOdRci3asryku
aOylmf3y98/wceu+fQQ+gWl6bF4MT/9wqtKexakqgOwlM5QXLAZGJLBBha5YGbkShyoOOlPAq8KL
cPj7jza3teevL3bkOOQwEHLE4t8HvfZhGds0ClmkIsSuzjDYoF4s4OHKqcYwFuuO8m9rc8Q9hNoY
pat0E6Qe2pSvr/PQOSo0B6DfATUjICdJi40vz1LmkR4TQwO0rfW7W7rca+7KXAJjJz0M+WNkZ0Se
o9AyJ52h3bSZ8KHkMH4ad3//dH/c++wAuLaIRjiC/o+689qtW8vS9asU6vrQYA5AVwOHYSVlyZJs
3xCOzDnz6fuj9qneWtRqrWPfdXWh0IXy9lwkZxhzjH98vwRX7nhuCHnvB3nRlzQjT7Grk+75FcTg
WyWJvlLk50J8JkxVlmrc8esELAizHhEaASMh8/GIAWhBaENBtR0mkaS3H+AuY3bY/hEEZRwEaj1E
FwbZiGwrB7WO0S9xleKGCu/NE9somRy1EOkqAcZhUdbR6+wpb1K1RYAQ0SnAdYy2YyPEn5cu5wlC
RdaNjwF+mcEeJRG5+qhYnOX8RsS9WcP52FDjdp8g4fiOS3PgDUvxmN23eXp51b9lQPa/z1qM1fA/
W4s95lH788c//m/99ds/vCyqv7Y/m2ObMf7xv2zGNP0DhFR6J4nQwS+D7vy3zZgmfSCC48LCssb6
A9Xlf9uMyfoHkVh6WfUW1xprYaQ1kB7Df/1Tlj8gw+H6AQTY0MCZW79jM8bf82pSLkpPgyMA2R3r
HE+qtbKGQuVscBWX3SGdEW/jc+TJepHfvno5t39N8n/A97ktaJpp/vXP44vKX6MgtLcWTYOCW83q
imwqQ6SUNWp9WdSAMNHA9UWg9XYXtmJ0KRmGQMoBtfuMIfVTOsTFmeGXtfz3ynsZnhsY/4K7zYln
rIaHyJoVvj6xjWMER0FMLJZ+QMVV6tI8s62s7oX/HkvVYOjxwbFUOl7lCnUeWRZGCIUVjtjZ/NGK
SdUjH3Bo8txmcUGLutFEdi/k+PHI0ef33/SJ78mLRpXG1+T/WR/pdV8LWpoJPCpqUdTBlgCJgIHf
H+V48/zrITWTz8mtmxPWWj1kgmhqxqFcc0UhjC5BAuZfSLGkNlVK9VKEkvT9/fFWkruXAVk4Itdd
3UQAufZRsMqqkDo0N9ThemBPWpuRgNYgVEBLK2q3ZVfrFq9JY9MhNP01zNmXSCSLX+ZS+XjmtyxR
0Wo28VvId+BDC5h1PZuaaOKkDgPVzUincmU0XOrsN36mu4Hfo/6c58kp/AbX9ULam0CvuoimIKTF
gQtPvHLe/zkn5vbRr1kFCNTLRXjDpCy1hRgya81X1A/iQSwa3FjfH+rE3CJykyzRgpUhs46Ppzb8
lnYIRhryB6WBQlolD2Az5TMyk5PPw1tBBcHeqK9d0VJjol6fy3xpluxBQedB4BaHO/o/yzOz+NxQ
q/hG9Vtz1GNVcUUavZzAwO3W6MqrlvqZ9wdv7sWmhH3WIml0/OYUuBYkTU3FBUhUe4UhVhcDiPPf
ngommTBykUugSOC2PO+rdFBCckctDZOWdtoL93k2T/s+SbO933XNHwy1UImX275K+LRMlVdDhXwm
PwcFAlQ1a59oNBF2s5nJT3S81GeUx29nHSYTzDiOqMXNaL3XUAmKqUCLpTsNRrkNi7qnxIEe6P0v
ZPCDjxc1AkaFOPvljOCQOH6gSaduqRRS6S4i9Z96o8SXNOFajqg34nZAEfstlnv/TNLk7QQ8HnTZ
aV69RZBGVWb4Q+nqvmQ+4agNWSkWjRYHaeuciu3ta1w+FZc9piEkzpdg/9VYRVWNqoYwnS/mc4XG
+RCVduufSU29PRhofYRjw+zj1oVY+PiJFMlMM7/XMC0BRLVTmtLYkalXbQUXnO0gCdoZi4kTn438
5+LsQq4In4bVlqRxVw6VWqIvrIEpszSiD46PlfXFuPjf4UDceZYPiOb9yXLiu+ns/7zExTWWu9nx
UxpFSAIrCzs3sRBUUl/PDmkBx8GMpfrMA554oTqQyeUCyMYLcOx4qBBQ+hjQIudSgepvCq3uHsQ5
Mt2ipF6ohjT+n3m2E0ftS1KZvBDulHzI1cM1QdKM3BlqF+9xxSaHnxcccpWG3cWgGLYfVfDZdLQb
X0tDhfYJx7W9s6Shuousyjwntl9GW61LAuAlZkPkTjfHaueM2hxdf9rSCYm3gIk7NrVejzTZ4mKf
BzRexhMquGnUJaRAsRT/Hup8CTwA/lLD4CMsAd0aOg5VQ5Yo5NRuZ7U+BvYCtNahaanTSV+72Ar3
VTeccx55M7107gOUkpZ9D7X7Om0xIBed25bSpSzlCI16qtZJAeJkKvKf70/ktx+boXChIf/Bs7GR
r15v2SqBiTKsc5H51RA4DNnf0oNuoSduFdTr1aDiiOTHHtVm1XDIFxp7c1A78K9DFbnv/5oTz02S
ges4F3Oe/oUL/WqLGnJw2Z0sNC4iLM02BKO611Ip/FhpRXzmUHmzrBaZNTcfblDLNJdXO++MzY8v
aBluLWIRenVEW2ZJEfrRD6F3IiIwP73/aG92X8bD6Jb8OJkUTNJWy1gXALdQLercOrSs78k4kyZv
a2H//igrcjazlWEAPeACh7G1Jq8/Z9z7eOtqA48FoeVCaixcLIqkSN1WiGTpgMtiDZIT1nA8wjeZ
KpyHjQTrkKE029tMSILKHrtAvZzNNvLe/22n3oCmEjrqVHssw1y9cV1Oe7KZCguZTNOhV5SR9vP0
nEh5ma9H2wU2PcQ//JshdGmd1Yk6XwhSbW7cKYnwv8H/ObmM5iTw3bIClaAIYnzVsKW6cuELdPZa
lnBmEq+KMy/fgI5Pg6oMuR4cv1aRBGkrZNE+vl1ASGSP9LTv0kxdIK2UtYsurcCTYLQW2yLJ80/M
UeDFQ5d5ZtLA1J1raVeK2rm2ipOvRZPYPrEaWBzzjk+RQC5kI8k7VhZ9gKWnwvHMiKfE1qCrN0x2
YiSSUOrF9DDl4rwbIEKoZyLGNyc1X0bnqOZeqhM5ruOPOjU1EHnL1Iyl6qbkbcAon5I9/FHr1yxg
ydUKs3Rmma/sy5ePgWcjYD0uEwo65bVThd6JoxAU6eBiN/1Mt1petFemL7i5AHtcERy8ivaKTm44
BGpB12me7BXjR9+QzxyAVQYtKMD5jCnN2zehkNEl2QJwxsCgfLUSQlgMoVjr4JVrpbtMhka+bkqp
up1VQggYOvWNMRnlt/eX39sNjym5dAARI8FjW4csEy3IL0oBN6csczH9ShpPHaGVcLRlZyKIE8/H
kanhxqboNMqtHSGhLFNKgSjkaugL75Qs7jwlz/OHBO+vnQ9C/HKmSnB4//lOnGScGxjA0R25HCDK
8gJeHR44eADVNXmrC/aUQlYeH4K5aXZoM0YIRzgj75TWJ0EaYmORUrr/klrddE075XxmF357jPED
VEInjhi6Mta5iqBEPd0m0eyKdec7IXdmMGJF83moU/nMUG83VYr+xCY0xy3v+uWlvHpoJFpLZIaW
ivqu/yPL/egp75TP77/at4OodFaKS1FXw8TQWr7360EAoZIYF+FlzJL0U8Ck5zvqxnOt328nKKNw
FRBFei1EQr3jUYYprEeKlxP6RwqneqOWEll4Ci1lk4JVjoDo/PaJtByTtNDqy4GBhmc1ojlPRSe2
qCVNiYx4XQGHHc7aJJ16e+w+y52LTuI35pMD2pxOKVNWO8YlrhRrlTPHWbL5/W9EwC5ZFJhlREir
oH3uaCdAPTe5KcTyTdbE+gUe4eOZ6XbiG1G0M0Q2kiUzY6zWWNKJoHINk2hRHmXgtpW+X7jp96oa
hi4aG+XMmfF2JWFhTHaaNKO6JMpXUdOYdFgLUR52MzMSDgoaOMtGn5nTo0jN6Hevrqwf+ppR0ohU
DdF0HU+HJm3JQTdC5wo+zVQxBKRYDH6JYnzL7DlndX5iVnC5WtRK7FbLAXU8GF0itV5NZou4vrK4
OLUqHTu46bw/K068v2UtLS27KpWHtf0r9TvylJT93VgNfmZ+pBLxgIVjN9r+yUDUI7ikkqV9aWp8
tUUIXV0rUon5dQ9D7r4a8sBh4s+XaDrObEanHomORupTHOY6ecLjF0eHc49kH6ogCpTyVik0xRPo
ynoYy1E5c469FOSOg8klwf33WKtIbsbYODAN7t5VaQSXfV0i9VeMORod9j//TkFyGqNECX3dBWJN
R4XBrbzd4tZK9KdM8DkccMVZQzNK0c/OBIGzdTDlxvtgzOsx/zgIefmTXk8Z+B5iY8jTc5GcMzl/
W5HQqbbrRFzMNyo8a+tq+I9IEYSiByYUiEg/lOaqG9v205S3tQfk3fIM3xfgEqqzgHFD5GOmo5Z/
MBWXlwkLBYN7yl3H362buNVOct27tL9V20Am2C1FvduSQ9LODHVil1qCPcIdc9nZ16a2U1ui/GYn
R2pUJVc5rfM+5gpCeQnafgDho1T6mX3q5IjUFaAN4rmFJ+Pxw9HHqKu4BvSuSu5kHyl6t6vx5gGM
2vnSlZKU4e376+3E9gGfAx6DSKRE9W69feCPxAefBtC4ReGa1gRYDe2a+/4oJx4LUStlpIWsQDly
td23qYo2Cr25W6EzcuMh7Q4VuK0dzR31DYzC7sx4p2YqezCgInKsBm9ztbjRzcc6AN0RGT9dmXQ/
dJs5kPNNH8fFx4n2l6/4nMWCa1JQvIswZP1mdsQ/Z9b9qlN+uTRwh1wS9ZwE5J605e2/2s3E3kia
uh5Hd0K4BfdMDbvLUU3DG4U2gotJDmWn0AvdbmNgzYMwq2BxZar4QtC59IhWexN3j6sgHzUSu20I
eNHsztwhTmyDS/1J5BYhmhKUnuOfOHFfEROUvm5pTljB5ODHacYapFs4ZMP396fBqcnG5Gb1WgpB
rbma3dYQCKKYZaMrhrXvhUVZ0VWmBZs/GIV1S/u9KdJptprSg4BQREZASuYYS7e0iYtDafXnTGiX
v2W1pbMRoiLk5qVRW1+9t2iW0qHE/9xtpim/TXFmNxxq9FzHY2MYt9htgULHn2NwqKZYZ0pbby9G
zCuiDOIL1Iba+ooyQgcacWAZXbIU834qo+wyRbntBLOP7xtIdruTSvXb++/15EwxqJyKJBPpZF/+
91eTuYK20BdWMbpZmzzXnSk74qIhWYxDvPdHOjlPXo202i4aUpQowBkp73N8haY4vcJVYjgTpp1+
HpWbrAaSQF+fZjSKIzKWap5Hi0pw4B1dx1E797ZhpOKnP3gi02SdMR8pea5mS5zA1REG9qNkSIBR
IJu1a/SBZ57o1Htb8p7kKpZ0+zrwrAzYl6rWjK4KVdaDqNvZSHWn3z+juFj9PcpqfSWS2FSSQq9Q
xhXsoSu03h19RbfLyTL2ZSBlZ+lJy269XmvKkmdl4gHYWJcuaBqaxDhoB6ZCN7gBXg6xLdDmfejx
Pnoeaks6jIpZfxpLMX2EHS5c+m0XXajZZOru+x/yRHZgycmprAGTBKG+9p6mGVCxBLUZXJD78AuF
MfJgKj6PklFvQz3/1StYmAIGwGKlmW19jILNZEZnPsHJD03GB8k2gbKx5icgpQvFEXi1W1tVudN6
qbWLqjnXFLDCVfx1fFGckvQl2CK1vZq1RqmahVHwyps6MC5mSCF3CbHnNWdlY7oyBL0DSlSDlt4k
/yaYsJh9yTA/AUKtvk49eZ0z5+mpFfv696xOdbVMjAE3s2HxTZ7tjp5Kl6JE6RUytmLvf+dTbxif
eWTjhH4oFVZ3uCQhrKCeMbhQz5Dk+6DUszIJzmx0pw4RDoUlschtUbOU4y217gaz1+grpJ9MFTs7
woIJG/qlgHSnigkI2x4DpEuR/jzFVvy4SP5gHlGsAY+zsMk4To7Hp/AaGDO8HrcIrexQAYdwyiSr
799/l6c+G1usuKTxaIQ1reNRoNmXueYHo4u9kLQndVPDp1MS83aax6w/80pPDoYMjuu+AmZlnZ7s
+zhoBioXLn7a8YZ+IRFMuCHvQ1Mezry9k+tDRwxGjMe/1HWZSa7CpGtNkjG1MoVfUwickWvAlPg4
9RYZ+kHWvg1k1iAcJNYY2gG662o/txJUVLmButyA2I/OnAGnQgMmyKJxMEjTr/llVVKJI03qA5kV
UdlltCXidNcatzONzTu90ApbVTPt4/tf+FR8vwS56pKekgBDHX9hTOkiOgbZoCfYqvTtNLedUECr
1bXPUis8vT/YqaVJdxrCNGI8ClSr6ECmC3MUJ9Y+JWz5oFRmC4hb6868x1OPxAtk96MRj1hrtTSn
HEcqkkmcOUXYPmeylnz0izZwaLtdOgvE/k+eSsG9mbKGgd5vmdevoqteSjQji/huCp1PWNhltzBD
6of3X93J08ugzYryIYqDN1SsSJ1SrhqUSAIzCR4s/BidrKTLOpYywZPNUIJ2MDeHnL7qL76gWh58
cRokxEH6k9eLroNec4vK8TpJS8myjwtUU64SCAFJ2Ro3VfxmQy+DBUxHs5glj+8/+8lpQ1kTOCRy
RmntSFxhzYoZgDW6w2BZrqYkKq7YUbx5f5RT2w9PhLaQNiG6AVdHJg59solHyOj6NJVcA4awDhSn
2r0INe3M9nPq8KALgkYp5CqL9vZ4xqS1qgOASSbXDJThOoFPAbq5pQkYwL6XMQv2gRANn3LZV/7g
VZJ/FpccMTHIGmNVikZDllogAlTG6CkqSsXJslw9czM99cFI8JCc466I3n21Auc01qM+Vdhdm7Bw
M2uA0odjhvUnh6BpIIymA47PZi2/49XKK4locr3EJB1mgeRZgzVt9ak811t6+mn+HmW1voOggCIc
MIqot5IHiSH1gCTUf3AxpFjMBQDlFJ9mtTdWgIekWiXhoOFredXh8UGHWyeR7BatWncxnBZcX0yH
M9qik/kWGjvo3iRkQnKxmovQ24NWXPgBQ6fS2KjllXGLf0fzyBFANx1o7n2D9HaLPy+AVSvkxjxX
X95feic3N5zGCTS4GdPEu4rZ1FlqCmlk7aWDL29Syeq3mLuWX+PGj7bTnKs/RHlWPuey1Tg47OJo
gq2Jdhuk8fwH0ePrX7KKq+Jc10tMI7iI6WV3IeWhvImtujrzsU9MKUT7nIDkbqimrKM3+jtUOtQL
bkR08IR01WB3iDNZKZ35uifGWWiPi5iG7D/h8GqBZJJcZk0rgadqsssxpgW7pqB25p0tUeDqkkdx
fek9JoagELkaJZbDKg/CBdBbhfJdB4BwY8kSFCE5l3EmmeoDUB/Y6HRKO3NCt/KZ8U8ETkfjrxYo
vodVrSmhhMkZDCeh16fvWZbk2xpd1i6dAqhTMjqX7fuT9sR5gTyJRC9dBYtUazVqHdZhEgaBRBdY
J95m3F09I6+nB2M4111/ciTykET5FN2YMMdfEcrBHKTmjBQL+5SLSu3opk8q4UFU2nMn04kJg0IJ
jMBSQzdRix4PFQ1xOfg4npP2xKB4NDAYl4vQd99/dSciNJPLNsIWpBkIbleLzKw1v65pJXeDykBB
ZulN+Gxh3jJte03prcsAe+H8zJl7QhdFiPZq0NVdZmFj6i1+mK5fV/UvMeu6m16V8SuOLL93ikzN
t0o3ZJ5K4yf9GeYobS1fV5/kSLgwMaYuIvhEAfTP7++/jJOvHILvIiJd9r/V7xryfo4LkuG4eDJu
muDRVMfDOaYoYOI3q5QrBbIf7ouoEriyHn9a0egGS2hIT+fCbAw7Y5qrT7Mi23hjf1YmnPxSs062
Wm9Sh8xpmv9YGNipgusJLSTXdC9fBwKFKwcOoiLsMNpqtY8dVkvBDVtQfjWCQxq42fcqXYIVJjaH
KrPCFhgRjKd9AISt3ER1bQR08gVRuSmSyvrijyWuaRiuFRrd05N2gURjnHCA7zDKnVpgdpdZGE7o
PHEjGBfs6tLJC+c/2WY+8jXXYHVj416PqHXEmLQHPJigQVDUSDpmG2ZjedKAlSbAOxXPQGvyg8tJ
K+fHoZhjMqD5zPijWeFNCBltCDy8gvz2kAxTCeCafpacYhFIJ/4WKKygvPEudsUuGQKssvxMdnGo
Lj7X9UxXY64pUb5pcKvGhb6MNcNr6ty3bFWY2hnuHx3QOLKGAU8TTr6xAcoDPztEPX+A520Orhoo
SuzVIdySi06psAaktjXPdowQwhE77BpwNxKSyKlJNAh2gQ8SJHldHxMHYI1aPS2NP9I2jitelZTA
WsJ4fL6TtWGqkZPj82ZzxxSqTdhF0Lf5sxAUQDdEzzJZInqylL66Kiqh/KRpOHjYslEfsK+bff62
qCycdAiVh5ycU0J3wVQJB6EnagJF1c27UgWciWPgZNF5CC6TlDruJP1FKnc0NUd909w3GnxjVzIT
igdBSyV/m3Z6EjuZ7xuXONzUvCp/pve2iUbxWQ7wz6NqmijXmJTBkrNCzpk9GbsY/5xWbmRHH8O0
ugS0n8mbjKYK3Eih81xY8H8wzQzTOSRvQWebg8cKrNLeFMvuRjZy4ckv+/5TPSVd4hiDlHYXZpfr
3yam8Fcdz56bWspxr87mjLq/OOA8INSivkn6ePgoqpmFqSmNmgecr+ivQeEktQ5mZ227OG1kI8Q5
MzCvxbaxhN0QWcH4uTPNVrPh5ynQ2VsAMPxnmsVu2ovKrzFXQVcLONxse6EWfkGPG1SbxqZ42AxV
zhQW83S6Z8tMLW/GmeZZy3IwcHlAlsshnRt+wWHK3AOdyX4WTR3dDtLYxzd+YKjPSVTFLeRmuB2g
F8MQaDbeb1A7zQyddGa1kBjgm6XNPjMWa6AUl7HnvBfrBInK4BcLMU1IXBOAa+pgqF3/0GCMYWYJ
uqO0faPsv7QYy5a7qqWp1zPiQHsO8YLpt4BCfNmhfqfcJOFCywMwGmLYpeuC16bWDFNNnVilOFpl
nacmVgnnqMZlgck8WzdJkAqmLfj8kAhCcoA1WglJUrAm6UfNteo6t5T+G8gOARDogAuMrZmJ+hzR
SxHYJnjygSkQR4k7Iv6pPZRqkrm3hKQV3cgCI7nJLTxgnaaZo1uZxR04OCgWndP7NHo4pj8u9jtx
mu9hBGCBEZW5Inl1DavTpi8Xc7J0rLDvkQPcHu86LOGBcIRRp7qVmOSlO5gs9ytsdgbNieba0m1T
COuO39/jE1A1SgjnKdbzT/IgNpbd9VkRbyerZnXKYgjDXW56P9mx0sF5gfToIJLlNT08Ue63yOos
Jb8bR1N7EMKhkjcV3b4Z6gIdtNccJtHgZkCcc9tHAT3ZzaL/tumREO7AjibDFljkFIAlxUD8kMG2
ljA9q7Bxh/2qNbAXbWEUfKn5hkgxH4U7jFoAPNqtqICreyzGZOFJp6MvN6Hzf/KKbkca2FW3b6L8
mqSl9QB8Mf6oybVAHrSyGk+PdHwaqzS2A3w42ViEyqkrQ36cQgk8qW419SNGlbAWQA4K+ZlI7Y0c
F0oP0GKEuDgD0Ou9TtZCLjXxCrRUaBXBA68LrqvkT3aCaxRuqGDY5LyucJ5KfnBMYaYXY59RIIe2
Ley4nLJrHl+O/N9qhr6KvtcFNrftfyz/2PeinGosCdv//I+j//a/rWV6aQL7nzumAUy2X/PXPdLL
n/+rRdqSP5CUW1hKpLeg3+okDYafTfuvf5rmB26mZJq4YqAfpv/r7xZp88PSekOLLRI+lInLl/93
i7T+Qcfqlf/TKd6Ra1R+p0Wa5uqj8EkglUienwvO6l4e+Lmvjq0m7zRdGA5ojVTMsgFsEx1U2S40
wWfKlWj8qPOwNB2T/rUEyKmOfV2kZFL7iFVx8iRAgwkBt8E8tkqOibQdm2RjQHiLHQKF8I6sIe5K
VmYAVcFHXLozgSaXLvYv1udRKsMvg1zr9ya2uqpBGpg2IQciADc5lXn6MA8NbDOy00iUMN3SDg0N
Q/dBaUD4FPFyhmgnYPgNDq41iXmwMnM1WJ4HVEfBU2XK/rRTck3v7E4PfVaJXNUbCeOKe73mOLgV
5BwbeUGp0trGr97C/3qe4txp9KnV4HRin+5Eqpl/TDIpvtOw6bxVMeg8KFba7PCVrB1RrTBsmvX8
KpTG9EuvB9NBI0F1KQ9ytNNHHHHSchBAGTd1gU2XXnzjDIe7UdIOV9XzsCW1WFw1YTZeBBmZkRZX
5ZLayF1gaOFVBZSaCKeFwm0rytxttWqUd7Ao7Q5bUNcStKda1ReTrdEHYTOYu+WyAUmDfelzGgnF
LgnoeMCUr7rIqqy5aw3toao41XwfF3i1E+etpU9gfE08/6DUXOW6Mn73e3nxRpqmazQ/Pe0w7eRh
B6d+LE0jv5m1auC0N6N+q+iChX6xr57bVNTwf4zrxJbI7e+nAuMBuyyNfE8BafxYZL10Y+aB/Igo
x9hQkjDos0rmuxkJYYJaHqsLwOQRuhQxbu7LuZTtXupB2lQN4CxXGMOZDocEaqyQ4ppNnR8AWLvL
hCBwhKoU92WM4rCA/HwRBqL6vFzR3F4Vn4VARNciJerVkPXBs993OYbfrVVieFHhSl5WkxO0peH0
XHx3Ki/AHpPQdMJMf8bpTIdzGqo7Q+86sFcFrlgIRLDvtIV+oDlKywSDU0UbCCv9CicPt8h5GLub
YWq2YS5j6w4Rcy8MReRNXEC3Vg1ryS51dbrCI1i4ULoEMdXcdTWxHdimxo2qQZR3YO7Rdgdx1t0O
uuDf0/uSl5tZY4N3Aj+VVGcOK+Wmm8ag9shS+MW+hRMKSl2LKfiiyh0ucJ7Hw94Y5icQsIZ5XaRZ
X+46LveX6NXFj5gSCPM2ys3B09syx25vKajc15ZWGb090f/RboQqJgwUml4W+CergOQx9DA7w4aJ
1hqctPLAxEaKpmfhTibadulIgtuCeJxlh1/C1SRo7TNQx/IqkvH+5CExonA0aTC3tLm0W8XXy2xX
zgm9b9hEXgndEDqGOOQXRJGq5RZCNqu2yicChK9WQJnmAFxjjo+U17Sh8Ig2N79K+w6/tKEV71Wt
kNmUKoxIwlztBvsF9a7jLLpX/FL6ZeBhi3WUn4HFLlv5Y6tgfmQPactVNZQm08CAVAC3Ofl+fVOR
WoSS7EuBZutY1CZbwejG751goOM2Z75c0wr458btdOjI2vV2HKEOxfWhMXCoxHH9BvqzcFdw49mA
pK4SmGxBsxXhrO9LPdOJTOJByOwyTg3RNq2YKlKkBNIXmDtF61QWpK5pGuYDtcw6tVts6Ds7xk7v
lsk1XcokGnwbW7oydhOdKMsWF1PMitMlB83Xhzta7MILpVDk2zaNmXN6JadOmhf07vtdL19OfSJK
mO0lsZfj7ThsLUz99j5GpKrdYPVwDQ3KuBT7asqcNJN0sqbAJrJAKzwqiMSvctVld33QtIQVYivs
JaHnxhPnJiB2DSpjRvLqGUeJfmI99njYRv50XzTyoxEZ0YNuZeNnWFPVN7MfaGbl3cu7Hv+4n78f
mrDL8O9345Ltz+L6a/azWf+ho1im+c+X/zn4Wbhf269H/wWqOy4Ad93Perr/2XTpX3HP//uT/7//
4z9+vvwtH6fy57/++b3o0KrytwVRcRxikMN6JySpu/xndBSS8Of/CkmQnX5QSJgsApYlIlnsjv4K
SSgcfxAJShCR0N9FW+rfIYn2AXEJusGl9ZlqIP1O/x2S8M/Q10azBggs/DMIc34nJFlHtUsPD9NT
QbtKBk0x1SWx9Kr6MZcCOE1pyPaokXVbCR6FOpk8ApbRhsf5NKjcIqz4Mun3JTW5vUF/AJmV8nqy
4jP5++PYiALM8ksItRAI0krJXfL4l3QNqGi6DrN9mUCDxd+UTIkafdYs+jdefZzbv5LKryEyJx+a
d4iIGFkv4SAv/vVDV02s4IPaZftW9Nm9co8uhMvR1xWaN0Jp4ZyM0LeHFNpvAJs5KiYPt1DkBFgY
7qSOy/T7P2hVyntppOLJ+a7EmMSoq1SmYQnFBMQMWnwxWF6gWZ8GM4u8ulT3oT6g5i4SXFlE/fH9
YZfHfJVyfzPsKpkn6ImCufiU7oeqwEJU0wh/kgaPCNO8e3+kE98WEfV/P+C6a7VDi4aLh5Tuw3D4
JgTR1o/7nnPb+JFGZ5/qRbn393Mxizn0kH6+vMylB2j1XH5t1SIm0Ql2sr5IegEl/KD6qVsRVZS1
9kSwtc0s6RfodK0QvCDBYVyVvVZFuzQ14TYbtyzbjW+WgDlVUvMFtooD3rfR5FHoTK5DnIhsFaeM
EgYtMULhDqJQ3COvlW67vGrsRlC/aXF4U80EL0UsffJ5N3xBjEJkaReG/SPuxdWm0ZvHGCsQp++7
0ctCVO3o+vBdivzPbBD9HQYuNmY6phNLc+WOsnlNGCN7g+IXTzWMDmLTPv8sN8L11KFznZTwoziB
hQTP+iz0qqNOkeHVsvwgzfKEnVMQXhWjdWWN6rYhYWJTTLE5XRakcXKQOmFjEinsYjhSdjlmulMH
LMQm7B7BEy4nXzZ4ReZLD5ZSXsCVT3DIw7ZSac0NFwRUpyGcTRxWSACRwwR8RRD6o5LGicASP1e1
J32AlXInhJ/N2djMfbcpBpGzPkDKpowYGJeP4pB9kvKGrkooeoG4LZrvaPAFexboJyDkLfYdrFo3
EJtyR8J21xTyjn3iUz+1N1Ei/8RVfHBqTS+2JtGa7ReTM1DtsJfWFlvtul2ZRyaHuvIYSBDexeab
4IcCZmQFPyz9Yhaghxc6+9BSrmxmQu5ORpBAFEjKJsiwIw8+ia0vbvuG9YJbToyUk5wEiouHul5u
SVF13QS42SCkxSwigYcmNv6trOF1N6n8gUJ/MiTmhTXRrQu82nxqEdR58hR/kQtRhrWkEy/n05ZL
EnvOrBBqZ35iT72R2lYBn5KUje6wDp5wlvm2dIo/J/EAkRZv7lzg0jhlWurGSoPda+eZFmEAmNvd
rCjeqHPbARdvIxPy8mofG9X3ESAoPpldMt2lElSrkFjOIFfa0uHhCmG7mEmDqKywGJBwnTEwo5vN
4R5a5x3s8tLuGuMma8w7k5uBraaCK/atzKrJvLmN7udYcsAaIdUb8d5O5Sc9ED/Gfnlgd3aUHiVs
1Xlj/Gzm9UUjPchWvg/GH0EoX6by6JSY+aa9V3aam5LfbPNvokriqq/3JnwYWcEPOv1SBqT3MELp
oeEF0kPAhl4Mqod5t60Jmm1CDx2NT7hGsQMUnlz5h6wTsS/rQCLYAPxtSyufR7ZXU3S6kuUXFLck
4XXJRtt/wHx8iwpBFq5MDV5Ft1XU5LpL80s8nT09vIYPHpj3QUTDbz17uD2JLXfV8QuBZ9fydEl3
2VU3sB03RT3alL01c/qqhl/L7oeAQUY3zA49M0b8oxXg1Eu3gfQ4h2RVR3csmbbybY7RA11JjiWU
Oz10h+BHnHOLDH+Ns2EH0aZsf9Cz58IEmDPhopX7jVkexuw+VxrXtySPDoi+THBxJonY26reXue1
5r0Af2uEtGQhwhA/YEX3BOtT2H1JR9dQCMnl+uAnphM983qtZrwfVUwPAPJGwzU1HZJsqieBZ8X2
ui5kVwrT/Tw9CPhry+KFiqOvn/i2VakH7ONcLEYPsUI2NWAK99mmaPDVAiKoVN+1bPYmeCBdsxVm
GTULHs5ZeAMR0iGu9fTBclssxpd3mRW5Gw36pqZkuWRPs0y0cdziILFci0RlEm+wVLzX6OSog4fS
KLzeNF29LLdc8iiNhZuq6jfl1DtNSubS/5RJs9fN3owhh6rPGynMDhMYeYkCX1LrTilPF6b8Naov
uohOvkiwO0u8bENphwfbkw7+hkvSlRymn1FW0DuBq5h4OWX1VhNnkKsUpbAbFLhJQN/vkgIdrbAL
I0w9hVsovAhr7rnk2oOYOHSsePKMSxX236r2dR4ecIFZ9pSrHIdzXb2J5S9YN6GzkfhbruQiuY8j
7M7qr5hgB/mAG/t3rTA3FvA7leYwioE2yUoYCZHb4yRr+Nf/xd6ZLDdubOv6Xc4cDvTN4A4uwJ6i
epVUmiCksoQemWgS3dPfj7bPdlnbqjrbsxNxh7bDpEgCibX+ti/V1qx0J3Tguc+bfgwowp/dOJSN
M+Dyg+VOsLLacmfk+n50u2YjjOy5bhOQ65jO9tmxuo0su3qVJ/6TniSox3qD2uB0htYY2PmXlop6
a7UQXr2ZKvGlapP3pupPY5Iuh6wc7yYaB46x0VshHeDVQVJw4g339ES+W+Zw3cK+k1ek2Ym/yrT2
KHSNoBZ/K0c6zgatfIsXDqC8pSTZGY92Xv4qBnIOslzdmE1x0VrlhdHR80aM+0/QXyxufxmWzkMF
choyj1yyj/Amuh+GiszonD5zIGN6sqfHbG5u83gHq17fDVVxLmpYjqhB81ULxgiVZiItXkHt6MfA
pc7IsLPqSF3hSKHUVF/5s6bCqtkPZbcxuo5nJX1/Qf4ysxdTg0qr0K/x0tjuilQ2EA/1pRo8677R
3Mc+ztN1wH1ryF9l6W/o0mMugJzJ76feLqOGzODLuKzaJRLmyc73AWznuwHneO2qpXrh2/Gar4u8
arVhnfWCCG/Bn9IFdWh3mkmE8XKxSNCz5JFoojZK2OnT4JIqi4g2oYvR9lrUgs2aurjHpUZ2YiY8
TsF/qAf5UlA5Lwa1p+M3fhWoUQjFHe4MinaOttCaa5/+apJyDfc6bdr8RP52EemDzxmyILjCFTS/
pnMuHrNZbMa6OfVdf2laXnHTu762mufqaXRikwvaJ/WC06RKaVejJX6dUyoTJtSO6eOAMnwRr5AJ
a5gXdQ279DBaqb125pbI5xywI8rnrEjPQCknvDlfmcF8zkLtoBPGFCdjOpHNS+vf0WspmyOdA75Y
BsUSVQLHnz+U+mYol2cqfpwOmjquQQk1J9JGSL7ARD6p9PlG9MajMIUTqVY/tLbUTlq7cL36yaUX
SwGKFPzqtfC4pMfQcdXIPJpMVrB8Ziyp6kxsg3H2DwxesEGxqCMflhwogBOZI4SzKWjOzulhVwmr
veqoQlo1tdhOdf8tD+Ql5+DFtDgPWO0PtW7vLTMr1nNVPSNA/dKm/RM+RjvqFmhxf3a7vUWX+Kow
TSyVekNJDEPrSXfzMqxGoB5oh/Y5pm+dorvJ4BfAapHwSy7aTRmM6ltfiOGutoJHuzLhlAGpQ2k/
JSjPw6pProveuJjIXaJ8fXhZ3NzgWpP5cRKUmnlDfLUQj2FXjCGLxQVVOFtddeDWbTlEGQwm6ZZp
s9L6etV33uNUtkwY1vDk52VTP4v4nNWwTKJJKJwtggMVoIYXIpgcirWv0SqMQKNT69R0emaoACbp
BgKvbyI2vG9F5/JEM71qfCtN6+SqOr1bpPEbs2TS0MkVozsvuX7Ii63RpN+KoM2wuebJveqVfKn1
/sWZ5FVagxZpMti7lKvu8kbraWEZMj6VsvdO91yPnA/RrEjUHZ1eXLaGmh69yTj0g+ldF8aswrQx
lpVc6LdRCpSVwP9mLWqRFBhr9gRDZ4c6vlCzv5tKVgXNPpGB9mQnMPkUCTleSKoSZZLD2MDNPhP7
3p5YkJia1LwmIVitifeNyuZkt3WN1OHII3OrJqYCYtlXJrcRN/a+A82m3w2p3rkPPRQ8L0uvpJXp
WHHvB867kW+mjIuD7/TVUlsKQuooaB4H41VQVmFMGyOoqH2vt+Yk1jWdWk5zbxfoCwrjUVpgbXU4
CHknHA+lSLoPsutmmWmJtY7d0lybbXUC/hrlYzMc3XlG+wUNYr7447W+NJuS6qXAATjtshcCJLmy
6AVS39SIjZ8xe7s02n3DDUs8zUVCHyWIYLFKzNdsqQ8CtUJIRw69BcI71zNId4eNKWxSK6I3qYp0
WqB2ItObdUdToB5U1Nbr6yAr6KpjRyqf1PhWdUerT/N1RqlmQvyOxsmFpv9IC2lU1O66cUdwyXZH
yVqwPc9UjNEraKdQavvG5azsq5wyw6o60gG4s+0vlUFpc2ZvMPmdPSah1tiM3mVObzOJUsuyLed7
jyNC5Ve5tI/A/mE53JdUOlr+m5ou6HVEKNHY5ZbOW7mK0/yynU5azBhG9xWMKIW3nqFdp2a3WuTi
n6aOB2pC7JqIqzfptRYH5ohec7Qu6QI42m36u2DqPyIp/wdI4P+Mx/xfhBf+EC78v231Vmcv3+OF
/4ILbRhH0DidAAnwi+9Dnm3rF2w6DqQ8xB8avnPcT00YIEnOtvELjj/jDOBhUz+nE/8LLrT8X1CI
IhI/29UQGqLY+o0dBiX9AykDYIUt/vOfv0fOgt/U0H9iK94ZVTEYjvBGnSM00bkzJn2HF5L7SBuW
R22l31L5lnQyReRqsKEtqRehHk0ip7F6KEqvfyCr0WfkdJ8R5DM9F6dUK1xCWL9US76HqHm0ZvfQ
pcnREzPztrHrW2uHK/hMutmUsU72ZrJjRvm6+lJoXXosckljRhJ2FcOr1aJopi2mfLZQoFzqSUdb
1HLD8hyvzNpiSy54hE3Ji1Fk5pp7Er6ezqzUoVoYku41iYVEVpUIKC3KGa20uiN1kGHSRyCjui+0
hCWRLammapzcvE5boyMOfbmlWWObDEl+yuzav3XhjG7Iqs8jvenL9TR0Bgr88+GAXqSLNXGlxF0X
iwed7cmyNf3GpPqP530O+qKASqY4oAod2BMkQWzwW1Cm3rrBA/bQqySWziaoikuprH4307i1WSar
fO0G+rpcI98PnlpCkEzq7+qYLULL9mM+f21M04HaLbtoqaaLwcRRoYyOvs0i2JTZ2G8nP84Zk5CI
tXSXydh/6GxtPXpVHxZd/jCx++0qazBueHK6nP9JwJzDzjVr1GR+FQMtOu2UVeGQs5zQ6sTOO+/7
xXuUWvdmmWqIai0wo8BhCG5kvRq9MRQ6zU6j9QRJnXAUL89MZklUEXNNyZ9sqZBXd2bGKuPVHdzE
JFBz6EjnHK0M0OL0OoXEePGMTn8I/CvdTy9nghJQZD5Rqn3buu6BhuVxB0hz4fadpFzMbsMkQabE
MRn1Mx139pghysSI+2WgPPOy62hl0Bf5DMU+vtrC7HY10pSh9W61PuCB7eTLNQKyaU0nDiycm6YA
ZbQNV5pJvsU0ryyPs1R56A4X5GfEZbdhbA4Md7V2bcT5Wx3QVD0jrZMVEcSCBA8/75ewaYtLZPhI
js7FeYV6zfUvos2/tH7BsylXw2tajz0JmUWP/nB0Q7sZ4ysTDCrCGaNtCm3sdt6UDl+GebYOyCHm
dcMluWmL4hZmWosaetyurZq1KR+ojUZOxCDqjvFbVnLFZPH0cC4BW2dU6F5aVjlFWGPIEyo1Vo56
gRAd23SNHG++xe2F0k6vSDMsi9qIYpd1kNLk/HhuGvxWkAd3GgxzbS8ZizjqxCHee80cnM7t8Nyk
5cOCTiLi+IrKnoIpL+lvlknJp3ryp6i0sex6Z/l6KgwuToOKxLn0uVCcKqqthE5kTd0Ord+cnCSp
V/TyVDeOOb8GjBUn3xbVYZiYXHWDRkpN9o2MHFrU+k3rLqWLvHIsV3rtNafMaXiMIzZ6UJmdolYz
0wNehvqxcMzguuzROPF+bY+0nYrODEL4hUFB35XSykWEHILuJrJXboDvaXY1aGqJbG/JHwwkTlcF
fodhVc2UvYYVKs4JVnMuboduKB4KvvVdOXr1rQdiKkNv9nnKFxR3piApSQb4gq4w1GVsbIeFyuCg
y1zwITOvwrjTilNjMzS0AQOQkk17ZtJr7ib2NLZ7AmNNbs/WeskSP3lsPUlHiTHbYt35/YIFPEfP
lRfpzmROBJv1Ke3u3AnJWU0r89qYuvQL+GYOoMcuNOi6duGW8wwRFPP9Z3nmnHK/GdHvDcu3zvII
rCkntV+crH/NGzq0i7qPx82s6mBvEMJI6WZTvNrKg+T02uXSmDSVhm5CNzsF4258aq0qhVdXCDw1
0x2+IARNLgBS+ToJLyhWlGnTUAMHvTGkoKqjHpdlZSE6OyJbq1YDn3evN+l0Yy2Te0sPX3uMR8LE
sKmVCtEaQjnF/rbzrMTGkRnbe8/pdKpwuU+q0HAHnyM9+GZZRbltXaO5bMWotlmMtK6cem1TA4bs
HccF05pleTIdzX9K4rRcazUMQEYeURLK0UnqUMsrEZmEFL80aP5Abe1yeM5H178yzaTfNYXR3SSl
OW5SZ6A3nnMuKlvdjiirHDYpTeUPpOxQ/L5QkOg643RYSNrcUO3hbVG1T3U0zcbAbF/1zpvhVIr6
5lh/duKAz9mkXkzYmLfcazVmlmIwfaR+VMVPkoXKt6eQLkfrAn9dd+o55WXIQx2Kfulrez9X7hIF
AjQ6NcHcnLRftilVDVERZE5EF+8ZVKOPfaW0xFwLsXQX0E/gWdSnrsxq4Lr06fq5oWRcu6gqGx3r
yFVXISFEH+xDJE3k5U8qt1cdlr41iQfGk5Om1StIRH6fWP58sJRpHkmZ4PVBvFjLJho98QrJfWqo
hCMgKwQYmyM3nZTlNXkoIB3LMF4ih3lw3KzfkUbhRNKLnXB27eqGwchb9fmIKtFDH0yhvYMYaGgu
CkXdToyde5VSvbPTa8JmWljynY8reJMUwnqeFxSbScINpp2ZDEuLHxs/md9tenIuDFqddxo+5QdH
c/WwA6yZrHFNffrXWOPJTepBuqrKTYw2cK8gT8hkv+coWxe2lGvaYsTKG9MtYq+A79tPI2A49BUd
kvnYWKHZEeAQeYdsm3DeCrkA4ijT37iJs00H9ykZgLiFO8Qn/lSEYeqpg21CTKZQJbvTzpdm+TZ0
S3GLzy//0k8E+Kgu655ilyBaT6uvqtnVtn1uWCe8+/qm9Ozs0af59HbG/BRCnjlrAcYa2QhwQ/Jx
9QODw60NhlWAG1qZY23dCbWIR7/VlIP024hCWj9auPmIs8hM1kR3U7rarYsEH4DYvqUT7CvNNP2T
k+RfKzqsaJFrsl3GdCXVzgLB8Z1uY/eJ2pc+uXyWT7v1PJabvgKNWFK5R/v/jjJuhdZ4AdJis9VV
AnyQxv2q6uqIIr+d3YMjdy78kbCbJiK+J1v7VXOPVVvuPI0tzynidYEpYawkrahz8+Zzn/ZjcztV
dwr3AnHGX4OsXqeWdakPpRFObkJj+7ypGmergl8nMd+2bVGtUbUiTeKkXw06Iql2vEx9eamYtFTm
V+tRH647Hp8kvZSbpO5CHqjbvnHXWElocFemt0LZ5h2zstoU8HPcq8GDtixGZHrzu96Jfj24ZUl1
iQ3PUFIlaFP2iofP+4oodesP7rpmdEZpl6woxnhvEpP/ON4hZe7K0EP3f0lw10Y60/vkzg9Kd5YV
oT8LAxH8Q5JsYUG6C4p64lU2SAkr1KkduXxU/DZmsHUyCK7OURq8lpFt7YSNUHXJdqndrZgdfJGz
FdoJ/Yka9We3fuYdZYfYrrPjG2GWPpAmJOy2Hx02VXu4iTNDXCWOXx84eouQ2nkRZrN9bFqA6Srl
AOc20LxxZc6+IdZGU94vhEGGRMrOd7NJi71wFRNbmlyUFDuPJJluAz1776fCYZ8f3D1lgBrEj/AR
3tdYRSYDjgO6B+UT0B2GJHWSeq54ILB8kKF6DCjV2/WkHRydoaohCnxNEBwCTEMb1rh3Wr888KcT
WOspay/att22ba1FXLvxA2XSIhrKwLtSaQq07hfi0JozvgBz0kKkeRrkGBGwjhT2NqEhleMzvfJ0
oe9chE7XRqANJ8sLhrdWqeY2rp30yeZxtjF7fTmW5MKiNXf96kIg3w+DeprvY/r+5Nok3+SM85H+
VoDnStcbookycqbnKbu0x8EH7CpgeVsm0M6gDTh0vXx4G2ufDlmFhCNuFhCWptBXllkblyLo/bUn
ZX4Y/dg4CiuOI9nUKurhRx6VScaxWbr5dc1gtTLqvr+UksLknjieUDpzfuOJ3ANWKbUnjgD/WRWF
c5xmxnikevgfer6e0bRUNM/FS2wx97qVVu9sr4GYa0bkWP2vVVLvfDdWMG3Gl3ODdp5ma8/EoJk9
ogA8+Mt7DAkCHv9uUkQb9hKYRpmS4vLqou3jnZknp9jk6C0mkFxBzDhAc6H59301vDFid3thYGT3
7PFra8fZhkbbq7S4no1lh4ZfAkDB/jeIRENrLsDrkSJs23GoI0JF/D3P1zbsWsXCMxbDlasqZv5l
gG5qmBKH3loTeFQiB0nGnUMP5hOJB/0B5iNZ42j31+XkXLdZlvL+JMvrOnmWeSq0+yEuqdEhUyT5
Vc8KuVYdAvzCHYRg9C4ka0vlwR51/jUPsOrY6IrsWWLbVvHYe5xaAAY7jIE0g0+TuUk5Et/6hVTL
sKUXcbW0evuyWFPCp7DN8TEf3PgF/R28bW0J+7DADRErwK14GCe5rDIo90sLBwid6jV/p9E6WDUS
kd5kQxCsawjIMir6Jbusl5J8ZaK2dyUunL1dTO61jxQFQ5E6C9JoI6nskGvgi0U0+YulcEPxFWug
oFPqEviGLQN4siDtAlVzmCMAgHwyLCjAxq93MTvdppLDsM8Acy/aPMt2Nl3rJkH1ef9Wj4Mb5VWT
75qp9kAjAwioSmV76Rv9m7FoyXGkEfHamvQaw4xSF0PZpO1hcKpy63JM7A20PrsCCfC+Gd0nazBJ
pc+mEC1Sh355LCVajdZf490anwbC2G57V8AJVrZVsrx0eGNGdBFsxcPyghSya2lz96zLNK/OIQLe
zEFcDI8dB8NGawGte6LTN3E8E/5TDfWwydwev0bPrFhKAosF4xVb+Xie09LyUdG6fb4hja+afwZh
RYInQoszeOGWxE8Wr3jMHyqeaIfZJjUPT4f+qxerCuKiV8HB5Il8pPINkijG9n856LFYxy1xNdj/
XHjuqTy5ZEC/mU35ZktoowXyb1PwHyOr9OpT1rjDAYdZvp6IfsRZW6JBwVQ8b2qMF/dU1ubvWR54
ke4ly7aOfecrwWOc/Vpf3tSlMo+m3mVrlejqgRCbwcX74dZsc/nAXV3BmTF86d02aAaE1MGi3K9w
rkD1/ljnN27MFBEijluDDg3M0AidmcnG8lDEEHwCyfzOGqzxGbaB00zoc1FEfFH9c2rKt0JX5nWD
GHiLCLw5BcFcrKeEkSNfrHLhuWNnXAjpeHJ9h7rMeX4xk+Xr4MTXSTZxNmri2JcEvFfK+11g9h+h
nv8zSPN/mzWDCK7vlF9nReYf+smzkPP//NdJtOLbN/E9svnb//G7FFIz0C5COoAqmq5JK905dPV3
LaRmeL8YJF6S82CjkoLYBlj8A920nF9wANrkRVPdw8MbGdt/2zP0XzgCkdEAcPr0PKCt/ABm/gjc
JL0L8PJPcNOh1O0MbpKnh2kRpPWjcMxfgkSr5+SlVba2HGGTzOpS0hkNslarptkzo+c2sQF9ZXOn
T9iSHXRSGI80E68vGEG2paEbHUCkrKRW8/U49a2MLwpCMXmK6y3OwtDWq/a9mualmHAWJH5/n4+W
FqShFBzV8d41zAl/WGXVnkIFBVHfPCYm3QuAqLHBctuusHJNxZnK0HTads9LGQvS/RnLRGKVBqne
16fAhhYeNmpxSnVHcqsqr+dEKecJ+31prqWYLHHt0nxc8VSifvQlq1hEDraTejOSZUUMDWphAVHj
JUW5yYgS0g8JUjNm/KGHJ5kogXhHOtW1W2WbZNU4VhvI20DRBnCF2rr8qjVC8/YeYUftTq8GXaxq
nn8veTWiSeeMl7CLbs1E4SX+pIfOcvbpxWNrImHQGsidrm42vlbOXugon8O0xsYjrryB8kpgEJl7
m8CeCyj5trLKG5Fb6GIwSCgX7rB35BbQx9l1NtR+1NsNApI0Ue6A7bDQ0hUiquKJruL5ZMWGTs5w
307v0qUk+JudqKK+lDGuv6NBxNm91lnnBdm34m/YorscQVAmxweJvCKIQ0nfJ01fme4v2QveUss+
WBU9BW+NxHP6hNruHMUvk6A76gOvxMOfIMU1uM9gHaq5sW8w7Eh/Y8Niv1ZmVSXrHji352lp67ca
bFm6tg1ozFBjnozXEFoekGKSwt+hdEtBZRqD3WuxfOfZqbP6bqm6xFq1UzLc99xqxabKBzjzAofu
Nc0sEyOk7Xbzeia9CucGTGoVJkKY7yAJDOlAFMNdZgn8kItXO3pU0DNw1XojqUFh4QQNGzB+XWSW
YSlGZ3x16zKVUVxYLb7kphH1ts5mf2PoWRkcerPBOlzQDdmtO+QZy6mvkamvF8LbDFZ/zXDWaVYH
xWVObGWxGYxyfpBKl6fUq+L8UDFnMW5kfoZLvMvMhPSiOiMMWbrGc+mrxg0X3Vje9UH61lbv4FxD
vdEslzZ4kpBWRM6Xt5UcsW6eeXpnO5Qmv7ee2HOyde2s3WRlljsrqovL29IbPQYYdnsTbVWrCYB2
G/v05HoxFeF9gQ5Qp+ILXWbXsyYIZ8HRXzvs2tsydlEcktUz1yRz8lDPWl0O/GhUvy+R6cSNte9a
zwPUNAuyYSMziKdupXC7xGuUC6DHZV5SHscP1IDkCwcO0ca49NDYZlpttdwsblJyUwmu5cHZRA3f
DIou5aIgSD23Rh+AmB9XZVVqyOfImwl9v5nwfhaZl0cB1mHcMvhAvWhiDEQFKDzjnqM3uaNqAR93
7CuGITOOR/u+KIUO5KUYki4z+gZTWgmLagmXMVZmZMIIwyhoKctM2y2pE4kpn7nlMPr60PGV8cJ3
PQIdCiSHed/r2MlHHOZ3jALDjg8O9lXX/ouB+Fju7bFijxviqilWuW8XHhx1Let1kpmTRZsGspxw
VDV0bC6NYsF80k11u8vAZLsNXJNRsk1BViPUwOVnooTzTflsIhg7/saLXZty7AS+eqSRIVa8OsBZ
pGUvjEPODeIaTnXEF8rbYu4Y2XbzpHn3Oht3BCe+fKzUSDaVb2SNv80aKLgLq8xJcKsS9Cpbpczg
CQeLuCfYgW8Lj4mcLmzPWJY1O9tAN0qua/mmKewBE3HSBgFKPKru8KO7ak4vx0Ha5ikvNW9GiSpd
84uSnvfi212hHjvNc/qNxVcDwzulRXHnxFNghS3bYrYb3cxw9vbkTsPGSRxNXAK/6XfMqMiQobrc
/JDava5vMrKWXofUYmYPChII1gZkgXWlg9sZa12TnUCCW0AY2LOnmRxRC2I8thBo+DbIeuut9sXZ
s12lJQkQEQkLgZwoNgl8yZ6TFs2MMcdW9B/FVZfhiXeX7Gyh75fZQ2JpZrFQZtimShsOfukl6dEu
lgyJxFK4vXfh5JAnrz58TWJFwdmmztFQtqMVIRSz0sfUnUYvUl2XUfdcCP2h81ukQmjShjw+ayPP
2P568PDoXJHlOts7MZbVvGHzwKw95jbunHyGWVrxFES1kINjquvB8b0ZT9bMs3JltwNVB2FpmHG9
YkrJhzlCQmDeVq6vesSA48KAOU0GkSPa5CyXeZca097Guo/klgU42QrFsy2iH928scFJRmwEldUk
ez2hkmbrGCmChnLOO+eCfoyUsveEILYnxDMLPFKe5NlgRmUgWH5xwaY+LFaQV2n/liXaLI5dcc6O
W4sYVWy9wbzj9y/+UkGknJOMkMcAGOOgRMs8m/WXnKg3yyQJ3neRk8IRFHJfggPq5VrG8xhP66Dv
0/lUT7EXI3pKq+Fod6oDVNDwgG9ts8r44ZYU1HqOvGpCom7zxOti2rti317jeDHjjqnckKrAD68r
VDCE9k2OovyJlI/tTEgYFvFClfqy59JNOJtMYmLTU1lZmvvc9M7cwR7pUl2NNURXE1rIvNtHaVrS
uegJJDJPpmo195hqVKGweRZIQINmJKM3dFsg4Wvp1tp838StPnztRaFD1Glts/QRM9Kc7WczaTwe
blnVtrdO7LmyCz3HEM9NZbfZsexGrV7bTlvGX+PAEQ0qfN+7N2jEOvHFectq8ez6VXoqbjABNlM+
PI9OByMJFpnMx0AWLgpXJoPinuKRdHgphr56baBF5K4UyN8uJpfbeB/r+Zita6y343XBwutEAwOv
uyuUqNPjnFh2dYg1tqId/UpL/1QBC3IV6lnSPk5V7ty1laq/uuQImQ8uDtkyonmstbdy0WW2SwoH
Ues41QPrFA1Z+golUKv2BmF02n1Z8pS+HQOBgRIZMJV8QJ8pj4IBKSt/VN+Mt6nOof+7reX/r0H/
da5/+twOdppf6uql/X4LOv8Pf/jBdOMXwmNNK9Cp2vHw0vz3DnQ2r3tY1s8lPAAq0B//WoFM/xfU
wERwoZTgcWzafwo8gl/Okoxz+iZ0CaSH7/5HO9BfNqA/DOq80Ad167LUU2s16oxDleIi9vvgwu79
5mdRzn81Ov358h8MTnWOUabQgbk8sxP7OJ8uZlT0u3kcgVZF56EdmXwPC25T1z9JmuSL/m6n+/Mt
z//+O6FKagpvkJ1HPLKJCTsqIUSfOIIYFktXNNZOUXfkXPeZhrr9ux/7D9HM9yKZswTmzy3yz3c8
b5ffvSNYjCPcZqGMXAtiGyDUkMe0VPWy+vHrfwi6+/MNzn6u796gQdQHLjeLHcc0KltTmomxHVuI
35LShvHYthm2I2Ge1aDNRTXn/rXUBu1bn3aa/pNQuL96x/78Gz7of/CDa1yhqtm59mS30ajbVIGc
Gx0eLMKRNj/+pJ+9CUqn7z9oOvQcyL0ndlZioSsdfeMdradvk76qiZ/1lH72c3FLff8mkySmDx6W
0JmsdohdtpS4L4LZ/Vmv9mev/8HP2PfKn5xU8E1xc12KyR1vnKX+z1qu//wdPgSNUr4HGM16svP5
0R+KmZihLXYJHPOzt5Br8OMf4pPP8DFWTE/IS3L9WOyMAVWLZvSsQ0bp/uRa+uzVP5wKOX32BnuJ
3AmOnpthaOW4quDe2t+fQ5+q1oxPriPjwxlA/tJkz5rANoMIZ7wiLXHW9zlicrVyXGa/qJFK6lGi
i+G2wEGQ7Y3RxanioR9qLpyqs7P1GPeixQqOe5+sAhcvGw9ow/jZn3i+Gv7m0PgtMeS7e3rOxCjg
rgmJWHytxxOjdynccWJXm1TPc/1r1hfLmyGHwlgP2pAeTJ4cACmerPot4Tze8A9/jPN3+N0f4tgp
fBK9nbtOG1knld2ggkIF//rPrqTzNfDdy6sSeUM+5s0uEUl9a+kFsQLMLzQb/bPX/3BkEAaHxlgE
DF1OCa4UG3X14DHLfflnL//hsOhHV01Wnja7Si/zB0KY8m/j3FQ/Oe8+uxE+HBWKlbDU2VR2BFPh
fJR618IzQv/8w9v4w2FBrJMX1FDWO1/H8RwGRtI8mrnJkPzjb+eT++wjbsoDdqHvlofC3PZzEKH2
W+xIX0a/g8xIfpZkeX6O/s2t8jHvlL2e+GrPkYjTmulS6Vn3NmrK8I8dl255OXUq/lko6fmA+Lu3
+nBwIE/qvbjXz9TlOE3kZ9hFf+cZ0+Sd8OYShUoDQ6zhgCAD/o+p+dPT6pOL4Dz9fX+HDKl+rtVg
bQigYION1xMNRrZaghPzx7/SZ9/fhzvcoi8BzHoUbAuyRmQAGoT7edS8SqJgMbA0IZDq55/Y+j/7
OB9u+MHXJEBj0+ywcvj1OpbIBdDVpvXDjz/NZ6//4YafpEcOpjCZWAvTR14MgPGrXeocK//s9T/c
8Vo+Sa1uMrmj2hfmitCMFc+Gcv3jV/+QnPyv5/dvHvbvzkMxdWbV6rnYBdIjbGfs/fJbmhjZBBZT
pOZXTSMF6mwgQP2JjLMgdMWJR+Ah2eveT478z27bD8dCbSYDXjd+Ik0OwVNcWeavo75MiHJ7X7v5
8Qf9+58J6uevV7WraZ6LzZAxHKUdlMUy2ocx9rz3H7/8+WX+/UZlQfrry+MnKnTPqpqdn81Fh92m
I7Se0L8uBs/OECRaXdYQCEczZ3J2OBdfPWIevv34zf/+hsKH/9c3R4RRAN4zXqAQoQZZ2ombAzik
vXaVSW3U7ry0F+L2x2/22Rf54XiQGvJfry5ZoTrf2WeFa9B70E5L/JMz/LPX/3A6oATSsmbqG3pu
Z22FTLPkUmuG3Y//+r8/UP8tZL0KZKrm8+M5de1aW/UBYfxoWIf6oBpJPnBvZd77MDngGj9+w88+
zofjYXaqxgXQ4/aFn0ai3Ty0yqh+8uKf/fAfzgarjPMOloO5chyE2oAETXfIMKp0u2jLdKT74mfd
i59d3x8mA7NBuZEJ9vLRKav6wVh8/c50yIMKy1on9IAUoYce7NPDsuTGVYQPpPhZeepnX+GH44Gq
VJPgIsbzmnV272aKnDmMd+gXfvwT/f3xg43yr7dPIPvc68jN2Mk5IcqMCdcb1wga0Ywt3WQ71z9+
m08+xr+1KJeWNPvYkCgJEIwFnfv/ODuv5rh1aEv/IlaBCAyvHcSWLMtBjueFJfscgxkgCSb8+lnt
mamScNXquni0HyA0iI2wsfa3uj2eYfWVH3GpdWcNUO3Q6vQclhBm5Y8Wrz6PwWT7W7++O0EPh6Wy
hlpOn7QEKlaY5TEAVuPGr3En4gu8wvcBNWh83QCxiDm5GeAg4Nn6ecCebXAzDDfwLD1g2EfG3sUJ
3r8ZkGierTvhXQS0T9sAcxOFvP1ThWeYaTeHqGP1GxonwJNejU1XrvpUtZv6oESA+oqUXj2JXZo0
TlRHNgg1tS16vy1/WFWH+zoYqqNf352w3boaUkXV4SY0tCoDHlbuLexHMq/WYydoK7LmyJuk6rRW
qEidIV0M9TWCz4VhiZ3N3PDR5GuDBaHAYwp0diCyGKhWr2xBl1p3IhW1Vk1Ow0lBzQ3PSYDoottZ
D80vv3FxItWoYG4AulCoICrG3YJi5V2p2v7g17oTqtCOlgPTOLqnecw+4bX7ncSp6r1f4+cBexap
XSTneUWa5CRBcy/24zQgJdqFAJTv/P6AE6zBLBo8vApkkZLhSPGMC+g2GJB+jTuh2jOdxMVIFUQg
/Uc+6GOFYle/pp0wLToQi0BvwI0ssqBGrwaz/75ro2HxnJJOqCYCfrhLP4AcaiKG6m+YJ0MjO43r
d68f4DIrxLrBDqZT6jQaDTrrqMbP00aKKxn2CwHlUsvCeJ1m1WBSqr4cm/dL1AL7Go2hvnZAuPQH
nIiFf2UKIABRJ1qHAIeapt8WqB1CEfktlX/1YM9mvoCRgA3PSwLEVqg8LQ0qFSpQGf1G3wlaKIxL
kELxHgD3UX6IewXkSy57z747UQt5E1ScAikKTM7qMefiPkTx0v/Kg+n/307xJvVySdB6BSYjGDHy
xbZktjLN70gnqNJ7e2TOC/ort7bIiVnFSZE2y4qRoTlF4A7DDreDHx0vcMZJP9l+Mye824srYXAe
8Nf+nBPH7TizYgZzA+wdaMZAowpRNo9X8+Vr0Jt89PzcTjDbYAbaX2LM1gBFCERLfgtL7NhvqTjL
MJ8v0mbkBfiLmEwI6PhGazXdpiav/Y5TrmcyGVAulnZYRHUSDdk6qeEuRq2gZ+tOHFMo2CYG74vT
xsvwPoL4/mOO0VdXZtOFZcI1vaLxubppS5vTOKJYSobEHlfUEF/r/KXmnTDWCY1GVo/dKdxQz37A
P/sfAY/MdJx70ve7GBqs6W5VeaweqlYOn7pw/ByIClTBvJH3XSjP4ihe2hp+OBBZowovKMG9Vuqc
zRnT6r/azoB3U1QivEeWHIkmiB3zYg+8DsQcxVQLbMrQdJf/oCIuKk94fVhRV7rY5mu1wpl+348s
0cB+WLxiACp6qgotghvIJEuCupNw7rJVQteNOi6zgaVc8Vr8TqGzgRotNtGfWUNE+mm1mwTUMBpQ
5LmVYMsVEKtM11yWwnNovxKD3Jm/UPcFAIyT5tRvTMEnhcVRc1OMIzxbrI0bYGc6vok9MVzqezrx
Ic8qIN7kQdlgWU90+VsNCeUwJJ5vL0Lnv/xKj4SzgOpxhbYHOEfcraz5YkCPfkCi6gn6U2jHLYPH
cDXWKFnguk8f8kFHjed8dRbXbYPYsSylOoEdQLLcLEfadM2VVeh83nztVzlLq4Bre7PUpTrZ0fQQ
nkm6HXBgb6PdoprbCWLCL28P36WwcBbVcSDQ8rK6OzUJbb+GoS7e2RQsS89BclbTdYQMwnKwqo0A
8C/oYn4Axp7denWenzemZxt/A7fNANz15lTweQ321kCQu4+nRP/0a99Z8YCILmcuN0BekI/JoF43
KGcDsM6v9fO3f9b7LQcNPd5ofaqaIfqZS5J+gP43vvNr3Vnvch6UZhnr5qTJLG8gggPODrqla8vp
6/PT5Q2DdhhEfTiNp1rG3ZRtY0//nYuNBVfav7DXu76tQd6vDaN2PPG1Rt13A/Y/QhgCrRRvq23z
zW+MnCgLRbnUXBX4FaoV4PLo7TGBQdSV1qMLY+SEVtHwFdmywpy0kGewWjjAPQkqSBRFQV/ZwVWk
GqYrq+CFMOZOnMGwQUB+3AQZSab6vhqDf8sUZYBew8ScRR+l7ZBIqjXPug0VsdDdDLczNHJXwuDC
p3atjmsx4i0OZUongioIUKrbRIpjkrcpByYRatwrI3RBdoOirpfhZlCk3aSlHk7wkdzm2xrqUpqR
htY/FyhT9TvBoUq9S1GPgN9I0xqyPQbZ9N0qRNg9TCjYsFe6cuFjUWfngNSxnfA2o05iLXpQOlOi
vmMHD/iVzeNS+860FryEGWuKis1kbb7DSnvNUBp+TZB1oXF2nu3PVq0ApzRSwqQPlaA9/xL26lA1
qWdAuvbJuSoBoVx6NN4l62lLWHkMqdn8xv3sN/O86wJ6ZgFYljzVFsG5Z1jLfzY1dKV+486c75qY
CTVRYKZkyUDIsQaFDHpblOD6RaHzVcOl3dre8DTLy4j/WNYwBf8nsN/fbv3CYnUu6Xo+Nit01zEP
ahzXVBTcy7WGb5yqqKkPi1KgrbJQB9rzlziLVYpiRVRukyTruzI6rPOG752y+ebtX3KO51eOTq4G
EjWpTWj0Ik8ryUX5H6g0vb4Lle6WLCCdNijwORtExCQIv739Fy+MnWthOYLmWMH/K89gAwT8zCi4
2DGNAgMo6mBxt2NpNMvj23/rQvidBanPv9O8JkVTCPjlLXllE1SJLaDYtYyM1+j6l/7A+Uc+i+9i
WHNYzwdBNnQkQQlFbOr60K49Skb8foFzMIFehQ66CvIMxc3lj6Xttk9kAMXGr/Xzz3rW/V5QVa1b
G0BUBdjmOKPUukrotff+S4PjRImdQcCmfOuAUNimD2Jb0htAzP5f3en/UjoiqBMXNapmojrHFRUG
FPntgLP4e2OuatQu9N0VAaayaQWBTWUWQii54sJSdsMRxcn8ip/xhX08dA7jrIcYGst2e1rskqKg
EuZ7v3DisWq/QsbluXa4WsAEFj1jOsjmlG9VeYK9Kb8leZl7/gZn8ncySGHiEtenlgMdyQE/uW/A
VPgCrMz4x2uC/hU5Ppug2sYFQ8VgfQLFTN8ZlHuBw2Lkk1/rzvTP6UJQYRtVJyDJgOXvmpWjaiKG
iZRf9P715HjW/XaYRI9a2epEYNbzjbad+jzbEHw3v/47m1xVwuCgDfI167jaHui6reOxg6auuvFr
3wlgBXuzCVjm6mQhYQH3e+ssHHfaLrrS/0tB4ITwvFodRU1enqdndzMRDlfBYNnEtlcqiq585At/
xNXpATccozI+xzcIFVy3Uj61KOZpQM7ZM4mUzMFrrFyhHpSjI6FkrU5s0hwo/h7lgmPo+QJJnI0M
9TaNBDi4OqEABhV0Im/1Y1P10Q+/zjuRTOd0rVGLVIHiSJ96WPPBDYL7vbSR83d5FgONXEwE1jCC
bCz0R3b+ElsPgtLbPb/0dZ0QXlbL7TggQSiLPrYgQm7Tuu/qdPqSVoDsXPkrF3YD4pxVK8ltr3VQ
niJSwMy4TlCzB9ojSzxf3f6C2J8NUoA6v6ISCcr1zDQe+wkqz3mlfid5V3an4yJJNqj+T6Hc4IaG
srHdGm+eiW7iBLGu5wUiIFRlTnMEEXIUhgK2cBWSxG9/4dfHHh6oL+cPcJi0GQJRoPgi+LK1aXAf
Don1yolxV0q3QhAMjpIsT1SFwSkEfBEGhyH78nbXLwgewY992XcZxKGMGlmcYtunzVHqpAD6psYN
du51CpuJYuK/xlq25Zc1qIKnDQXGfQWoC3LUXm8ocBJ42QUDbKaeIxzwbT31T2Ix9UMnq/jr27/w
0sdxgjtkwyxqvP4D9sjpbTwCYMA3lDT5tX7+q8+iIoo6uwpkOE5DBQcFtqCMHbyTq4LnS513olo1
ASNxg08Oyl/6Tki8Rps5V17PiXAae9n5Ne+F7LWSpzDN/4gR9FjkTIqj38g4O7PGqwY3Ba7+/YRU
Oslx9V8XGBG93frriypIqi+73k6bKRNC8izv8JC+g4Ne/lD0AbwIUc88sit/5cLwu1K4gQOgoYcR
M3NpVplVKTBWe5ALxysb/6X2nSM2qg6jikkbZDFKxPG8FIIZtlSHt4foUuNOZKNYBnmjbgoyWwCX
1LS8Ajc/94sqVDe+mPf9jKW0StA4CgeLw6B0/U5tXPjNHXjpvWh9gF/sHFYBaO1lX96z1ZLbPuj8
9Atg2rxsvcWrm4WzLkD7po1uYrFFNzlQJZ7D7oQsPCDgqGA6eWJG/UlUAzxkFPplGlFx+rLrqH1H
KUowYti7tLgH8SkBkLkrs7dnzIWgSpyQZf0QdlMOB4IEvlQbEP+DPNvJNiZDZbpaPAfICV08soGz
lXS40UcMIAc4Xh7VuExeZznuCuFgt9aztALoP66q6pgDLpgtLe2uPMJcGCFXChcmq7Emz/MsLfGA
u4efmELhWdIDklV0IRgDb3+IC6EbO6ErYWg4FygJyiJAhffNWsDU3XdRi53QhXUrtvO+PG9ZNZyK
zQLrGYANPbvuhC5ITHMPzEZ+xvguP4YYxcW2YOaj38A4oRtb1GOUFcuzRS98h0ri7yMcsD277kSu
AqizGywaX4MCHNg2/8ar4Jdfx53AzScFEUraSHj85nAkY7K4DxQUEn4bVexEbropUN6Bms046X6T
rb9tNF7z/bruxKtJhjpiZZnC+Kaq7wGlC7odAVvDs31XDdczOUO2vwVZX6/iG3w30qcG9sp+vXfV
cB3nCyx6ozQDTVjfN8iUnYozWdtrbCInUNtkW7Z1xTYIL8Ph7PIN/ukKq6G3Wz9H5P/MfP9fLtqz
wyXtKF/CUucZW1sGQAqDTw2H4dWNrtvl0BR15HfHiJygpXXRQXIxnLcVFNuCb/9+AQPm5u1fcWEx
i5yYLVcMN9At4DBpCv5uHX9up6u30ktD5MQs1UkVVBBuY/IQ8zOBiVUNPuvGYPGjUaNxL/q18CvF
4a48rgJzfl6mMs+aPoQFBQfgM4b+xfMbOCEM4uTGUQSBXxIPdIWloux+92GS+531IyeKRcthpxVD
vtPBZBdk86r8jaSE9LvCuTK4rcP6xk2L9UdEn6uBqH0OLyq/IHNVcLBAIDXcNvIM9gb9sZzC8tCI
afObnsIJYVZ2EZhRRZDNZmOHaoRrBmsM83pqx69/eWBTC+BiM5RlyH+y/kMOYvhuUEp6pbe5cOK2
je2gkx6PRzaUOTwzl64Ru96GHSq34jyu/KamK8mSKLgH2R5zJ5wp2OOFXG5hyxlfmZnngX5llTv7
5zy/QvcAjaUWZbtZaUrb4pLYUvPOyFqOB0CWeLHrxiYg+66t6+rKuF1YkoSzG5s0EKYrlwCA/dl8
TNN5OUHrtXx+e8G79IOcSGamZBbs5zQLyqT6o+wmvugxCj8RHOYI7Poa/Y00zXolMfoXSfDa+DmR
3SfgvlUWez/wi1HxOS+YArwdfyz/qEnffgyjFsmoIR2BRysCFOaAtW5pepMoZr83a5uWe9naJj1u
dUfmzxJGHObQREUJjjwrosVvI3aVhsO4IcUneZDBeY7/A4NeKCRJbNS3twf9wid1pWNnM+gwhIky
kOSSAQjYpCd4m/uVy8Lv6eUc5brBgZz3OTo//0l59R/cEbTnwDhLBEuquQU1ApddsrYnsgzylsrG
M0HFnSWib0kC5iQ0DMEMbHYTAAMPHJjfmDs7+wju0bLFc5o1S/hbNtFXoBT/+DXtLApLaZKWJTVO
JPkEjeTcbLdrr/0e3ZHFefk5UR5arkah40k4/i5p9aWKhitntkvz0An+rR7wFogS+6w3qrxjNQFP
v2PE73brysLUHIPRTjrss6Xi31kcpB+RgIkyr0F3dWG52cyiYC+WddLAJDcEobIYrF9dI3d1Yetm
QDPPxzTT0fCf0eM/MM7yGxZXCoYFD+63GgKUEJes713YRScqJ8/tz1VIJUUByNyggyw0Sfm1LPLx
e1/CV8pv0J0ArfIRj1kgjmZNEpn3yNepzEYNO/q17oRoGssO0uM8ycjQiUdrBvUBABDtOWGcKKUo
Gl+6AJN9MGqCeURaNO+NJp3fsxBU+C/jFH5eU93OWAVkFG3ZsOr1IWrgovT22PzVYbyyc7oaqXLG
i+giYbO8wmrydwwtQvPeTrCeKeAArrNKbh8p0cD/s/Ypn9P5JmosfElokW/BfgW2tchQ5fO7BBdo
OEZ8qgE0wg57A51+1+5b/M/ZLXIQX8pxBJjx7V5fWGCYs91XcDKY9AoHv40J5HVVkA7dLgJ21e8o
78qtVlhDtcDSYqsr+QSQ8wQPC7XUfpHqSqsaUDerxc5JBuYkzh2pfMinwjP35Gqp6uR859vCPIth
ErVTGhKnVlh94zXw1Nmn6zm0eVIhk2A2PqGeJQccGCTrvV/rzjIwm7gKw1bkGfIJ+iHSRfJYMLt9
9mvdXQaqsIO78YS+h/DaKSWwveMI9K1f684yECeSle2K5TcGV/EJbExzQ3WRP/q17iwCE1dLECU4
ToNN9S2nPUzVzdYc/Bp3tms985q0IU4CFSHwXJ+iRxi++injuKv/GqNABcmGkx0AwvQmBnHn/Won
8dWr667+i80FpaTCyS4FszFrUV200zq/prs7z7tX1kZX/bXaORBcT9BA5rP5zsC0e6J2CuAWFPR+
BRPc1X4FpbLRuKRJBu/o5laLDpZmQvghILiLcKvbfOtUJ0CGnmB1GjY/49avyJO7mq8F/6MXo3Hw
tVH8Dt5CzW2ua+J33Q6dYE1QWABbYhzydLsEcBalsLUjcEbxq+HhruRrqQQzcdDimIeKt0NAyD3K
Ja7JTS8JCv5Wmj1LWoIpDFcFOJrC0GWAR/WSrAhYsebwTw1ttGQNC/i0H4Kinm5j1TTdUVARL0CM
atz1/ULDiWogV3AnHpYkW4KUHPFo0+0GbMqerTs7cDBFQ5gHNsmQfRmeFtitn4idN78LhCsGa9dw
LeME05YHzW2Uwp67jxbPp09XArbNAW15jVy+KtiIwnb6ZWrg6eU16q4CLCiiOaUD8qO8TfvjFKOQ
eIXr7xUq1oVzj8thsyqyMFMYccbv5YrHVThsFlH5za/rzu6L+geUyVMTZ/PSjvV+a8umgpKgHQe/
OUOcmJbLvLUzn5JMGQUG7Vi0n4u2Nl/8uu9swDpAGamlgOCLZChgoD4W2bSxwe+G4iq/kIlbZR3j
vXwpVHkDGHpzBOb/GrTp0nd1YhXmIuOURviuAp5+WTRqFPGgHPJKcvFS606sjh3YvyDxYtxjWHil
DC57EfFDujBX99VCLEMh04yzPh+r75B3s0/LpLXXQZy5wq+BAU2gqyiCvtuWn+JE5T9TpozX1Y25
ui9KJrJoUmB3TNIRts5mnX9GbYlzs8+UREXEy6sbGRkuV5xFWbKskzyWuIPKPcCi8rNf+07EsrwI
YdyLjBxM9WB+xcPhC+xI5Ce/1p1wNdL03NAS1xTsSo80bpKPxaytV7iy1AlXFfO0TOA1n+VU9bBp
HcednLVfnoW5qi6Yd8EIYy3gmQEONcyCNtjB6nz46DcyTrj2ecrqquBxdlbUH3oZsAOsRULPOe+E
69xh+R3P+5MW7ABj72pHBdn8pqSr5uJsW+G9gJvt0hq47g4gR922w6gCz/aTl1MeZk/1mfqPzbXS
32Bt9zNt2a+3R/310zhcc182Xedr2wA4nGdmKNV3UIZtlcGxuAmzdCj8TrWgn7z8I6PtGph6Ile0
1DiPGd3CRhDOyZ6j4wQsMnMDhJJRnEkCP5Ndn3Zk3BVwCZm9jh/MlXXFQb6VrcJtol/DfjcXbTbC
38ez907I8pV1y7TFSWZ4UtUHsLcjBkw1LHE8e09fDv5Uw+vUwLwz4/EM3r4m8b5Ip9az+07U1gzy
kERixdGgmO4nmJvQJbiGhX99j2WJE7Qjmyrdrzhtb0s4AH8PxR4Qql4JI9ixvhyXvjagAhgkjIwN
2l3bBdFB2uFqEfE5Nv/nNRc+dy+bB7o1glf4kmZlnRbyNMJxy9yNNFo/BAmMv++SEL4LoPv33+Q2
22kPR7Gqg0dhS37AZyfNwokZ8xVEzvCHXEAtP+U80bcV9HO/11ylAoL2Zv3ttQi4Ko12qQJbNgO2
jaWB7/UchHCtKft0gBPqGvx4+49c+Jiu9KxvJza3dk2yTqFE8ICnjK3YyyHPmd9Ed+VnQqOzdMFZ
Fa4o41e6ie4JltF+au+/poTPH5OTAalRKSnCqC8eerGOqKCxT35D4xwKxm0LYFPTJRmdhL0RcRl/
HwHo8br3sdhZYeCiCEQOtCxZgRI+QBm7rY53JtVQmfh131lhkAWhjQY0JbPgYPwUPBI/ko7NX/1a
d1aYpgJcHCw5XPtXW/6Ci1N9O+aJn0CJxc4Sk4OXAgF8gVxXXku4Q1eQBJ/d00Tit0C6IrSNxsOa
KuxOQYuy/ZINFHjn8toycyGoXBGa7OO0zifoOVUNFz+8T2uQMLzG3VWgpQAeTDHpRJb3ur2Jh/4O
3g2R35RxQWys6GBVmAciQ4nyggeHsP8yCttfmTLnJfyVtdcVhjWjjVlRLHFGdSduF1jP/EfNMJI9
E+qmQ52GsstjMYU5GDmtX66auQg11MWD6W1hJJ8EC5zYW57AAG+FBZ7f8uaKxLaaR3ZglUAuvMbp
IyGb+Dk1YUuOft/biTOQ26HMSDBoBPmVPWO92bNA+71ewyns5XbY8x72pGepFSMq2hWL+j2EsAD1
6rorEms2it1ToXHOQXGHF1kNw8u2j7lXEoe5OjELj0SkKlA1UMWJ/gBgoN0JTZd//HrvHMETPKPy
OUmibFTsPXj59hAWY3Hj17hz9G4tboNLFUeZ2rYwA1+xyQzYYp6tO0fvaCsbPSQ8ysDC1jvJ2b95
nV7jdV1Y21xxGCwIe8VMyLOpbWDT1kho3dj80W9cnE1Rr4pvBjCcTGzTQ84IbMF1cU2R9Ped4ZUF
yJWBdT1O3MWQRxl8Hht1wqOnuTMRDDl21Or+M3hOxuxEwbXelbSGw24SlcN0OL+AcIC+NdzT06pW
ehfHq30Po4Yu2Fkd5B/apCMLrHCTqvDKYzHhhH2DjEEb9BYJygiytaoCEBb3Qb8CSSacsBfQ/0P7
VURZvww32Pa+1Xz067gr+0JdajpbgczqYnOapUU/ZW0nrqVV/yJ2XvmEruwrIl2/cYsz2cxgH3RM
trqVPwFxG+U+ATi0301lEH4sSd1LVFQLWdzNZYfb7Xg2G9sZISdyjEK4Kh8C6KnXwxz3yyOlhphj
vfRi2SWw5FiOg93WXwT38kNAo4/rhGPfLuyC9inuWjJ4qRKZ+3wdBjHS8zGJsiUtin7fhoAV7jo2
8P/eDqbzYvLKWLkP2MHcd4VekFC0gCcGu4IWSbyHiW76bxQr/mXDm8a3t//ShTUB/t8vJJ2wGwWT
sRhg6Vt31U1UTMM/qQkHvwcseAW/bB4wxRinHYrcYhBNtwKYfeTpPAvZmUtz6hI9bi2h2MEXTNR9
bUL1kEwEt0+vwXG1hEMJrR+UoThUqVjuYHlf7BQVnnlX7uwkpcIESisuMjVMv0ME9Q4pKb+6JDiS
OwN/zulKG4ksgh/srrXyMQ2T337D4nzUJjaMpAMyLHMixncdwPoISZL4Hctc/hxyxTSMhyECT60w
H6gJxJ8VLjI//fruXK1EOVaxFTE+KdzAfy01+n2QEIpdK5G5uMw5yz/KUKcW+YcID85xc8/qZf5Z
N3Soj7A7hTF1CDntF0jAk4d2bTb+DkmMznxvRQfw6ora98fG0u6hihI9HJC7WD62gyzIwW41HLwL
uSXBHm+OIx5qybQ8wHJS2P2cz6o64OEAfqdmADboyvS/8EDMqDNYUBeXEVyvBJa5KoYYOZL2T6Eo
53Ca11t8K61s8vcFYGHf8DJk7yGDUahTK8PWTxMLs/aX0xjVXbLkOUq1KQnE32lssBb6zTRXRLnK
3EIkRuMMruuB3YVNO4X7sCg9/T9gSPyy94rNKRS9eFkZDeeZAiLmWCVD7HdWdKWUaT1LeHwQkdkE
CL8W+OE7mFhWfi/z6OXLzm/AAOLQdc5ykEr+XvSAFCfeP4gfpYK5wLlYToOZl1XgiMRhTd7jHZ22
Re85OM4apaEtL7fIRFle4NALb0rZ/Sx0Xns9cTOXN7fFEx6fR4Oxb2V/ywph9nFkOr/jhSum1LDd
IasZsXg3Gx4V8WR2p3rP4knmainhUNbgKJRw3BwN5B3gie7g8CIPby+w5w3mlaOLK3pMRviWGLim
Z3wkA9+vRQdiMkXls7yrxRT9efuvnD/jK3/lf0gfN2P7ccF77kT7+XGdiwI25zwsrr0XX0h4uOJH
UCKFbWpsE8MQPw1qbUAOJYpse4vKwf2WF+K/mCj1qxbIYKJsHMczvx/mbB9NUjGcJTeR6Wr8VeXp
09B6QhiZK3KbgrBJEr2IDCrY/AOgzV2GJ33iF3GuyC3lvMWZFccZO4XFfcJleJoKUR+9xsUVuRVj
u85dF7IsmdL5YSmq4TFN8urb261fmLSuvI3xCM72smQQlehm2xdFqdYD6kbMzx4g79UvAejK3ACj
mopUSfwGHCx3eV8+cquF38RxhW4Nl8JWcmZZXqn8KKtyO4Wae+41rtAtb/I1nMKOZ3lUhTftTBQK
KonnYu3K3DQI1SpoGp6ZeWz73WqD4TSHte9zsit0i5AtNoFE+zoNhvebIFCDw2nuyjHpwlr0l3r7
TEYHmtAYFrLiWTDMEQRJ/L/x7EH69sy81LhzAELPQZYZsNEspa3ehXVZ7tigoitPdueM2CvLqKtg
m9W6ht2MlDQZVWv3g6rHaA+O0QY2GE00vxnpNPwoZmp+vf1zLiVyXFlbnsMFzYYJg2Q/RBag3EYx
7jZUgPw5p6beTypp6/N9xTTTTbjmka7AwUSC8MBywsadRY4pPI6io/POdqpWn6ekb9/VeUWaHU6L
8XKHajo8h7/d3QvrgquTK6rCnt0OWbZ0oVl3EWQ3XwkkCb90L/1o4cxVy41NbNOWLFgV4E5+6MOR
74OuW69sxxfmjwtMoxUPlBWWZXah82lgU/tJoDzTb813tXLNksQgBxGagXXSH8CZN3ddP5R+xyAX
lLZoJodecbQ+N3bHGlq+Z4Gn0J65Wjk2QTkUxR3LwFJht6xO6afEptfqbaILkeXs43OF95IBbO2s
02mL3E1X6++dHZp6h9KYSR04iUY/byvmQtNGkFPGqWVh1luFqQ8r8PZXMrPNawpRVzsXSZNXax7T
LCnAFTvyQsCJTptmvIYhf32OUlc+V7cK6/55Fi1pWp1gKpAfCkgrPLvvvAa0E+ljOTKC98Ik2Rc8
ig/4GH5KWuqK54Jy6JDPhF38UsTmuOVEHJq293uBp+l5XXq2tTTjKscIj/CZwPa+xxMYkJwt93rG
pun5czxvPGji0cKyNmOq7n5WsOvbxTlTX99eOi99VPay9S0pat4qEmbRUM1fkbWv3tdre80Z6vXz
OXWVc3OXIB+ixjCTuodefe3H7mssef4P6Bh9sDNjkE+7YJTkCyn6ec4kyKZeGluaOpFdMiq2al5C
yCUXvHaAALrHo7G59Rs2Z79fBG/5Upkw40ZVWd+IG5S9+Z2zqCur24xMkmbVYVYP0/KFl5W4makw
R6+uuzahg4ppGrfoeiPj8l+iwq1FdTcgDX7NO3FsBe9WOIBgN0DK/5upxgnlqZQ++bV+XsefBUMx
JbPGCYRkcENublrkDPBoWPsB5KlLSWPY3sM4Skg2lhBj7mDjO8JX0grPFdQV1DVbAqJVOJFsacL8
EK/FAspK6ifpoIkTyrEY5Aj1UphBBlD+0kUk8G7jm2iiLikNNlZCzSoPgdZb+7sFnknZGFbEK1ND
XVJaLCrcQrsFHzbQ8ddhYM1vW5dzcWVWvr7PU1dRFweN1GWLZa5sAa3ckSBt1t0cQNm0G6qx+okM
bbT6BZgrsCv4GEgQo7CTbWy7BQ9je5D9fE0zdU5K/s+7AHX1dbasQvhHBSTD+Xxd7hmt4g+R5Ruw
+kzMcp9PcdcfCYpQ6KH/e1b1ijxXxlbPbT3rriNZCau8B8KsvDdTMXidUKmrYbNxPCdEAr0Olpr8
oEY4DzTbtvhNrtjZn6eylaCFlQC7x9Nw7EXxC8Z79srUurCDxuf/f7Ykib4H89kiLnI+z7/HzbZf
hGmueTVcat0J6r5L2EhbSbOh5WQHw0C1T6PumowK9mHnHeu1+URfdj/Aw3oLeivNCvhxDlADzGoT
O3CfqmbaQWW19MdVwo/llmxA6e7FWs/rWWMSNIfN0sg+TuAxQ1oL4Ni/SWOZ2ZV8Q/JBLHFK99vQ
tfMx77so38GJtoTKT9iovLepmsodNPWxOKSmz8l+jFHptEe2bkr3UZ/EE4zj+rLaJ6am216uFVmy
saqU2VdqVFsm2MymUypxGjtOi5iSnYBB3gQM8dSpm421EKtsmyXDHUpS5+Hd0Ix62tcVXnM+DhJG
3CdRIiNwLCYL77OaRiLalUFF6bvJFqDZFnK2BV4s+3r6WMJY5DvBKc/8oycYU6NhMRd7Oi3Bum8r
S+rfbOZ23Y/tXM67FnzB8nNajqTckS2MeFbj+rvsFohdfkLNCo5TZPqG7XJSm+0u3iwmKOzqUJ7y
mHchSGS1sWV/EnFA8ndMB5buWzzi2PcCfmrVYSN2y5+6Tp9VE1jiV7pb6zRJ4ZpUD/UTmPD1f/hw
SX5MGR3CXyHNTf7AkibCniaqtd71gQnCXUsIx/08H/vmbjLIBO5XgJzJCfh91t+GQIYqdJEMyT6M
TdvhmBOFTzBj5Ns+gMthvK9kEH6mIuDpxxbWU7cwhBzEaQMUXR4Sytb8m6WczO8HSis8yiIbWIo7
FoxTvi+VJPwAu6Hu31IvVXeUga5SMMbK0DyMNeS/e7Klc300OEt8kEsN76/QWLadrLXJvKuXPDdH
0MoGe2NkT3+EdRH1d3LhQK3R/0PRlS1HigPBL1IEkhDHK0e72/c19tgvxOwcCEkIEAgBX7/ZLxux
G7EzNghVVWZW5jz1j9vYyA/8hB30XHCVNF9jvO0fnVx+CTSlvzSB/1E1jTu+qHFn7t0Ofn/tFxN/
hH1eVM32GGIVz1U/FKNRBFbOFC5xhekTVvk0IS857GbPZsE0AZAjn1w5LWx/ZdCSsHPTLUBMZpEE
cTbSWlZRJ4AKwZGsm4tO7h145H1IxnNCnXxAGLSx7zHsmvM6n+TyCa1k31X7nqjlp+Jj0514SO1+
mjKasVfV9Cs7baNq1EmDx8ShnaNgXzPWCnrhSLbakJ5o3FxtWRZBVy/I1lUxdqdJ0c/brOo8424/
D27ZzIUnAkcSZ7ft4EO90CYvM9zvoNKJ3sfCyBQo5aRmJE1tS66msotHGkMIYgKrCCb/R3n4OXsN
dlK3U5bl+s/uVpaehrSP1F0sETiCdlDOIL5c8k8BSPyPTYl4oiPvtzo98HbPme/9QxvvCd7nsamp
dns8ri/rETP/JQQeTakdJLwFo87v93Zn5Mun+oAhBJzlkyckOnd9McDSaij6MA4Rfno4WzzKBYmZ
lQj4zk955m14MG7Jowovs8lqOsv0TzNY4792TLxNBaVblp5o7sb7NPfAIqGMIL+wAEGTUrabAarV
dWNesZHmuo6IXO+R9gTql/Tw/7/rB6fzp2ueb+8KN/JreGY7YXtij938JvAIZRVnkSFwOoXK9G73
x27KNdk22ExRwv/zDp84dnSm620y0ETWVzfH6RQknvxLc3QhPnNE4s53STx+SE3qvlv3X1E74b1Y
GIOGKmuRHKCKRAxX180hpCyrY09ixC/aLelvYcDcaryyDBtBHvYa233mKQX707D1eJiQh/1ftmV+
uesgK18/lWfWP6i+U9vFECrCfK0OaUeLeLAOMHAmISiNjsb05ZYua18mS5N8ZgKgZU2i3v2JGh0q
T4B84P1fpTFLbU2TV1u3LDcpG5HbvsCfPjmG76uEoFCeT6V0+p+MoBAsELMA1X8mfjbw2DvxDTuf
FvtYVbeuGCGzMS+j3nflrldXYBoTL4ApSGUDZM1bnvj/9kVY+J2ET4f4Mlak+JgfA82mEg5UtmrB
ypZGBrSDGRE1joxs8ShiiTG7T9s7JckaSu8S8oSUUsij5+zAYw0Dtr6LOYolnIMgISggYfdnR0PZ
IhAXJcC1deo8r5Db9gMVTN5ubmBlBFfFtmjb/OHY7NIWiLyglQBbu8JljrwFL3+xmDa/kCbEXhKT
IGF9JWMxRCg3MjDc6JHsyrif99dpXuYvhDb5u1Gx6KcZ5fzF07EpXdcdZRSnw6tzPX5BQ/Izp9tP
u6WvHqmjRZ+6vowTmVRwgmEFDiW7NdBGQYa/pTARVuoHzBvSJ7oO36TvANnuPRIcVAivW48FgCQn
cyUbeLFMYwNyasnPegUUKgwkB5w3L4MyL9zorczaeLkhw/Ixdce3cBGrN2wB3lj4SxZEL/NtoghO
+Nh3f8nSiELb9kUl8S+3JE8IorrL82Q5uc0+HceWL8WxRt1vmOGwoxZe5z9UHrdAieAjc6xrLfop
O5sZQctqBF/Dp8mURzj6v/iyE1oe2v0ehgMeaVHW36I5cbWR7j7aMxQrxFR8xQiM/W78eOFsezK9
20pqovgxCeZmio8XjQ2DCwpFdJ8m8jitgrki8ll49du+fjmt90KRJSvxjfmHhuM5SXQfhe10cxoS
TDKR9GmJZkN+Nv2+v1rQ3LcpwfHt4BFdTc1giqiF4/e6uv1mGdn30SZ4aEEWIjdzMfD+tA9wAuIw
V7zhI98fKck5VpuauS0gx1vKllH2DUsl/5/0/D94ZvESYpX5JhrTT2gd1XmmBEYrCKY/S6SnFjyN
j3Oyj6Mu0hiu0fjQ8HgW9iW7HIEjiFzAoZu7p7RRe1pkedZ+6RYFbUnmpZCjdXmNM1Jn7eAq2Uv2
uERS/YqneXo4EsKqtY9OcdpOjzFDM7ks5lagUStposc6SlSEWK4eLRJb488ZJPfZWbkVZuovmIzF
fRPCYyfJu5YsPuPjqWkr0noPS1f0DT2KTUSs1JO8dUvz3rR6LTli2ktNt7kwyCgES6G62xBFuLk9
/xlb/4vDwqYcITs0RaDbVIMzWH5hl7Ovhox0beFDN59TjZuW7Fn0CLOx9IlTGaNQHOHzgNK9WuUw
IxuH58XStW4sj90HVe6MzX876C66KvLz0JXBpLJC0IQtFlgB4m6x4ruNt6y92cCYGShzWh7fCE+W
qXSUmDNz2VrustkKToUoNrQFJTvWb8ySSwyNEc2SYsAyuoH0hWUOqS3bnVBzbKtee3uU+Zqqkjlc
iXSj7a1HHtP2iHXhroAoMakihIRW/qrfhCUZw7Igv+0aKm/C0LhS2u4bnku6gOdJCxvDlFZb6vn7
BO+ystsRMYS/hKXHeeQN87DVj+NT7vR0J3r/uO75j+4wj1Pf33qkHZ2TvFvUB3ZN83v0g/HwYuGP
gSKXheUnIpjDXkYb7z2+lhHC0DW8jK3eVUWbCcVB8DGHJW+maN0DUuvu12POT3Zx9MEoK2SBbKIk
K3nY4qGIic0xaeQc/UWPu6boFtgcOzyK+waJWj9bt9FyQuf/KvJMFTxE5N4eWS279A4N0PRAeD/L
Il7nUMso++nb+XYwC0ItDJo0jd7vCZ7zcT2R/Wac+/4JVg9fC4duOR/7vJjXI50KrH1m5RppDC+2
i8tUpDOOhpjRJUXRbd6mEz0fcU/SYtqi4RbTCeshpRX7vw5mMzdb09up0m5va8TkTAVhduenVfMO
zSt2Osssa/Wpi+Ox9Dp+nEChFaSVpkjZpE8undIPBlIQcVbIHJ1gqlWYJsb/hUm3MLvFs+vHJbrI
rpurBhXUl5HQx9kxnFOYUnKBDbze/jW8c6zsaDu8NocCQiIwgxXjmvd51WwwErg4kernQ2++zv3W
VMbCx27au+FriHt/P4bMIyxKt0hzOMbK0nU+OaPQBGGL4EQB2v2wbJzPuDVsnc+jrTXqdU3k1r1q
mtMXip4CreJObEnSNL9029D/QNY4hGrIzkXqqRm7i48X94wZbX2IKUVdzI7MLghBtbyM9YpHvHZZ
/La6ZfobFni2TnpgZ6a5iYrGjumlQyN+DwNZXnbbFL3OfdA3XFMsyHgcfAotJmzKx2kq5k3QgsKL
0RWdHYc/EcVImx/ru9hyUSmnRmA61txCu6mwtWrbD9PA2hPbfYOMap9SkhSJ0ur33IbhDTRkf+/C
iu44nedbltoBR6yVS5FnlFzyg8sqqI3c8mZRF0uHtAZCm+lnFyavam3TJMWNnW7QAcE+rdnjVlbw
pm0+glBDVuCzXL7yXSIQNs7o8ABpSvcjNEv0U/AWz046Yz84nykGaeIImv+EgiVl5jOx1lVrfu2u
594kR5HaJblE7ZzcTWs7fosWRD/mHPRNmCqzusnhzzX38KAncNe7H3crlnMze1swq/rlYeNwSC1g
L0XKJVtWXcqFHKhOqm8w7yQ0BQfQYH7iW475Jczr7bbb7BFoAP11jcQpEHw54TC3OiBWyLW360YH
UTibuA8UnWwsk2SGxBI+mW1a2Bx7iX1YhpsNm6EXXHHZm5Kp/qSGBYQ5kIdmhgi/cPGBNPqN4gZs
xpBWes5xY8bTZk8oxWEsVecfCXSTFZrw/C+2bqehxqmc1aN2HHtT132mMkwADCBST1FyWf6Ic/If
VjoDouTz53H3OLe72mqR+Hwo1D7ihpPpod4RJnh39AjwbJfh03OACMW2RpGFX5gaeU1jzV5oysf1
azXCbifkH8dYZ9MU8UDDUYbQRc+b6XETJ2zqfKVDJLCnFBb2PeZu/xlIu+piH4ac4GJrkLUYuhaT
SUPadym6HTAIJ9Dhr2NLThlP8qOYDzE/SjZLX4UsxjQIPERERdrCmLhYAQCd4p0gFx4StPGjmY65
SlWDUBgBycHdzgzaGMbFnwGNSDmaxtYSN8ujXpnG+5k5UtYa2qbnLG722wYLhh8r2KVa8ni9E05+
QIGU3Y0SgJHGnVBgfUwfMJcDkAOvm6kaYNR9idOg8Yg61p77Qbc3qCPqYT36pUrYbqs5buOTivoE
u1pR3BZNIL5eemcfJ5BMJZpk/eESNp4c/r0E/KKqgDjeazF0QBki1n8DJl2/ITh0N8nUtxWfQ1/v
uDBLPi7tBRgbxrsdOCqgFwiCx/3qISfci4ITRJXKRL91zTjpAtJ5OZYyGj9WJCkUfF2PoYB1a3JC
TN9xmjRu5JXOY+VpwuseXr2X1XtWLLhRnkTmZQHlME74bIIq4IbIdUVxyVYza+iliZ34B+2oOKNR
yi96xOCIP/Al1viR4GPvKnSAoqa++8Dcyk5O+/QlSbOn1I7tJznsTx8r8C9GV6JPZphHmeYdaWPq
Ap8osxRmQ0hqoWBfjLYv7kqsYWDYiSOa3cmFq1KlSD4bWMAtGOBdCuTOPsD9pS9YqtZy8RA7brrb
sUXu9X+roEM5IxvgjrCFnTSJm1OisPExLc341c4KDfWG9JaOtKI6qPQ1zB3nF9vP4nlEDf6BmEHY
fk08nCcGoOIIzTl1sntUTvbYUYdx02bW9yOmURFDaYY7PDa3HYLtP8epqy2az2s3poujm5OaWkzs
C7gE3P66wtgkMGx1L2ZMXYnoZFlvkv5Jkja5WSyOSMems9pYXjCOFoweZq1hr/rvgPnsrwxDxW0S
Iz0t1toUo4hsDTbBPVGX3igtttKl/dc+kfWqvZ5OgjJemkF0BfF7qI3ia9Us+LUixfcbIPP0ovP9
eUfLdeNmiUuXD3dpHP/e++Bvhi57itKA36Adn30nHtMYg2IQK2CjhHy1uYhu4lwBVYVF4OM6JT2A
EUDchXbtTUMYlnAyj30c7LC+B8sfKb82UELREu7NfQ2V0s+EdGgpM/3N12wp6ZL+16lhrRjCxB/j
SAd8JfNcqPnwPw2sxOp0xwZWp1kZ9kGUARtIN7u1umwHuNrKLYOTKD/MA/oTvFMUBwTRH1FfAwZA
1zUIzBKwBMTLWQgM/qP21OxbVvYOe2cjXKuvuCgtht6xT0Wi6TYKWVctCbMF+ocdmhX15aYWSNOm
RT3b+GlcNdpSZd/pNn7mQzqgY5hUubbMQBPY2tPqjKutbr5NpCEqTuJ6hdPkY8sQ1UhW+uIQO/PS
xImv5bqig5NaFdYgpo277ETaLa8QSJ+du8nQQlL1pZpRnNIkbLwUeUM+E7wEQNWrfId58MXjdRc5
gQQYRz450bjBfTAOfTmzbjrBnfw1A+09q7YvDrnuFjXcZLcemWnPUa7z0tgIV5JYsQG1yWG6zMiP
v5vySdRStBiPBgejtTCDNmwom0uhJ3+viPZjkcD95ye6nW/0rPp25mp/HLknZUL2/Q7bTvKZTtOM
+rcc+OWAFA+uIEHwR4Cs+sG3/NOFzDwtvE23K1Zst58T9ABlYLbBD675IzzfQrFCCVNA6bF+b6rD
/kuqJjyqBas8IQCsnnsV+G3f5KjLK8TKBJCXTJ9Fi4yBmw1+E9iiXrxSQMGb9YXLYx5Om9Iz+9N2
hyvJkHF2a0XwrFQNsL2iYeh1iqSj+fDYhy7I+5jMrMD011d4sw6fIGqu/r6mkMjLwlOEDMOo3NK3
NcrVf3tj1/Qzzq/tRRGMyB4HS/fLrtJ2RZuCAvi99GZlt8DR17TEStL1A4bo80SQpnpgedmnMXrZ
IRqrmK4YR69w3Ecy+NRVqF8xFHiCiHtJI6femjQ19pXDKHI7bW07Ns+IEB5vPFGYkfmsMWr6fp34
Q3cId9tkEF3jQxDPUeQjX+SgiuTLhlVEC6Qu9A9THDt/szO6uGqe3NDeRt2xjG828qizRu/e3cxY
wFCF3tjWfM1NTF0NCBT8ilmmHxC6MEw01y6r2BRF0tqETmB4iWYmsOGIvbwnmDzBorMApxNOaQqw
9c+8IPf9buvIfFTtjtzjQpLDr/+oPlCE8Y0k4ZR1nfsx53l79o0ZXjUfjuEuS2f11KIq4cNIhJwu
C3Hdux9aDP9xvsfvWd8nb46F4bhp12t30XYprH3xNQITnZIpIBcX1vIxJrotj5/7ZKFP6mo9f3JJ
MwB+X7Zhh18fdPaXVMZKP6B2T/rMRrgYX3rW0TPOF6qXXaFEUl2/PhngBb8Huqh7rCWOYLQMxeIC
EtqzDBGtu0bwAeYlWfjEMoWEB6NU1Q+isWeO2wIgKbTiZ/y14i1gkuEXD19XfkOSZHhmYoaVzOCb
HYvuV+di3FDN9AdOsMu7wnrYq9t6tlXtiDcEjt+5P4vwEakwdjPyjNj19NxrmgIjGmLx5uLWqn/B
DvA/QeuIHJ0Gjmhz0eDRm7JJA0dw7QYOYlJ9G9Cpjc3Pzg9WPmhkAMdV7roJn4kkzt5ZotVtPk36
3sAHMqqRojL6AilgTfKcJvNammgZ+eNIYrdUu7T5WI5E/uEgPXTJaaPGGqns8jUXCce29KT3MwZZ
RgsvGAAf73J46BsUtwJcjf7XUgZWROZjqIBrH6Fqgt7++d2lb1iCZPtJgYy7FVQa8q+nwI9rmc8O
S9Kd6m5SLGLfaky501XIlH1EFlzj/d4teyhHvtHl97B3CWuLTKngHok/BnJJjiTiL1ocQtbBwi3v
1Pcju8Vdna63YwsPuiKnwdlyh1elKLeEp894GUKDa4kmNCImwyYuTDQyV/VKvCJ3xmlcdJICYaBH
DHiNLcPZJ9NqS41eDMKkKTSdulviJon+RMCUk9Ow+za7+m7CZPW3AOmh70CeTPyFECBAlVyYMc/W
HKAIN9Sem8Qmy379PeRJHDaFzV8c4e5UTnNbJkgz/4CkdP+ET3z/kK0hO/n+WH9AkAAAe0bxvttT
MQ8l1vi6UBDbWET9xCv7z6JlfB3Blb2Pq+/zi+nGFeM9jdLo1Qk3P5BdjH2Fb1b+xTs4fgaVifQs
EkLg9Gg3WzKi4ye/qf3FbODZZY/psiC9wijBes67C9ENsCZg+7JHhwrApuqpSj9yOvsnNP/8GbRQ
owvZKa/gBbrm0ycfty4rXX7YpkwA4V6bjXad/1K6reTEaYeY03xh+YtU/rhJMRkgeFtiX6k3QT8m
uQCBQI/pFAWxc9yaWwZoX1I6lpEShlwWmtIOtO00Mw2IZdTk0yYrw7sbYIeKbF6fNfdgk3v/vDua
ArU/fBL97sTQfecAfO+XZk1JmcP8Ir4bLdug7gdurcoNEBIoRZWxD8xxs6t3o8T7QpL5smMC3m/S
ROUffAgYa+GdNF729uj7vwq2nLB9tu5K9oIVOEdbdGDG2g+NRjgT7Xs3cVc0lESyPpKrDfK4gpkv
1tDMb7DXOn7l+GdTHK3wvODY6/6zaxnZm2XBqa1XtKmvI1AIzGq6c8VONPa8d7FN9LbFHYYrYM8A
iY24p1UNq2sTlUbtWMM2xAzd2a5ifwuhzf/rlUb7bllY3tCHyjfaGDyIxm8WC4kgYn/3UI10hUY5
mMHHR1lewwUQ052IQbmYthkuTcBOfxGbfXjGRH/cOXGkd8FweNUh/kQLVpmJN0c5jIb+xS6UaE8s
jFIjsWE3thQQkv+RvV1+s2Fk05Vet/5yAE39O9lGNTXtAUmfZooJFkhzj9o7zDpCqY03+mrsBOCa
pqMbK/Dpgy5tnuC66DlBaTrA2DdAqrt8LVrS5J8A5tr2rtW4PwBHDaQ9Q083QffZBYrBfmrNP5+o
6T89HCgBYAO3P+sEyrIU0RheWLeH7B7FE2wGXXqwgbyjHH3sEi6E9OLBhUH6W+eoiktJekTszMsO
7oiqRP0YwdAxnGgoH29g8UmPeojM/EcA+fxN+pT3dzn8n5tqnyVwY9JZ3OEAWFt5E3EYE5e5Aald
4pulcdVa0GFoI4/uR2/i/tdi1zG6PfpGZ6fGZMMfMPVrWhw+NyXXGftzHT/yEhL8fi3HoQlP0bI0
upwFNkNLEOm466Nm+Uh66C9Ok8l8f9N4grIci2aEJ/KRAAQmILvRbaXYJa3aKPS6djCC4/VmAYDV
6M77rw00c4HbJQarPffjKRM64KZVm33EJUzuokDA6Gbr9h9w43woaewPAJNRM74hdhQnZpojgkca
1iS6cXTGPnUQJG0Bxpk5e+9gPSAuuGS5KGhCFqixaad+pMFHH44Qb36nE5QcWEg4jhmwhW5sdWwz
lr99P2YPx9yuoaJTszwKma//HcAOjnLv7E5PgwuYEO1mFhDEQcD//ECYT4kdMkruNx9tGH+BI50W
6/e74PC/PgG7AmyPtTWVna0yg73X+PF33IoKX8SsrutsGWk6NDQWJwNz+bYhciIQpFeu6DMt5mzY
FP1VGcEQNs3x1hdky6k42Sy3f3wjAAdE8LiJq/jo13eQx4GfIqnX9XT11mkrcqQeChluxw9YGbfH
TYOV1d/tGllf6CR3rF4XNG8ljCqteTG0m8FL6A7IH1EAJXCstQUmYyaIe/EqHmZNu/sx7iFzj3TS
7MVMsWZ2mY9xXkCPTOjbjzXwqc6kNR/4PqLofc12NuA5ZS6rNozfrBSMDRCUYMz4zOxB8/MSIphI
dRk6mqLBWp573fYjXtCN6jD+o2O/5yf8Fe4nLjckY0tlwFlN/RRDlpG2Ia3hSj/0BVwCuhQKHqHi
EwUD7UvgF8PvmQe21TNOwloAy0U6RhTAZNVxuyRDJUmCx7qkh0HTnh7775a2XDyYCUMbxs9xOa7Q
VLL5xxSw+11uwYKVG2d6qU0LwuMm2pvxKWA3+0fWyKsXyLLEXxrj6XyaoQpZq8mMYqg8ppDoE051
y/xChz2kd3IKMdaSAdLG4kSWdsfsbae4/wF63OK/jEnW/yGpHKJHsABZOO0Ee6gDOlLsTxXABVCY
4Kpks89Oo42A4gTGqLdmR3WpENIWY9DPoPcokxaF5rEHEU7Ah3RkKQVkgO3DrgguTm7I9BYbG38N
bPPfEIKGc64HmeLXOwZoCRjr10ugfWzKfe/TKzG3Z+y3VP3KUeEXdHQHuj08oRveaeqOYomOrK/t
oVlWoU5e+QgzPSMXc3rvrATlTTibHh3p8EMnQyclMOHVf0ykhV/htLmPPWG8qxBn4o5L1vbjz61N
46Fso00eJV44rlIEsScbWvSehRJWJhCVRatv0e6FOI5fUppG41MnbLaed9zgeU2WbqAlKsD4kFmV
ZUWC1c4/wGJCU6ZoyQEAKDfN16ygeK6Y38bl3lvVPakjFaQIjmH4DbhuK1xR9rhD3cd5FhgWl0Il
AIwh58tfA9TpuvRjGnVlZ7DpUAzbAfhq4OhVb3OrIgDT+9pPt2z2GAcxeuLazY5xMwUwJNgVDiOO
dk9JjP1EM5uHeN3NftPCL9X+XBS4vAvYQxSVFHqkvQASS22dZc0aXZM2VlMdsaH0ccWzgD13w1Re
RNm0rD+8h+eALbocXlUoGyqRz4gSaaHFa5flHU5T9GXMuH7WmQy/8KjQFgusDfhL5nep0SmMyS+I
CDlkColYduxFz2NSgwvNESO28+avcckelWGTUpQADdJvmrc76FFtN3x2mhz3c7xO97tQoE8Sv3b1
wDT7dszsb1HaK/tBHWi785w3+COBMabuHCJEiP/LvDJYNG7w2uo58ja5ayNLt6esi9w/L9z+O9PD
2kDhdJ3TCe6C9uQHxjbI7SJtqiXlrGqivrU1gdnMv4zG4L2TOR5JgUIbfUE6eOBn7FWC+HLf+LZE
iGJ83lWDfK4k1TcZF//sFpAksyYkGhHHTFD0+Aw/koLD5oFXGlqP8blZ5kw9MHzeSW1y1n4ik2aY
3jPfAEG3CGUUlY5ifocObIpeIZVBl1s0u5D/QjMOj22KJY7qcC3qnD3MZ7TGfCjlvvWktk7ubym0
Ayt+iRbTSdsOqq9jRGG2FeOHSMsx6Q7cCBOXA+L6hHVFsAkgT4o6JQsKflQAkk6G5rIsRH9FIC23
ws+TpoCvgodFzKKmrXYyAqkT8DXedVGUb7VaMv6QyMl8upGhqY9m0PQsSpsDgr8drFA4sItcCows
b42ad35RZJYN2J2pac4Quhzo2lLKQEO34CR/Y79iAI6c4ziXsTsEv9XD9bfAmG9e+40kL1OugTkK
jvcTNaoaFOvAsM9rdhkVRGNwfVomPAagqzUC1eeAGs5TB5Rr4/qsidcPaLmWcFrh1J3hh8zpb96I
7n10QwP8YiMOwF40kxPqTmdPJo8NBAsjFohq8NTZp1xbB5o+TSe0YvD5nECICvNNxsh/mPEKKUH2
3duzlYeVCEMZAU2qOevcKaercyfpSdpVHFxCC90KNyh8S+LesX8AbalUs7s+d4z57yaT09vuEWb/
0giOzzpLEJ5VqBhbd4WEnMRWST51f9G3Lche4xMe/yIk2vUskRi1gRiyvcYdAVRfZloBEZ5J/I3O
NQaN1XQCtneZoR8N2q4O8CFdOBDWkZnTsaTbo0Xguirnlc2/AvSQn43ntAe+wZcqRtBkXE7rhISI
gTV6qXRn0aPs2+BBfmGExE0UKP+RkgWgcatH/3CNyFY3mJXaGXHf4JtPYOaO4VZa57cKHE8M8tGM
cXSm6B1VJXZydYE/zPRPepm+rgmGUUgRMrig9/bAH0u4w8M/mJF5KRoVXwjSAaa7XO9JmbfYmaqX
aQAKF7Bw3Vdz1rK/RJvt7ZjlDD2To8NReahP/5p47YdySgRSD7mQAND8sTUIqM2JnyGCPWZAKdR0
TxJC4uujT8xv/T9159EcOZJl67/SVntUQwP+bLoXEKGDIiiTGxiZZAIOrdWvf19U14jKmbZ+U7tn
VotKimAIwP36Pd85V8m6t6h2uJHU0QK+IhLlCORW5mHn2vMP2bXdSOVVE8jSLVF1zqLc0H1laBQt
EAxTGjeG7lRNGI9KRaFG0WJvaHDN3UaOIi855K9OvZ3UuZmRV41WYNevSucmcrtInhLZsyrpZWHN
yIZmHaNRZ0XG0NJpvVTEIMmbwS1rHSHJ1OeNmqWiZ4e+ltqFNcSm3xPwUT0X0KPzv7DL/jOm/Cdr
VDRYGq9IXM0Q9UyFDbP+Ybpl9/XnnAI/eaMWZZ3nWUWl6LW1uMYxjadirox/4bz6zW3+PwDrPweL
4phnoOYi1a0dUbDulZi7dNsLUACP0WZJExSGSV3KEXj54DBdf9ea3GwDWTCUdJNwxCpC9vfS2c+W
Yv85s9nPcaSoiLJyoG5ZRMCiZZIvgZb+qzkd/8S7Yv/kqKL41zPXomPSlGbxmhZT8zHTMl89s29q
8nC0hnbTn/rofo4njZPGyUphrFttmuPjouTcd2arP/y5R//JhqGpxkTEX7tu9QUTpmWM6l5VKxn8
uUf/yYchSqnGOpOrt0taq6Haa+WGAWDanzP1/JxymreiUt2c515poiDy0TYdnSk8afIvLP7/5J78
OeVUuY5YbJ1p2SLYf6j56A1Nef/n3pifbnfOGUbFPNR1y634LRUiZJJ09ScvmJ/u9boZBtDYqwCY
2TlzOXUt5GVUfyqJQ/8533SGqrBqNV23TP9Lj1XctJtmNf/ciBr953TTbK1zSYGxbJuulZ923ea3
rVElvw9H+Ov3+f/EX9XdP5ak7u//xr+/V/XSSridn/7598eq4L9/u/7Of/zMH3/j79uv6ua9+Op+
/qE//A6P+/vfDd779z/8A32bDvn98NUul69uyPvfHp9neP3J/9dv/uXrt0d5XOqvv/3ynRKgvz4a
i1f5y+/f2n/+7RftGkDx1//6+L9/8/oC/vbLbijj93b5b7/x9d71f/tF1391heOo2ADwEOr6dY2Z
vq7f0exfNc3g67YgOw5sjoWuxIGQ/O0X0/3Vci0+ItPlB2znmlrTVcNv37J+dQzKTqFrmokY7Wq/
/Psz+8Nn85+f1V/KobirZNl3/E3xWyLvf+4rjqobqoXLE7/M9S9B+//REFVVWFZLIcCcXOUtmrds
Hw9JtPa7rsrhMBhr7S89YKvbzYGqRzcjdcjOKdYG70BibBwaIn5WVm6QZsVTpC/2hiBvEyYspR0z
TVcSrTIQQNcpHOhRnGuEh11t2e+GK9M7um71wV5r5LwKssvK7W/LZH2OjAcZove20/Owqt3hGFfR
eocHtDm4I5ivDjp71KWiACbQQ/VidxYH3XDiuznm9I9Yq2/XlCNDjQ9H16w7SxFvhOnQPK7XEyfi
k6LhCwLcYIS3rcCYDZqyGRXFOM+2YoATNVRwZPRWcAORs8nzqCBxrMsus8153h9E6j7GqNcsvF0W
XockP8+jG+FVSE0NuEaOk9fakiMcySLqY83YLIjgSnnkuCrp+7dN6Zt6PL5kHUnGuYz6iVOuZeAL
aV1ejhNztG4Gdd3XjlAYsiU5AihT3U/hbCVGOKi9pYblvGIzL8wpOkol0RAOYVx9TUXRdGLwroUO
MChJZ5mIHUlZvYpk3JZOBTlVLfUbdGO8UbQlBrUgkaODRnOyBzMezciDxRq6cHCLq27MUFxaER3Y
wBpJ5WSYV9luzIvFd1YpqZr56ExpZzBVbRzl/gBQIr3a1Qp/GRz9ZVzmYZ8mS7Gnp7Ps1Kj8bizG
V5WvZ0a2c+okpfdHnguI+IRC1K/wFJ2ndT1q9b0W71La0gE0ROpXTT76ScY4tojWQOwhpyyvCznK
x9l0nXdlUI+aBXdAv8qPZUe+SIM5wV3MhyWuyn03Wt+bpt4qivJtdta97kQf0Fa31026nNVdoRWX
Vji8AIalhE282HcDVvuvLrFNKti1PVCWXltTicnZSJ09TimBzikiREc76jQft4NWiDsTbsttYpBt
tJVoJ6QznOLaKBgXrTQBCvyHAeG4Mtb5nU4EIFKatPHqCV1IimwVHIwF4MZeyxk+fNCX50UfeDgE
W2Uj9DI/5fbchmTS3uNlq313qt3HpemK+3kZbB8dxPW0cVJ2PZTojYDWoeGtG2FsOgnjq5LlmJXM
BpjjrXBafT9PVRxyWFVBd/L5Cfgk81Krl6ehzp2wbdRob3c5gig9+FcOBcYZp5yS4FupRziq+ikt
22/OgGFhrjs79vs0jrxhvCZaqChIEBF+aqav9YSGarQYtkVquEFhOtIvrOppXNvmRi3jeD/o4HBZ
Hud+1eM2mCHrTk4zfl/ygX7Vgo3Hg8xn/MiislR06uiSrgZoqXFf97I1gWZhomgDqYGek0YUyS6+
FJYynayOBn0+WPSyE2F/c3Xz4RrLg+UofZBJeVBqQ2UiKwIceYWI8/2YXEAp1MDR6nJvWfZtVV5n
3vGqsTB6EWxQ3Z/hWDkvz459hEBqzsWMhUw8VG0hwtS0O78l4xSF4QcRWLqnK1MZwAyqGwsDwW3U
qCcmaJEnqpvz3lgd5yINDZWBZfpQs/ZzDZpxaGWFc276LgeGYp2NFX8ps3C6Mpyju7Mr/Sw0uW3c
cptLesmKPe6ZyXCOeu63bvqumwJUWFibZYK1LqDkI3+NxqB0kpNV3ydMUvRQqkMklSyMJZEws5vZ
p6i1AmPRvhp3UjxeDt0/LDQCjxF+gLx+akuUcbWzL9RZ8h641NowZCU/1JG7btCiq0+L3ieuhGy6
s3BS7dSxrB8ttQ0lvhmZ2RK/k8GZs3hezHL12lHzMss6lEyGW0vt26KpxZ7G2LHPFdOnZm493ewE
RxgaQ4Zly8eEnNLIw5/d7xurOMw0Ca1rp02fVORTZl+SfOiaS6AzGGQmoc3LXKmEJo2KAMscrc2h
S3j/y7PeTdIHc4t2Jk5d31g+cflPW3WoC/xBzbyTxvpCY1Jnd7DiYFqa4cVicNVoVKOFsskE5cIS
413aFu+EQcd4Vvo6TBEown61/JYsyUMSlWj/ObkTcPRev+o3hLTvwJCUO2Dv5Y7MtcyvtfK2WN0H
2vHHDKhZ79QscDp5p0ATTsYsw7pPlvAKxb5aMeYZk+6B77D6+E5R+7qDp1YfuHho8I23tnK1rJB+
ZK4ogLzZN7YO6rBMxnoWMJ3P2PT6XZ7TqZ7SbGshTnB5qEOQ6PVwMFBjMQNhCTgtLkBVitMR8s0l
oyNahO4lDb2Omi04Tqtd4li6l9LuHrtF9xTgHaYeuodycegaaeyb2BKi/dTKblsNRcQaTjIv5ob7
sgON16z+EBvltqi6fDfWnXroEVEee7rBeoqNbh1tjFZrH0LDqGiLrnkivwAOXsEXDIzkYZG+GMTx
7pjWOgdtr7wkXZYEXITazmlUcTdki2R5QMZmjzB3OUuIX+Gj3qhlLRlNk1b21mbEeeMrLQYmS4lT
fnv0KM2KYLWGMzBfeTu0zpMBzWHYfdiYnesVGnpTldyKuPhsdSdoupx9I4m+57wX3uD238hg4GdT
JDaVjWZjrzJ6BZqcLjHG8TONJhDnYtG2q0jmU49mQ8PGbt6Sqh0jssbaKHQoxGSYstwEqyt35CUb
6L715ImKq2mOhw3L+svU9BtsrNtFKse1Tk9z9hoXbJjpq+jzG9vKb5ulC01EOiul19YmxsXWSvS1
F2CjB9wq93H2IQq8bCLfxEK8Fa0ClHsWkQzwgGXV8KoPbK4gF2Nf3ZqDsWuKMagzF3Kymd1QXYh3
ZUTUZYpm9YD5Hbcp+rt02r2dxi+mCgcpVfvSjEkP1w8v7rbGXTXTscZOpQDRhf04dqGst8aVbbPz
gylfl8baDKAg26ko37M5v4XpCvJaf1DE9MrkwYNlDjdE2N62VXPXc8GssHNez8k16Iy1CztHtmGE
cdHTVGtPHh4klLZItJ1IeJamxTc5A5toK+IFVviM3LH286J8c6/OoES6b0o26SHU+oIpn+1hrNBf
Gu61mdBNpwC1po8+ZnRzIyO29mlj6zsg7i1B+N9WPBK+sLTVj+bojvQAuTPtUsMVGq34YsyHIeej
JEpwCB1DNpeanp9nN3X8XSrtW5KM+LH1nB27zayjBQS1FUPv4lZYfJsAr43EQ81cvq9EOOfWmri4
lDIwMBTRUj0v8AZgyYANyQZazIeQMEP8Lowyuj4tp2lfKdh4DBXzZhOQJM7GMSfLa67Rv83SsXjl
QitoKdUveTbRr7O/l4P6UHCMuVHU/IvqrD5UlqW/Gq1xX6hEgdpEkU4JdiXlwUSUcceOS0kfo1tU
7UuTaBdwvm3LYkCWwfVNNDaDNZfbhT+0U9W4el/GOH0QeTzvZfqFjuHrBaI/uXpnEk8VvDW2P5jd
8kZj/soOZTp241rcouli41qL5sI9decW+eekpSHiteJVzNjajyRUhzbJAnjSdBTnFkfAyYi6yRtM
vIeNGh8rBgauXm46D73iJghI2bI8ubJ2PoSuEs2F4ISHJgUOiNngmwWLjk3SSJCMJYt51QwB3SPD
sxwjxzrSlp4gDtHH6XqrLusSMm+IEiNO9mOl16eqyvQbTkrQ+1X2bYiii81MiG9Rm5wcdvoeB1KY
1FThdpJjrwak37Ajt4j0PEetMhK/mgbzauzTdwV8DkiZruxx87H0agZ+E8I2+WKKNzvm3KAw9ajx
bM0sjrrIx6OssjTUHGBdvbWGQzXV7QPqZHc7RtL2VNMpHpVFywLbacgCjQvejtKJBVBg0hxVqLiN
ZEQ7FiVFhEYeS8xRmXhzaxmTSoBe3rGmgwKgeo5F2vmskyAqU1UFGZaXAw2I3GtM/V2rJ/G5cH9A
IcXppcwbNUybFDLJgVOY1OQbsoCxUexY2zPJuDwUaF0ajMbQ7qmttScziVVadWXFRSra73o0Npus
W47YAMBlS7wsT+3APjwKxYbv752DsepJQIzjgu64Lp5TjAsGM1E9K6aFv4SgZ+d2TliS9ElzdpnT
mcBxU+GNNaOad66uRT6Dml+mZdaC2CE4jHc1H4A362UXZ/O3ZC3yMmjw3fUeIyWaMyJFdItNVg/b
3Fm2Cytl2NfKes6GTgQa80G2S7cab+BZ+maw++mgMd2GtYaoLUyhSFOiBYdWYKt0gNSgX8txA63V
HKBSlYMYORXr3frk4K98mUZd861umJ5Xyu3neSHcYsKJ5rG6F1vNLYudE5doIonML+psjbhk4kY9
Rg2uOI1cx7B1ou6cL1EWzAD7t424WhKctP0xIv/4SFv6uTX6rdTKyyxe8jKBmemLZ8epqneYuSjM
nEZhJ4/0na7kJQkRzXdRdnChSyxq5MII+j1O6q2DG/KULhbMXKeZd1Ja3xqhWE/ViAN0ZoSk13Of
vSx6zcHGsstTFBczedmgrbGtWOcsaR7TloyqllTfvUW2F1dr8a0vuL6idg6WNsVnnQ9Y1Bm1RiKL
6h7BySTODfGcaXV2PxgqwgMCYlCb8s6IO1TSntIObeyEA3Q+czqf75pRE2E/lK8jMQbbEQvaCRC/
x+A+rSxH8XR0VPbtFEcJ0kVmRdKr1vRJrZb1BppBZZ+l1u+Uetqyg6yJwB4OvIcVv41e3aFqdqPV
26EcI2sjKrYcdXKcncPB0HecRAPjF2QauP1B0Xgt0Wj3B4RVax+NmX1vxGIh8aKKtkLJMsUvm9V6
1Rux3Fdaql8o1KwPw237m1kd8FCZqzHdNqzprESJ+amUrW/DTO1jo25C5M7ivrC/J80ulvUdid7f
40kERbPXm0tCAI1rMy27/FjY0w/FCogisBXvhNM1G+E0grKTwYIn0VjKfa7jXouxOj4bJlut0sTl
d67ImUZCq+wKd4xPynBN5kjXS1oY8StvfHpEBs2+zMic/UVh5oebifwxZ2APooJeeY26Puo9lkeF
uN/npNDEazn1nFsmvfk2M41lv0RG+taaBCWsItJYdsZ2BrR3imq3DFqQXcdkjAhqn5VIuRDI9WVy
aDxpmOPh7xngoqD8w6aQApJ8K4zUxuMW98c+MWI9tF1F1bZ92zGp05xN5YKR5nquG9v41TQRvan/
idMgJIzxAok6V5cSM9VdxmtkQAdlo2/FS3ZiOBnEj1U22m1N6beXRtFAdLlNAb5uJdpZn2vjxZYp
SS45CipKsqkg6+RmgoFniqaHYS6nNTD4k0lYNfaNKrX8WSGZZA94sV6Ye8vJVHPyet8abkXcRNJE
j8lkULpMOJvvzDWzvtD35iCnJGYTc6vUn7qM0IXRSh0cOZbcVvqw1H7TJG7AQVT/sHL6/uocKRsw
Qo7QjV6HVsPM3kVbHQ4LFUemlAGSkET9IYkRkD3VWeCE7WyqFIgjS3zEYr0rokZ/qpBbD9h/u6PO
IHYAfIMTQt6QxWdLq7F9UPE6kM3CqVoDKt7qkftuJRUGMpg6dahUVntoBpNGwCEZVAzwOWBMjPd9
bw1YK5mr6qQKkUjGIyIqhkcd1AuDUs9xBGwguh8ip96Z1F5+U1adTwAUJ/eVEReibYPFXbetea4L
NYOCYYeMiKTIpj1RhK+m7XhyMcN0cJMAaHrvgl6n1fUyeG2m0U8hqgoBfRnZvitdCNGbmNL1suAY
COCWPCsFCJTEDWRs60wOSn1L5mwxE5MeSEooi7AdU4ziz1lu39fLijlp2sjFfTQxFkl8zjAquyn/
ysCy/dGcsIvYFwtrySMnw5Ewq5huBDlZBLhOWM+tnrwag8wd/BzrkegL+yCGzMZFlG4IHvs+xcmX
oS3LiRijnbVYE1C8XWHrX0byrPJnuhfQMzQWvZRoEGy7BFDNstxarjiWCENekVhH17C+o/lS040y
CUoTilbWILnXoyeh98V9lqyGn5YqiRQU304lCxTgInTqBWtc2sDcT66nWDX9DlAJ/A76hiLqtrgu
eFaeZn4k0iVwS83EvUudp1ruu1FngUz1Dd29sGB2MZ5ocMk2v/r2Gp8QJDJeOGjH1sUqxyClhVJM
iU8n6FOfndvV1c6CY7ws4TfNzDjCWd7q0h4eWo6BGy7S96o1DfICnKDStI4/udxU8cL5xGWYMUn7
MsfQIg0kiXsF8N+cULizGJeQ7c5hblQhHfgH0yIl4jp7usNmIuI3x91hZfXXZvRyRzyuOOqH0T1q
E876QQ+ygmrWqY+rO4IXJO4T/qsLcjxhfWSETb1yy5Ch7VDN71CS5xh/oNfrM8cBO8RV9WZjhqN2
2MwYVaukuEmjU5uQLNHJ6ACucaFavclMGsVVbqdhGbnfGmlBnyzXdT2+ACY3wK2CoZKRvicfinFC
JANBi/a+bq5wzgxkSw0CAlpNeKSxaV7VNuaenf8Zp5gf0X0Mxrk7pWp9mXHU5Ppe4+zPOTGo8O56
HPII/UDl8Kx5pc0NSmQnBXyBc6BdA2TdEiEwtmhPSpntGJ1+sAUzY0o1ApSosV4pwLwWaRFutSMU
6mSrxW4x7ug+UvpP86ZGUzUjckOWqcSswFtDH6w/5BlnXLuriV11bD+fynnXEu+01CpdrBl/MQ3A
O/xgG+K3uN9AkfoRopo+BKaPZj8CatBxvzBZD8esEsT2+3TNGIvaiA1dfJKAvjXSDNg1+6rbiKY9
OdNn0lrU+7ZbMP4lpPlODZ7wOXXjZ1HoZkB2lNzVEfZxmzgjj7PQO9M3uXUINrMr5WwXLHr5jE1n
HAMSdSIYJMiNQ9I0wSLMb237rLmxPwpxq5I210ixcRqSEsYh26x50GIyMswHKAz4/KAamZc1mVFg
1wcxacHUvNTalyu1dwp0oE2tIY+gc++y0oj2sTUfqxx/LxLnepxHM3Ai9a7om3OKsY1RX9VHqc63
nEL2xTS9dPM1SeZF6N2lbAT75YqHf+ooCzoje0lluk04qtg1Hwo5PX4etQc59Gy6s/Kk6Gep1Oga
2NDU4agWxO8xKHhNc19Xe4y7pyUr9wy42pXtGh9bfm62x10RL5tqJM3+ZNKlogQyD+DE2yjH+c+J
PHpqppvRZj1x1gdNH+jz9xsptiNd0bp3KEDxBdJimZmLHRXuGUHFS4Zj2rywEHlUHBjBETWSFgnj
IqlHZ3MKFnshlMS4s60nd+h8Tf9mLR9Z94TYwlGPwyC7AZgyhd98bHufseqbzn2F9fb7+jqzp0fq
YI/oy5teoeMGic04syXgNPkyK51GLEZ+ZGISwRNSzI+dCZI3xBixdbQaP9fdx5GMg0056xfTGZYz
wi2nEJ1csrX/MmfnUGRVaOrDLZavYiNkmx3MGqWB6iVQElc7gsQ/1nV306TKvm0IfKEHzYeViIIj
Y09ij1OtJxNb9WrERpAOpC6oHEL1iIVvce/T1bRDzJUT1sue091ix0ddG95Ky5Ax3bLBORtF/0hq
FY6D3lpONLPMaxRS/8UGRO/DoY4xk+Fksyh6KSw2j7O4t1Haz9upw5SFc4QL396gZ7xGcTwS1rR2
95MKn1XeZNfx1BPOoQ6w6VauJMeiR9PAHR7MjN6wzaHm6nFndqIWrFH8CsK8nJyJ+GCrR60bX+t6
wXJoO5uuqk66fre27LP6NpNAaN00C/IBtCnUZucxWdlohHFUU/W2rp+ndqS/XTxmZGx0Yx/ofe56
paodJiDtqUBfI3vs2jLVl/ggp3jaWbkbbWiEM6KAHCPMYp2Nt3i29/hnzpL8bQdPfKJicKGNS5MF
hFKU4p6wHOxEkzXzuxRiCv121ah3TlTQURJT7FcckKDWUTm6jjprEWl+jqNjqhO/lY9LzCkkanZi
qNp7TTivqYzlHtKRfJlWilusetFBOuRS8C74llM7Z4HBkwmNt0myaYijY+N3PwgOikk7yNWtCtYW
4IG7lK1ThpgP8sscJeq2dpKj6WahkbhkyVkdnteSU12NoaaqzP1o5qSxDCGsXOTXZvdMJ/uxJ1QT
z0OyPiuUhB6CQu7PYpw3jUu1NPWhSqVB8NpNTBX9uNilw97NxEKOc5c5Fe9E1241fTxNtiu3oP4v
S67c0Ft4yqxsp+Af1Gr3nukiZtCrAy0sBl3ro3VYE/eeYLAduURBlGM0SnpDhkXTPxUNQrnOUBxj
7U26wUQlFlkznbWu10PLnMZQH+cfCTW1tzIRa8fYsI8ETh5pgM1rJJ93C7/2nrrvztrckxKS0YPg
DlOXs4xN/PzzWaEfz/RnyqjYNIlQmap9kzfWvoCT9vFPJH5bNw/EN5CZ5Lhrfuj6rNiKLvmeu2h7
Cc0DjW0xVh9WN9mXK7o84fk24ZBcgGlVei58sBNVgRpnJ8UxFladCVEBQ21ysElcoecWbaZqXLak
49gBSVq5z8DWbbXCitotP0MApG0P015WjeKv+ao+xYWrMebNvhlVlVLHJqPremQZk0iD7QeeGRFf
feleNbjmnm0Xw2ytS18MjQ2lNX3VAz0LLEaVH2WGtsGQkvptpsEQLlZ7k+XGrUynfs9TI/6hd4t9
39bFIW4MliDmDgTR0A6e0RkO6ZD9W5Ss9YYOhh5MbZQESldsZkV74H68ayW9GxpbCaUW7E2z9oi9
K60xokXnV5vJD9xMy8TRrW1wa6npp02Sxt5tkvawVjGV/jhgYqoWfSM1qQRWplqhXAeJ/zaZ9s1s
dXtIbHx7pGX6VdZea71U8wi5HHxlFX1gzCSdlRX4g4rBxh8wNIVtrH5ms3xRCgq8Fuc3KWGzrxtT
ji9Qwdzv1q8xGtKdzvkjcOlOXdzZJAPUoUTQm1zB7DooZ2MFn2+rUcWxOSteJ1Ig2/ZxcaJvObba
DdSxOFEn1h58A0+MqCFfdOQS0Fs/V5yIpdu2R4XIm71mYM2q1tE9dUNt7duBBrdmO7ScF/WO1DRx
Aw10WxE6sJWirz57xxx2s07Ym97E4mOZOuXlysC/SrVctyZRoTRCY+SAonnTlNLm7LPe1HZyuyT6
RcHzQ5eWJ+Bikn6YSbSgG4qEkRoUf3PTBkITnxl5FriTytDRWyJK+oJKSGYCZoH6oaA4JxMlZRkx
cxeMQJ/sCzP29KBw6ics7DnhYi64gRmNYTe76y4uxfLYz63cuVnRPelKdy5IpnxDVSEsDO+Ip7Xz
ubB5Dysj3Y6kWO4diVWWMKMzMCx6kYOzxmDmOV2pEGHOCBl6WOwxKGhBa0xyXyXpBvKasLi0PVdR
3t5iwHmPrC4PYSFY0bqVfIKJEBpvqDuMhEzRFuppidX3nnZComgbiPKgN8prs4q7Byv9rHvDYIAz
C+uBGETiL3IGB+u1NP4xneR/hWHd1l/lQ99+ffXn9/r/B9DKMa+g4T9HrW67nuv/L8ehfO8S2f7l
r//xv/Iv5ES8l59/oLD+8XD/4LA00/7VEjg5bVu1ae1f58v9zmGZ1q8YzVUD4E53HMOEUfx3Dsv8
FTbKMAjgEqrzD3ir+53DMn4lnE3TXI0ZgaYpmEL5v+CwDPMabP1fMCzQDoMiSBim6joYzdWfqMWm
cm1d0dL2yRrTS9YrJsmktoJ0kX5wa9fIn5yxi6GpP/q0FxvsV5izmBV/tmmUvmdqx8LdlOtGurl1
syjxij8Y1ZkBnvbZBOZHs1ifTSyXYYs/ZjO05A8qCWaggsJ6O86G3K2GoYSWGpnHhX3rpC2z3ObE
TW5XvcKc2Zn3NKztzaRl7wZK1L4g3xoOnkcrxrT2C7umw96bTeAoab7Dc8WhBJ8Dq3hNn38EVFFq
EpOIjqAfWiXHChUqgFjbOAuRgSIu35CVKYtAim5crL97x80/tMW4p319km36WazyA1ERvwFfEJH6
bDJFg3kaxYaF51uXXxOIs+YBe+hJUV0qjnSVW3vGpAe18pa4ZM6NVU8EtFXXmwkvckiBS8+o7nWf
eJgfuhsdzHKODk6vrDu6Nez+xHN3SfUQO+MZugUZ/5opCAg/e2X7Wwsp/XAYjHgdgioZRcPzr1s1
fWxqLd8TaZzcuv0KrtRX63KMrhYkm/hi4kqru9K4akqMQgqymam1heBDas1IO821fTNkDZqBPd/V
zZva89e6vHzLoSh8c0KGVCfeheuX0ErfpqV9KKkEgfbqUC/5YctCmpqalFTQUfnO5NMqcDX6ZYyL
Yi4q6bRtgVOuiFEx3MR+HEr5qdikNHZt/tbMU71x8mU+dHlL3aXDtpNZgShUQeGEY6ssfheRGTdj
ZDqrfDy6iNvX+Ro8VrejYONPf0SmcsiW63Mc8jch0ONFrFEuq9Vds15Nk2kybPKyq99IwbZ2lUbT
AW5XO0G+csh3LfNmuV46s9GdhaB/JqpxOM1AX6SRxiaxgWAisdc5hX6BF6o/NE1t7tnIoYyYyioH
N1iFsSNR/aPWOBRac/WQ2P18U8/lWxe1D5GZFnQuywegth9p070SC39HHRgTwzQnm65VMpCo4sMZ
CHdOr5ORzDwJaF0gihjdfCir3NyYZU0SThIXfpEoh6StHwSuak9PeL19mX3SDH/Ew39vgSZsLXK9
NhWDfr2MNCS/WzJ5U6lFF1xnNwMCZNbzQMjPKY2cYYYwUshNWPI7dLpdPysEdsXlQwvrTeJD8sNa
tPsxd2dvggzcurL8YdWIgXmi5GCFBRehja1eKuZC4psifcKoCIUqpnMqk7fVrslvjomuxPavAG2R
dcMEIs3YiX6iZlaW+GSvVr9BmrDDnhz2Cb9zAMxmeKp0jE3uRLTQzF47kYAw30qElu3aXXdAvCR+
bXVxWOHSJS+duMUJBydEDg9gGc3EjIZ03aykQHtl0rz2MwvCwLkyqNUIG2MVJ599Jb4b0mwOkSJ/
RC6poXVS0dgeQMYQKeOxse4clkXcWwa5ZQWx6h0zIxmdp4Bd5NggY/4iUZJmoDKQnHeSNplQydNU
zV3lZmowmsviJRaWArVLPkc5neci++GStvWcp4x2080CEaGhpyMlT60TSeEz/abcDkQq7Z0c2sHQ
29fMjf8vdWeyJSfStOkrQsfBAYdtBBGRkaPmKtWGo5JUzPPMvq+sb6wfVPq/zkBURqtW/eloJ2U6
OO7m5mbv8Ce6kp8dAYNRk1V0ovI/3lY+1RidzU2BEUWexEQH2ZnciG7WkpXnvXFA80rbxU4hvHKy
qttOxN0NEhnlk0ML4sYZ/er3rghTWpVlfp/1ef1nWdgdTJoKEf2+e/i+bqwWITY2W7jLHbaUWyOb
ryGseSN0FtlIPLpBAB3tsIgyiAUN+vvJ+0sJxkP0hSBX/NWuk4sL4Pc//q//D7HeyuS+SzbAse6g
pyspWr+UkPzv/7UkHT9yj+Z58rH5i35AwnWA3wLheo508E1icXj+kYq4r6DLQU80bKAFJjLN/0lF
bPHKshwanq6N1ieEJQxSfqQilvvKIWXQlxwG1hS5za+kIpe0GyUoogMsNy2hpINIyJINPff3MNG5
hXIeURFFY2rXdt1w07T2LQAwSJ+mPV5xQNkajimwpKmYDt1cfF+e2Ym0dmU6lhvOHjJI4aEsHGPX
o+y0qwU95SY21BXmBnP7PM/6/nqOCyzKcoS0QTRcjpcg10inMgXZiTm8NwyciBb40tcCXRhEKqBm
7/xias9umAZgbWf9l7gdf08vOG74MjyBQoVmNX7WRbpDj8mzw9I+V4I7OD369PRsFf7A+T/H9S/U
omfZ5PKWRD/Xoi/FK9rmMuvPZhVpPFoqvc5HLEGdxgYSZDCQydFENF1hCG1MqCGoHhmgaEhh127i
ddnEjlw6VonptDetq80Q+SpETaYivdGjEFwCJ/ihHTSal8CxrrzpdwPf9auy+CXL3qWHsHZRNUn9
8sqiM1rN1Uwnzk71tzaPJBdBY7ipoZXVmCkiyLYTVRk/ZDB7/eUb0/XItSp8N9qDxGwB1NeHGT2L
eM9VXUTk2lrwejbM6Wvkd+qLAOl6bS3qW5/JwHfLsOCFEBGWf3/2mWJ3DrusFiz+rHQPNEXw1Oja
4AC7QHudjaCcR4Goa+7rXgjRn25jbJ3hk+SQM7T0iX0T3RhOx+nj+9r55SW0bLz1vEpXCB2hKfjW
a/OukXIPku3+7GnA60km4XwGHXoZPb3IqEEaroqU79WVMV4x/tuICIbkImQZgmuQWBMeCzPK/UnJ
2YPE2h0VcNBz29ElGbr6L9E3V8h5y367eE0baiaiVbpruSaaS8blJwCB7ep5OpqgSQ3n2A8WTRLr
25Sk7l08KJQNK9HuX57Zn7769yFZ9ODGHdNer1ijcULImcgZte5wm/V9+gRf4oRpjHp6eaCfZpKB
vgc6W8BAokd4+W6zj25gHfoLV6H1d5Qosgc3c8qdKut5PyOyciUUbI/HmUFA4Axb+64CVGnivo4t
D9+04fUArOsBKgm5P/FoaeM2719+v+8exuuPB4QdvQpX4ayz/ngowY9mZTNglGFHkJbUwuqMMhXH
DFW3KfnU9MF4R7++fZexuW6yvJEHzaLL+G8exCHUSgA6i8XM5Uxje4OplKOZnjVzc+zipnoIUiUP
6M+i3o8UzK3Wae0Rw7qC2+dYnetkyA9dz+H68pP8vJwpdCwZgrOEFQgLlw9ilyVCw9wlvLIChWxH
wj8VZntwzBR2RIQIRNIawbUQ/FOoAEDIQUP+YZCX8OVXg+aymhKFCIShde0+cfw9urfTjl7oAgyN
cbwYTCxJ8KcBSYBWcwZcMuGjHhdxzL3tx/lNP1QCe1X5KKuqvnNt2lEKscgrC2ZjdlzyOp5WIvws
ndWDdpWZ25ppAh3s0re2nc5vAKxlb9PS/lRAIIl2aESFV8b86Xy0dUo70PyWyZFifRSbdhT4DnEO
TZGquutpDgIqsCNkn0v/PQiyLwVlfCTKEe0LTICZL6+Hn49HhjcJbLwt3ipktatvY8DwzBuaNrDX
1E1bVgbCHi4FXAUdOa2BaxFBjEOE1c0hAnnl+UaReW1sFqdJQPNisVkHa2zAKJaZ7aEFlt4kRYnw
rWug5w6px3v5ibfmy1Qmwu1YkCkSissHBn9QRmk/Cy+WyBNng1Y/ztCBPL3vS6Bc0bkKENNt0m/k
jckVS+eNheyaFPvgQ8KKBMxyOXbPGR8NM9/Kypz0PgGVu09wo7uDBfcJgaXkGHAovkf8+Zp34s9H
Al/J1flCZAJcDFYLs4H5a7SVzcIc6uQARplbcQ4IXMunzy9P79YWsARVNVbFkoKu1kNVWBAX5k54
mDPATqhLUgvKT4cAS6STZRjRrW/M5pVVuPVNnw+6mleXQ7bNFYNGDiQ43SzVDeKOX2ZhvrZLZe6c
BKbKGPTqbg7LX00n2ADk2ywWCg0uG/Dym3Ydmq2Jz54vSim9ivBybyFHf05ysz/mIrKurKGtT0kq
qkgpLJdLxmo8ylY2KDklPBPRhb1K/OTkJ/afip/ZvfwpN44/Xo30jNqdoHjtrLJ8TQN2UStYajk6
69CqAohdeQ9UpDHpKU60hyq7UKfRQSt2hABxiN1OHXIRGlfmeCVOwa1mmWSF/xvVa0PY640DoDJD
qNUQ4OsxVZQ9fkR9tAi/5kl6UEXpPGkd9AonoyCF6r/yIHf4SCUW6HIZ7XgL1kqcr8zOsmcukwNW
uc3McJsl+K09sCndmlHsSt1DBaXZhaFxrp3yjYGL46725xk8XzacQyOiNW/5PkBh8DBuTfDLdWRx
X36YnzMjnoXkwKauwBpcyx1ItHEzBJWBjhupv4cbHR39OSCht/p2h0hV/OHl8bZ2+fPxVkE0Zguj
hN3rXlSjFG6ktDDp15teaZfRTTxp6k09T+2VdHNrl9uucDF0EwtvfRXEUMfC37LXddqXNhcZcyEo
ZtOD1kL4sUSKZL2FywWtXu2gV21yLQvZmmNF996ULEGykFVkc6KZm5DDxoPpa5/hipdY1SFiS8Ec
cICfhgcr7UfE8LkaBmqob1uk7x/5bzO0H3fwSklXoC9TG7YrmKqcy+KVMLj1hA63cVcQGSyE8y5D
kaFseLSJZL/qQHER0wEsqVI0AfsCmbzasa+sup+PM4O4gHIcnAxlG+tdOZAKTQl3ZqDAwDKQgIQa
Wefj2a9h4hoVUEg736eNHnx8efUtIe5y5zEuFQ7uN4hUseIv39P0DZpNWCcjlWREbwNXQAdhwVz5
4D8vN0ah72ZK03AdIurlKEallZbpW5CqqLK8dkoALq5E3jlMzfbso7W0q0BDIjXgf8Xfz7kS5n/+
lsvoS4Zicn1EtPBy9K5HmKYQzC1gBJfMFUHYkILwh5SegBcAuLoS7Le+JRhchjRI8OlHXo7nI9UE
sx4GnOlicgdAGw7bTDsIq5TYi6wsOLQo2eznAWXBX/+aJtkJZAN8ckCBX44Mo6PGJ4uRRW4ODwHp
i9ck+IS8PMryW9ZrxuL0EC6SFraxrst1OPdgGwAY1uWucNAt8IRTNXXnOHWuORdvDoWpmKOjTGeQ
k69eKB4i36h4IRCaCBdlZX+iR9h6XfHr1U3quMstn/IUmR15xeVQCLN2IRrCWMOJeT4OKR3Ffumd
2C0VMShv/2YSKWMIVzdIoddW3Gguz21vgSjHvRSFtIq7qOHGcJrAm10Z6nuVYv3ByKpMgUYJZ9u6
YY2WILqpbWEg3A1tuHdQ8Q04PY/a4q4C5cM98Ka0zDT5h811/PfleuKVKGPt9bq2rj3N0h7/+Wno
39vKUeh5rYK/Acmkxg/c8Eay8+PgF/0hhLjhjbozgQvORgi0rgLrWpRe4AK+s8vJQCIYw84rG/Xn
oxcRQV03JSvLoai92qiFBneYcgR4W+guNwUGO60AJBwLPEVVcpOl+Pj++taBDaJT7SWpp+p7ucgw
onJhCLi65wOu40qGq8EELQYFCkLDy0NtRSFoeXiuQCTgqF0NFdl6klNQWiI7zXSt0Mpbw0BTpJBm
/YbOAd17HbQgiHPnyrRuxVtCEG8oub1Qlbx8ySqUnWnh/OnFJUg6eDUTwH4997qwCBcw4rX1vRUk
yKglJUjuotwcLscb2jE2B40zDLJofMC/zzoizBoeIU8aVyZ1a8U8G+q7Qs+zKjAucoj8YuDndVMU
nSGn+QdWCck7qpvoHZs4W2C5e2U+9Y1RUSAj3CruKPxdhaYkygR8PIP0uJHafeZO8BMQVqeUBr1l
jEdQW3PTHkupmUffl4BqmyA9xnGSoixB+z+uZHdK27Le93Wf38HawfWg6u3jyytu4ztcPOYKF4PN
hZHMIysuRJnbs0ujeUMxomCoYD68PNTGEmMoYJngfVjbarXE/NSok7LkwjBQr7mFT/y+TurkY0u5
j2Ayz9dU5zbHU2CSCBaORbC4XGIC3VcfjoPuFagcQ6Me0FzCcO5YlwHqRbNRX1lnm1PJSrYk1yHS
JuNyPDr+jtvaqDw2tR48AC4AkENh9YBuw3hlqK3FxQ1AslM5HbiBXQ41S+WqDtXwpZBU3yS5/XuV
dtFBdpXuOTYmK/Dm5ZUV7Wy9H8I4khyC+KDW948GXAcfaaCIgn89MkGzhKxn9YCoKy2O3y0K9w/G
0L3Hu6MH+ZlEN9LX3McorcrfS31Ey8D4FneN/lCPLiSQMozD+xnAULPD1sCCQRw7CmOrsJG3ZTm6
e21xt6YW1kKCFliTjcAn9oPSx2434xvc7n3c9xZvDr+HK4v8cg6xrlQfRTsaHJGhbwFxqEa1x6fK
weMPsNTrERQ/Xis54tR2L7t3laJMAWQwVdg50TQBJp6GT2kKVnuXBob92UolfJEJqFrvDRYUjpOu
Fh3uUBldsHNdvQP9MgWgGPGzxDURofK/4lSvoUAXFgzEyozc30wgE62ncnv6PQM9gge1MOpjifAA
0AWtNX7DWcROQTNbdUdAxO8FV7O4/QOeTPVOTJZ+HCqDH2swQngsoUHgzhjpb9tuwV4NM+RgzCCQ
q9JxP9y3CLWOi8tc8zWwMFXfTeTY2LoKbAGwXSqa3xzQ/xQL6qb/8PIO31whFNhwwKFhgNnn5bK0
4hzCi8myREl+PkuknkAdI6rSUjT/FzvApM1L10Z3BJew1VAV8BGjbyk7dQQT5HEbjLPhBYyW82SZ
rXY/z0zby6/3/RBcZUG6pdM3Mwkpuv29TPPsJIFll3fQogSQlUR50m0t6DWhcVMG7n1TqO6pxTsU
xXsH5i4A60Mtp8UdMLJuJwcj0gCH+0OFx8U5ZhJPHWLdp5efcCsukAerpflOp8RY/v3ZA86IyBl8
Z+FB6i68KamxXKEqit4TzmronAz3fayu5IYgMX/KDZcsH8yETXGAC+nloJnRtsDxfOElc4RKdtOP
OCyUjuHiq8jGeORci+x9Zkh68dqIW3ooJTuD9kH0ew7v/C9Y6Nl9EIFv3IGCFI/zWGMbo1TzKTQt
9005h7i4+3Yw/FlpDXpDZWR+7dCYtq+8ycaBwXVXSZ1LvaSdsJo9y2Hn5RkCBLjrqqOKpj+aEjj7
6Ijo6DZI3r38sTaqeotg4QJuXcIqBb7LiUNowhhV30CumQ3jPlFz92WIOgVJJ11Ex0vobx8sJ8DT
0UT76kMfO+NHxPb9d0OVWshHxEFz59A4vvZFl3FXy5yuOSBAdhd6WGvMCP9V96cM0k/eCPOQKvwM
VSACOkmh/TpJ4CAbObv65dnYiB0Ge4o26lI9d4xVdlBDzqxy1XKHgUhF1RLw50zbhd60WV0Zautu
RbPIAM/zvWroyMuJV6oq+jniBcGHpFiUBQgUOgsQfWj1ndQM31MFujPuMHOvyZy7cRD5Uaum+A/V
wDx4+cU36iwsNTIi+qzLpK+uVsiIubVvIXQX5m5FZIH71mfhfFvCf9jFYsjveieu0KUZIq+04mvd
8p9BEjaLXlDCB5pNrXt9rA8Kc60WWyRP1rb6Cjk4ejebs3XXYMJ1cjMLm6wWsG+YZPUHx4EcVs4A
8UsYeDgd2ovnYg4iNrK5NTRiuhJyt7Ykvb3lCsydyNJXkzOPLnpSBcUfuB/6CfHWB7MeTwZCMrdp
EP/QVgUt9w9ynRvXXMMlJ1uSxqWbuDrA3KyWwpmoJ4yNX0KdEMYuKefqFAEk3SdgxL2SGspOtRL7
LMNDbQCTFd8Irhxuy+G12oBL/HFMzlCxINgu16dhlWCHKaR7wRJ6ogHxnwgJkptfXniSG4rSoVfx
Zz2KrdJexybWQP/L1t/A2Zm8Mpi6Xdq34xEAFExA0dfn3IyQDqyG9MpLbrRX2PCA/13+GjQiV1dA
eiUhDLtGenNPScqf4TbnolAe7iTJ0exTC3ozgm8pONaxcmhgtd3XVteMK/tvawNIogG0AJgGwPJW
N7UQaxkRddSrIh9f5xRh+DvED1wEC/Ts2GJUg25aalOUQ4oL46f0aCm4tLg3IMs22IhFlDjCyshC
FmQor0zS98LKeimA3qO9AuYAQdrVUpC+MDA1jCgDNdr4ULZ4IgoNX2DYh0iIQKfV9PKIMfvZTXWk
qUoBhclwPgin1I6UoOP7AIegG/SUMBAPBnMXUlRFNg7dSFD6RzljYTrQMzkJBB0R3Ys+wKiVNwLF
DDg/c3gXYal6tBAfgp7pDCe/QBW0SV2QaIvSVC4Uv7xTEd6Jc31nDXgfIcYNWVvq3ZVQsHEqcbFi
FkBNAev8zvB4ltvgxoV7UiANb1Jl74Wzob+uWdtnCU0IdTQ0rqd5vlam2BqUNJNWI10FqrSrU2ns
sC6d7JCdOB06bOsfZbeQQBAVQ+4Sx7Kp/fVWH6hY0g+53Fr1n5oYsYmG7FgyojtI7A1whzkaqJ5Q
7qqr+1CFcmk6dqAKQlyVsNXe9THc5sStP6dujDeCVV67127EYEmzVXdA3iztn9USRLPNRk6nXFzW
o/qdpuzupPXlh6as7ZORpfWVe+ZGIsCEkwCAiuMirVZZURJQrJFpLr0IqdlDXCIcoHek1bbbOVe2
/tbXtQ0dkWYAXAu69zLOlnFrYXJaYQQ9oD6DnBiiwl1d7JJCe0pEWoJXQYL15airL+FkvaO5tyAW
BoTLJfe7HNQi7qWBm0qPRnZ7F1koMKDbh5bBiKH81OPfXAzNwqPTKJlnc3suQzv/F3uJPhn4JT4q
2ODVi0cwjJtc8Ayzm1fEX+Quxaw+4Bxc7/Ch0/ZlXPz58ntvzjWFHaiRYAXoxl++dqxHxTiaI6fN
HLaPub6QN/0aiEvgFJ5rWhOiG4PbXImfm8Ed8PYCX9VRCJerDYzaCLR9LI88mSDDUKVoCUuMRW+R
MSxvnSpCuRThwQM3zTTEPSt2jjOQvl3Q5rVnY99+EDEk/UEq5CsVH+jlSdnaWtw3YLotKZi+xmK2
6cx1OQulZ6IKh9S9/BI5ReC5FlKTZozm9svD6cvaWq89UCnQ9ICCk06tZkNaqkGmCGtRPoJz1hPq
JHasJ0ffKUpc4MpviEyPt/izBE9lUjRnPyMGlb2TP+SjhSwmagtk6cP55cfa2vH0ZoVu0JxamreX
S8MqBwijXYTJkVl/nX1IswD5Jq9VMr8y31uLkHyDRpECi0rT9nKkwG2iKAI46OFjpO6VmSbUtmf8
PjDR86rWEneBjOSVQbdezwF/zzemV2Xbq81mFjII/ao1PTuFOwYvukbZrTO9TLebw8szufV+z4da
vV8MRBumPENpZj4cJhSo57ZOjtzZDaAjxXsk8d+/POLmy8Fm4OoAt5M4ejmjo94jNVtDsisDdL2H
ytSRfUJLO4G8eOVg+J7sr1cvUZp1i3m4Sf3lcqxIhoGl14NcaOV0vYIe91bh3iFUDlG77AihdGrw
YI+dU61SA3WsebzP8wlxfatr2VApjCTa2ueSuwxOdHrq5T0pFJI8V4L8smJ/flLOS04Vkgdr/R2C
BpG2ppUewpEKKEDwOe/0Ggob1GwE5pLbzsLFB1aefgAPeC2j3egiSZeSwsJMWD7NEgWeZUq4QefI
nKDbEDhTf0xbonuHmvfbsWvKE0wDgeRu/B5BpelfbOQFDUmYJU37qX0VDtQbsY1l4NCi+iUc5DNG
DW3FUm+vDPX9mPxpipEMoR6nlvFWUxxiGaUbI9sI+nnzqJddB2K+mQ+upv8ZOnn1MIZufCty9Vk2
HXw125r21uyOpxQeV9Z0B1Fo4uQ7qFW1jkyPOJrs9LQWGIE5ArRSOtwFnBanwM4EOsT+sNe0yvwX
+5UUgMs/FAUOqVXkm2oscYIYNSB6/+MxhDZ6kDnUvEpV9R5JtUWWrNav7aONDMQEUsaJSKHWopN9
uT6kNnVJ3gxMXdVFd3TA5C7zAa+MSIih8CwmT6bmxy6zsSkt2vSuLzBJ/OWwQcQwBRkIWS5Q0stH
QBgH9zBFoCq1oQGulJVPpaM+RWMWXfFQ2rpmXgy1Wigw8/pO+Mwx7I7kDBpH7hH4cHa9NUC9ahDP
Q0Neu6dK0u0Q+3S8FE8xL4sCeXz5nTeCAt18tSCFgEcvNLKLbTm2Ol184HRei4zpJ9xyPwRmpB3t
pGhPcFK7vUCt2pO2poFgk9q1s9/g1682zNJUlvDAwCuB6r8cvsimUMOJ0/Ry2QmEQCBfDEZreTnn
/s7q+/mI9oZ5GKhwn1Mp633puBz+Ic7pZjaZVyZjmfWfnobKDpndgh9dnxtuqKaxDngavfTzmxnZ
rbsZg7oH8OxQgNEHvDLexjll6uiAU1RhubnO6pJfRaOoexDyXkovZufgV36OQ3yOIXon/2ooLuwA
l6gkrx1fmkBN+WDUiCELn9BhhURB/JrxG9GMK1Fw2anrWdTF/x1qVR7Lh3SiS8Y2igs33MGwEQcE
96/1WrYK1XRtBcVq4Da802oYhUVL4wwkaFM+tZ+hNyOvqItk16AIgelHQmzU9fwsFqF5R06AJDRK
1VEH4rNp0/DkoDt0LYhtlOqWLowLMgZCJ/fSy+UcjnVTjctZw/PaALZAE4aypExj1NXRsLP6S+RP
Jm4AOfzqoizOYd2Ep3hAiujlbb21kqnRUZyhz28BhL18kFgOXagVMJz0vKVNgcw08ib+fKBkHp01
SVb08njbX2NpslGoJFysC7altHyrGuE3leI1yhOIweTjH4EGMb+bYoeL45yjsum7p7hHTkKlUNeG
OnSP0dgkH8N6CK/gUjcngHhG63tp/6yfByFmS9UFWzmMkc5HKzx+kF1p70NSDU7OxLoSyTbHA+AJ
tkJA2F3H0TIqMCwoGhY9wkJ718ejrUlR8KsaVRytUKFu+fKMb8UOKm/cmajHEjxXy1+b+qJEOUN6
QgbBLTrUgwfHtd6rqLp2Nn8vNq53tEHLhbzNcCAtrA4JZc7BoOk1GEdq8AcB8QkJp2Y8hKlV7/o8
aDyEDFHHS1rXKyZSx7TL9D0IfDTcNYFpVDMEByNB5Mpqy/Kc51V275iLAmUKNjyp8HUY6DbsetPI
b4bQwi04GOR+MtPihNMH/jWjdI6hpqqnFFbnMURAFWSOulbY3MhRTXpMvCMIctCsy0d+lqPOGETG
eB1LLyuyyDMo9HtGGCJ3RSXLK1ME7IwknFBWmlvv5a+5tXzobHH0YEMD0nM1wzCnXKdGERJcq2pO
XVk0r5E2KHadEftcFIT4F9uDUotYLi5wo9arJ+ltFRlmxfZoFHKH0WjvjCIAXloi/1XgTX/z8vtt
zezz8VbxSJZitkIg1jCgELpo+1qiMxfeU7ltz405JI9dLZEg1af68eWBt/IbGwoIhbvl4rEoAD3/
pKEV0z0V4F+AJyP3gM32bTyRx6IHP3ygRZ48ZKymfVSp4DjE7jUE21Z33iSxAQqqLOoI6z50rCMi
Zk4VXh6mEd9gO/tVjhV69MpC+WKBnJcKRw1/QpkEqRXj6LT0VWBRi/vGsJFYnlT8MFSlfBQBF/Me
Tbp3L0/QZioKVHz5s0B31oRRvdEqXTEqjSMtynfjnJqHIjO+RrOcjkNdzh4AE+e3NEjsI6qsqBAr
G18OVDOvnFlbn4qqGFcOJRZa+SobspJWb0cL1pepcz9tgR3uMy0xzw4yj7d2Z9unrjc/za0QiCQj
3vEvAurz4VcrBXHjGtV6mhqIvZmo8SYZtkSUpHYA6T68POffm/brgErKvcg2wDtTa9pC1MfCReQa
1FkSoHhnTNmhw0HcqxERPnfwU7CLMZp7o5wX2HeMq7rIw3OJ7PF+zH3rLdn518yI37lc0W6tRLPg
P4zmnTmE9T2NremzltpA4WPb32cmKr7GkLT3IXYKn7rJRCZH9NhzFYpT2kqKE/qM5akyAmT3afoe
EURwjlWeyXuLdOHW6ozq2CFZezB0dKZfnoktnAbzB3aWvqYOdWD10ZkGM9c7cJCcAt2bcNGbcyNd
ATAO/D1eifK+LzvEEbMJVdoejUAnLIe7OWrRtZbm/FQolPjpleEyVim0JMtu/lgNtvEUdGV+QhEP
5eIonr7NiY3cY6+utka2ItvzF1gtG62utQxBQfAScYdScoSIOn3c/hC1Cg+lVNdeF1TYzmHuDPu2
wQYxG03EGs3WuKngbX32TavaNRkuG8LqkfMbGrUfhjp9xEI5vxKFt3IGBzQ/JX46isSKy2BIg3nQ
sVjRvdZnnqcsrE8QuzCNd1R95YDZKPphrIXyGqoUjCRWR6llRr3T9fQvpyxBGQe80U6Lu+yxpIiP
eGuXexPE4SvGspvvB9VqAa6Qp6yvBGgnZLrZ0RSyVNodZW9lH4dBfdaBzl25wG+PBMOXyG7RAV0l
+jpCZ77QGKmu0bhEfO4WHLbxOlHyWmawNZJLfwIj0QV2v4bcQ8WtIAxzgAwtKv+YOheHudf9g6EG
7cpm3ByKcxI1HIgE3Boul8dcUT8DVMg3MwugiHaVHlVDIsSarq6kyxvLYyEKcfel7aIgEl4OlU0W
ZUefDkjdBO25DWRwsvSi3gNJhgSe0MqetKudtY33g4Al0e6jvWbBX78c1DWbABdyF3vOAdn6EiU0
cHDWuDNT91qtdasSCJXYXSpZiJKCBrwcq0H1xPUnmii9W2N5ZAM1jcDvHESIbqcWyfowQkw/alo9
/BGHiPaFeMBhvxAmqLaRG3R2hmJbUg7oGiCUw/tYx7nSnHvAk86bmqY4LXVZfCuNliJFitESLaPg
FKGu9nKE3sKMAykRNMkYGBzK6lPpiL7+jXaB+lTcRLAsdqXWBPd1Wge3vV+SI3dxvlNNGh8rbJQQ
3xPJfUJSsZ8GuHcCFS205wb5IOGgHXCjrQ9BiuLwy8+58XEReaS+TCOF+LbmODs9arOiYPEiooUu
W5jGe5O6zQ3motfYHss6WZ3eF0OtZoTKnb6wi4E/TODRTYVFShwK/0qI2erJUrHGrJH7JOzRNY8o
HTKsmynSgj2xAtiLSX+qC/RkadGc4Ih3KO+F4p78Nn7r5rI8g1LOrmzTrUnlIsSnh25nEIQuV7Ho
Jte1J3QZRkwJmNkovp3N9os21M3p1z8fDM5FzooumFyj3/RWguhZMFVhERTvCqmGU92FlM8lwrLf
h/olEbP/OpXUpRv+zxqp99G3L2H7LW/ab9GljfXyc38rkLmv6HFT2oYbDv1zATH8jwKZ+4oC8HKv
Nym7LzcAFvz/iKGqVwQwEEhQAUE/QJ77jwKZqV4tcgkcE4CPOeZh7/2CGKq1Xmp0zuBts9y5fy8d
otUNuBMDuURdoSdpZLXX2VNzh2D3E95lCcWBtjsGoN4fSdKxVDax1ZIjXjQynxJPiM5+r7Ai9Koc
xbulCnNKUIUiMv6Jz+7vThbUe8PKTNRKrScXexcv8ctd3KJ2TXpP/bn+LbEHd1enjnFOSlXunLic
4G/V8XCgsoX5ZRX5FU4GWfFXaKWlZxb4Io4QdoDEd/MHDSJ8tEsMdS5jtMRsDp9dzllzdChwPGHS
u5g7oPoYi/C1phFAHYLiLtEHtIgXf8k2h2SEJFF4wiVAvTUrOki/vubfXzdo/0fVvgttv/8mG/cF
svvP++a2qL9+vtwwyw/8vWGk+wrcJQschd5l6S9Jyt+SfdJ8xWJcyM4Own1sHRbrjw0j5StA7oue
CLgFCixLQeCHZJ/hviKBQmeQUE5Nclniv7Bh6MVdHkOQnw06J4zPgUcGusbV9yMq3o2B+A7gLP3G
MrLuPp4LIz6YFSSHm5Y+XrsfAhGfTcxR5yPeWLSRtKneN7XZ3gExGOg8yY9DZlTnIXLGN0bVfiLI
e5IG2GPeRxMrW8n3hla7+VKeGE7Av8djO4v5fsRhPdo1ZfuaPkr10FiZ3dzKQXeDQwpZCy9LjXr3
0S1lJm9VhATREXu/rDR3nHUROBtRNw+dsLu22+PQi542jFo/+ZZaqVV89p0GH0FPNqYbgcaB1rmL
RAj9cBp9o8HeJc5sdIwLM8Ate1ImgveoliOSPpjqboCRVt3hXuAc5nJxZctivdpJ3zLynaizzPeK
ILAe03oYzk6RGyYOzsjb65TlH2DC4XocIo3cHfIkoiKxLyG32o9RU4Ro+GITZ5yoYdnmW1+rSyTH
Y+EUbwJ/woKhHc3gdpgjXVS7OUzbwfEqBVC1lqX7no6vL4Z9wjyZ+R6p0OoOo2ekjGECfaqycVT3
kJLyxwp3VS8Jmrl/GpshQRC2HT44ItOBGbvx2D2mLt47FWRFiCxW7lqfZRfUvEM0Vul7AT4ou7Vn
rZM+s2SE5XyIgq4bU2QHCj/GFgPdODR9UEH5rdOr0L6zsS/HqyLGBwBfi87WNS+O9KrxcL62fqMW
CAYW1r0D/Q+6toUkPq5yd6ntF+W+wAa53sukocmtdSLBYDylTb2HyIYjT4KDOPLMA+ACnGNF0mCL
U0jtUwK6fN7LVjgI70U+9OChsWMXO8nOqg5tV2JfGQI3htk+YRA4QHXX9kNCPoRpipVSBNHmL60R
1xPFmlm39jlaL5/GwYpwflJJJN4ZdToFwApMHypfH3xOzXnC/rB3rRlYeOKa6M6HybsuwPBoZzkT
KlUpnWaxF7rqin0oYsfY06Dp7hx7JExrSMpA4SnTDCqblE/007CwNjULDxnstpoK75UsOvuDY/4F
WjGjnDr5zh2adgWViaJAP88sSnw4c81U9xo3R2tHzdG9SWU6x+DYB8zcZqWhkhyYAYZFo+k+JMwP
JqVzinBNjWPs0Zhh1u1SZKXf11YdVvtoSLo/sS1tY48loL6GqqEIATlC/F7P7fRBlrS096WcinyP
mGGC6jMqHBR4JzSAzarIknsj70Xx0HFVQTC2WMr4LdbV+R0utE27q7Si+tb5U+UfehNFgH1bCSwU
ZAYW7caijfpg9kFzjjno7nSNgHjUys7EH8Qw+9kbk6kX9+DF28Hz65zD3ZjssjjOXP6Mg2n6i/x0
j2CRl9uulnmNU57Af2UfcQScy8OsKPjs5sTN3iOHHXl255iPaBw3yb7HWPkY5Tm4mziyRYiOIu4P
exoYnXozlwpA9Khk+VHVQfOtw3RFHlFpw9qgzpK3qEdGO6sepX5Dr0Nl4I/7EbE6fpE6UkUan6x6
kSezRKh7OryT8WB0KJbVJ8unSXKcfZpWR2ncG6MNxa4rdnXW2g6FMw5/0Sv8x3799P5/O5r/2/Ja
9WJau59Ja6PPFxK7/8lndecVzT2UAL83Hf/OWn8o6hqvYIMCJV2kXql0LXJiP45nS1+SVkRYUeWx
4M4v18Qfx7PpILbLRV0BzPh1Rd3lmn95PvNENjwlNoFkHItfe3l5moLE0Wx0OzHtKJx3RR4/NePs
3nD7+bBwEs/V5FY7jie8gLhV40qpPlcJ7hmc0L8RntndlUzOeN3GwOT+FGbyJqqiQzCiS12raE/K
vrjTUbLvywLqR2uS+lr5Ixp7dyqL833tJntDW1TIm+I8N+Pe7GUJmW28S+vmpgx1aze7h9jC0sgt
HuqgeNDyeBeHBW552R8gjL4Ug39jtvVfjeY+KBiwolRvQwNHWpPW38fQ/VaMd737kXzgBmWnYLjN
4+hedz4klXxsYoHpMyUWAWPIn05umUOptb645Z8J7uh98EDlMd/5OtKxUfYauXtPGMigxRGB8SOq
9+fFxdmhjOcHd43VYAMy7eP53Zw+GAtYMcFb1tK+xIn4MNvzeXDnRwfP2bHKbrT/w9F5LDeObEH0
iyoC3mwBei9RtjcIqVsCUAXvga+fw1m+eTE9TRKouiYzj/8y5sD5DPsqm0+G+GGFc7aauZS5b+Pk
EE/lebbCxkm3rvNtJau5f4vzikSDgL05Q9zzZF6M7gCFNOw8gMOt/QNi5YXDr10hbljpon1p4i/P
tgIYwXF2xxUMu0vu9HrazOgaCye6AUFa22jmvUY7J1a1W7TYCnLqwnPZyu2ipr8S21A+NACHJ3s1
T+PJ1cZrMgO9Zd3pqeGfajaT+uLiIDtRA+oN8bCALWMY2zSunuaCA2wQoSmuVkdIfAykas8UUT7h
8V8laIqUeTCHW2O8ScqoHrFZNd6y7iBlBaBv2IBBLciP95N90penQelGqEQc2lHzjD0ydPVbVNhr
EhpXZFmxkBzuDV6roLbnLQQ0LmPJ/xJz/jnRtAeuMz/FpXc0B451FyAmEeUbrVv8cNKsTTVqz63N
t7so9WFOMIwMEMzWov/q2o+ldy7Z08N5lm8gf7bxkIXk/IfN8F4hs9t3FXWQTasn1RjUs/Hagn/D
nhVQu4Y52yLyYn0gD3ZXHFOL9KuhLa/OfDad/le606X1UVU29srrym3Uc/irzxxLwtCP3Dn5EaNN
YBXHObk3j7R6A427/TX32WsT+7tYRgH77JWtDbdWVhWgxFP7KFpNfe20aVgk/xJ92Vh69t4ZPSC+
Ym/g+xgWj3z45kKlurZS+6lF2qRX2T6zxG40x/Ncan/9zP5MZp3n4MNfdq2ocJovAYavvVW+dWVz
JMOtLItDXEqqY+M4wGUIJkQ1OSF6M3w8T0VP0ZD/okHlZ+nmNLRGXef57leLYV/6Zei+XKP5S8TZ
gTQDfo1uUyRaA8wCV7Kw6FWT+uDN8jMR0bvvPcpR2/xtfe2Hph8sqAeaPAPi4EdoWBd5BPOM5SRe
yTi/EWS81ibvaepFvcm5sCG7YUnUx+nuyvjTtwmWiGvlXsVsGsAbvH1SAoib45nQbU/EmynJrpPr
lyt9aF65ZsNm4lTQsp02whAqPikBUtv+UOqmxnQHsvhhyr+n3V+coAty5WXlUIThS/nWvfqSuMgG
xqEP2XPRjFPt0pyDRoBtslyz3p6eOUkZp7rzCfg1d3biOcCLkN+6xtHI3PrO4PCUMgrZc7Bb23p+
7cmWZW873OrY/Yj0vA6G0rorFCQuvJK11bW08llTB3AM7nMC68KZjae8La5ycuK9l439xomrZRc1
br4udYLJloR30u1HuR5V+kcZ7bFkFt2X0dUbSgH5++SV1vxi59o7JexNSXmUrn3RizaE0UI8NbX4
kP4QYvO8jNGjc3F+msiAoq4kGU2zTHb+bKCYyzx5aLDornJ7ug29LT7Nzh9AwiSeCmcbXWE79x0I
TllvnNpZuTOvkSWiUzQuzSWlCwlySrsA6vmJrLx6F3Xz6HGKFt2lI0CATinC4uT3a48WIdBMMZC/
RrWrVearW8X5Xkaas/c637lTzvUrt5kSTmztDBY8+gCy3W4cZ0rfmq4aNzgtqiceDIk2K05Pbp5O
xxi54INAU+6crC3JcINbncWiJh+UiXgNap3LEGBsrS9nt/E39ULm9yx47fpkG5si5Dz7a2tjDyiV
6IPctrKjpSDHxl4Ev6tvCMBM0GCBZYcbXv6ruviuC7HDEl5uZuO5TUvzFFlQwo2G7NOG8wpzF9xV
ZyBD7dKYVkeYbTd8J8LvAtbms74nw5pLGVctp61RXFy8Z6txGepray79enZehD1VJK24nI5wvsIp
/jUft15s/LEKjcBW73+PVX5QFWqTjD7Pwmaew6WgJVBq3xENsXb6JV+BdPnspkTbJBIjrPATNvTE
KmjmKZ6qfm/N7h3iYXG2XKn+dlohApp6eYjU4gVlbnthLadqNev5TCOA7oG9gr6FGY04K0+pBhzj
O5eyDqxY56l97IIEohTbEgNAawZfViW6NZ7QbpPXjz8N/SaYiia/FoXxZerZtLUrVJptkuzy2nsZ
TeOKXg3mMAkUp16jPnDfDCLPtks8m2EjpyUU5fxtyKrniJjSo2ePUai1OB2Vs0BN1nvcLvV5nuAV
UjEtv3GXPpLYGgL1nOZ9KYp/gxM/KbvWSG7JOQeM7KzP8tVM230bz2co4k+LcDemWew6u38xmpzl
CvdJtPydXPWnrCnVRLVlDLjCkLElvWXreKxkp01knabJWemI1v3SPqStvfVVEyapCqQ+rsocRGeb
HLBlA4RviMgBI1KzsS5tdfCn/Br7PTDaa93au6IQl7J6GFuctXhQ9UhCDltLXwvF+2Hp1YXvnvrh
LizpH6qscD/LqB2Oy7DEMaMeXoJEG/RrJkQftvlIh8gyEiNw3vhaSLpqtEed6G0RFkybphimVZeU
wsTHZBUpuKhFy1fL6Gdra2nps812sHex6xahSBnvh3aj+wf0Ju6RStn5VoK6kd1GeRwah5i9uNO2
JdkHT8zLuBdBxILSHXKxEktEBFSc+Rsjt6ZgGAg7M1tDD9uFWwkT+XIcEkDqOgL4bT8u9q5PlH4a
mlL+mdOlfi5hjqwTsVAj4dKI7nhFyjHQnchlWipNi2zGabiyblP7urK1ncym+r2xJrrw0aQN04YU
WrAoil2lVfOLXGYyXXy7P7RWZ//melISODF2T74mvuyx4EbNatldvM6FakR6pB3ktSYuMk/UpveK
9EVDkUEwUwQJMdHcJwhhuICH2N5nqJR3k1/X61Iw/MAb1HH8sepzxumBvhnzQ5MaXB1ujYKG88M0
d2Zl7qbMYWHmpx9G207WRu80+13PQCqyzwUp6/by5juTIsAlb82eg9pNAll50asDC31vkSXDj0qz
GTcRRQpy3lDPW8jnapxBV/rmuynz6CM32+zA0mQswjxfKBSr2f1aMO8H6Hzix+EEgG508/48FUJ+
NH7m7SfdnmIuz5xpRoG78N+SVdZuGoQViqT7YzudxoFoipUreuJ0Su859e0tfCXyHhASNPS+dcPm
TROHOoYrZCOZ3/JNisCMHyiD8uI105ulphWcxosxlRgbMZROR6r2dlUPxcKUSyxBr6I/pjVuMlYF
gamKU6rpJz/hGpy9bA8M/sUb81cmJhuJqrWyJo6n8oXL9WC23lorho5F1ZSt7Vh+il7XA4KPNlPq
VutaK5f1KNub8T8Ivi9CFqpMFjkvAymjc2aU50pP9n77xTMIh1eN8AGd+K1UE0z06Nqik6b809p9
WSbJQZKazcB/yMn4IWYPZ/z7MmrGuh8Mvny3IULa+/ZBGHMPJJCfCflCd2ZVL4ZRa4GOUPZlydI+
fGRNBg7RdaEldWNTSh2hoWxeQXT6z0pBmi7ixQu7zDnkrr/qU2RqUZSV17rp56BSPPherKJAc6Nq
PVXiELvWxqj851n/U6agwKoutIdmG2lEwHTT2iUywE+scLQEC/DuRJBN4EiqSt+ogl5M22lWpLPY
v8Wcrmt/2HTCO4AbWmkQFGv9vdLr+p+vD//61mapQb29SjKt2WQpjz6CZJCTj1B1PjFfAB3BqI7a
0g+rieX0SnNVTwr7wg1SifxYdPHB041LLNr+UGj9rUpGxDoM3beZb3ZBijS6Es3KbuFZt9LBhBoV
qE6zgUAbljNuseG2cM9qsBXIshjjVWqa71rDEdEmJL0HumqJgmW4ecm6wlkTIF5fEzMd1rqeAfuI
Yu/Y9gYvBV7MfGPEbLBLLbN2uFOTg4D6/joJ4a+JLU9upC9BJE9M993MepbcWtNsu6hKYWmhE32v
vRjPxuAMr9KZs7uLagrD+tAB3Ys6MFCZb78bdpedkwEpclYI/15kIglrmGJG0BKIQ3Mz1ntwlvn7
CPL4JSYQ6msiKvZ7oN44dEsvDpqT6O2GQK3u1R+I9sEyIw9QnzOMZ4oR76CGYWsVzTAHtp/7F0K4
u4/ONqI7VNP4mRgNLqahjSh6jSjNXwisMUGDWQ/VAUtD1H9GHa1Mv5rgGagoNIzCfbEZeW+8Qk0X
ZVfacQEtRx3Cg+q4uX4nVVOsyrQR58KK4QM2bn2JVGobrN8rjn6ZMedddUvtnLgEluNiWfRwnt0U
71BwIx6aeQ4HrbHuwDOSj8l3m2ZlJnP73sMCMDbWMhlvzBGmfRNLa00iSgnNQe6XTqT7KU4b3Lpd
YzxPuqC0K6h0VwZbQb4asMCp1/qh4aXJWyYta107RXzzjSH57a3Bh3MbW0qBhVl6Hi03ibaLXbM3
jAxwtr1Ln+iKaj4qP+aO8JV3aKchCqayWBc1TAk5Fmjqbg+M916fZIjnP0Cb1IL2YzZhdc5LLpob
9y4klYFqIbKjADHonXQmmhkVrbKItkafBFC6mrmrifnvn58PDkEK0YpRUBoOk8x/5j7tLjga92mU
D+uCdn3d22Q7R8JbK199lJGRbQ032Yy+tZYmZzgj8Cdptz6ikpEyTH0W5WTTqBsfbD8ulV0XvOta
/OJZDR5rG0AvuLGeOoIc2apYhmMGwz1PfhdGJizBAhQP730S7f0+W4+WjtG/HcCbGsvB06Jo1WXm
YSrgyJOjz7+XjafSyDaDgocK1/GBW4XLwVjHG548Vzn8w3HYOVFPmsXw5CyvkqH8jDVSMVbyrAdz
MHnRUojZC5PzFRXrXnPLnd00etCPekzrp1dno/rpjCuJw+FoTyNZmzmtNqlDunJs9jfED4uRuYZb
Q8TwVr5/ZH5uwt3lHUq7oNXiH6kXG+I5f+DZZa9FLs7tNDZrt24ps/LI2ulGS9Vt0GQpWV1pr/Z8
lf8EEVGB2UdiHZOUqOLpyzGcG4ccZ3635HzafzPAW636iMQCCoPhiYyGEXwwnUFXPzo1OXgcCMre
OovGX1/vOS6FeOvidt3mNd2pXx17QL9HTTn6pk6SbRs5/rrxYpJ/WBmtVM7kEE8j2yxSibwTTsFY
ys/a0a+xqv4STjyuWORoAYztOcxEBPETA+aWWwhWMnjPNaGtyOgTRir1XAHBLfN6V/MKkYhVtk/x
osugbj2Oljyo9PZFldMp6j2qTFW+NXEN9tb7IkNqCFldp1tsN+dBASR3730npoD0xrOOazHJWaVJ
H3a5ZoZ93qldLes4rKLWXrcm2qbWn78jtM49hokLZ/a4jov2iHYQ22NT+uvCN2SA5yTM7OSkMRVa
A4KUX/EieQidunxfyulXHzu0UY9uVGsyuUY5e1GddfBjf8Vk4ytLU+1kxc6pb0XBGE3Xrz3rhvM0
mtNVtY27xYmDzn8+llW07tPe4FayfzWn4JJx/TPyByLq3LvfVOWbOS7uGr1YEY5k3vI14HSZBihN
WlJ5QZdN9kkwf7qzBh7CuB5ZmLTdpVHLFiTIU15Q4puDQWAW+I168S+mEfN9kfynMZ9hr8FqELCq
4mmJX1VpZlu/6NnQGREFPArgdik3XsRT2iTTTc9y+yVn2AhgQWziHNg3eQEu9sja3RjlLLeycDP0
DaX3JBL1tx7jGxnxB/4mb9yJZ0RcvPLeF8mDTLlmg6NQcjciDd3bqRVi1k/DqSq0tS0geJI1uwOn
FMNtSLdGRBa0U3T1Gjnx8ZE2XBfT/IfLSqfWT9cDc6FTr3RmqYYmV6M2N7ch1asrpcFZ79ojaddI
40YLM/Ion5Qv3EMbxT/6kGB+d5a/jp0agaPH3n3KFl57VT4xTOOQbCaUICBMnhxVK2qPEmNNiYdx
06rFOFR2ZZ/mzI+vpTDSXav7j6SingHNXJRhbZkhF9eN1WUVppXzRnL4dpxJQTQAbN+4eLZFrfk7
ffHsa2cTv1pwBoOdvOpOfvdsIAuD+W+olv9vJX4R9mIrHlEVZpQ2q0LWr7Y7qV0M/wh66obsKFbP
xqrr6zfT+QPZ2r7Gk2Zek34fg3N3jacB4GOmfQFy1+5eaT8aHrSWerM0LKh0607+EfLcbhleiqgF
I+RN/VUWIHv1Uu0hGmhnO+nndSq9z96rKRTT5q1mOMa0nYO3Z0HGSjyLA3bGYUVcK590qk5Se5BB
I/7PHm7pMakiQo6ug2FPB8nCL2jY43rusDYGwdi0xvFTWmuV8EJIB6JFJ+aMQoURbV/vlR/tNV2c
xzgNBrYXlQcFPX2lCDYIiUXk3Ai5tu1uLRcaZIaw75rntOekTWwsnK5NYnVP3kWLuI0zV0kduxq7
5tCg+zfzXdMxJKkggLYfqoapawMzORZlCz8+7a1dQTINEwTKLiI72zPXpY3UZuYelNVvIshngsAD
40YD6lItcuMY4KoeyFT7oCkWFBHS5U3b5X+N2D0iQT8xtzP3qlcfmAG049A7zQGM6R5gcrWTWu4G
fbQMKsirbMXqYgnGvtV/PC3rtqPRn6BRoXNGzE1fXR+GNOvW+jyvB8Pku2y+fR0lJViCKQrBIpxG
j4c8jdzDNMpmk3vWQNyZgZlLb/8S/tm+yMj5SQrQWrF16Jknj0khNo908UDF/hj2sueSLDqNsH94
6N+1Z38pErpD5Q/mS+WNLzwGNyzTJISZ8Q/Vj3Gq/A6VhmMfJ1sc4wHbiRYzD/bnEVSDWcWUHNFa
ywCm6pJgJhjy+7gyi9BYaCjL3DwrOd3oGq5OHL+LHqZtDnfExjC+raVxAMRVBE1NLZDlySmztINv
tjgxDb+gjWd2xviTSbXwQmIQ1nkuqalKHxXUOekPbr5z1Uuhzl3VXGlbVwAANqzQHe5+kkjduuNc
zMPCFW5QNyWceLphBokbr2rOlpZcB0t/6gVDzgSgTtcsD+qSf0VwOAXLOE0bP/sRJKPmPPhoWUVY
4iIJwfPuTK27TZ28210e7+1+vOpNfQB7NAPWneEysz2qtX+Rk3LSp6m9rdMuxtM4llcXCQF5zV1O
dJXFe2bOq8z9ozXaL6X2zhUeQnfRb8Ts3f1anmirrl3U/yO/zDyhcfGDtMwBOMf2eAXgfWxmOrrK
Xd672NYCryq5uC+5yJ78GJ3CxLG1+AdhzruiY8u++C1qW/9ARI1P/DujBH0sgraenwZPu1bceaP2
igKF8i4JYRdsc4Woxs5QSTTtnZ81oFDKCX+gSCKF+DY/1o+Vz8ms88bljboiBD/2RM+5/JpxzICs
WLg13Cj5ZyTxWQcUHqAfZSqclfvY9t8xAsC9ZgvpNtrKi2/OY1Kvi/eeLL71ZCRXLAPzyjN5+XtZ
LtcUJX0wmmW0Ur1r75mxfPh1+VQOfJZp8vdFz2oq3taLqPi7im1u+58mf2TPMz2aiq1n/28AVehC
EmvsTeZcfD/fxA5yOtc41xERhXWyyegaieIIMv0zM3RyaJ3vZMmPvbv16BzhP8+ZWHfESQVzc3YK
cbam/sCiOPQ0sesH95qm0bGMvJrrWErKwBSopkaYBPO3u1Py8sP79VZJXTOScxYeA225+2x8X+p2
su+VO8tQmLH+YpajJNEnKh4RWYQPHWmYD1bhoSLwoxwdVP9nbEs77DMWc7NljyuMZU9YSl1m2BaU
47oTgb6IfVyKeFfr3o9fcE4SEdEGhbFkqwxrayCHeSSquwkdhQ0TmiUbYjy4xaMjqki12T8y4v2h
vyoA64GuzQ/pY9bSCIkn1TcHkcVPDVqPwrOuwKXVoSHWSyitCyy/OxLPmRx8S4ybyYvfVZVc50bt
9bjJsEhO7prZnotaue1D2WYDX9R0zBkwvsqy/kUYNyLXogmVC/8BMfp3l+NwlZYdE7Ais7bCtKqj
wCYjrWxFIOZzbhiBR9vyNLSWfEo64vlwcvOZqpTKyvDFqUraTa6661IbQTJLCp5l281/u6i+avZz
UUa7nmRoO89o6hq2xFm5MVpja83Fs9dUgdFh21H/2i7ZUOPvOk9xzHCO7VMpN0U/bBGbE64GqzzG
B2U5G1+alBxNQL4v6csnqQ+hWx4BZ64S68VR7dXkbI+T+pIaYjV1tGPmWD1+NevTN4t23bfKCrte
GW+ic+LQdGIam3GMIjdcej4drL1N6rwk8Ryq5g2SxCay1SWx4k3c7OWwyiaMWcnWiv/69OT9TI4I
pYGYW5Y5RmBnv0b1uHoxvCt/bav0w+mmjdn9TayNZlYfmWy+olnctPGhPsDTOyThkjAewvDWdKdM
oXJLv4oEqDe9p+RMrruNxHzYSe49JjSZ85njNw6SIcVd7YcUhAfX5td3tWxV22n0UtWEwUU6Yz1l
YQNweJz3C8nIPPowyp9l5sZ3hDn1rYBzHZJlOezbRvhbxB5GaBAj+K35kYXMjida9BxKYdOO+prt
fakCRL4xm8lU845QB62HvoCPOifzuar69hCZxbgFiFFhYiysN1IK6eSmlnMfQBK08sZS6ymprhbO
sE8sxGloo/VlqpvFv63lxntNcV5LSyvfe70bZorXZFo30quepyxyQnNQryZL+CGQljcfJlfm/Mnt
DcWxepko7sO4yFam3rLlsz9qP9q5eXknOO3VxXXF/j/7jOZqXREjuXIzDtPS6J9anD9cWm+s0ctt
if0miMYiCnLahSIVoeM5ccDMOjoAxalRL2d/Denc2OS9GYO1x6P8C62dVoOw4g71HfEG9OzOc+d5
Bz9i3ltNCJ9dZrxaZF61lBel9RFqVqzFquiD0z4l07xnVoz1mT5msNkRutE4BbXGizImu4rtBvG3
RPmZ3dM8Yhf2yvyG92m3+OYlRuVc2+4fYdjP5igO0uxOS9ZspT02zApGxa+4iF2s5I1ER5f6ML5P
mjzkZvdhccty7C7c5FZi76pMbJibEutlJfd6Mm+5lhBYxLS6NE2CZ1hG9qxvdHWOohK1nNt/2+q3
0XsRol/kYdJbhCWMfk01tQEd6S8xsshM8NCiqsjQNFQr4l/wF00UqdlgB6gcL5bZP3ldxzJmibbm
pP70PuEQVVyhfUu+TQRyuJfTQzMRA8aPv4tiZINjMu0KoW9Nq964S3zwHdZBEQZOLAxHGflvFIgX
UxeSSiG9TRrCvGS+WJoXzBGuozTPT9LkWi1NjxevIcrYfRzHer4i03gVjfDqCcQBJ1LzQUHKfVQL
F1YyHHRreiwaobsW/koj6XNb2bQuUfdnrvKrjFpqAC+5awmBmnXtsa+MnntzCbXM+FNY897qCAUn
wjFmZhEl1a9hCW0TG/5LWqKoaGuGvi5BSZDdrL7eesCzdqSHzJsOhud6kaA4Ejg0wUju+0TF2OXm
DXX73pGgjGkqv/Qk91D5ij86blPGjfqv1MkcL6QHYGGMg9rrb8mkXyN/uhhafBVjtHLa7sMQ7bUY
GoTK87Prf/v9Js20C2vEKnQ7tcZPltLI+KuMgP2OHogk2F0m0x/0g7VeBrXO1afB1zFIsRL6+aE9
RUQcAnLcS4Zsk549z/3dc/dzauy8In+a8ruhxKrrnIc4wEZvqtkNkYsN7Vuk9rE/gbhw1ToZkWtO
ic0+pkiP7tJm61qPrjIt6Yh0plfLUrJeosNlskyRq3XttKlqdytdHyiaco6JqJJwaitEOrnzTyz5
CU3InWSqtVj0PCj7wQw0pnZdiw1eyHmTTMzPB66zUI+7j6yaD5lr/Yub7lAkFgpGsjdr58ys40Db
OgcmJI+EPjMonaYEZp27W7OeSfeH6FmRweG3HjuiRl9JsMrbAhN2kJKXySPHZpJyDCZAOZx6T/tn
yT7A9fhaV/k3uSHH2R9++qz+JwR5rOTLEkDIzW30zd/Ok0/CtphJ9c2zR3xDMjj7lLQNx4hPvmxZ
T2Xh1Es2fb+a6AacUj+t8l6bSV1stBZhpybjopfGcdKqazIuWpg3A/IGPw99QiTifimPZcIosgR4
hdgo+6DY3Ws1qaJ98jG2kbmlgyQIW3+bh/q3YMFLCDhS4UGJF41XW2cQxev8OyxLT34mp2RseGHv
OV+MkWs0Sla/TpP6xjV8MLz55nlJSG2xfUg23EwnbR0TnpUnMx9RLYHHLwrd7CSL/Mrozg0TlZSB
P1YnkaNnSpRAOazPv2nPPquhYkUA3q8yjY1t1oIgEpjm2spdFUzOgtboZg65cuG8F3uvHgj5QjHD
UzwdUowm4WAxvEWoom8qx79izdNOkUqSkK8nf22dLCwN8b10HQqp5KUX7lZPhzx0hwd6V3mE5Cak
VwKq4NwzzJJHUT/iN5ZhU8dl2OHrDyJeU24Gsa3Q+mwbZ7DCyEh/benfZ6tnPi0NRndQJePhT+f0
K886FRVbmLnhO05kunKH5k/RTCeLViHZVNYcBVaFVMOx3/wuXbE3tRl0tMN6HogHnovkSzTy1Z6s
5FhM+DCVkdnfptB+HXT0Y6J/jSOtVl5Vn0YqT5j8MxYSqKF78d21xmeJJtJmmUpCaigc2EcxSBpn
+Fggmq/GjNLJNPJTRDJ8LdM9GTU3fqmj8NGmsVW6SXJ5KtBPlcFagpDLIMMFNCfXvj37yQW5UBch
0O4cBxJCdYiXZlfXw7OXYbvVKt4qW49e7M5BL9Ejjpl15I2wvB1z+rBl7Vy0yXBXLHXveA6C2M+P
+jRcutR9qQ2+QtPYuEmzsRiKBWPuiG0nqG1i8zMqnxqB+K3ycWiQrAwMnpVWnjzXjKeZygVW4j/p
KBy7eHqPnexPvSTmthvlvRXq74ACMXJ/TCqGlr3vaJusQOyD0W0FZg21n+0KAQOLWJWdH2+ELImu
XsJYvvZGv/H755SRwLhWpCg1tLYae45KBgtDEVAGm2lmbNTlqXEo7F47eKMi7BeJGIlOr4kf6lf7
sXTPC6bOTzgJkpcUwMlzo/FBK6vVDsbcpT+uKpZd3pviR7lEW2bJUNwX9JC/ZuJxuRjdRldcQvmY
Jpc0t8d5ZQBzZvs6d+8KxdYFdW2+LTwS4MTSy+MsOm8/L7VJFEDRnmaqn1Nuq+Q7KohNTAStK0ZT
h4Zp0jZEyDU74Xp2MLIm/Rid+CvykbfY8sutWScZXdmybunY9QjXWKMPrE6k3TZnCNbq4pq5ttfb
4a0t+BrB9ohybYriza0Ujkyy2cyDnnkxO031r8FkxnG7TmKxWcgdmnqH8Hz9WrbJ++wNiNqctzZF
a6qnRf1onW5uQeapKDjaTPbtL6Q1iKfeZ/ZpfoHWqsMqdQPVa2dZqVut7CDuo51gBrFjlCS2LJnz
dU1YzS4duludus8I2tLn0alWmFnRURnFdGgQUK+mrE0CDPGX0tE/0rQ7lsZf2WthOtB3sJzpWEB3
rOil2qo5BlYSBZGGbU47j5EfDONJd+KNy9oldm6lO+zYkwc1NZ2r/4iR9WIidrIXq9ms/5jye/F9
xshvvLek9tBZWvHyh2p53vSCgV/cCkQjLaoab16+TDc6EufBVM8pnRASSEWh6B6UG68ZllxiWe1t
gz0uDlQjMNL3xo+6R89Sc6rEBC60awsOji4LFFrkLHj0CRx8RrqyjH2Z57faBffr4eQxMy36UOgd
N2ZJTU2wzjRmyWpayvek2A5VesQS8SQf8yTi5/gRgbceZoAq/1F3Jr2RG222/isXvWcjOJOLu8lM
5iwpNZZUG0JDFWcyOAfj1/eT34eLa1d12/CyNwYMuyolJhmMOO85z2GwJxCdp8dyDM/xFIRAeKkQ
0UGmDqQxyDr53VtX+e+sHRiAu+IDLEDwgjyYwjEP2fTLtFiHs9hO9XUYgKOtkAWHf3IHG8CzkVlc
NywdXSRtwHu1VJ6/Kst53bnpTVLo7aTMb+BST/2AXbd2d9mSYFzOw6/QYpFEYzHefFOZ6yV1qXfy
gJwGhj4ZzbybymVXGJ6+BhwDGBj0H3m9Na9qreKVH8ZfKXEo0ldX89h0047p2Sdd2gvcOg77I8dd
9JrY0DvvWx6eGUtco15r3URNjes14H3OvLxYzTCL4e+yK6vMTz//7CgKWqH33cw+m/+Rf3Exka5c
dtil7Ia1FD2ya1nmLCVzEGW2TG+x14HK4KVY+T7y6NhE1PU9LUPSRPRN+T8qglYbgei2SUx5xANw
02XihTF3uh6dcsaE7VZLVJQ9AbeKWe0/T1/8b8tVhER4/+fY4+5HV73Xyx9zFdc/8O/Yo+n+Jxls
IOABk0yXhCEJxn/nKtz/DCjjoxXBJ3VI9eC15vr/5Sr4Q1QPeRQ2EMiwwP/9/1zFNULsQhOlMcAF
8WK5/yT2+Cs4AlwiOUA2SJR9ET6+RpX/yHPSflxJe9DZGhdp4uMv9GpOFANRIhpRHeWi34Wu+jRV
3R/+cImAsCyYvP5PPVaXJquH/v/+x6+glyuoEekFmgnkCo/+2T9/sj/3RW4kabbueyKEKz8V4qP1
htiPElsuI2h8Cs8PYzAUP/pqpGz3rz/+NxyASQsNQDsmhxReEpP/JU4yOL3sKY1u1rT7cSDUPDA2
imGPYNCr8HlYzPIHajUNIEahzXUG37bZDSgL/zCpz8/hkyMHSMAPw+1xvU5/gKSRFoNrt1xPtTmF
LMIu0leOz/NxRJ/9p215fJaH4dqi48B1wA/8cs3lLDHPGtSa4hRxpqcgXpCvizg3bgbb4ppPDebm
v77Ov99g/HrEaUOCEiYZ3l9uMDwAahjJGawHXc7ZCsydSwhnYNe9GjIMUp3KhLzlDCg+/vqDfwvA
c11p+RWmoPAyBFLy5+va156/WBLolVGzfbn1VB7nR1sZdBkYSf93tKvf72ZHCFguxO25mWh1+POn
TUtWjepaxVWUJbU6Vf+VO7wMtlrVTKihrxsLM8i8nOv6b56j/+YCs4Lw5Jr8unh6fvlkOQ427Zd2
tS4UY6gpV0WUTKbYUJ3zVeE+PRTX++qvr+31S/sjsYP7iP4cy/SAYV47cn95dpQGEVDabcXbxxUf
kGa4U3NWqr/5mN+/wmtViy8g2vCHvV/5SjWG18CS+LBmBFqBmZ/JRIyK+aU5m/5dJcVvhVGm4PLx
MeTYWHtJgv/5K/QNellby+KkmDv5iz+BRl5Xphh3aBBjjxsQhDDenPQ6EWD7vazmYRgCqlCUEbUY
XjlppTUi8F9f6t+vgU8cPbhCQ2jKwCTw55+qCETSMBhv1mOK/fUk4mpZ10NYzDdZlob/eC3ihUPX
OGuRE/rOrx+mF+GkKilZE+XsngayqTs3sdN01TuzfPvrX+z3e+j6coNU9S8QE9SHP/9iHitQzjNC
Vjkbw52dz9xDHFUT+TcUpt+fTN9klef8avKtil/RUkNsKt5QnNG7uZ5o7DTKnZ5nd1Pqlu0prMPk
UxiqeqpiY/qnZfUmJDZuXwcWMWu74/6yBg01NCbSA8gYvsXbbcw0mRqNYWTtWblV3IzS4tXzj6+r
DwkPrz/1nb8/NAyxEq+OPZxCADcvhi7LF1beYPPXn/LbqkMWNGAJCK/LHnza63//w1tr9Bk4YXR0
V3UHki1w8PzGbeAci2yM18oJ5KPJw/s3ELQrB+LP6w5rK2gVTBE8qHwqW6k/fmrTGZNhT1C08X+m
4Smm73xfVkrid0h1sAe0Tkp9KlBFo7oZrxoJHvGvrK7qPWx8HR5yjCX2vhhzU//NbfavZ+NPayJf
tBf6Hqwdy/l9P2M3RTigyyzXzqVmF+DTmXa55yYpstmEd7f289Og6vQSV0m4XnJdH3r87zzGuviR
+SFOSVdhx4gCe8z+7rn+7SHwRRBAJ7Ws6xpH3fGfLxxsCx3kdkX80syDb90wVd81yDcvwlyb3Wvy
s+ImKw1uTPaJbANNjTYf0U7mY6aS9jfXn+u9NfoTp6wET7bPNGOOnG70k01fdopWMS1ZkgvOl9fp
zji1q5EW+nzF1+ipzSLr4oueFiHWk1WAIV9UMMzbua4QoyUHyavSBShxJTD03MyeCn5MlVkrynw9
xoaqact5K62A/89aaBiJLFGUx2QJx2ybXJ+tTuQJE4ZU8UOE4/AAUT+7CDvG01xlBdhsRh2fvlku
8LNmdNRAVWmCSdzmb0S5VZemgPHATNwOTlbi4Oic5MSOCAtiULzleLpvM2Grv6sd//V7YVVnH8/B
FBAdVOVfsWaqJKTCFI60yG05bSlAsgmSbBpv/JtFgRPDL0/sldUKCshnux/aphv8WhgB6aIbQjSN
lUWHKsqhZdADRJksHYyWuOYXNexsnA1mFmmRywFp277EWZegXsQT2Imhs8+eStxbXL+cHxMvTC+6
19uySM+2sgAgQADmADvnzpp3WvyAt1K3G5sHL41SSo7Wuq5w1pIxxfEQ6247D9l3jSnKWFUaC1k/
Y2po5FxGmZLife6XfaPa/FV0RdKtAvSMx8wBj7xiwwPenavZw01mOtEvps43XtveX5fEbNs2WJ+Y
/8pLq61gOmdZkUO6R8vf5YOIAeYGBHSvAhDZwQLlIK1pHET4A0KxLrNiFlE8B/79LDv3piiR5wtD
eFsQ4KKjIN5oJeN76e3SdFFbDL20SZmjqb/ZTLmlI239zpdurp3eA8DVpghGzOEpBFv1vHmYx5TV
9AQYI2Q8NvbrXmIPG4clvzcntOcVmTS9UJfgGd4+1AEu9Uo3m9wt+/tYLPKhdfzikcb46ofTj321
CtO2x89Qur25TmSuSOQmd2MoW/savWIiLyhA+NlJHKA8aob7Gk8oSesGW16yymy6kwf7GpDpfDVe
BGCme9OdyoPHfXKuWwqWjcHeeh1T+85W9omLL27rxaE7wDHyXRagSYCGdwcwdHXrDHvKDn+k8fLd
yAHM4CeaQ+AZIn/AJEbYdxwxMzUZidRyNu23QbTmfg4DTVAmfnFh6l86PN/Efa0vM0/qKM8CgL6B
NkyiEAu6V9iVIU5cx7dulsrLT1Xlug8yNFFH9Jh4RDBzjCx8WPdTgQsJ1o3B1nQ3BaNZ3CJRf/qp
95jlDHDGzpqX3aQqba8cEiLligzyi5yLOtlR/GdtZS7FvZXjQ8rhGiIvS3uVZPqzmyf2Yy42zX7K
NLERe3zwSzqsyyJsd3FY6WLD8a3BxoJPhMgVTxOrFqyXYuQK5obhRb1hDEczDIYqqjGvQ77KOv/J
TPKn1IpJcnBoKcGUEITCspT1OyuUbh4BISm/9WrQXMnCLVkxkoTXiAEXQOHdvFSavpOSKtPNaDr6
Jhk9mp5yw+Phzt4mm+hMk3ePVK8NmGuJ6o32NhX6pcvdl5yTI+50JnOdASxAQemYeY+vQBAxBkrR
Ej3IrNuyHU030pBfvqw81O26agY6dsivqzsw2xj6NU6Llbra7XFhQcshWEZIXXUQTxLnPkXYfg5S
tEUqNe315KbPteuaBz9MHmU7tPfj0mZfjL6qQ92U53zon8KM/havImLbue9S6Xec8GW+6jHgfGen
8xU6vNiUMX10MCBf80X73MuOc1AaK+k0VQ8KA6sBs+UkWsf4lsf6zlU+6KAkezP1V1dnz0ESfpGW
UWuNB2ERyQ0LFL6scYr8AbC0NrFoe20dqd55SxK8yKVr3UEtyNYDDYt5rZ9t/1rIjTkn8dRNncQl
b9LmOTFMmxlX8RNbyUYGFilu+SHS7Dl0ZxckKDJtNeIz7fG9A5nFU1XI5ZO93QO9Rk8Bnsqt0aN9
WKaBp0lKPIM1sekcXqTk/ippMUN1fmiJ3pDTntozlsJVZ8phZU3KW5MGTDYpNnbCtHw7Gnxkmidn
tp4lmmGDxCM9SKhMzG6rASvRWM2kfJyAEFcv3KPyUrGxgpnqmKrBvVgz/07shmK3MMciFs+rwZYM
rgd7b9SFgb03f0pmb8c2B45jB3tI8YyQhKVnXSaPls3zA/7hrljEOhyg3kOu+hGkqXNg58bUmWAM
4Q4mwF8Fmw6QcpWhvgZqkF/dwayPMc/YmQmfXDs1DFyZ8aMrI9wbcsJ4jtl+Miz16BioomZVP4uF
lCfT3KgLrweMhHiY5RJOlPrATuJG9/hOwxapTuNhKK9hj9KqTpPZv9ZFfOw7CjMzhUfXYKqJO7BZ
IzhQ1ugqPD5dlkZyCvrb0i+f/QTT4ZpmEr6YivmU1th8+/E5H8D3uMk9s7F8hUKhVqU732OK+ky8
hVwMhMaz0WLllUb62RO42kwWq2Fdk7wHtIMz0+jdDX5olGgpP620O7YpsZlwwFaoyvonPo70anjM
fnI0THGrxyIKKLr6GmJdn7rSrbYAAstHh6DUs45bvhQrZQQhDU2gArzXMJKULJJiC2lgx455J2cL
C4tn/bCqkEyTiaAx9ss1nF4Hh04uD6mJ/WeeHqtanodRPiAe569KtfdZQjzOABqwtmTwaS6YIpu0
tA8aExVaFkl0L4uLlUldSFwqBktDdqtZmR86hoKC+TWDX7WzOSAZWt3ZbUu4XTrPTcHBIsAAHLTJ
JS/SY2u4Z62meyvFojiO063lFLeFL5/wEbPbRLHYF/P0s9FDw7R2OacJ0Yaurs+TNV6nVkyYsWf8
9PqQsSJjRPuU2dALXGs+UYbnrUC145kicxP0+CQBETLfnPxD3Kt7u+bu35pcSJhRfOHV8OYngAt9
hc+OBaelL5gpl0hmRlACOFNY188hZmhONUSR8VwxN7SacdMh+nEvamfE2Lfctv1yHLpQR/YYvrF4
w1fJ9Pd4yrJ+hQ8QCpuXs0dh3G1m9Ho5itJKJr1rt25/Jtch+TT9rEjmUI3GDYqEUa2WolxWKRgc
xpcx0SLSXZBAF3zScb4lM0uAs9iljOdtZ+H/GbKHwsJaYdfJz9AaetIYob8udP0FnYo0LjPTbQDd
IHBqAkkOc0EwU3c1+2nY2vGTV7dn2LCIMxaV5lUo35PZPE34Pe7w2Yx7N3FwSgAa39gWj7Fo7ybp
ZTclpJH1KOPbhsB3ZCI2lFVxEOVT7Cd7/DrEAyTwPfMEqu7GT/NIBB1v5roe13MM2qst2gb0th1N
+CmyKf30/AyTCdc69fSTK4hNLtrxD7PbkQSpCNC0FZJcZ9HDzYiUSLn2djLNmO2SVHQ760IwceWK
x9YFKa5azMC28RJzgpvzcV3Z1sWc02Ml6RFwCklRiPMFmeQI1+CkhbHD4cMobMTC27vkR4plO/nB
BYX5WVTxV147W5cQNypS5OBTaRr/cXarO93j9NBV8eZ3QBjs+bkJMpZy3rZ9Y0bO5DjbgTnY1g7K
C1oqHK5xaiKrsmcYAaWHHgbqzxz5SuhCpA6CnrQcLEc+eFhYU9Z7yMn7UHEnZLW9S92JYfrcPbZt
T2OEAf8dbY1Hjh+iapJvYgDi4StxLg3xgIf/1qmQnjxlnMxmyIlWFMPRW2xizZODG6JMThBB613j
6nFtDkZdrTASfM9QfqK4ALzDq8HdqHC5LEt+0kF9Ljym+FPdfPog09b+nOfnJmB3zs76W1C1F9ob
6rtReykARhIXmLtAfcAnsIxsby+x8ZxxQnlKgvDDG+m2yvzDJNqHwDOe3BgHTI9YCEvwZ+YHOF80
juzJxz4eXn3mnqxWs0+bC96tmyywMOHzUmC7Pb0htb+PsIFXZJ9l5NXBkwfZnQplIsR1qXdEUvNj
UNlPBQmaNDV8JI72nlnOvQ/76FZY2Jx0o787mPW6Abto6o3pprP9B7OIf/p9HEcEHi5GAagR1E6J
WOof2K/tFmKF+PM6l/kHlk/087ssnvx133hgREL3vmnzj6IbvdVipHdY09h6DapUq6Bvf4LIAY6C
U0shKWEQky+9sKo1CbSvxp7vTRk6dBws9rNhDtXKIta1LmNcsKPZq+M067vBd4eNYSXTloQ3BRDt
gns8SNt3Jrdnq5Q3Ge+zY6shNOEq8aBdzplYIQviFqwzfVLZ9DbUpYe/d2HZY3eCe9E6+2GGAb0y
vXofp82ngS/pOAzhsPbT7K4d4jsGnkfIMhCXqzzcyatZuVh8IzJoLlmbHZYnMwAO2RTE5oSlO1KY
XrzJO7weYV69tLrf+4FiRWNxoezRj5bKqM+lC7sBCQRzUf3cVMYP0qfBRSR9eiOCdjk2PrnbKuNb
VqBjotKbkxt7areiiA840nbMiIw3nP3W2iuNXVj5PEDBHO/IFV/yK3y2X16SaXhpwowFckkOvt/t
jMXYiAEaVK/sM5kZuAYW9BPZnm0dR6GLjwlqiMu7jD3P1YYyhv5TkyuHnsLu0gr3lf7Zu3C0MVUL
89AFXCYjCNSmHOcoT/pnRxvPZtaKUxs093OQ4GNpHqqR/GehszcxtRgoeexIS5ynslHrpreuNoWj
Jg8StPKGSjROKBxmeHNvUwgnTOt9fDPdjgRHhKRxKPVg8p7p69vAbSwTd2y9nK3OnaJ2Cg9gae5N
pybIQhQL8YTUqmTsX80vVVkFm6Q0I2VyvlVFwKHZ/DmQdebRleYqBXgR+aUvMWqazNhWcHUEx1dK
lgKOq1bRkLGYZ28L/rob14U7h8+cHQdaOGLc0q0wimpjgCNiUYEpAFTGNoW+hWe6FA8eybeGUFhY
9nu3mNKbFvvOPeCJ9mffTKx9RkciEr5RBnmMfBvCVjY4xjFWyD/rBDL2F6KO+2JMldobIp1vB4zj
pI6GUb2QiWruJCkngClmZpR0I43WJZaM0jedOcXegShhGREEvzYJsvduN6Kfx0iO5lMzpaN5Ht3B
f/LkkF4sBObNmCx32oqfwmC5NxH7PxQtfJs2eGe5k7AaPuxO381+Z8Nqs/KjlyzEB8w0z8utEGJ4
AxcOX0gx/A9jPKWJk073LoDarY+0BVLkXeTpTWwkT8oxV7rm51aqfIg5R5cawnkS3qMJ1xRezrzH
QvcOUhQqyNLkN5YyyKVjKos/3DQv7qj3iprcBw8GvDPWMJCW1vlou8CPKiueDyXzYpb2Znb4Q9pd
C4N7F8oJL5luTo7axsNRe6q5a2pwW+P0rcgw0/etGJ8633oDOvTi+yQBzaXFLyKqXRr3aCR1U+xz
rHOcRShMYnSlT9B4OQH46TfKxbBhkH+d9hWLyqrs3ZcSgMVjJZNXq+LJ5SZp3FXBL+cYDX0H5WCv
2A22WPKamqL6iYz9mrgNTJF06uZNldR7v58obmsfstG+GzSQXhyi8YmR+weI7GaX4JZ7TMEq4OKk
XeOd81ry0dZdcCllgd8oC8qHBOfbWmdqnS2D4a67eX5AtNwsSXBMZ09f1IR3z+iSZdeMwF5M0Dak
dNL8LOrEfeRJf+87dcnY5d/VYUeSLQibIsprZTyTgUGFjRn2PC4Erw68Hint5gX7JCvOfqXW+cX3
x+Xo6/CbhkZExta/JHb+zeELOVEOi+nGD/UL0GDuCDZwZKF7infKhlM+qJg0mtOheg41ooKHTewR
lgm/gmfiR2S6eVADFhTlevNF6jD9pNHE+3Qnd3oZSzxx5eC8tCaJgTSryrscJ+YqcBUchiCe2FIw
WccgI8jMQBMOfabaM/wgJV3ChDSBggFlsN/D6/P7G74Wpmpz9860u9x0rrwHmjS/yxRFikdnW0GG
QX/D4sjIpI46fLSHqR5GSMNlhVcrlvtGutMzCLwYM2bovVom9X8tm+s1WypzSz0u20RL5VvRNOE9
mlKwFuMYmOshj4tHycFiVy7FJ+3YuCAM3A9kNpOV5xfPMjU2hSah3F592W3F1i1Lbeh9zQJxkL/X
ax6TToDrqSiXImankapseH3PzjVNblkS2FQS5m+oIwtKiieARnquiaVKiR3VZQhn9LRencaXxWbr
XLpeeZiKuN4MNONhIu7UtJ2E7Pe4jn0I6TM5GWmVxqFZvPy2qzyJuZXsEBV8S7NtPDtZL0GSPPqi
cG8oX8NJa+F/t93yrRyy9K3uc6zyZg/ipiJf8k5cFaY0ivEPOru5IqatQKxAgXgPipZzGLNzsg95
15uf8qouc05qodHGIzsSng28U4TQcm64xYV5hcl7YVuoFunZWwmnBNEo8K/VxAB6DP++ga5Zh6vR
4YbbY5BEoTBQqnl+KRVeJ0MevlOltHhIizoN2VkHiYyPZgrw8zDFQ1qjTKPnHs3BzJwfwzBPPJ0D
RJCVVxGF/Z7zd86vdtix6JvFYCcfoVVn6iz04GUH7sE+oRG4LV/6avjXJMJjWRv7K8wrtwIp1rwN
mD8u7O4H9tTC3LVtbLuY1nyv4bjjJdmjqBzvg+5079Jy0E/2/r9GCF1b9PmBbejisHOo+/0oMhnc
lxO7uSO5ft/exkNfzPtmqIZvjVeaxMGgzcxQgZSd48JTTPYRQHwjP6aWAiqeLqNtp+veUo46zt1S
Vrd266hLuYykW+1R2Pt0mrzwam0j6jSiNaJhd9UiPqq2wvtdiaCB6WD0IPMnz6lAk1aOy3jMFcmm
pYEQnpVqRkh0uiPQpVJPGBEDy4oMIkE9FJ5JhsXRzuIhiHKU1E1nWBuO2TuyV/eLA+WGN98HHrOd
bc07fNsPai7m1yZHcg7NT/BoiIP9XVfI7dT1RG4g011Qatv9hKx8r5FYN0Gfmie+7beU7Ws6jT+C
QWgKqGb91sOUcQIUyKUPGnY7aHacrNAZomXmhDOo2dssOULL9fCebuFB+xwpv3fpTPaDuASjoqQ3
t5zeY4igNl1fSfeVhcF+MubvpAA8DJy4xItQbZMpIdzmGc4jMnnxZIej+yJMidXeVR/BQK1cnmp/
37KtjiZdpiOwK8s/Nvysq7zwA75i5Mmo7wizFKtiCsNy54ih8e6xUQdwrmgEWyWq8wB9OlNACkku
ikfEa2kFG31RfyTOnLTrAmCAc2z7ubLRGK4jVvCPVj7v8z7j8O64BZD2OoWLsGpoD/ZB0DrjiKpT
hmAKgsU5Z7SbNVErA5dUSSezOrIJNvgnYk89yf4aP/+WGybot/Y0KQHZtjfcu5hQpre3moygigPu
gkO2dosbc0qEd5qlsJsDX2+m9+ZkWXoTKzIqZ9+HgMDyzoxij4MjmbdNO1jFPVtjlTwN5VLa50IJ
lgJvMvgn5mWmT0I04QARH2IIO5X43DmYULeqDvt0m0IEF6wuQRKAfYPXcK5MvdiPhT135ikc3B7b
b1bqeR/gUJbt6t/LxBTQhPV98rw2uzg91K6bAuo0DkfC5LivSWFDkgm9Shg3oSfhGPA3w76MuxTI
9oCXebC79i5xOo5S8NCWo9tUvPIcoofcw3rYdpM9GJGNOWF+ucKvI7tTMiM2mfb7Cvb4uiyRMS6F
kN0e79h8nfO8tENvBgT0iBJ3MxPLhA3mrU5qnPSZ9zMkk8wrk9MUO+1T29nLHev2AG3VI1YQlPsq
Db0dFoWr24NIam27ww6YiAYbCnqtNzpnbbYhe5/amQ9pf0U5XAfui2KWBQZrtL/GIDe2zMnj17i2
evMqp6WvVZ+l87afMSJxmu+6fI/0zCZy6oblXHcyZfeWXRPivd2eSt9G9ElLL7yt1KL2FvwfTldh
DunYreMobool33Avs0WH0tk/XUcp25GOm1fVFXBVazuoP1ugKdHYueckLooPlZjLvWGGsBr6bM52
cwDKx4dTd9BCPI5Wjc/HFdkWS4aHYFOStrbKPl4vbdhvjQSaSMYS0R4VJ68d9LEfICzzDdSEFki9
xfEFIY5cRbdoSCJN9z3kS3tMGZl8LzI6XUUZ9puhpjGgJGNproitc02XTLJtXZCydCecve7t7FjD
Kb/4HEkvPvfdmjqfb06tyVEznbU+StQChmX+tV4xcZbnguHqC2H85r4w/VfqguVmNqsgqkAc3cfx
KFVUkIgxTNJDdocdzrdqeRN0nY9IPwR3gD9n6DjI2LA1SkgcUNmnQxcO5S7wivBjHklFy2luzkTS
+1uCDRSZo0xyzHYhe6TX1a5NX0wCiSdfjh8dWZAIe9/Bpw/gvCiIpLwxhttw8OFOJxBaKr7td4ok
MvDLrYXdt6uv2mhuT82WCaIdlW4bZ1S/2c7HaKTJuDbCujWjviAHui5mb3lvaRYjGR0bFuf7PLuE
DOteU2cZXsGl8pqwxb3B33Rjm9q7G4nxEjRPan0k2mEAK2JMdjuzC9n2Rj19OW7b39c67S9GNx5z
GroMRiizv0c5YDTndjaCkJm7DuiJRttvaUvkZFiCNrKbpb7tnUTsO+JXqJQYKvXahLi1q3IB4wZz
DlFNodPvaQxbz0gbQZkDs2zGrlKyrgbjNSaj0IdT4INGYZ10ijZohh5h6bQC4zTDSKTHQTo0u7M3
eRy70Ya6C4ib+WPIDC+NrV1aEoUBclUK2NG13mpHtDcJUMMPEuv2bV4Q/RKwGzkP6QPHlYSgMzQz
8P+GONRVow6th2jmFqF7MjPkKoAk7s5pZ6hog46deyIx85vspRVugAwsN1YoSGQnM5uOTpaR1nVw
i0gTEM6K95Or95zRsm0vRiAIQj1gATGeFjgz9x2DMDatGS70TOKGCAVlY2Vmf+tpIcEtEbs2/AFu
wpVSjf8QZwz8gyYvD2E3hXuZE50YCeN9eFm4yQPRHHlaD0Wd6jfMcwjZCfKiyL3u3nBiii/Y0V+R
I3nxONqz+Tq7VnJLkhrfvm2laDX0S1oqfCkoTuNoCMZiB5ErI4uJlQD3HSkySgs4tvXWvqBHdRen
xXjRcgQhR2kQtz7sdHuO+6+qqH+UOSjHrh3H9ym3/Nu2cVqwuyOGU78f+RzGeMy2KVJjAr4OZots
KObf4+L326A0ieOY7tZpjb2K6+ngegQ1fEUEyJrbte1nkizd8tZbeR7hG3muquLTHXCVNNSimYt0
KOoWZ2o8WoedAvbA2CK4JlqP/KtpQXc1quvWBpDypl5qSYiyV+eCE3e/0ip9QO2uie+VDxOb5imo
Mm/T9BwioC/ipMBle2yU4D51F07DSWUs6anv2mwbTlNywtYx8EWwHIZzyLu3QqcqJxDv8J83Betn
NM2JCTi1xzklwigZnSdf5B8QxoKtG5jJhhlgxLbLfCYQvEdNJ1IcLt9lb/YEB0ryKRDs6QmlJX7t
2cuzDiT5dZnNOAQrwKQVbFdgBsQxw29xFVeIkv6S8SdMqD0OmdZ8A21JbkaAw2Re3No4lQYn5maa
jSfSnMPRGufllPBmXnXpCAELxQydXfXwIgNEI7/sqKqo0lNQQFhN8WWCH5DI5CjLkJPEDt2Q8weH
LWAL0J50OIl13lbyKRMG7iTW04iAkLtteAGCwqNWZ6GSZyPRV24A8yL3igrZLzNJW/Z+CIUAHl7q
Ju6DiP3lrJcRJlHM+bRCjXw1POOwLMaxWUZhbaa8aSgRJDg9dN+z0a0u4+iGJ2K82ZFyH/OK7umf
48AxT10rgnOTwH5U5SROmdEmJ9Osp1VMTw725FzcYegy4oiljMECk7H7GdFi7UI/30tQ56swuG4X
r8UbStlFtMCc2lqW4cKUKNzhMkLduA0yJhMJZ/onacjgEmMwBT6O3mUlGjzwBGTkQVjyPbD7+tyX
vAm3PTXoe182XpQ5ZGUHuPIfgOAhtl8jYJzrWJkr6+QpTl03C1L2QzJDoGWAkbTmekLOPRoTcuJ1
t/htkg34K2LEm1j4oDBJLh/9uSSxFPMb1B1+q3xGvdySNOmPHnwSueqWJTg2BdFx5trN94WVRu15
qsPHrilKIDESBHfq94RehtFo9osyWQMywEAL7rR95S9DhBWBpy1zu+5bfI04IWsEFI5PYir6Feqc
OKnOcI4Jcom1tsfWf3YSS/xMgyXcDx3bsWlJHfEsXa+/nx3HeK6BmN10td8d9aC/5W1Q3ShOV/d2
7nbHKvaaBwKrEGGhdNsHz2/HDqnc0hRLMAOjVA3s/CAUQAXKmCIyfrEgxS2s5lB6Nau8NyUmGnXS
Tc7GGMi9eQBix3Xjyvpzset0jEJLx89pOxQ/7SIOGZsYvAuCgGnCAIoaA1Q40VdQZw2heAl2+MmS
C0lGTHBgVLKmddn+mv0JpFOxY0Fju1a6GssXR8YZh69vwmyivmrFbP0R24JCsx6bC3VFafBUQeFl
5oMRDnXEDu5amfo5fhmzM18cbBTsm3LyvkFdx2sO4569t2rkBSEruIAqbRhrOGpy/4u8L2uSG+W2
/UU6gQQI8ZqZNWdJZbvcbvuFaE+aBzSLX39X+p77nSq6sjIOr/fVjiApxN7A3mtoQWfu/G3vsyn9
RcZiRitUAJUFPtd9QBv/Ox0WfT9Cy7A7cLqiU0EN1JXQ5kthXvHYLhDUD4z5nq2o33Dom6NgjDy2
5PmxLGFJQFdSXovOgzRIFp4eyKz9Ccbv3Ug6BWJp8diK6WuOTY5C4ZoH+7zNZuCQeITiDlTMD6rr
oK4HkFWTcACk0itgzpD1cNG+9RVE0vMgBw5mooXep4Fqb/y01vku3GqIGvmhJ4A4ikDOD8UPVOjy
6143NwPny1UGYXawHyFs3EMFCh0qMBKAwIbCuw9AS9FzeQ2HivouwHthT9fohxQnC2tgJ29q6JJ+
KTw/vZOtSodDNer+dgoCmJsqYB/wzvV2m17TJ6w3YEOA3z2Ua7ECarq087UB7+a6PJGWPYOPBOHh
7mDQqfAeJDH189zi2XkI6yXy8Z/No2G+eYpkBykHvaWeuUdeRRsWpl8ZLk8odaEFytDwgWSJx6Kr
NR8LqIA3JzEkHZKrAUkafWJoPu9BJlc7vEXS2zmkFHqzZAG3DViSa1T2ILLdLOzjgk7iNRgT6AEJ
BszVyr/BtwgmSj5uQRD75eIWj6vxb9Pky61PuwoXhwgyUw1MHf6mE0e7smuZ+LvnHqCBot/qx1Hx
4mEhcBvf4b6n0NfCUzmdyHzwZvKE1UZyHiAIvJua1kD7E0WB9yHRwcnu+QUCGAhLAHNCQkDNgi0k
IN/4/xeY6BaS1gwC3P+NnjdRv61oyYchzCaQ5FCHwRUBOev04ByFuoP8//gPevICvd5xgGvJKPEA
voVwTYUduzbAsyIbrk8STUfcxoq1KXdmpFMAXSCQRH/V44YGTDm1EKL685f8rxw9n/8/dDd83xQU
8vPNK++k//EC9Sn7LxHiNYDCGJyL/tB//i/HT9D/4uA9Ae7J/hCvQtAc/h/HD//FJWBBMGUHr+MP
Ive/vZPgxQQBAiBAUYD8X9H7XpMsPAwrmDhty9dbEQKHdYRDL30izbJc06YUt+0CgYT3d/y50S3K
EZ5mql9HL31SEuiAhaXId0VfXbuNblELoKq11mr28SbuUbMDJm6FSCD8ftxGt5DwqQggaIvOeNIp
/yS9mIOqi0e42+BWBshQYcZ7FuJAEAv+DB+2z+AJCMdFP32MF9klKvow1yxgSQ0B25W2D0vpXyB1
nPueJ9rFi6FNT5eSF5QlHiHAUSigEOt1uDC4Rbj8n70YvB59aUNZCGjfJ1vXlujmyem+J2PzTZJV
XLcR5VdV21JAWfG6yzUKSqINiwtO9uf+slPKfvGXATge+lBSYkmPZ9ReFfzWzMEPt49t8cVqJTtc
gPFBoJcMRwqU/VoCWTOnwU9p4+XEIZrldSFf0JskTXnITZo0Fey93Aa34ld4wRZBvSdI+Bb+6LT5
DDLfL7ehreAd/V6AG9JASTrFlzR8eQSkMHDLDKEVu+2EQXOVBQmUqdk1QBzkNjix/N2mbgUvgaxa
ysYiSOQSAOOYfsj6yHHBT9vzxTbEiw0q0V1UP9WQMD+sKoWpwApQqtvErfDlgIER6DdVT9tSoWkY
8HZ4At54Th1nH7yePad6nsXcZ0/FNoILkW8Ccqzd5/cnb3G7/pMeQitEvUk1HHhu3GI53i0oUxzy
pUabqi0ARfVRGbxePGjChiiQAtoPoBUw8+HVVtTrJygmzQf+x/zz/cmcSRehFdKw+WbV6o06UX5x
02fAkqJKW985DW4THqd5I7kRmU7GSn1SMwOuzijHQ9NmAad40rcw8YgSrsGO4Lr7vqKx5jZxK6ab
sR9120VQmw4EWttlvs/XUl34/meWnFsxDW8xn3ug8CVNHsK9hxmFimJI0SZ2m7wV1UBUwvaqrrsE
ZhnwDKmnbB/OGX12G90KbKmBKpwArgSAI6BgvLHlEfjw7e/3Rz/N8X8eFv8JDW4FNl1WuN7JQSTL
DOxsm0KvbZkafs97lMXe/4lzy2/FNlV6BldnjZJw4VeKoXomqeuntSKbLpnqO81Q+gdV7IbKEhSv
ABwCt5lbsdpuNNDUX4NEgwkUquqo0/Kb09DMOnyhHICCCynaJIAQ1akfNW1fetVpt3zNrOM3Qk9Y
99oXCfXVXYTK5yiu3p/4mQ3DrEhVwOJqUm0AkbKMAaYlQwhagr8m88n//P5PBKfAfGNT2lTS0Is6
RfshSqB1DzdlCWVOnY6fulGMe4qSY3hYvbT5K29hSmr0b4j60Bu9cvN5A50fza3OvxlTFHYgq9uE
9yjuDzgQNZSss7X8kA7Dd0gKoBDatR9hnX4HYSAJn0c23vW6DuQ9Sjd/vf+HnNn51No/wHiAojQS
H7g7PJHg2hpe521fXPgSZ0Y/PRVfnvhEzGmvPdUkYwDXirqEB2ZD0O52mrvN5VzafO50YIIkn4of
87Icyzn44Da0lXPmhVaQ3NIyEd7yBV7lT2gq/XQb2so1FXCqzWZamaBaDjwyRAqVkI5vUmYlm3pr
WFZA+zxJuXgAaMGvL5x+p6h8a79b+wQ2HUEE9XCRCPFHPbMarlLiQ70LbKWrcWn1P1HW8X3k+ewC
3f1MFFMr/dBRTjV8R0QCSu921AqK0dIAvJ2OsLV1+hS2XAl6EDPXpJBJi7DadbJ6FHPl9uaiVhKC
tSbU46peJiFoYs+gbuu/J9XP124zt+4LAKHiik5xJgKgdq+D9lsXZBe+9Ll1t2IWCn01q9I6SnrY
WcWcomPkZV7woKJpvnBo+ed+45QvXrwEQDuBGZ5BGX2Go+rXcuPon4UBWiIg+zyPDW8/iKg/AV0n
FV1lfgePuhzeOEsLb2JTdP4TlDH1oW4BrV67ovnhtqhW0HMg3wF8IwAG0wwkUFbe+GH3xW1sK+rL
PAx7TgvcMGR5GwH6uu+K/JJ4y5k0S62obyi4ikoMuGKUPVxEWrSxs1leuH6dGTyw4tCA7bMtZPbx
3ITJRdcT+WWOUuWWaAPrFgBRoM6DaViQTCi+XEEpEJ3nFngyp1UPrCAE8ycQs69CSElW412d9Z8r
qSe34+fP1eDFJi7QOC57jsGpmj+CmAsaOXxI3CZuBSHhrAAbC7WJtVsfCtmdbGBu3x/akur4z306
sIJvhrqnRNc1TAq2VA99BEg3m0T2KVRgsxcANNCdD9GxjyBSAtDc5uJTa8QPmTb1c5MzsEqhS/El
gxFp6PiVrLiD+Te6tzWvkgB9WICwaBB9AAIwdPxOVugR6GPIGjDpRPPwBofudxNOvuPUrcjzdRn5
kBmrEvSAiutlQMueEeAS3/9U50LPPnSlyjwvElUCRGL4GEX9rk3Z4HZA+VZcA4cPMCpe+gmATJ+g
6HKTpfXBad6+FdReCJi2GjE0LsJH0C9Cn9+7jWwFdMk0GrehXyWSVN9Nbq7RSHTbJr59pJq6Hkax
mcTzyPcGNnRgGmyp44pY8QxeNwCGimCxPX9FqxvvqQX6/jduq2JF9FBFZUVppBK1wnTJgyfGvoKS
sOPcrfAUU+hvPvR5Er8TEn6zJdulRXSpE3H6cm9cLP/okb3IopCTJ3CHJFGiGPkFaZQRJuNt81EL
OHRDAJDu4dtr7tzWyYrWpfNn9OoF8KFTk0KwNq2vVlpdknQ8rfZbf4kVrTJqPaje1WXSBLjPe2p8
JsVwIWmfGfskhPnywjSlhAuQzKNkKjpxBz2q7HpaxeyWCogVrwCclyV838vEUxBpqYP5mqQ+ubDo
Zz7wH0WeFx/YwGMjLLpJJYJzIE3yrZoe+QSZ/107LuRkbZhHp4tWVrhlTWIFMuFmmaiCWacX4lEI
MzJ/PGRbF4x7p11ErFiWm1YAQAZFAugNPLDg0wCkgH/lNrgVyp4flfCvm8pkS4Hs5mMGG9ORrxe2
0bkuFLFimWRsKGjroeiiIWCciwY+0cYHQnQg6roG1uAebMcNV25whttegl7S+rj1uf1twetN3CsV
lIr5RVID2BQB2AaOSuw2tBXZpdZEk3UskzSqIDrDfq1q+OI2tBXWtZeBJeIPJmFAocHQPthPU82c
lsSXVlxnxgNXEYjABCpkCqBJoNuW4ELgvZ0zIKLzermhOO0HC1UKbhjsp1fh9QYIlNuTw5enaH8R
1atY525lULsRywyoyZJCWrSOnCIM+OLXgyPhN7BaLQr0vk8Kl2ju86/jxheX4YN/qf2mbT56menk
UQ/qZ976P1BR+Pj+Znkz2WFoK7449DZ8WFqpYzaz+pCnAaRzqCziIoKhkmw8A8eisL7wY29+YPyY
FU8VpDlX0RF1xBsYNcW8eeK1cLkNYWwroArsmT7LqTqCXDzstVyvUjBzXXY9BrdCCg+QIWr4gInj
SnTdQfk2HVR3eP8TnFkV+70a0SUAzhhfd4bTGIxAIxhFhoAIuY1uBRWv17AW4yqPwxAqCH5paNqY
oHNbGPu9CtjElC2CyyPrihn9pWneGVZ8dpu6FVVp4ecbtCPkMWymL9VEfuZMXajVnVtz60iEyldf
buCoHhsgcyN9C5EBlwt/AJnE16mgS+HDAjMbeYy89rHWHUB4vP/gtiBWsAqvbya2nGYdVl8zAq19
EUHQ1m1wKzij0jeNLow8gg62A4V63bHIDbqAVbGiE9suhagjk0eUeuOmBtI2I3BOcZu5FZ05OhTo
/qbiuELTpAETZl9EEFZxGtx+dQ4AKlRlDg/JfM0fIDt5F8H1y21oKzTXLIeQGBy1jnQBGrLxl5ug
ly69MDiFWMcdzCn8FWzz8FgOf42sScp2/ug2aysq66EFLLzIw2OVI9qhWnpHWPPkNrYVlhCvguQ6
4OpHOXpHb/5GS/PJbWQrLFcFaTHin9baC8kRbmQgipyMlN1GtwIT+kcAA0PW8NiBl3gAAAhg2Mi/
dAc+3a3+9U7Dtwxep5SprlYY13JYSYMqAJe4Bq4lK8DboJxvEITkcMHwgGACOAiUfV7D1qn069tt
QO7JFKQ0dmlJlquQjvy+Hj2wwVMcaCjUBZkP++MKJL1C+26JlVhzpQJGCous+HH10WoB8PfaaYWJ
lUDCdGrR68O4JAwhgPiHiVC43MWxvtbYKoB/aR9QgTgsH1SuKeik0Bl0mvifh82Le+cCczoON6zw
6HfLj5DUXydEo9PQ9hu7aaWGK7uE1XdD4HRPekBGuQncsqr9xi6zoh1O6hJHPbNPoO2CmuFdUoo/
Rd0bO9p+Yq/Sh0ErtOOPeQ3jzLD+IVfzt9uiWOkJDosbKIiMH6WmFPTzGcRCUDjdAv1fT2mZ4mY2
5Jj4HP6aTwJ3jPY3bjO3UpSpSl9vKHYfc9Z5OwFNaVjSQBj1/dH/ZIu31tzOUQHt2wr6n8elZWA8
pBCIEGEHz10f59u+AVj9KVVB/0xU0MEQEaLDENkKtbxptnGBSpjeHLetdVyrASZvnlTBMVpF7Jnu
CD1fl7pQwOzXaZ4H7dhvEzsOGUjoHVi3KnUc2jqso3wDOauL6JHM0IXymuaRjkXoFGvQ8H+d4ZHT
cjI10ODq8ulAwwpSDZdal2+HGrOfpmPHuwEqVsEx1elVzrOHbOUXUtvpVP73jgIe6/WsB5ZLWBpg
pcO2g2Jbuf2mA9cHc+Iwv79pz03eCgkd5A00a7zgiIv0nQFkxTXamLTCoS0W+NiPLDiO4CWipvuh
q6TjVrHOQB8XAbnOm39EhRtEGS9/8E3qlN7g//N6zQnPu67zgS+QGoouMpvgk1WujVMKYtIKTY92
gcegHguV2uDn1utHpvILEz+zWSKrcBRMgm1iMuYI+4vtoatPm3yE9OeM0vCFFHdmt0RWiPJqNVBg
DMwRKnzQ11bqa1fIS+/o0/nxxma3nRP6vm9y6KaYY7N28zPMl4sP1aKzr3zN01umAfN3/CusA8zk
YYVQ28D+hwHlCrUEuCs5XXRgAvN686igTjd4aEAkFa5otx5clsHTEE7NvwDEmNejE6Aqwf3E6BLS
7COUDq+r/KLt0rlva4Xrqc9VpjNI1xvEjneszeBw0Pgf308z5/amFbCmAgzB4BF5PGnNwTymqW6H
PIIlRQYX8Pd/4tz8rbiFpeUkI7T34XM8ENgQlvu+hfHc+4Ofm78dtsSrwBwly1FsIo2F38H+s6J5
MoN/43T/ZjYzCcx9zSHcvxxppvXtwgwEWug2Oo5uRS40dtuq5Vgd6rUwNw6Cr1RMF+BBZ1ZeWGer
hl72WqdwizdImBUEcnc9bg4XVv7c4FawFsEESOhUQ6uKg7uJlmZ+Q+qlcztIwCl7VbOuIccUdSWc
EKDteOjzPoGGyIV0fG7ip39/8SyZNZWqq6f52Hgw/K2yaB+kMDV4fz+eG9wKVpTrBogvkf5YQb94
an74S+HSIggga/962gHj4VyZdTjiZCwPKeTylrkkB7dpWzE6wwVhDTavP0KOECYjafQBXgjmym1w
K0bRHq6jgrTDMZOfSwJdPejDOK63zTqCcSVhKegjR6iJfc3T4aPXO65JaEVmBbitrrJiOPonW7vp
JM05Vm7BE1qRmdUU5S+eDnhhhr/rLICQW6gjt6uMTTra1qYGM/808Ww2+65V9+FIA7ePGVqBuZYt
tH3npj/CAfexJOKfTRafnPZJaAWm0azZ4BrbH2ELD3c2Oj5BUdPt/A+tuJz0hGM0qvsjRGt/qTl8
JtXy1W3aVmCictyXy4ih1VDFkNeB97vTc5HZRKOJq6yTQd4fM39KD1WX+3uIw19igZ9JVTZ1qNqg
X9R5MCgY0AV7hKBBeH0q4bslQps7hCJdW/HU646bXJ+Dxn/MuvLZacFt5hADz6Gu2rQ7hlsIM5+a
/PSMyB3nbUWmMZ0ui4rDKyBdvzPRf4CR9+AW9TZzSCgpYZSTt8elWe/6aYUs4OpU9P6Xb1vBsxLq
62tzBAyHPchQznfEr/mT24pbkQkPznJi8OKExYCG/WkEbZy1qg5ug1uhSas89wMU6o+N8dKrjrXT
lYi07zh1KzoVEEpzugb6uG3yjvMjncMLV5TTjnjjWcStMxN68kGBHkZzlKr0RkhPtwyyoWSCUvw6
Zh/8OYtuIR4D8w+3dbKOUQFujIAOLdaJQb5CiUnuy6H/x2lwm0AU8NpAslxUR9F7P3QjathXqNrt
zLDpQ2ozFQQ4ZX1M+/azryLkdd/tMmfzh8KUGLhCt/XREydFcriPVMpIt7u5TRziWy4B3h/r48CL
Bsz7pdnB4MYx09iEG+THqGunoj7ymnRQlOpLuFWQ1G232ISb+aRCHgrIJJlU/APJl6Oa4CP7/mYJ
TqH5xtZnVsiuHVTfYdvaHLE6022oOtg0QWp6O0ysruMUFvXXXEOdpV/E9Ags+nZV+61/B/ms4ghQ
33g39nlVH07JUO4WgJdhizaH+kEV0+xf8X6AhKKuN6y2pHJfQcUFwj/p/GjWcnNcHysvEHhCFTpH
9NJN/JwZhHOnze2uYRN7MqgEbX6ryuOgFRxdCLxaJuZWhodEx+tnQM3Mqv0CdaQqgKsLRGAVZBAv
fNczNwKbxpPTaKbIZdvD3Na3lT95v7MF3jzvb5pzg1vXaWlgcjP5kEn38vlnDY3RBQZhjhO3Du2J
wckz30rzkBGaQtVuYJBwYz17dpr6HyL4ixdjC6eANcpV+AAQQpxlEEUv2uIvh7Gpb1eSozQYug1C
GYB2ZzednPZGtC7vAAx9+hIvpt2hraLTiOUJNO1IsKspJaAL5J7j8FYSEGauqq1OQemDmD10fiAx
uUKG3G1ZrPD0ITiapYbAoa3kf40hikYNnB8dB7dOboikG1CU0hVWNtFwFWyL3DWoFx3cpm5FaAYh
s8X4vp9UomA/V1H2EIWdI7f9YheTpcc3qEMSk1RZ/8sPdCK3S8DM0xPuX1mdwnvz9X4JWONDuX0e
k2wb8ifVL7A74Xn1uRfL4BJJ+AkrUGUVThETekwE5CU/QEQw3Gd1zb44rXxklaSgDR7UGxdDArO+
/Lavu+gRtJnoQgHmNMpby2O9fDPUYD1B9JAICBb/A8ff6oBOSnezpWrC6ZGWl4y0T4vx1g9ZcRsu
OVdj3/ZwnoEnV9n14h9Rt91fa7SlH0d2Ala1E0tv3RbNCmMY0XephmB5HGh+nUtvD09dt0iIrCCm
RRiajKwQKj+5v1CYxOw1nwO3KI6sKC5KwAXT2o/isoWLoP8J+D4XIBt2qRXBYcsgpqJZFJtimvbD
st4Yhruf03rb5eS8iSTsZSF7W1IG74MSV+1qU06ddOoLK4YZ3A94R6kXezyDs84A90U3zSX437xO
Dw2Vq7eQwIuhrH8bGO9pIZcsqU87+40dL6zAhQM3TKlA6YzDGjrxPtQ40+LGbbmtqPVgAbFMvcHQ
U/OJ4C24m+vJ5V2DxbYCFXLBc9ZmxIvh3Ur3WSYgely3l9LAuUWxArMKaB72JffivIUScFF6/i6f
VhfMMKZuhSafZMggLuzFfhcscGSECSwrQpe7NQa3InOGXV/absyLW2/57BE42ZSpS0sDQ1uhGaSF
mjdA8WOYS10Rxu+KunGp41HQJl/v73Aa4P8VYdawab32R1iTVW7rYVeSZ3+SfI5gWUpIfZxhI93B
t9ppe9uF5Dni0I1XiBxUUD7MfXhyL3G8g9l1ZB8i3NM8YNprqh9XlKuqLvztNm0rKtOAjhtcFbyY
d1EKXVQU1o1H3Y4du44MJeuthuEOth/j0c4s6xMLps9uE7eDEl1pqFFj/0E07ONUh1BVmMUloNKZ
iA+toAwh+g5B8RU7UIvdxMkt8L2OW9AKyVD1fQn3YxkDnRHstg2PjYnB1d5tVayoLGH+oad8wU5p
19sQplhg7bpN3K4jD2VPc48RFcNk/KqHFg90i1ze6RQO868DHkdYMHCJWWdzE+MCAVOuC1fFMx+S
W0clPGVSePzMXrwVsPk6HcMsCkq3kLeryPU8IG9D6js22vxeTkb3zMBZ0ulLciswNVxdZFsXGuZv
E7RtJ/rZ98JL0k2nQd445vlpuV48SOWYNuhfmD4pTftXDn/4602Yj5Jx78pt9lZ0Dv0Ik9y1xg90
+QoBZJgnZyEuWG6jW+HJO9SwfBZCVSzL4LnV+LsGNDbHwa0A5fkC4FsuuqSIYE/XpH2126rF7dTk
dnzCt4Vu1GDmfKquMtlHd9Cev0QhP/MwsmvHFQnoYupMJ36xTt+4rGCECauD26AsOXyHBYyr3v8A
Z/aPXUfuWrF2MC2GMhotZ1yJwFW9Gj0qn8MwRIy5/YgVuwpNdlgVbF0C97nyiRkhHqK8+A73UH7h
SnrKL2+EgV1WrrvSAzGeQ0yIwTx8C2gYHUzKwDzrjP9R95V30PDWgsUQgVr++3/VmYxkF5tzeMqB
Q+OdzkT6rKQC7NXrf7iNbYV1Lgq9REo3SRDQ4HYCo+t6LBl1e4zZtWZRcI8ao/DsSFf5wGAtCMMo
NyEBn1kh3aG6hLd2etIqzbLHjiny0aBGeaFDdG7RrZgOwlR5SpoZ1Y7imc3L1wUeCxe26bmxrZBO
oZ4Jf+digKhZ+aSL9GkGotlts9h14KUZC9LU/ZBwooNdBzc0UhiXRiX1bR2nsQ8WQAbrISHp9EOR
4MmvKsehrcidJhQyZlgvJcPUpkcWaH2AxtV0oU5yJvlQ643aDgCQQzF/TpoIYvu7ocYDJCcnjP08
ghrvFEr09OMvTsi286utP1F1uwgmLGHDHvxh+ug2thWmvu8FY7ABy058ce8p8XUKp59uQ9PX04b/
Ws8BgYjidfDC3QA72XCgTjgc7BgrRrnWWejPeQYdkQ02Dk35ESLGjlvGitARAn3zvKgF+jrTU2nU
N9hjOTUlMG8rQldATiCB78m416Pc+cHwgUeuxRibOTvmZsqnrpZxlmOjbHB9OeSyom7b0FZ6wmWh
GMa+GRMTRkcSoXlY9M9OW8WmzTbpHKwNsI6JaJFb2EZ3IGf0bknRlnnSswKMSss+ybj8mjJ4i7Yo
5Lk9cgIrNinjuKKFpoGGlH7KUSwtskuheeYGZTNnW3xNOIfjBCVL+Ktr/HQ/qfDrNA4h6LmuBdM/
3dwXyYVLuOOqzcOvCLQ+ijG8FuDUuh3TgRWlQA8tUN1VRRI283grYV8817UTOJ/6Noe2qOYBylAd
RAZESG9yD4YUdcbdBFv8wArUeqBZscxZkQSZgL471DxgjuWoRe3bLNoaLpdZ0445JEjks5fCLiwi
biI5vi3e1HF4YEUByZPV5DeGqx/G04tbDrBptBAgrnozR3kSNNmHnBe/+dY6SmnY+k0BHAfLXsx5
MqhJPMp8bL6yjHoXTuozV6M/SoYv9rmsc7jTMaxKWHgfgUn+OTbz7Lgq1iEqhrz0aN7mSQvsHE46
Mu5gP8YuvAzOzdw6R+H/Dp1kSrKkigjMNhm8q2HI7ZR4/0WlDUcBfw2dJuUGisiS5qBuKCe0CUVz
8/UFgAyw9ZiHk+a/B/e0aE2zXdjKv9xmbsUn1Mngow1H9YTka7uPeD3vihX25E6j21TSyozZMEez
iuU057DjjuQVUCaO9RSbSipqr4Vf24C6WyG/BdF0r/36yW3i1nXXg0csAP4QFYA7642m/bOAVZrb
Nrd1meY53OYORJDYKzi5KtYxPbR9UzguuXWSMrhpl/7WCpTH5BfU4A7dHH52WxQrPrtpyLQKUhGX
9QJ38nTzdnnpuuJWeAI0IFm7eipuG2+4ldK/8bbKsQ9r08c71kCeaijDmIk1+rYWW/h7DVFldvyi
VoQChgQWdlaweOt0dN1PzL+aSvnbbdXtCM2GwlvG9WQYunwWW/dgutnphk5sXisM1NBmW8IgTnvA
hdo9MJduF3Riiy5NAyk8yFwtsVex5mo+if1NWe10WyQ2r9WYUpE2SpeYLdGDx04HEXWq5hGb1wpr
uIbBgG+J4akpE9C3CPhm6SjcdM3g9fQ6mW8wrmwh/jXGuSnLfY3S5L4aB6dkTmxQEnSiSWXApIip
NzQgUplfciNO2xDYwNcT1yV838sqGGOvDa7WLAXbrIzcUiKRgTV4MdOZUH+Ml3q8NZP3cVKXrv9v
H/ugNr0emgMH062oJccgWcNN1sC+DhilZ5fYJDaxNaMRW3tZjXEKS7ewln/LzE38gxIbjJQP87hC
EX2Iw4LV+yCsrmFU4XbVIjYcSfp0AvFRDPFI2edyKp/EXLslFRuGVC5939WtGmJeMAgZ5KNKn6pC
TgenJbdxSEU+hdBEi07DZz9rgmIrhEHcDk9iM1kN9O2WOedDrGm27nlUib02wye3mVvHpx/NZYGC
YhuvgQz20ZTxfdADUek2uhWfjA8G8V+0sZLzbpuqg8+I082Z2FAjqB6NPQyYW4Al4DY4/RPgdes2
aSs44cJc83HEyAPst6/rdO0OqaCOg1sHJ2z2mB7hkxivUtXHulyCYj+VVeaEvKfEBhtNcsqm2QRN
HISb0ociYMN2A0ML44bcITb+QFfpLOFTPsaNqe65gcV4JhfH1bEBCBvxxqUK/C4mRvG9KcoPXip/
vv9ZT4fZv5swxOaxeUux9Xg6Y2xOo3s1UvrjdAVrd3RpHQ9SG4xlooFsVNMmHofsYZ6GuImICzUM
H9a6/KOXM8w85HCR71G52MFlzIfbNPdat0RgI7KCNaWVx3Udzx2atXvar81vnwj68f3VP+WTN1bf
pvf6BsInMNZuY17N7V9ep8Ld7MGm2W10K4vRWg8yg91tDOrWc8n1z4npL25DWynM6Ep0G9zkY719
awbygzHhdibZiCwzcOVVJUYeF3/Pjdk1G3HLuzYeC33EifULrMdn0utdw+AwnvZuDwtiI7KKUKRL
0KgxVhNvfqBgZD7jlfTstNw2JitK4WMSEGzzPIIBS0q3T6HhTiANYqOywjFK80ixJu42La/qoVpv
0bS4JKV8ZofbIKSOmqjM2dLHfh92+U7NS2uSvB34Jautcz9g7URVQ3t/6E0fR6nHu12HZYI1PKM/
3Vbeuu5uFDjqJV262IRpUs1dc1jrwg0QR2xiaztlWyQKM8RFrh+D1UtyVTgBG4nNao1qXk+FqXH3
motnOfc3nPduacWGIvGqNegulkjjhSf2eDg+16H33Wm5bSxSVoyzboJcxzPzgC0x9G4doMbmNrh1
WJgJBuoeTXVcarp+iFRgoHvXpReuXqdR3sjlNh5JQEgXfkNeF48Nke1BtnP0rc2zNdvVo5j2vJ+q
fQHRG8crhw1RMsOqoVRX63gKo263rmaoDxGQsf3h/dU64xcG/47Xz7G+mCPC1NDHXQmNmH+Mr8n8
GI2q+Ru962j6XId6hnjYUqSiuYHDJyytIPhHur8WIoL+nomW1vvc94buHlVuMAdRnJu23diVUA5Z
fGr2oywg3h6Vs/esdJlW8dST53Xo5XK3qE3UD7kH2+ybucm2XZqDvrrTHhWt43awMscUiHaDylEX
Z6K7Aaj773699Lo/I1pOuJU2IgUKWeZ1Om70ZML7VbYk+sq9HM+fCAJlJ6fEbfjctlu53HVTo6vr
Xg3wyVzagV69//3OJEZbDnlIy5UOAGbHpeqvUbT8DqF8tzPabummbRbNA/x5Y1MOh0i21362XGha
nLmP2mziAl7xqo+MjrMSfKSrPpWZOYwmLzSeM17khgOCMd3rvU3a1u+Gkuo4Muwg/UYcSgjdXYic
MytvA8G0F9RTVAY63kg3ffQroa+yKR3cvquN/gpCH36r5Yi4LzL93NQ1vc69qXS72P2LSCwWU8Hw
cYjpptodwaxDmHPsnbakjfhaIrDwxgn7RqMJu6Mquq+E57YnbWSXmb3NBOOGRa8U+DVyrnbwyXBz
aSU2jRjvpinTzapR4eHDLkj5nfDaC0t+ZsvbyK5JjfWsZqVjZSq+JyhL3YlcwHezXtWFHfmnE/rG
4WQDvIKqYgTOmDr2aln/UzbD77lWzS1SPGwNTLp+ham0evA81R7WlWy7oayn20mS4drXU/ahpnN2
GKsOnc+1EMNdpoLoPoNnSL/z8V8XFuJM3NgIl0Z21B86xE2alb/7qoKcuFrXG7e9Z9UvQjHWJaGi
jGeafzBUZwc+A17uNriVTmohvWIRiEmxVr+ydLvrtJuXGbFBaJTOtcm2qo8Zl1dTWD7Aauan06xt
DJrw4BjPh1bHQRvpIzaehHJAPV7Yc+e+pnidYkPjt6gtIpMPxfJIxJPintuj34aglWvYqnaSOpba
f4b8fPh/OLuSJrdxZvmHHiNAEMRyJaXe3JJ7vM93YdgzYy4A9wUkf/1LzcnGtFoRuHdAaBBVqCUr
832AUfOPfodysdJfuuaY9lyB481RQYswbp9tskmhH/TJb/HLWf2yeDYX0IjQKKKpptWpLKRJZgkj
env1y8m+YuSukkMRr9MQ5PlwJvMcPgZ1vJyqjTRPYxybp5pF7RdEVvONqYErXstFXuU5lOTaeEBi
ZIIsbedaJ1vQAscLqLDfc+HCr3ohQzGsXXdmYfCEvPR+GHa/9MiFX0VF3XSKIDgqxRJ/0ag5/LHy
bvLzNS7+isVtUWiDzww18iBtS1S+QSXg9/67+Csz6HK1Aay2XIL2zliIuotc/nj7Cl0xWheBhTIp
K4usbpGui79Zbqtk7erSc+dOwG3bPNuIRv7Fh2A9QO6oTPol9syHXOQVpnqCnuq5PRPQre4Ybcfc
J9J1v3NxXo+d1Ga2IxoC7V586xBMj2bx82Yu7CpDTKT0upgz74PpaWxVivb64HfPXdRV3mWrxQBf
e5YRO4C8+KtujF8H0wVd7QXo2JnE0hxwsUNp8r/aXfnN8wGJ+7uj7O3UZ7PukLwQCDCvPP/fuFPP
+NyFXUUtgURyCdfVTqN+oCx4kVlr/VoZLupqHGym6og052UW7XED/upQltLzczrvB/RQui7Wlzpg
MP0QRf6u6cWNxOuK5bvkHnVcLWZdt+6siiK6t3MODnzZiScv+3FRV2VgIc+5ogETarwRZR48Nn13
4yW6tnPHNrde26jKbXMOuoNhLMaEfZTdeFKvre0EdqyVcpQc7wQ4v/8yxfhYbhAC8zoTF3E1FgOE
xRRKi1W0JVAaS4fcMx514VZFuew8iOHG51F8iWmyj9k3v007hqmBgFzCZsE14VQlfSoYV57nwX+3
+ayzedOVpTlLiTW7KTOpZTeywyvRisvaLyeqad5w3BHw2OlEVPP6c5irPrHTbj/5Hc3lDv0S3KlV
QPFwEAZAtMkcA1m9X2Pb+72drgoe6ujKKsXMuUHFLGDZ45zZr377pr/veyj2ZqMEb5uQ+ina2F0m
+r/fXvrasTumOUw5hh27rT13yDYfQW7Xp9Uwq0cmds/NOwZatWRee5shYLEjPWK4lZ2qrvPiaaHK
RV2120Bq1Inb8yDnO1YPBZAjpvTxuFhc/n7u4RaEqKPl3bnJ43vND03hNXeLlR0jnYdA54EuizNg
QCQxzfhx0qWPt8XajpXODY8XTMx056DfZrDjifdjGPg8b1j7co1+saASbPAsHOARUcP5BmaiUzkM
PtEKlnaMc9QQdIk3052lmb/Mm/wQD+WPty/5ZYn/pF1Y2glro0VGUzu0lxbRBDkkBSWEPr5xIpe7
8Nrajm1Gnba67uru3IekS3lURB9ESKp7ySd1kHFmD9CjC9Ie0g73b/83/yZwr/2kY7PxstflKGR7
Nv20fdtGi9neos6q46xE+a4uQ/z6Eg5JF0y7SYZa6Q9qJwhfW9F9rQa5fuDNNKeoJszvdZjV99pU
2ydSs+mQl+JDVA0mbXW3p6NS+nnCPHuidTcfhrGT92U3VPeDtfKu2rL/tWMd3JNtJbnPE0OVS1C/
kCwOt2mrzzHnfxil/gqz0GfIEbfAcUQynnMWkKY7R2SC9ICJ5mRoIKDy9le5csdchJnqynyAVhia
SyOSSbKLPakGL7IcnIrjiBYF+DTJdXfmeQ6x5LFMt1jrg9/OHV9kqianmdDNedvCo9holWRKeOHt
sXPHGbXtIkAMvJpzWAP9EcTyRUXlP34bd5yRqEKL+ckYPI5h/43H6mGjnZ/Cg5KOy5D9UGspYTSi
yv/Kg/oHtfLot23HY2yY91TZjCOpwni60+K4ovRw57e24xpKMYXgWYDAgG5p+0hJa57DRd2iBb7i
6/5DNyWCxRrT1ueKhuZ+s5t52AEW6HZRpFqw4BAw6O7YJfZi7qPKRYUFbaOLBf2O87DQpTjOMwbl
4jqEL/I6Lhf3NBeihlBo08Al0PtIYEYm6FovWCg279jVtgk+ZTVSwaUsPwfMjoe+2NWNR+CKu3Fh
T1vWNXSArZ4ZGaJkqUiRlLHXdA927hjWvqPVQGihzz1KzkkGraCEEfGH35lf/qNfQggOeaDJgBYb
nEv9t3JlNFFT41WVwM4ds4WsexABT92ei2rJkNY/76xbb1yWy3d75dl1cU8jwBqUFnkDcFy2sQMZ
5zLFNEGf9gOnj6yex3dt3niGQy4UqhR63hjmZADLLz8W9SOolL/6fQDnHdRodwO+OdXnzTY6iRpo
9ZHtlnzwxa+/ckguDirsgmarBQWibVN3hVKHuJL3RJk/w/0WKuDfQs1rv+G8hk0Zl9G0M/wDkyTr
0fLy7yZuyhdQxFfvg6UIP+025+/yUE4s0QvRzxFYHuaknqP+hWUCO+lCW25pmBXrX8sYmlu44atb
c2we1AnhTIAyO5fhPvbJ0uE1NXnWPZcNOEfSOqpbcjcwWj50yFPuCzFEz0wE9FuzldGT6DUkf6wp
Tq0Q/ADgV596fXMXoKpoXtZLH9TnXWxgniYGw0ajV+mVKhehOpGds4rhHZ4jpe5iS026KWAx/bbu
+AvQfPJgascWRGpLgTkm2xwy8LZ5ru44jH6gPJqbDmWHEFPe057PyTp65h0uTRZDmWsCsh6pL7Ei
4XnPQbDqRR6GU3ee+iYr5o0LUp+j3aatIT8zGux+wayLTQtVhaJAjaqAGQWuSsOqBLRtNzKmyyvy
ivm66DSydEPA2wa9l7wq0r2ga9pskXy3mtoL/gJ1TcdDmAbce6zl+lxPUh6GqX5atvLWlbm2f8fG
wcVVcrQDakzuSfsoQR2a6j6MYMy98EtVXKRaCY10JdqqPvc8Hj8bW75EwdT4JdouLE2DsqkmYCo+
oxsZAvqmvuQTkCRe1upC0iw64WvTWOz8Mjkh2mcjgxe/pR1TLVa2DDKrgxOq4DypSJUlQo4/3l78
yuPu8pnQvbF0DBt9NtPasDTvNLnjYVR9aXuQhMyCb8/rHPlpJiq3E5bVoyjoQjVUWOY67cnwaTTC
75hcCoKtLSpZYarvPG9Fm+LhU+kUT56ewe2FATHQ8K2ysCxGoo9WoaIQUmtu3PsrX8EF5ZkaNaBm
gGlte3vMzPBOjs1DG8ljiVk5ygu/ENSFsG3doGKSwQJ0nn1TuXqGRqYXYhiux4mu6kxRu0fysvby
DyPFQ67iT2/f0SuxlYtaWyB1Z2IgEVHY61HaL6KueSSAAN03elZfc0jBf3z7hy5Eoq94aBfA1oA8
WpBVmbOCovWQGN72aHluzf20E/vYbP0KbP7aDonMiAYGaIQWwtu//G+76ZWfdtuhKm6aAs99jSp6
t5xWu5EPYmIgMFry5m6agjkB/EOlZVOCCBayPSltqvITb0T5XO+BV4uQKhdjFxB4F8vxEZuQfiuN
/p/uvGgisfTl4/6S/qzNDK5MjTYBE/WdrjHL2wzs+9undwmJXjk8F2GnNtq37Y6192D7A7JUUdLZ
tvLz7C7ADioZa1mUJfyKaN9leVwBy8z9xAWVi7BDybpd0LdDCAnZq1TP03e0fz1rOS60ToIlb6gH
WZ3LggIxyZcpicruRjRz7cydMAxCEYVu81yj4bv9ZcNhSnerfXfuOBOgt2kABVYUXCZ6t0zBj6lc
vOi9KeRJfr+IcVH0lq/4nopIBgav9tuYx34tCBe3tiyt7Uy/6XO+kuguy3icgs21vPe65pEbgCka
RgLSWudtHIKPkCx4asNlv+H7rnxPF7rWreG21QwPHNv24qFV0jyixH+rW30ldowuv/qL9RvVQprT
RNW5IKw8xhwUyyGP8+MGtTrP03HCpEiIfF/ErM9RD47L1XzAfImff3Hhn10M0Ui5LiV6Hd2nddA/
trl98PumjhmZqra0t4M+j6sojsvYzimmePIbz8q1j+rYkW3KNuCosp7tOvOkZOrJEMxCeG3dxdlt
DVOQF0H6S1n7TglS4K7HXgREGGV2MhmCai7tLLK8uARKQJEqITPefr+dO4ZE8q1d+hWFFIAQ4mdJ
jUpIG9yCwV0JV1yMXR/qHhlRrMHkHCbBEn+dsvFAhvpzpSrr+R9c7OwXe9oKZlD0Z/q8Yyp2KMGZ
r8s//Q7HMVUM1NCp7xTsqGo+g7e4SRdDbo3uXLmQ/2E4i4GFV/mEMLqvugS45DXJssmzrO0Cv0LD
gnWcgaSuQ3YY4ujzRpnfqbiwr4W1lI4S7pHvyzfIR9dW+DmX0AmMbIiCcw0iwnO19o/GVp+0sbfm
Sq8EtC7ka1jlOC10qEA+Xw/1u74T4nMeNcWhbRoQk5KqABcUj8Y4EU1Bf6zznN3IaK586NC5RTIK
VjpC3BhM6RDdg+xbn+x8/ul1RV1EWM8i0JKpCFeUU3GPege7n9pl9rMtFxFW98pApGbV5yCgD8uQ
NdCB941sXB4uPgETwmaCsEkv0SdNW3ag47LceAOvPLP/Dn394hZ4PsRxzAskYf2qHnix5S8KaOuf
o4FTSr0O3wWHSTaukFBc8B8MZkya2aDC16x+Z+/Cw5oxhijYgHi4i4t/6kyeLYgXPTfueP3FolFd
DqNGvxftzbW7rzT3Igen6j90XK3c+VDO9XmAouqRcnoHMRLPV9yFiNll72hZI0YYZDAkAc1f+mb3
iz+IY6diXoy1OUzJxgNYbUCGUH3vZ0Ad/C6LE5S1bCsHViF1p5jUTEc+qzapqMh97wv9/R2M+RaO
Nevqc8nZR1Jag6RdeTE446M6sZnAK1v2JWpjeRfqlNGgSeK8v9VUvmKrxInNKiOheXyJ/Ch4Mx6L
fdofAl3TNNY0uPM5femCxKKJxtVmJnMmrOiTCVpDJLwlhfH69qWLEcspQL7oBGrU+AfTJGOsh2Ov
1+aPsuiWG9jci2X+N6+XLlqsIJkBDH9AqZ/s3VFCoDCdm3BGsIYLZIX4Nud9eOO3Xn+wpIseizdb
zVUEsLvKiXi/FbJ+lFAo9LID6eLHBrDSGgOR9fNiuvu2+s6H9ej3jR0DXnYdFNzGFUiY4vkIncz4
Puizz36LO+YbDTaGmgrStmwSbcppLg9ruPpM61Pp8nVhlMD29QrfkFFap0RMzSGI5m9+O3dst6k3
o2S2V+eV8b/qbrNg7VJewmbYuWO6pJ8mXfMJhRUMkj8Ylk1PzDRehRXpAqoGwKNZU1lz7sbMJsuk
fhTR6Pc9XTwVgE7SUkGq8ywn9bhC4+CwkWL1czcuaVdlBiGGGDBjGq8femqrI6Sr/NqhAFr/7unF
QPYBarP6DPKl/KngQ/0yFmr03PrFy/0SOG2QrOpGgsaZHdu/JV3ftfKWPMJlg684MRfZN9uWkyqq
cM17uk9otSp0wvcQ0mwCbZyHpg1v6V3/2+Z77acccy33dScBB8JqM8YkvMyzRAsiH5Zxmh/jASTn
0Ez/J+rUWKfMBCypiRgTTGuPDzXkgZ4HQfkdtKTofTZUMg1jUrxEfGaHbSbzHwokSaClyMIH0Pjz
u3Yi1V02Iy9K4xFU5Ae67faYZ1l0Z1Vnjo1aMpKU/cQexGwx/jyBRfvI9u1zETT13VCtLbsL17Zb
U7TPIZU7rxasgLnp6Cdd0lqm6xTUywEIz+BEsx2cfhBUOBJymZ0qQfZ3X09VB5x8sQuZyCI2jyXv
wgbaST3PvrE5rD9CdwcNjhD1zy+SjtsLpmHpo5AIdAgR3QsoXxu/58OlNyt23m61xlML8oYzpfuh
GZobIdrlDr72VR1XZsHzwoNwQPtjKcc7jqE9aM0ZcYyDJX/08pYuwI1G47DqEneUyh0THz352nbT
LfzQlZf1P2A2wSqBL4W4WwiV7mvUHrWtO58hNSpdKFvdg9CiR6p5rsGGm3wmjHqNqmBlN1+QOzhT
NhQUR71FD1DohpQYbqdXNiJdIFuxdbKFCCoqOMvYpBIEkEcrx/bo9UFdJFs+LFUXdR1gcrRt0miO
34+YMPdK0qRwQo44EKJCkRWhX5A/cNUUKeotfhG9dJFsITWozdUtpuG38S6qlmcAePxA1tJFspEF
mPUYAOLzlm9Q9gxI/lktOfv09pn/W354xVBd6BrQ1TFak+hulywX7yLExf+gDR0dVmDxkn3LyBdd
j1s6QXD8PoIzvGssiYq0Dzf+WDV2LfGX+Cu/C+b2rWITVKDUqkvA39vqmWX0xzjo5YbDuPKouZxi
PMyihWF6+FwHQd6kVG4U3KjoOB366dI6pT0E0Pyumwutk1FtOdKL6iyL7LmNixe5ktBzbafMrCJj
6UUU4WzzXSPYqpGetk3sZ4Uu92KDOg9BAlZhjmZcEwzsMWCKVq9eE+A2v4csRbfOcS5ECSKfiIAu
PsfLVzO/eMiFtpWFtZMR8E6tasM0awRe0dXeyrWuWYrLvSagF6XM0KNEzrbxY1mt8f0GKNERSORR
JgOKec8btJlO9VpDgqA25qWRw5hgFjkb0i428/t1sNGNu3zlfeVO1GRZLfN9vuRmSv5vLEBPmndN
gBLpOt54o65Yi4uHW9DkCVQRlyCcqLeUYAYXIIa8wUiOjBedFm3nB46TLjguX8Ns3WOFgi/fnxf8
a0lpohv/xZV33AHHve0jr6zhYuBE1/IB0pawZW5RyrIVIjc9+yXZLvotntEkVjOw4RAM4kfVx9tR
6ODz2zt/nTiLSlcystq5XQHJrM7hGNoU8Sd4MoplAQ0RdHKAGDfjw6B6UyW7YFsCncbhFGgwl779
89cOzrF2CumDeu5KuJKYfq9yfQ/H5VWqly4urok2OXGOJN+w+Q+xQdwQ4n1eGsk4tcv/80tiZfoe
sWqPb9KMK8jVpunz2t4spv+LjnnlxY0d0y3ssm1ZgDCn3YiBKGOf8Y/jimmwpJJ7sye2idu/jNBj
lmYW5eRDGVVZl+qdTA9ht7P7eMqCL/miYSeDyQ40i+jTBhgTcP+TTCCU1/8YMkr8Kh4u2oPEoRUg
9CjPYMO7k1NrwI+Rv3hdEBfsIXYIB3XbnoNFKBKJYptMgt2vmMKcDCQCjmEvIl7gmOfUbO1nNgee
SzullA7g18mUYXEGCRLo1Ka+ekbFyYs6gEoX6yFH2wfCIH8sVBO9TGs8/TBaaE9/4xSfLe3oEMxb
debL/ElWDVh4V8P8wjcXq1fnUVwg8gXmoEzLFVONcUxvlZ6vORPn0MWmmK2QPZ9nS7fjSukCEsj8
hqO8sriL1pPh0OmeYao3ruu/N/T8Mowz+oVrLkAPUec6S5AVnlnQhQmX+fuJkD/8DMhJ92bLAPRq
EdJuVf2Y4ZFCo8LXOB3vHVM17NVqynMmujxVU5iK3lq/m+Ki3wRkD9Z8VuV5ycfvI62WJMqjxS+E
dRFNgAfHIz4nwMcx/5jL+qVV/QevA3fhTFo3tOFsxdKm6VIVtfIwRtLPr7hwJolZfpSreXBSVd2l
a33frePkd+AuZjrqYlqBMTQ4LZg0T8MgKxPWdZvfHXehUoUgekWMhJ2bKXyOYUWfqnmZ/B57l4kL
XK9RFi9rgUKnPhbdQY1eHErwtY431HuE17IYijOT/X3f2oeN2R9+N8V5f1jdR/lCbQEO+00cGJ82
TJjL1S+udTlD27rfaxJi43pHjsFC5DpDybyowqh0UVJsH1DQNPicc2HJs2UVSSXlmV9Y6MKkqgHT
99VSBaehLrN7CMFuhxnQYa9jd6nIciHFBNWa7KTz7iVo5ndLzz1vuQuSKnZMK4LPBzakG7xtBlMq
QTf4XXKXiGydd8oxXFycA04f4rDNH7pVFQ9+p+JEtLLL8dKXXXkW226OFSllGjfbLT7MK6+nC5BS
UY0Y2mL10b7f1Pcp++m3a8c6obJbFkOIcCLK1wfO51Nf3pr3vZYZuZMX3SLqkIcBwkM9sj9isGQn
mqr80LdavrML/5nrpjn1WbGcg3le0nnpPfuq7ljGhJeuAMqlOK8t38GJuC/HfG2qg9ehuaD8jTfh
uo08P8c4tLHYdKLn3M/ruFi1IMRX7pkEEwopuzQK9qc1Irnnxp1Yhje5sXnA8rMcykPH5pT56ZRT
6cLV1GwFCkEhls54lVTN/mdU9H6tTxeuRnpwZwYaa+uBP6uy/9k2oHzw+5aO2c6WFxrc4PmZ9nmZ
NGStHiyiMr9UwEWkVbYOVs0GrD7ZJQkVPzbZvHlu3bFdrbnJ6dzk57oaSVJUAU/nCTKlfgfjPK4Q
nYam5YqD2Yf6C0TFPqup8GI+xGVxEo28VTXgfwYhHpDqDyxrPhdMGD9H/B8gWtgMtiYLbguN0GIM
nixwY15n4sLQWgRItCMSz+qK5kNGdppYOXu2fohjnXHe9By6GflZBFucdjZCEFkM8Q3bv1LOdKFo
UOTQ4O9QwakKwixBy3BIemnWww76Is+Tv/z0L0UdkBgoq0ManCbIdAF6nIMj3nrmeC4iTQat4pMx
+bld4ibdo/LjGPY//L5r9PvG6Ryif22oOhUIZLZqeZCh8jNS4hpplHdVi/b7SYDyD/NTan6YhGV+
lSMXilaXcrG62NQpWDuT1kMoDn22+WXsLhJNTCXr0ehEl12Ox6xc3w2iuXEqr1e+hYtAq6kGUVln
gxNQBc0dG1v7WGXR9LjwKf6GSlV15/Nhhdt+BxF8neXLoEAgkB+CddvAxuIJ7hQu1G0rrZA70rwT
tMXmpwqydA8YL/NKsIWLcZO5knXQIcjOtpocpx4keksTRDfO/99E4L8VUuHC2uZd5KWZYaoo8FYH
Qkj7pLeKp1Yv31c7wP0Qup7A3VkmNptfBBvem4Zkh01dtNlV/qGwnN+vW72kaMsCz9HuH9soNmnf
x+R+NsVXM5v8Y1z2D+E0vB8r0MiQGCjPWCzFcxjWFZBd8ovXV3ZRdHbdcvRR9uxU4B+iaw9pZ95/
8lvbiQ84pVTKMJCnraT9ociKFwBpbvFfXxZ57Ss4fmevTFOu84ZMitXPcgVHVoPreeMbX1vc8Txt
00OtBPTsp6wTzxOTF3Swl2cQru7l1ARFUPNKncwQ2TExKwm6tGNj7TdDJFwknVK2GgoaqhMoXqfU
zup/aPd7OXvhAumicB7CWSzyxHKS88O0lLZMwyYQNyL4y2v3ykd1wXThwNAstPDJWudDmoGc5cHG
c3UMp3z3cw4uoo4WKy2HiavTwMnJ9A1wtrL2SxKEi6jb4nLfFoOJDxDG8DrBAD3oWVbV5cyrOCFc
IcxKdeC7yFZ12ifeg3jONHdN0Mgbbdsr197F1QmazYaBy++Uz+uHISDfNhZ7btwxV7sv8JF7B4ui
26FujqQrPN8pJ9jed1B2Rl0Lg2LsLgb4E4MO4a0G7ZW2unBhXAAzNHqpKnzRZa4OaznLu5HuY1pn
a/dE20If8Eaa72gVEZqYgWePVnTBsRfK3FcG7+UCLeEbV/d1YQ/wF6jfY62Mh2LmXZSdREfGp07q
5klZFNuScif5sZaG9chl8uHLYIesTgEjj5YktkBDHWjIyyf068qDjkQ/Jxg23p7qfJ/uLi3YMiFF
qe9DDQ74t33/FUt20SxIksO5GHp5aqaoOWZ0ip73ZuWfIJQkPr39E1duqwtiqRlY97mN5KnM2V85
7b73PffSs6DC1cnLqhosl0ONp6toWUraIU6WlXvF+sLFsIzrDjzBqOUpb+nnGEOZ6Uy6P/0O5RI1
/pJHcAVIKVBD4gRwBz8WZr/H+M948FrcBQauYMWK8lmqE2HBOzXO92FsPvgt7SRwCNkCwQSizX6n
n5thgirNMvjNp4Pv6vdDKWpYwm5GdYpm9kF39rGGsfrt+3L/fznvhUd0YO0El5nJl6ym3xdF/byx
iwnkFR2jMcTSI92eqkz+DCrhubTjjdepiMEjBdOJ4kansZjAVghaLL8job8fSVH2Y7sYKU+KW33I
ZuCk117f8IFXjN4FBLIoq9cWZfTTKoHOIrreQbAj/C6hC9FS0H6MCFCkp3DP5vsM5HYYeWUf3z6W
y2V7JbZxAVpsoeuKFrREvsmXe1tXJGEi2w/G7vAwVahu5LUXi3ntd5xvCxZKjNWyWSKan1FKsJDa
K8CSH3YHzol+IGoBerWA8sTb/9aVD+ICsdZA9fumO3HqO/I/1VTveRh6VQCFi7yS4O+hRTCIU4OG
YxLz+f0eay9sh3CQV//HlQS2FJIzpyFeP3Zj/h2yuX6hjgvI4qKYeF5RvEtjm/0586L8DKFbL11L
KlxEFqdM7avGxuWWLQeQzn3tY+GH3RQuIGuvFtplGRbX/S6TZ8UAJnv7msjXb6VLQ2YjVtACurmn
vorYu6hi1VNZVct9BMnPxER9eafDObhrSN7dsLcrduAS7+hsKlZpe3Eqmxh1zL5Myjr/KdboJNC5
OVCzfHr7X7tiAS7Yy5RKIg+dxWnrdHzugjFMTSD8UGrCRXtFF67pgi/itAsB3HN/YVFdA793wAV7
7bqfAeGqOCpsxhzy2YzHcbnF33ntXJx3oGqLYeCi4ycAKZ7Nqu+bIfvb78idmD8ui0WDcJefIlmq
w16pl/aiHu23uFNh1/PY72zmMSoL8NbIEIuPwN/kNxoyV1p7wgXzxCDdoJNucV0UI23SFPH4tVBx
dFbr+Gcb9tux1ft0hLHMSb8u0zsEW36MYsIF+8ySjCsoxeITRpXyw9RE+o5Rw/zeZpePal5amm+7
iE/hlkV49Al7v5M2upVSXHlAXVCOocUAiVrBT2ooQDGy8eoAjmpkLNlA1j92tIo840UX548h2Z3G
ksQnHrLxQ8zHNV1j0914oK/YhQtZLPOQ1FXF+CkulDwO4E1ciWcy/B/I4pSH27JP8Wlphqe8i/7O
51uzGNe27dicISUmgzH+fCLjNh9jukWPY2y7g5fRMdfocOVnAPsvR77OactqdoihDOy1uItZXIKI
97pmOBVrdYLKXvAY1WL3XP3y5P2SAuRD0w1LiNsiwhbSvnoN71GA/stv605eVC4lhuQrBWcUQDe5
pSd0/fxmd4QL6JrVbnJdwNGNXJOk2+e7oS48vaiL6Br6CUPr7R6f8jEgh8xkmAGAgrTfdXERXXG/
tlvJV5y5LX+Khdu0yzEp43fmTgTdZhgxMbzGXTRNNaZkAkqUZyz2m74RLqzLoDgL52hw7sv2gaB+
l0yMecaHrhL01ixDG+omPpUkyB6noft7B++xn4d3cV35HqPzBLj8SU3b+Jgtsr0D/cetqcwrHsbF
dQmqy4lich25dPg/wsLntR//fPuTXtLxV5Ki/4C6xglzrHKnJ6Y1/aNZSfPYDdnwkK+68nPrLrQL
IYLtCbRo0JfrAjCOiQTy89wvy3KxXQxTT2FcB+wUhaD9yeP2Lq6iW1Tj1879cmi/OLBo2GVNbI/F
SzsloH584s3ul2e5GpMBRd0liIvLXSdQLbCot0Pr17NE4kK7gL/KQrBix6dCgrSoNikQqZ4bd6LX
OY5xZXgbnyC5889QVX9qGt/ITK6dt/OSZkUeRoPBriMt3+9rdb+Et7Tory3tPKPTnhVNV5T0FJk2
Pqy275K+DfxwBMIFb5mssKJiHT1Br+3PsAwOI2E/3zbQKxt3sVt0beK4LyHQMyuoc0DlqknanO0H
v9WdV3RZ6A4EcMtOU9h8VbHBLQfIzS9fcOFb3YwB2AXp7QntgDXRVZ4npWSelu8CuGI5dWAMWdgJ
DNhdAvndH/taf/M7lsvH+MXw917kw6gsO7W1+EkH8lP28We/pZ03dChbqcqFh6dugCJpAo5K86Vh
cvGqMaJa8/vONzK0S056ehrzNk5YS95pNfmZp0tWNlDJB8RFFC8oOfBGk9QUhR9mTrhkZe1kS5Ll
TXSKM/M3Q8vFGE8Lckw/B9FlyCCqfiI7ewF57DsVKs9I0cWF0cVWWd7b8DQxEFKIxaCum8vsweuu
uNCwplel2tgQnrQxKdvA6lj5URkIFxfWAnCgo7DH0iz+R+XFhxoMGX67vqSpvxhPQ9HoAzifnjgE
AUCIEfzTzZ6VT5eeTA7DUkZ2o6ewmsixbuXdogrfxR2rD2qVV73Oo1PRNJ+jvQbTZTV99TsUx+y7
CFw7y4Q5ynZcTbIO/KVDGTr1W9x5krd2BaeDNPQkWt78iDQpPuZh8Y/f4s6jvPdGbFU709P/c3Ym
TXLiWhT+RUSAhARsycyaKDy07Xa7Nwr3YBAIMSPBr3+n3sqlrnRGaOOFF0pK49XVd8+Zgt0+UNN+
7Bfr+Wrh4mBChHFYbVFU7mOw39F5DM6p8as/wQvf64kY052ODWTcy2XQn7dkhM3P4ue5xl2Uqh5k
hxzLEpVb1U6nCk6T+REBzfDpc+6SVNUhumYZcKlVbf/DVgYrqPdTu+Uu2ASRp44fDQlL2XTsPgm6
5URTVLj5fbmzhqq5klUdDWHZHfq8KPIcxM1ffk07S6iGNs1AtAqxGx5lzdLft854FXFwVx7MTGQc
LRNH2Vp44p5QKRt/WVYrPv/6y9++ZHEXbeqWGP7mJgxLCilUyGDRxaJqW9Dgz6oe9Y1syxVZf+7y
TQBlN6WPCr/SSSZOMR3UbyrsYCx59OqUQl43t7GGOhneTiICXwF4UdoA2+gRVPvfbKjry6//3Jex
/u+dkruyKmHXDtkYd0eZwmz0Pg34t3FN/WRHuUtaQXq/pmsm9nJoRjue5gkavHmkoxQWHCLVfvpi
3AWuBkt5MofZUepdWwhGGH7qfMNu7rJWehDLMM+Yb91ufmQgUE5xW984aV6O2Td630Wt9JZle2Kj
o0wyYPxxQ9S3eq3IZQ879rROfcP8lrqLXIXoj0qS5ECWjO3fEsmmUwTZ+FvPAS/ny1t/h7OTDMc2
yrSRRwlZ/e2CApbmXzmm/O8AFN8jT0yNYQ/H6dJvR3TmDBYscRIF8AM7GuoVyXDXoLIiUz1DRDEs
j/ifBFtxPoXSL7fAXYq4iuzS4/EkLCFLxk4dfOCpbKcbH/7/mqS3Os85tE0QJQOKdY9yn8MKYmYQ
wLBQN39e6r0/iyaV92xAYaCxnT6J+IhylTX61EY9TLpk1uZ8Fj2e+Mlc5+kU0AtkbPGWWm/wYYrr
fb9vhpB2Z6Gn7uy3ZzghjNm6nsyqtaWl83qZM7xrH+HuF6ZzF44Y5MBfqtDRuq7qHC/z2x3egIzn
tzsXjDCYOhFaZV8oGtRz7iqv08rzuHZhLkWAIc9HakrT4mVKK4hLwlDC78tdiA/EbdbOO/ahIIIJ
sWgeevzjtz24TF62H0sts/4ot3j/c1RSgSdlXjko7vJWOuapqSJ9lHDV+r59ONrmb79p6ORDFhSb
TOkxY2PW3QgvAI50dL7C79Kvw13gSoWHQkV3fZQxRAeL1AzDKZ7WW67V8dtbpqvEtopND4MYjpLH
C8nhXKcvO+lvkQrXWn/5/5/ude0ykn4c0XpImMh5PYb5xlq/CMzlCgPUAey14ns5LhX73MzR/oHP
c+A3F12wsGdp3JEg3Utd9+qidtSjZvHiVzPHXXWsoFFxr6NxK6c4+otEU3PuZeSnRcpd9KpqG2B0
o0XdRLc1p9kocQ9usbpxULykhd44J1z2ChENJbpebBnxNrmzQlF1zmSYPKuWNd9ZQqYnm1QgCbJl
8f2LnDhepNQMEHRbS1tjsxkn1HqHu1fGhLvQFZIZcoznai3BKqyPgkbRHUOhsF9g63JXNDaKC6iM
lmSKYDMpk+Q+whu1Z+vOMWKGaAe+weey1fGDWj4Bj/cCr+DS/XrlzjQjy9HHczm34p9Q/pCwxfNb
WS51FXc22QRuZqVmxx2806Z8MeEPr83Yha6C7UC1CVlmULVF0tohB3wlb3z3y4b+xsR3satdTw1D
id5cZsM03bFhXy4APugDhbn3k94E+Z5U262q9Ss7539AqC3CpbjGH0KPNMpZl20f7Tw3f/p1k7Mv
q2wZ7LHQCTU56/EIvn3LYWflByshjn49d3beV6jD6qYSLuH/GhGWDPXSfh9OXjdNdRvNfRKPJapl
fmeB/VNmgedh5UoaLe2WbZHGlNfz3JcN4cP5ZdvxW6quAWHPAiqCYJvKrEetGgvDPLPST66CuxyU
bup1sih8KrGXNUVyACVRweBnas5d0onObWCrxUAwrjkaKHKvKISwy0evEXXRQsBy/ZHBN70c2uUu
CDuVw7zSr/aMuxRVgqs+nzc+lrZJgoe5ybr7Xc2ea9SFqGgQVYITOZZak08oQjh11n7/da9cy8y4
2JRFmROGchxLSmb+IGzyMJoNR0d/ErT/EETsMmXJN16Z+kktVVPEGvDTbrtb7whXTnkXrNpri5SP
sWOZRmofUNKi4vt5TMnfuq7tM1xZqyg3iprvcqwbz6ngLG6YU8PcLc2GUkfz/Nz303DROp4+/7pL
r+yorkrcin5rU4S6ZQiK+7wFy9dBed4BXOIqNGsTzWoZyln/bpHgyPtZmxvHzpXvdoGrpGdkzHTc
lzD/PE/RgsqIW3mfa02/DP5P4flu7Q49ixZdYtJPdxH+8epqVzprGpJ0b5RBuyj4gcN8m8dB7Fes
yl3SaqBzkDFuhxLb3HiXQK30QqNYnPw+nb3ukpb14v/BebkmIsqHqssn1Jh6Nv4yDj/1dwuNtVUF
UV+aU6vDJJ937Xl4UefMBauwID6hfTnVoX7m47Q9k96vzhZlOK+/uyPjXKeSdeUso8djW7509pZS
87Up6GSdIKfdNSI5dNnw9E+UoVX5aORvfmPpRMct7wRokL0v45R83gL73DDE4F5tu3xVD6o1lHiX
K4OYNyrvhqZ6hpCA9NsKXcYqs2scKsJVmdp1PEnV7Ccb7p7HootX1Wm/C00yXcaZ+B5IceTrMvut
fZeuIg2pZZ1ShbkyR5eDBvO5jaRfEsdVzurFEqPo8aXXp/ABV5Tfp5re/3pAXxb4G9G9C1dJGssm
YrsqUenA/+jTgJ3ZgXeCGTapNyqyr8x1l7CCvs9Oheixk8fBZ5hZQHA2C/zua8RZogHIyMbyQ5Wx
3dJzkEwVEFHtJynIXQmtsONrVEWVLlO97aekG58OmLLfWErXet5ZpmypudVBP5SQcpg/LjEx50Sk
Y6EEqH2vwXVhqxfnddQUyr4kB5bTMS/NiY99fZE2PLyQRe5CV0O1HSZdGqwp3pcwTX5YD34j43Jl
3rjmjnUfHrght11pSSdLmIOKS2OpvdE311rnrzf3pl3sIOw8lB3EiNtBZHnAzO9+/e6cpqmk0BAK
+q6sw+54rAxLn4fBijN8n289ily5lbtOjgYiIOHGRFdGwRB+CoxRMqetmQvZpOCNg4Zf9prwG7vE
253F3JfwuRnmaYSgXLnr/T2Xf82HH37Jspdf/Ck2gCoDryo7dOV0sN+zoP9I21sK8m9/NHfVv8Kp
ImDT0r6ck1ldlun5GImfojt3Aa9AwWQXeWnEHX2f5F2zPUWR8LxguYDXIsNtzAztyqWvoQARbG1e
jYFfKsEV/0rhPBRpSMGULPqxp6ANN8k9k8cu49VO2zATI4ey3QXSWxlpH+d1Yze+/GVlvnFUuYzX
QhI6y2BU5QIEJn2KCaubE6hJA4uFhFX/Kjb4aWRwl/maAKpt+6AVRHDD+2TZPg2bn3kbd4XAzJyS
lvZGl23Xfkc27Y8hgASQ177jMl+9ASA99AhC6qxW40nxZv/cztU85g1UMf2ieVcJrFtVK6IIMZqd
zXZK1QGPO3FLGenKmg2deB6RCMpgdqLKiMbZKeJrdxnSid/onyubpqsGFsuAZd0y4zzPxrEwRmhY
7PbwtMJrfLOdIpIM93unohucyZUT3pUHY3MfmmPcNN7eoh6mB4YAk0MRY6Tkv78e8Gvd5cQQccUi
hRpVHJFBm6cE3hWEVX66BMyFwvpZzHAeRuOmj+PnLlrvR97c0ol5u2+YS99qM2d2CQcsA6i5XLJ6
/KeLF/nUEqJuDPbbfcNc7qzLEljUzFFXKmJOs4D7QGy7zz79zlzqbMnMLoNuVuXGq3/rYPgyB+ON
gOrtOcoyZwWssOg5qt105cjM8hsHZvl1RLVnlbctm/Jejhq+oakfS8xcnGvrNjHh4RzDwGR0z+0o
z5mIa6+tgrk015bqgyPhjq2imf+VZH6IoBLtFb8xl+HauG2GYx8UMta1Ptuavuftoi9e4+uiU1Yr
VM3BN65UCUnPGR+SSwu1lRsH2ZWZ6RJTq4QhCclWVTLbvKO4s+TZtNzIoF5r+2Va/RRPrXUc1YBY
VNlb/tjPvM4rOLv7jacLTEl9hEkvhrY0cVrY0Dx1y+p182cuIrXua4PQJGpKPdaQNBt7m0fz4nWT
wBP2604JSBavbWKaEpY+3Qm0T3CqosPrCspc9AnpOLusRyTLSYvfW9wTD7XcaPrKXuCST8Ei5DCj
PLGEQXmIbLQcxGM8TMuTCfvoQxUEEdy4VfvNb9I7OakMMoVa7Kss+3TNHuAbWZ2QzxQ31uuVDd8F
aOq5Upy1hyzXRfR/mn2Z7ioS7U8LfCdvbJ1X5r7L0TDR7JW0iyy1FCjPmZvjpMYoPnt1j0vSLEKl
ULat0DrbH7fe1hc78vner3Fn2e6zscPc8Qo1Hdv7ga0PYj78zH6YS9JE3C4iVrQqGxCPJ1Vxmgfw
UPbbE1ySpkXlrN6SvSpNtv7R1rAQTepPfp3iLNtkVWtCQP6B7WZfxDy966j+w69p+npHEHE1LKlU
aNqkD6vqvxIV/O3XNHndNEylxTZXY1XKdYY+T3zgCsf98DyosrxufKB2HEQfBM+Jms+mmx+3aPjq
991OLEkCEyKHhqZFRL6Qgw95E8ASzatxl80bcVZvvJFVGSBld7EAkiG5IP2wIvYfJCrY1l6SLHhm
of4gY1uKNfWLBFweqtKoDqssCZ5TOSTvl71P3ler8Dv0XByKrKbqlqGuyrWn2/u0js1lzNLYK+/K
XB5qDxIT7T2rwENFL9XnEjqxYfT91wN65WhycahaYv10FJ8uVxnUeRbE43sGHWcNuX+y3K940T5H
WXDrZvv2uyxz3QCBXm5ptJrguR0DyU426OW5r/jyI1ULv0OyTd/twxicjpjVfluyC0hFAWzrZCKD
5/1Y+x9BGixnXCiEV/UhcwGpyG5RZecVf1A0fJ/r6kMCkbNfD82VY9DVpapFzzpIB+Ms4T8gr9+f
JWHkxiF4ZRxcPiqmM0IRHVSlTiHE1PFhuDuipX1SCq9BimZr3qGs/wlvtX4JZuZiU1ysmV6WOXjW
FrM4bWDZ2Q5+Rb3M5abqONswe5Fbi+xwgUTnh2GqbsRuV0bBxaZEttAGHGL2vG77l840745m94tz
XEiq3owMNEoWyljsST6Y/esimN/kcbWiQrNDWk7jzI3D/Ykm/EeXTX44I3MBKULsLDnUp55XPT+q
XXQ5iaLQ74RhzrG7xtBCZpURz23bPao5/rajftVrQbmE1FwndNkqGjyDmfwnGsxwT6LFTymEuYAU
7OS6cTps9ryE3Y86Ai88IZ/mF5y5gFSsMLeJmHAEDJBlSNX2ZxKufm/B7D98VDaMcjI6e96b/RuM
Zj5ug/ELz1w6Kl4WKWzIxLM8IBN60O37PrHqxtb7/ynx30Qyc/EoNeK/KhwkzxDb0eUeJcvdtqTr
u6pZw/VJ4hJxP6JkPofBrrhPKhZ8wBanH3dYU6q8lSKG1m2l+QqP6CU+VTJd86wS25QPW7v8E6MO
5nPS0/bvhh9xlZO65R/XRidVrjuORE6V0fWHBCD4Bw1jwE3B2CqgjoZcVJWq05KG6/c6HY47vDCg
Kth03fu6joI1t81i4MyKSDgfgmxZ8xpzpux5fMA1m5ATr1INQSUVmjyua7zOmykpQF4032wa1NDn
TDd2R8zRPlddoO4DqOk+cmMGfJLJ/Kg55tJhQ1zDGIJSeEK3s8yPZsZbvp+1I3PpsJ3NAPWnTDwz
uLj0hvf5SrCL/HqVv/28wFz0a0h03a4vHz6g6P3HhNveI3xJ/5VJV72rSL88/PpnrpwLrrzWbIeJ
jTEXz9EY3otUfTKI6W/8Cdfadm4Hkivo32xT+ixCPOwEar+wePRzjWEu7KW6lB9gJsQzX+mzFOwL
BAr9IlWX9RIbEjQqm9NnFaUip8GnIIpu1d5dyTu4Volpn/QhFk/2LFrUwC90r+67eY1Oej78HI6Z
y33xbpvXboQN+sJnnfN4LxsY4PqNqct9mQN0bhvw9BlZmcfoaKJTv0WN3/ngKmyRDSB00h7p88K2
/fzifXUa2370ujvF7qeHvUWAsndHgQLO8WSRlbyfk9gPm4zdb+dGBGkmlr1IVksKEcP9AC/eq1f4
FrvqYGG3pOnQMVbYVR+PEW3kSUGZ/0YY/fZCjV1srclEVOMISoqAbZ8TRWVeZyLwGtTYxdYSiHcM
Nas4UADKcsN3njcV8+MyY1ccbOlkOI183QvEW+Odmev2zgg/XcPYFQebGCDEOYloYVjyrdIS3jSD
34NB7KJrTbgOtWYtLXqUMezZFy16r/Ry7FJr0VGlnOuUFDSbs3NST/Q0aem1N8YutLbRWUUgxUkR
NGshVmjQholn0By71FqjudC056RAZnk/z1kSnxu6eoXNeI5/nauCgnzW1+NMimOMppPtF5XDZMhP
PiF2wbVU450j2oQt+rhWf3QkNfNDfYR16HX9j/9DeCBfgjdoRYukRu4nlXkXtn7ndOwCHnXSB0Pc
H+h2Pkx5ZEAKv4DmPgFG7AIeEEhCcaAebBGazeZ9PSfn6Wj9bI1jF+azMHy1HSRrChgCwlCyUk8q
Zb95fbkL81UGJfeHCrCZ9xKq48P8MIbbF7+2ndAo23acT7DHLUZaxzA8QYy8ZTLy23Jdw8vU0BZs
6WKLZtnJqSXLowhmv0M6dik+LQ9+rFVCCg6XdzrkvJp8J+JLmuen18JupQk7REaKysYP4MkgJ9fd
4huvnHEuvpftY5K2I+eFWrPPZhF3SHndAhuvtf0Sw//03Vs3JG2lTVJENf2AjPsntid+B78rljZQ
raZGZ7BbCypVnaaGvJTAsh316l4z0SX3eLRH0ZTEWEHA1peBfW1W9dWraZe/CpWuuBQ4iBKRoXh/
6TnU3vgt75grne7yVyDVO2WhoFQwwuVdFc7mg7R29boXxS5y1QyEUt0jkusD+D0nQ3qH4iW/jcVl
riqFasJgXkmx2q2IFphgH34Wo7GLXI0H43u2b6QAcG/vgnjN3o+pCW9dSq/1+cv//zTRs8XOFpUT
thh2y069oM3nNKGBZ5/T162PR4YiN65toZaE3qUIeS9tZ5XfSnJpq2iWHfCbcS+WOopzLSsDg1ek
OvzmurOhAzluIJYIW8SOm6aoOZketO6qG88b1/rdeQxb4mRRpu5pEYb1u9VsT/uW+H05dbmqbAp7
svPAFGwLs6es3rcHKFbHXq/41AWrug0KHtBjMkVzQMVmaWv1BfaBt2xM3+4X6kJVURYPccYbigMj
PXMRXqCa40XFUJepmk0iYzl3e9EMfMyDrt9PEAfxkx2mLsGMWwsf5x0fnk0jeczSvbsIvKR6LSTq
Usx0ZFlTxej0kLXyMZLrVIjuuIXsvp3CoC4Slmympgo3OGwC1XIXhQn9R2W8+0T3dbrxB7yd/EIJ
yeudIFwm+E30LHoxGU3fV6mczopP/GK7NMAZQrXXbYa6RFg2Qsx3NElUJH39LU7GD0JQrwiPukCY
CrZgHnUcFbVtw/c0pTqvFs5vJI2vTHyXCNtIjGudfGndJB/DLOjydQr/8tnKqMuDTZINAMCMLaDq
137pVG3em4SiDu/XzacYw/+mu6kroZXsa5jMnTEFHE33T0ME0YccwqfDRbUkOB+0mz7IqbI87+q6
+/3Xv5m8/Zv/eR62OKoAtq1FryJ2vwe4usoguAuHKPoKxcv9wxKNSA//+seujY0TDe4L7fd2irGh
su23oAm+J5n0OsPglPJ6XYy8NmyAS2ihTXpa+/mvajg8zwGXSmugmjtCVWRD2kDVp23YPsAGxq/u
HrP99YezRIUocx23grR8fYQ00nbBXXP0imGpC6ZFcTysYCy2YpnwKCsM5Hnn1HMhp87JTlWCNEHY
mUKxnuZphH8qe2NeXpsqzrnOiBhsMEb48MgEZ6uW4DwlnR8LRV0ArQnhUgz7obXoKnAiJtjyNTT2
o9csd/mzyaIsXUFetMAFtnmQSSDydYc74q9bv3IAJC8L+adA084KQMegTLGBOfy8ENCYuWqm4RQt
NVjPpfFEgfCE/PqXgiXYBeMYXnmQbwtbcrGh3PjXf8WV4XVhtHkPTas13woYrLMc1ECbq3b8w6/x
lx/9qYuGnqkkkGbDEQCbGBtnpV2t37noCkFuWEsdxP/XIkusuqD6v0eKMvnH78PJ6w/v1l514baa
Yqri+X4ebIo3Zkgp+LXuLFcU7BoIW46mGCt4FYTH1uVhyibP1p0F2wsICy/LuhWHHNe8nVEb2WX9
rRLDl238jaPRxdLWec16hQrSAgnc+C7EjvxcxX36sHPR+p0gLpu2HkdttqqaCxPQd5qSHybifop3
1IXTdFQ1cKXBdCdDs1zYGu45Y9xPuJe6dNrSZYtYhFiKIN77d2TQ20O7sORGxHllqbp0WpbVIQ6p
wxT7NPS5JdmnRvq5I1CXFns5sLlYmq0wcfjYdH9u1e63Tl0oLI1bwllITAGL6f60LwfJD7r2ftuX
C4UB6qZdZNAnNFTbJdwXeY4Z9SvipC4XFrUbCcYMG29I9qbQa41iUQhr+H27S4aZlUbJvLVoHdV5
d/KYp9OYzl7XcepCYFmbtTYI5VaMafQFEPa75Aj95qGLgGGKr7pt0Oc9gad0o8UHHUJg22tvdCGw
WEuQXyFdCgmj+VMVTvo06httX9m7XAqsY2sbgL5ZC0h/2VM3TOreLnN7lqbxy8lRFwYDgFHLapFL
0dA0vJuRdb2XinmG7S4OpisdWnhELgWKG45ncdiv0ab7Gxzbtd5xzrxjo7jSJqEtkBFt2wdgsOpj
G47N41wRfutHruxhLhiWrL2GXGq0FKRZHnQUf92T2i/ac7Gwde9i9VIAX/TRRPNlCqa8DfcbjV+5
EbpYmERxUwhtTeyPkiXPdtqyi7ErVA3jLv0EgzZ9IkMVnkZhb91Br/SUy4pB3YCgWmvbimmYyGnl
obqE1SHPXsvMxcWIYXsEnfapaOT8bFn6gTb6RjrtyjxyWTEZq4GEC9LGXJP4MTCQ3V9XMpxHcDY3
IoRrP/Hy/z/FlWEK2EAleLBLa2L/7cOsuZgVqy6fdHYrjLpyH3fJqRS0WE8W3GOzsVn/Xps6vKwz
7c+N3KPHis/0ge2h8guU3efNYMUYq6Nqi/3o/9HN2Fx4iIuW31g7F9ssRI1COg1b0dH0azUYmU/V
5LkluXBWLbIsCC2b8UrI/oWBw1Ok/bxVqKvD1Tcx0njLyxE2QpEjp3pTf43zEPmJBlAXz2q5hJlA
lpiCKKLeV6KGKt7Wez3lUxfQ0s0g2SrmuUhtbg4t/5mUCP/2GlAX0EpQq751azYhPdV/7Yj8OPWp
n4MgdcksilJakAF7X6xyn/O5Yo9jS25kBK9sotS5x9ZL35hmZH0BqzkYQ9QFCbXMt6GN8paZ9xLG
3HdM+b14Upd2EpojtQy2sujiQ55oVLOcp0r6BUEu7ZSFWYcaq30tVlr1fyIhEj5sESrG/EbYWbJ0
z7Y+0hiFGSq578Xeivtos/WNDeGlv9+4w7m4Eyxi1y3IorVY4p32eW9SekqgsFABrMBJ1iXET96C
uuhTzOYUMG44F7CnSfMeyis5Ebu+kVO7cgy47BPnXbC1/TEVId/FJwmnq0INOrpb0j21N34je7uv
XAYq6AO9Hmllisyq6AQ7sOq0Ex2UhqzNuc3q6q5H5jlPTUSAP+PW6nc5cAkpCCOHS8vn6IlZMVwO
aMpeAuvHR1CXkJpgzTbaY4uegqqmuTgYzDAjz4ySS0gZFeNpkaFxVSudg36FQvYPr2Xh8lF8ohxe
W2g6432Yp4vu8gV4l1/jL4HYT0GF3o9t6xOyFdlhEEpQFDIVY5vYG491VyariwHtUvIqiTnUqrZ6
Ffk49/VzpRNadDalN6LUl099Y2G7OFAbkCG0HfLjlssfeCs6yUXVN7rn/7HIW41Hr/un7iZo3lbz
VNSRqTN0fLxDaQdvBzXU+C5xlQ4PAn5Fj2ZvutNSDd1duHXiQvuu+9dvhJzMVtKqbjUYpYJ1fT6m
6Xcuxu9eTbvEUEusXfQ+b0UQWWid/NYkflVN1JX7asYDomLxgiimaz/Y5B3d/GhBJAteD4hhQCY1
7CbwiBN8RO7ze1z5iTVR112x07VQfTVhLUDRmye9xGNF+5dfVzvBO/SvoXm6H+OL+vD32X4kweK5
hF1QSCmj1yWto6cu6xDQ2Qvtshu34ytLy5XGEhG1Su8Vtp4OWEMymFNs9Fe/HiGvB7KFB0cdC7Rd
rRL84aznU839mBLqwo1HlTQ06mVbrFp/ox0rJA39gDXq0lN0DYNBJFn4VK/7pywOviRreyNWvBKj
uOiU7Dlca5cgfKrouD4EByKHeBjSd90asjOqZY7PXn3vQlR4NtP9kYjwKZ7qXLTiHaq/vvg17YS7
M1LvDdTaoieR6X+bWZ5XSC/e2I2vTEcXomoCuzNu0vDJtvu/YZL8sU/Cr/IcFVWvp2MgBl7pCl1S
6eHd2BF2hmYkv/h1ihPZYnliHhJ8+NgNH2Q6QmYum2+pVV3rFWchTdDMbEbBwic4rbyv6Pqw7n5F
WtRVpsqEyrq0RdOplaeUsu8VD/2EiqlrVNhP8QZJ9hifTfE0nPV/B7gmeU0U4qJTLR1SlNvR8Imn
7Wetht/TXt+IaN7ubeJyU9KQTbMJn02P6HGT2f00M6/7D3GhqQl6MwnMNtAj9fd+2p9SzW+kjq59
tLMoYVlHNhWhP0jfXtLlZDt55zOzictLUdEEIyLfl52k/T1sj3wf9hub4bWPfvn/n0JTsus4myS6
Y2qq91q1uaTK6x5LXFKq2teaQSCnK+ZwG/K0s8f5qOdbIgTXPtxZkEeccLO2DYFKWfW5DnYDke/d
73JJXDKqromh4STJU7aKb82WfUtb63UiE5eMWtPRWLq9rJpRvNNGnrgO/aa2i0V1fZ3Nm8E0ESvu
c0sldb6J5Ow1B10uSmVVu1fh2heTHOQDilvpeW3orbvwldF0sSgF5D0MuggLPlu/bWq62GH1E5eF
2/PrKZ6mh2z69mhBG9I0p13812CsV+xGXCSpkYSLoOoiIKkB7EvW+8N0nk07K1M3Vsh0C5qCQC8k
bnI7f/MbSeecTEjfZcKiYRR1YIPtT92aesUlxEWRWAq583Rcj6eNbTRv+GSLOqxmv1PBZZFsQFrB
oqwptrWBk7L6e+SjH0SFKOH1JIEPdptI0egCCwgAVQiUluZ7ky1+o+nSSCgD30wbzqrY2vp44BVs
CPnmmdIhLo5kq3bO2Nz2BVTb9pw27ENCQr+HcOLSSLCo71Rn9fGEWn2e72QLcyL9vKmICyAdY7+R
JumOp44O57gTXyitb+UVrmwqLoA0pl04ge3WRUDbb+KYIKTeMb97LEmc5RnOadr38Jd+Whdr1YlN
TULysNn8xFchp/t6QopNYreKJlWIgP0ZWP3chI1fiE8S5+y0KginqEo0npLF8HgMs72jsGw//3p/
eblt/zebQ1xZLDOHcwsGuy/2Yei/mzYOf5v6VX6qtuyWUP61kXVWazqkNE4PqovD7H+qpiuJDL2g
EuJSSLBUDkWEOuMi6yF0Hg9J+Niycb1xR/l/vuyNznEJpGRhjbVG6ULJtTsnthvvaB/vd5XaoxNh
8Xaqxj4UeSSX5cvB0+PeYA5/N4FZ/sC7QPUHwQEvzhD+FfftVvPvdkKOg0dTre9bC7F9KExE4kJC
Np0rOfO7Y2b6xsBe6XWXcKL1GiwZ+v0Jr09nKFq1+WRbP4Fb4gJOO5U7iw2ri3Q98qYb7tvlVkHg
/18f3ur0l5n6U5DbwNNnyaK+L2SAPfgkgUOfg6pfk4cGnMxwWqCewE5hM07vDWRxHsC8BsMpCIQ9
bVkV/4+zL1muHOW6fSJFqAU0lXRa93Z2zokiKxtACBBIQs3T3+Vvdv1XE+FpVdrnWCDYe+3VHEaV
AxYspi5q0p4lXQVNx/gp65P4puVBngQPcaM6kIMopOTfZsfoPVTqUJLLsvRNm2xYmOStrDGYRX5Z
5lYci7Twdz7FfFkjw+PyltN70zr3XwOMf1qr98fHKFXnRjxOon/5pbyJ548ZLKTv2eR0H8rZDKNF
XZLHTy5Ma5VOJf3QcDN9z+mSU0DSO8f3hrnCPVm+qQ8ymdP3fK5SZi0aBMiTWsIbqB9fEa/xMfZ4
+p7NZRXc1toiUjdu9S+laOE70/7HifEPC/meyqVolPZQEYqboVtUNTHfneBu8TG1fPqey6XTlZqh
H/qbPXLZ3UrtetBJO3zswHhP5wJPqShbUcob0tF7EsfgmvQfK2Lfk7kQXJzpfqfyBsTIv9rIf96T
/GNb8D2XawjwR4yklDd49I80AqRJ9foxz0gc6P//UaQ7aXP4fMgbjqak2jTmYwPvPoZAvCdxgYqe
0Egv0TXvou9qAuQDocwHD+j3nl580tHG9ym6Zpv8mnJ7k/cfo7al76lbshcIXbLo5Sc/dgi7lhen
M/L47+XIP71A72qFMdp6IlgQ4PyO97FBzGQ3Dh+bpabvyVtwZC9ymg/8xqRibebBxJXh+8f6nfc8
rcwgqR7+Phh3JrI9QAS51Vqbj4EF72laJoNjUwQ49kb30XqwacsqyMFePvTM3xO19mlg+4q36ArY
aroUbN8b7dOPzZjT965Wm2VLP4uEXVkYxe1kpuUS6/Jj/LX0PTtLiy13HWx4rh4xRrXtiqyaRYg+
BuW9N7Yy1idqQcLgdUxKVY/J3qxOfIzYl75nTG2cjgklG7tGFvHZXU6/F8P0Mb/x9D1navQw9IFN
JrvKKBP3bZR9j8jkPrgb372kbEp6x2L4BhDRvbQ2Ww59sf+X/OofGpL3hCkmeu/3rCVXqCrzI0V8
1xUUKtfAgDx8bFnf86bckERqFTG5TuucNIlLt0/l6ssv//46/W+S/zcF7P+hTu27yxB/Sa+ejin9
nieUvix9GVf9nPKnIe7miig7nYJF9nWDFPKXTeThaYIJ469pdKE/5sXMm7bvs2PRjcszTdv4IUed
epR5G39OdKlOgexlPcPM9QI5AKxjd/g2/vv3/4cj+D1XpxAhyYNTxbXI9HA/xDa7Gy2BjcvHfv07
gC+KI9BmWlJc86X95iL7gnzej9UC75leSYTd8lbGXKMe9ug7c2vNSflfRfo/bcx3xYBh5UqpW4sr
nDk0JJ+O7HVKfPKcyGA+VhO8d7ea0kKu4LsXwCn49spmth1oL/4Lkvt7Kmv6nu9l43hqjS73q8Q8
/Fk5vl4Q/L7y2s3lmNUx/PF7oJfpUP/7Ur8t6d+9CO/OCQw+52B3V1yXkpUN9KzbSWSRamBnIo8G
FcrPf/+c/zE1/+aD3pOz4mRXU7dgNpT2cxJebM46Xw/eJA3rva6tXoZqywr7wnUR5820Fsgm7xM7
YwVH77GYKe0a6eGwhr55+iSLlX9SaiufQPsabZW7kOF91DFYG/uC0R/cmd/q2ScW9+KhmyJ+gvvW
8qmHmcplNh45DG82lzdADD7vXc4PVlh10hDT+L5iWUhOJeLATi6LzOc+s9Gt7cm0VAXNusr2cvzK
U7jV/cfD+ftFeE8gM/Df7KVr96uZTXIoErMeqPyvoLB/WOH3BLLMBw/YQpFrh7f6BBOC7ljo3B60
8sPzKLfuP6ZT/6NX/N0Kvzs1xDZ2zpQDboWoH+LLoBfXoHV7yxRmozyA32S+wqbA/YQwojioVPxO
UpVXid76SmIIchrFxj42hfs/TJ7cJYqDM3wd7f5rhCNN1Wo82g8t13syT+QsfP9yn17zmXxfddWP
03+c6/+wVu+5PFnEVUd61O1xZJBdZqSv43hBjNOes9rH5f6xDffeBggmwkQmrUuxVCqro3Y6GfpB
rnb6f5h/iAeACytNrniX6B/EBrdHP6r4r39/+H9PTE7fO6PN8wZrrjnJr0Vfll9oPK3XrCP6Nu+o
PYyc2+MysO1Kc7ac/v0T/+Gyfc8G9HHYSFAuv3ZAXq85tmrDoMD7WDf1ngeYCLeJfdL51ZW5v0pj
ksrLpHz52Hd/RwTcLMnirciyq9lXYyqPWPaaLyz9/O+/HmZi/3DlvjcHA9Y99BJo8dXGRPC8Ft2+
Ydsuw0TjrCq72M7P+xLI+EsCwi5Nhbj5FS4DabcgGL6SLC2QprcjR7UbqjYdTUceOQaLoa/9mMxB
wDKYMIzsdjtuiaqRsNDnX6b/vYLVtGKE+ofPruRrhQnCvN93RBX8J4wMFFCplQeXIfF51525T+XS
H/xWpie+5UV0GGOLy2INszxriHzZQcDR49vUOn/CCP82VVsnK27gdRoGU8R1rkXRwLoRpnCJwAVc
TpC/nRHWV9z28BV8SmTc5k28S7FUc6vEUZbJHy6j/Vf7Zq/Tz1NXubicvrZ0be8tEmNeNTKBH5ww
8VFQsh+XvdXdn23cvK36lfTtg4d1xjfNWBydBBTa/QOdR2yPakT1p7HJZRdVKkvcQymVb0YddxWc
WbDGm0JirJ8LjTY3c7cykeKXtG6oFOlfBrXntyX+Bl0xMa11PyZtQyLV1aqb9RP1KxVV6h09DljO
xxj2MuG+7NsVQfWFKR76grcPEULHzv2sk6iaZQJfuL1vx/Ou1nR4ARUb9sVCl9+iDnZujHKSIl8g
/ZxzGf9s8/QP2ZS9Dp30X5Cexm0FKVIsa3DHVAP2dtHoYRwbn0/zsWN8BP1DRi1wZAozQR/G4csw
9imr016s8saLMp3Pi0B680MZrSDgw0TeLefOt2v22dnB0UNkDX5+3or1DYLOjaoDJfrsJEkuWACL
b2k6EOsvw8JhCjMsAH6mSlJ4dn5pOVvgOjaqchMHHJu2m+rI9MzcJgw/WmXShnr3PH6Umsc5kglN
emy51byCLj2fo2YaF8svk+qleDDr7I8S+/223/xynLNhvF0sHWhjRplVBfoR05he++GJKtbHx2JE
SPzRlGlGjl2xlr5tBr0DDqiAn9vhwdBoZneFa534MqukNH95VFfhZ4vCMa6NMMopfBHXRyfAhulu
amkwRLqS3Mz9MUU6jz9CO8uzH2EKcn+MWsPkSYKxP3xLw6aW5DazWbq4KsWsIiCgIARzm6Zxn92u
GEnJn3LnibxN5Ih/qvFIiqfednFUbViL4ihkYcgxG33JzotpPatN3IJbVg1xb4s6jFvJ7uBGXvJX
ClqsP4LkDkseZvEDza5tBD+CZc2n9qkN0OIfwfMmy1G4IZe/4e81YoqH3izwhyHDPjyxOQRytXbo
BkCBWgJpGPiMAfe07114VGzmh85H7QJiN3cBge3lspCvfZZlw6vbCjU8sVwXKFhi5HQ/5HMyZOfd
5HT9gzC2KEBouUh3a/I14pdMw4WhSUTXictExDD9zkoktt+xGBG8r8qXKztD7iKjz1znA+pHO9KV
gYzRZXnN6DK0X/BTZn4cXIH4sWrJImbuJY3H+QS3RTIfcj3G5lNP83W+owm2NRyBdUQPLiXb8BXW
WnOBRrMX2MazjsvToObS3e0Zn8S57DrtvsU7S5Ftmw8jT+rgXTwjj51MGblQuA+YX77t3qQkFoKS
U5fAluTcr3rjNwPYlsmZiBKFOyjca79f1lKHhdeqKJBQMsVr/na4zggT+YosPDsdh9kN2W2Kw2gr
DlbatrsqCTXV15ATAvMfYkqSVsYsiCiqoKIDY6fHUaEvK/6m7slDdmQPbdmOxQVa5aJ/RWTXSK8i
wNpdelH0p37Bv2/Mvtv2ACNQ5p7a1I5xX3WJSu0ZVQzSBZvChLg/Q2soV3PcSzaa263HwtxHJMcc
sOJq1uSEewiSgaSUcrosdl7Mb6pISs6phSqykvCs4NXoiffNMKo++bX7EM0nncC3rqu8p2GriCii
ho8J8hLrWFs3/7ApXeNH0xtlugoHjeSwmEpixwFQEQBIY487ca/2xOJ+Kgst278g4l2iZ+qSZL4a
mPKsp1z3lN0mKgnsZ2eRI/F5gpuROXYkm9pvWeKX9E7T3E3PeYdN+iekUaAXgcGti+Genyb5X3mc
Tv6cIWEgvhlNWE1VgOzvftMQwiaqLKSZ/0pT5LkfrQRj+k5NMVlvF5ehN6r6wJn6MU9zW96zpB/F
64oXIYgqp8vYfmabbKNj1y4pOaZ0W/mthHYgql22JYVodJpncN2Lluik/OyKG56qNHssk0EPBMIl
WHyPTYtMI4TbxrhL4p+7mGPZ4IO0Us3byzFudZtjCLRUqUl9TA+YPxXqVqYJBHr1DjOO8GvXblQ/
OlN0049plxFFd4a0hs/MMiU+ZRYEkd9zL7PNNp5FZC6ORGZAkg7TNCTsFuZx2j+lyIEaxVnDCo8t
NWSkkzvPwq0ZP0+Wb/1eSbKU5Jsssrw9QPNZaomsCTIUa0V2LQsCT2QIjvNqSoco3KbMybYyyJmk
uGzbdoQHLvGTL5IDGAGEjY3ITGHzE53DNL+OEh46xQlJqtAtV1sOktz3bi7ctNVkDhiT662FBqxi
m+GBVMQkyDmAAkiuJ0S22VGdWnhb8KSRpGSRuQKYn7OnNMA3cKmztSTuR6fNPAxVphIhr1a8+UnV
uUx6vVc9W6iCbCkMO2lYmAwVdYlpZHzqTKQGBaM6cF8u8Jfc1JlGJgl/ingg9LSkMhpOAsgTa4qd
eGSQUt2hXlrlKAp5TCxteY9xDPLTDqQL+3bqyaLS16gVZjysM8v/dDs1yW+qQ6bOw5pgFgcAtu4n
aR7TaC1iIHBJl596VBvspuRpvJ7HqGDrdi72JLsyGF5vuK4XrY6tj0L82WSK7wdSRm3RnXi6KqQb
jVFIfjKdxuc8T/LuxApc3weYb49FqMuwIwtGijhJkSi5wSaoBkiXgkjklvaRa24gGNchOGgfsu0S
zd4c+DLDqXaYYW4YYB9wKlFF+e8Y4IKzhshdzfIT7FQ9kG5h1pIeWMZAeqqg0C/NaYzAwKeV7CRC
NWB++cRAvzKuQlG15Oa0qSlNnxPEivLomNHYrVdNrOyeomSEe11epCmqNby6SL6CCtCU4i8eZc6f
maTXhOX2IlJ4S+GELe3rMpQwJnPjrmTT0S1llyIZPcP/G000Ii4jLuRfiLKG9GIPIhJXFNYk+zZ5
3FwP4Pfp9Lkd9lhdkB6CDUjATMBIY+qKSZ9WHzl8E6byfT5j/Vb1tJNivOajlr8wbsJl2LX7mdti
+UPpKOaxWoIJw2MGS+75lg5i6x4yKJKKh20FrPuyZWDgnkFR1FJUoRcFnKn7bNuOtlWj/V0mSVQc
ez7F7DWf6by8FDM43i8t17792eG7TqRSlO7iezvRiMTgCu+CPOy67CxUk30/xfjLYmIqEfcSuoox
3/D++jGsSQ3AVm6VjXPKLwzI9rFbLbhOsG4a5ClVgY44K1bVPbRk5hEKSsRmOwJCgyw1yCKHwFjq
PxUkdiGpY6l99DJbJ4flgJFEWwznt/yoU0kZruqJtqwUtS9NlKE42wv6q4X7WuZqgoCZ+J6EpZCX
dN0LW6WwuD7tOu9eaKf5gEqfoo072s7mklVLjBiyu5x5M4hKdUy7+7RVvU2qmWwzwf0c+XTEwkW8
2+9gVipmW3fDtlX47xFoVX0h5qcRFwSOP3BoW79WfJSmyTa/Dr+KdoueEPGC5l3DYe/GoEqfdpxo
qd8B1+UR/4RdC+tTCkfL5TIy1NAVVGRbfJ9MjmEM25ZFyW8JYZCi1Sog4eGAX9yfFTwM1k+CDuWy
3jlcCu5xsch6avoZgeRPKBRkDBWl2iZ+jHRM6POMuClyNJ7M7MmXg1hO40zb25xNUAyXBT+h5OIK
qpNYlfoE9nWWPOwoAxGvnWJf2YOHvHh0l1DYYnAoqN/gPZGECPlunQt/xqWb6F8LXBa+LCRlv9Gb
4jA7lpuGx3BI23VuBriM/tpIGWqJIeJxGmEz09aetTw3NQ6fLGyHboF2x53yGciru3A9IGsiWqM5
mw+z80HcC6ThLVODWezkeBPlO8sQAjD7dH4synFJH3MiolfpFgaiDEdjwOpsM1KxL2iMYSUyq4Eb
GPMs+UZp3UWeIDdHA1nNi0bkZoJv11ROd2LN4h9jhjCqoV67qEvbJg1DlNBKdxABfENqaLQ0Ubaa
WVVqX9pw59alW2U1tahkZwy64j49jCtvh+9MDmw5KLwRxTNDRNx8LR1dir7GsGdqOjdsc5WPzCKQ
JyJhrwcDQ9wU3e7Qhx82K5LktLG0xdSMrpGPvuCQ1cSjdY3UdthFAqNABASna15UDvlk84koUYi7
bfVZdl7mks2/kbTMjagmrjFtGXcMJoqXseiUv9VwxExLGADOuElb4A3UK4vrERDBlfS9qtEBDcmB
LXPRmIxnaeNVvL7KhUUnCmzpwcxbFDUREoROgN6z3w6C6uE4da67w14hNzlTJcZP0xbVUxiyi862
8KlbiX2ZaaHWClZmJbo14JhTleTGb1UM8Z8tP5E8XzGFMMPvrBuzBcg6yCbOr3u18pI8sYAWCyUJ
HOgSdIUniZMWJLQd4Uvjoh7HzOOEX9s9u0qr/Q3erhHRKPuqgHOX+0XBVaMm0z6h+l7CuYgnV8nV
F1W0MV2DQO1P3RB4kxT7eB6z4i3oqV2uncQBxZJg60Hb4i5JgNckYuhQsIESx/LWw/h+jw909EkF
Oz5VszRb6oKP9hRCPryOYcShBVOxpmtpcoANFUGJYGiVseWrn0qFtizn52FCx733Y3wQHc6MOaV7
rSayVMzmJVB+4B1TR75kIkzYcuC846BoDxHgkxTPIGqPk4o9OiY7XbZo/Tnl/6saORo2TfF9pFVr
naxji+fP02SstZrcDUOJgC4gn/84R5LPQ4/jI5dReO3tuNQu9+SR+KH73GVde9Hct9eOOYPzxI0I
5XGk1l3CD5vMYNySEM0PIIyjbBKli84QGc/N5jqUdMjCmL7PW8eqoQVzugND5BMEY5hPkIwfWZvq
sxpQBIJyt+55XUS6hV8f2uYNrKMT2F3kJkV0xFAVgP5O3AYSVzTLJgTutjnTcK4q1r9y51EAo7nN
H5FYI9H903X4DdpkfB7zaHvOofk8WU6Dgtphx0Pjsmh45+JDn7nhpwkLu5kJGV/4OqTY+anELIUA
SBbYDEdXcFhud0N+LjquD/DJxkb32px76TekbZXTctTI7RJV7Frxm/daPnRlxr/ZRZEqDZHWh0wk
9ktv2nU7Kt2N5Cpjq45ST2Rukrw3LwXnw9OQ98WPNhnkn8DX6NEvBIVZydjnHSmv2R1gRvEQkCx9
WVJRRtUK04kGmnTUAJua7UliBvRjwjnozmQHytV0grenrmhXSDqHPhY1Mpu2c1smXBxsHEVLRWPV
Jc1gkRJZsTFsHshRN5tG4fo6IN9pS15HveJermS/xTdJTvfpS1pMcNsvixDJQ48+ZjygW8/zatxL
cZ/tlN9lCVHzYQGOBwxJbz/jeNOvCJQXdySCzxvWDi0i2soAPAH3ZHSYKPMvMFCDvaefkXLyp5Wd
GuoYNRSS2NKVgEw65aJCPtH4yBOUmNPezddtTntfmYQ5fo9h2KDud5S//KCmnD8g9cWUzc4dwCrZ
o76oGa76H4Ss9AKGnz2mJPJ/2in2OyDPpb2C1StoZVCrFjV2R8frHnBsV6egmz9kdMFrtAQdDw1N
Cuj/ex8tiFBbC+orT8sSnrAjHTQknF3mLj3F7XfQOnNvfuSDRAWpiyeRupHcRX5iv2IqjaiJ8iho
k27Vr/GQU+xiDADiA6gwKFMoVtUeerZN31HjjV/bvWx/W+ezokpYxBHytuQojcVsAnjgK7rMegtl
mPGyjPE3aZf5HodC8sM7sfz2mMo9Lgy6wSqOFfZktOzT3YJm7boILn6Sfir+QslGv5pYU/Rk3ITo
ZoPx+R/Ron6r0iHfuoajTroP+yj2Ol+z8ibhY4rDfBrTZ4XkSQSTY/+Lag89v0lRgYjadSYdj+06
7ubIxzzYC0msvrrkDQKh+LCywq8wE+pODVCjd6KvM4gg6FfJeN43vJhBMU6hLyjqeXHB3k9FrGAT
Sgdo0R7HleJkYznOv8d9n9vo24qq7lr4dToo+NqRZo9XAK6wPVLlAdSO6QUOiTDQj/OVFUihaXn5
tGPUegbigd4Mh2LcAhhivb11Uxy7mpotOlOQY3FAW0fSr4IP5cOervaTTWAo1ux0an2dI+zHN5ND
WveM62Ad3UuPOL6f0wQPtjVmY36INm2esymPvkdW05P1bJI3s8tQ/iEHTo3nbZHyC6LVstDE6Gef
Fvho/u521aszyHX7XPsV0N6RaCg2IYXo9WsPIvQDdFfmfqAQ7Bzawgp/AGZBQm3Qg/ArByg/n/ET
5TUFucicMpqQrsmJt1inWDperyz2w4EQsItrEVOBngNsj6mZfJ49lcuGBcXvFq6iwuwPsQZrubK4
LJDjka24six8Ms3NwrvlhyzG0Vdu6/O0Ii5npzj3EwCUbUMRno8L+MdBqoUCm+WiEekW7QeZrdxe
5d7jTVVgaqQXPDdODkU2dRdZYsC3mCmJLyke3Y9oXoC89yhM7soMmoRjGw/jdqFK2fxiypx+87MN
6pESmZpqVrvBC4GbjbgLwAOhDsgkD+G8R2sgdT5rdtOKdYOmBBElQLVJCMkDaq9tQpcQJlGzsMYS
LVwXlqZ12dv9m7a2LM984uprLmMxPJVTIqInuiXpVqNAt+spGgfYs6uNJo9zMN0PNe1opAu5Ac6E
m4vCaCXJk5+9oKhAYDU98kMyDaBfx95nMwJX82JCTxvitZFO0oehi8JffpolzLmULQ/o8ACsQNUz
9MiAEv2PInRZQ/e5Q/Yj24JoDEFl4NGY2SMrF3HyUFpSJFYW0c89UHoHRIKR05a57YIRiO5+ZoOP
n4PnGr2Qb/XtECPI7pGKLL4AgnwU/ZI9JDzerzCFw5O1m4Ws0qctBdhotMhOZlxBVjVy5q9D2W9d
FSdZuCDmssvrVK78tKcwr/82IYvgELvRfxKDXW6HvMvRpS+rcU2xFjw+RRQ55m4Y07JB1estWOt2
Hk5uCwpX8ozGrBpUyg4WQGVZaZsgGyTkYrhLE9ZN1YjKUld5pqdnYeD1gNNl0Seb9Psvkc0YCvcC
3q73Qxr8dChLKH2vhcPRD5SXobooJGK+gbpFKNbi1MFrpJoKmYtmJbsNB3Awy+6sSMxIDXQ000c4
MemlMTGRZb1waPjJuBCMPDay2YogMjJUSbzgRM1yU94XLFrrKGfy55opFdBjyDgcu9hbesCZhZon
3viRpKbsqqhEDAo6B/jvVVxYPV12M2yuMXYTrOr7YHWjHchrcG8f1IXOGXkAbl00XZ/xe9bm2Cep
pF/IlAKvYmhzK7hetPoLjyZYIqu17FHqdeX/ErnyTjUFpo1vfwo4INVSztxVS5JNp8yYPa70mPWH
tSj0azuL6ZguM5p+MWqMWULpn2dvt+9FPBcQ1WsMEOrFo+Q+zFLiJIBykcWPAsbyn/p9V7Dfagf1
HCkkMd07hiQZNOsLPD4sRhMIqmzRB9YO5OThZFeguDVePGqqcYBxfIVJ2vZsudvmBpg+7oF0Bv5X
TUM8TJeY9/QHL4Uyf/ZsWLoK7SXQgniweEjGBn7T+qxLa2NyAyZuK6L90RHeqpO3UXCokKfyFiz9
6bGd4Zt2IEYy1khw1qZmpaXaa986/rxC0xHqDfYKnzBY87+HhG7IS+mS7lz0SXfCPY+biTt91cDF
IG9C1/g2WQjiQS7YU/Cp2/riRrhFjNdNUjJgngac4TzzUq+Hvtv6Hw5g94HbVn5bchJe4Qa7/drQ
2FwBwGPXZdv6CcZNkAn2kOmwo2pd/jCjtbng1ZJLs2W562vjIVVCd9PTDK5FWTR+Smw+kRPRth8u
b+T4rcZwYLk3OWgBNxhgmfL7tu4JhnEe1TcODK9/D4PffvpdpPy4xCH51HFMx7h0yQXEBXIzL0n7
Cw1PMZ7W/S1aHpOS7fdEPHYBZ2sC9kw2UMyFiUPf29rttiAju4R2lJ/YsjykbZE3ushVOKNAsFWX
bkioTdz0q7TrGO54ixHhwRC+36icpBfmMn87Lbo4iZjtQw1YThTAfBGk1LhWrxeLhQZACgvdi6Yj
LjhUc3Ks9Jp7wA6AS5HfCInECcT69JdwGKpUIcJwZpJd+IPc3kTiqA+qsly2X7berRTba6S24ZEP
OHgWN90V0Sr/6LxEEVzA7L1AjEKOKQvlcrkbJuPs2U5MvayRwIwTcrHPK642XMbjLgFgrjnmwI4Z
pKOXyfMWZTBHFFF8CENqD0mMWVmHMwYHXYbKMGOCHrI05td9mM1xyfDxSTyJ4ygtML9S4ZLRGPJU
hjJxBCyMFN+FBumaGcjas1IlOjE4bGLy7uP2bpAWJW9Q6/QjdMo1rS8K3CpRr6uBpfuxlTD3w8yK
t4gXLdPzQk34Qtd5Rh6xxxkCrQm9WzQdztnWmhyzHUke0IFh3I2hWW36wgMEaHn2OvYyHCfN+ROI
A6yZCF2adSiWr3M0bk2KifOzo1H/oJGUUgPmtGdB2+gL3nawRWPY51dAw5LT3Pr4sIwAEHAX8lOf
zQpvkGzRljBkodVaS7yXejco4TYoPcgifiSJg/CyYBatm5zvvQbdk7Woe+v/x9F5LDeOa2H4iVjF
BIYtKVGSbcmx3W5vWJ4OzAFgBJ7+fr67qelkyyRwzh8dqK2zO4EB2KqorovXuwmQ6M7KOZOTuCtf
JZRbEbcc+95Bd/JlRRRycD1MVGIPxbkb8v3sO5Cxfa/1A8uGznbeiKdVWNUZRZK4tO13v6zVmROB
I+3D3Ir42Mv6d48YL+WPYscaVV4ly9A4W6KHSh+GeI+fmlrY71s1uAeISfsRULe9jVXn/OZh9w7G
L4fU89Y8P+yDDctRuEUyeKVNO7XJj3mz1l9eAWbodXZxniqnPISFmTjFLesLtVkOoFl9OTroTjSm
RtkaIcfiufD/hJgOl/Jo6MopDnUQts9lWM0ZiDS0aL7vB0+FyymcdWglVb7+R8oe0Ey9mIsc/D8M
3H9lsQUvGHT1YSFR4LbXcFYbOP2bXdghSH7jHiprjy9RrKzbtMmvYBzGYyNL2JUijzPddtaHUR4X
Dfe5/wayMJ0ArZo7qr/LDM2h5CLX9V/Xn4czOGTw3Kr5bQrb6r21AxrZFmYAvElTTjJb09wTmhq9
OG0VHowCj8isIO6SplSxmwyD7hKN4uaQ985vHGUTn+cqDiZWHfKVUgfhscevq1KELH0Sb2Ld0hLx
RMllj2nhIBtUTXKfi6fdqn65NQFiX+XWezshoaHdB/6xoNYxXUpTdt5pmxcuwiaw4GOepK7t4qFb
JtezMh1gqgKVmufCCF6ATqw/VxPv/ZmxTe+vQKn1AFmllR//KKfV/y0aPZSPNDqH8jg4kVb/Ku2Z
uUn2rRHjoZxK6V5NTJLyV1RJe7jj48apLlyUBNDcaiwfXVLivQejuubgF2vn/tSeY+Sd2zhdKxNv
3kr5EmMmU1x7q8MtabfS2X7Eiyrl38jaAqmTfqwchZqXX2DaIOtySwieXsp08esCTFc78ecyt8zQ
fhgVN+jPxjmqtc//70Osj244z2/ltlRdsk2Rso75KmudAuqGjJZUvtO0kvT0yyIhHQe3/NKy8eG8
cssP2ltV5PKdhXJkRmo5brq0ao1+t4kFV89xFW1lRqaVY6dxK8croIqLnKHJm/HfinivfxtrofsX
h6x/lcYVF/9O8cem6qTiZa0fhmmUXRo7hGuyd0Jj+QnXct8/9vNs+KQLA1qbNBrAOm03R0E1eD6K
mbs49nz9gNMzLz5ma9DRI9OWXb3rTZgxMYs/bu9VL3mYXBfqyTl6enN/QbxGzhNKlKb4V5L8928J
EWKTLodOvTqswo7YZgcQhsugFsdLQZqM9cToMxfHKSqtt3jjKSH61m9KaSNMqMImTwophEwKa6l6
ytzmCtyYXmdCndOojJb9dS4hZw7VhOjJSsIBnS9S2mHeO2hfO7eXf842IuA7wucNvnjY25KmoCnI
kT5w78/qSG2xtXw0wuq3vzGQUuSSmad21TOPEeO6p5JrHUyZ66mC/KPrvPjp1RaMONEgXmRdurGc
ou5Qj6jN7loXxVHz/yr7/Bpr0Tln5D5KXyZlTd1wCKcuam/Trvb4FJZ1NMoLzVEFYxF9u+bTX5eu
SDfbwydb9AtM06HrCMD9UQJtec87bQijPOxTuAQ5ORmCPJ8kcIy40eERL387/vnqYPt8QmsicgQD
Y2JZxf4wOV7odffspGy7Se+Sk/ZHaCHElHlrUBnkP+UAZHGPpbcYVLZXKxjYYhdBe5XwYe1vCKze
/Jw4sMS/2pltiMmgarfKPtsYQP2OWSFEKge31VgxG7fbVZFzNE7Q9+xO5WzNhJcaxwJtOHX8MIv2
wnnCAkfD3eCaD7tYw/HgTXNUNS+QBXobbpHthp19IHhEmv8Cpwj2rzZcygaGWwftfzuIwCKzyvOK
MhujapdjOrnCyGthILCJmg7wE+/AA93JfLvmX0ZDzSAE/DrLFD60YDMiSdLGDlpjT0gITXT/gfc3
4ZG3r43WQzRrdUWU3vZXR7CaDRl3aRhR+rsI9hPtcU7wSXft+B8vc+1f7dmtZCI3b/Mzp55L3v6G
dtZ0daaI6JE5/leUdvW1Mv/sMzxXKaIppTQz7orT6BemfcmDieva2DRYcZgE9QVyqxOvTVQt+eNm
t+t8tUbEqXd1PVKclk+qOyBZF8eax43ZZJXRnzKumzjZvVryihaMFYyMcrbeO87s4cj33y7HCmV0
i3M+8o5OYJvllvsAOl+iMMH4ieLL/SO93URACxCowNpb5D8ISGp2DqgN75QHCsGVM8TtSzRWMeVh
e2AHwWFtbVcRJOC3HyUim+UxZr3QKcRoKK/lQOtwpj3e3+MYQwIn3rKb0U1l6YbifRvmzTvGjr1P
CfuDedTDsJkhWfF3mLSuwV+fLFQvIoNippOl9rTQDCS7vJeuXPY0z9u8PBMXV8JKlpqqHF4efJyD
u7/Iwtr8n/YW2PuXTbO1c9ALCzng6Krfd9dZFcMxiY2/ViceTvOGYs0rgvASezOwn0BamrpNS7dP
5Nq8SgAZNS96FYJgxxRopDH3mDkMQ4xkTpgyJD2fB8B9yxsBSjS2Vkv4fN0+TX4kg8eJaZehpZyX
/YiQrLtrmio0lwB3+wX1evBbxLtdHhFs2B9uEK6vBT9ZUgc3qYlr7QLEoKGtXhQagfBPADb/X57z
tpz3pt/6A4ZZkMHQZhS8hLDv/h2ihPXZr3wNyN/1ET1Lwl5vW2PVzX3dlAPThtctX/4Ye/vN3uPx
Ey5v/9PlYdek8ZiXfjIsvg+rV2ATsRCvplucr1Far3XZcXFQogLMyH8uTMJQTfywiqQyVnsd2yg4
9kW3nkQU7jUx8xswhP39Ig9uDBuiR/VZbrNZ0wk6nbtiHYsQKNRt3t1pHf62EIV/CD8ezKvxhfzU
Fq6D55oWpPxeqcYiXlhba5zlMOTqiG7SjIe4nzoGk80r+5vQJKGlfQWIkuH2qq2XAH0HqU6mUf9B
yX3LjL/h+inZ92EB0d/LEcquKWyVw8QUtZdu1YICTmgvHmjviryGC1XY+SMALlavBLlrM/2jVqpw
jiVSFoYtO17i5tAL3Tkna1SW+2EP+SDfeavC7dv+AMC1SbpDH2NgbJXwg+vCv1M8Nv9VziAdniGz
lBkRnGNwj4aMq7qireIWxI0MU2M57rlXsp5wVQIszNMwPq+BKwE3FVKF6qlwB794AagKXoBgm+JP
MLFT2Eu9fgzENj5jLt371Ak4H3BMLRNnv7W01kvB2fXs53sRpmG4iugY7GWD6jSUll/db+3otT8b
f+w5LovSEueNBSw8xxGQURYGwCMZCq9qORT2hkSl05HwL6KQaHzCtrb1q+RXd5VQNeNzLoV+H+np
SPEAQRteUUj3rdsBd/dT63bGOzRY9p6KmQKBo48qiefKdFuXlvTTAs9uboxwJSETPhweS92U+Wcr
2lo8AAiteZQGYx75CSCSkUdPBqG4RgWj8SO1VOrSDZXnQ0Irybm01PF0N0d6exsnI+kZFu5UJrHs
YB0GKM5Tp5fiEnac9OdVL9NGDyMCPggOzqH7UU8UnyMftZvXgVsJTXvva769YgSo/BBmGfzjFo8+
X8a6reqwmYrvIqgIPw2WvH+N9y18s+Mg/ulKnuSUJjfb+qf3seS/RZ//dWdPfUb2Gg7ZDoO1JmU+
7sWxNUDHqcVYFvx2OfusMlli8kVeoi0Q5rh25STffTz9VtaSapL/6Rkzwp9mFOuzKtz23mLUeZnG
SKJBaRQ/rzYXGo5hWcLEtvx6AjgO9cRTv7S9LJ982bf24+qgQ31o89l6GDsULdycvb6NFmMV4uy6
aW5yLuFUUH7it+rKtj2K0CpJAGhnI2DLncJ769HNXQZnDoqnvlNlurElJCPL9JpsIojPqkffufaW
/KA5aIqTtnDLx9EhdOdJcCqWB1PPwy82kwIBgPSZugZAnP7adK2ibowyoxbdUlOXqR35O4dY78YE
wni7yxkVleZXoJ0BuZaYlm+1vPvUTpNdPHdrrYbXiC7P+qLKVn7P/rwqidEe8JJePfGyB3OF9NpF
4Hcqmf67OQlzbdC+gFW+spHEw1Eqd735bi+uxZjLS8y8gNAitlzvBUXL7h9Ytqbp3bQu8spwC7r2
rRpzuz9WxY5ix4GDARHc8qm42fSCPjaO3QsYhmZqsmLLu+jcj6uoHhDx1QDEq5zzf1AK9fxLxu04
vOXUQ4uEQWrmJ2C66ZoDyPoZEvg5AnpcF35xmgd5UujkSy4iOKZzPMzrdmlR9r7UC+LNbHTHvD1A
DeviyTE5VHdpIca8dZBhRMt0Drt54g2uvb0Ya+GxH5tinjFJcPOJKwQ330RfuQgVa94qPPJiCpI+
N7O8eqTld2e/MaWBYJnRcoKRm9M0WF3WovG5yI2jIqmxW6wpg+p8m6i7vlMRYTz9MBTPcTgNd/Pq
UqwbWwFqIEujnlJwLeIoKDa9FvBf6bBYlGhKlXveBxOFDtLQ8gfv4hth/tUjb9HbZtrq2u6u/Jxw
nBRJPVBulrKub/o6z3GAvoKrY04hYlH+jdp26vsFdmg7dtKaLhsBh3yZcgifRP6dgvst/bnpdqz+
U3EwnsJ9trEnzd5un1HwC5XFmwkJFjQMyWn/jfLcgWXm4Dh5aU4+Xabr3ygWIkz9dXP6dKnm/oIM
Qb3IwfJL5k3t6/ggBq6uFBnYVj6ti0GFwJs4s6qF9j+kE13azYPbHPnHpQ/dIAPv3pPWGF+mTqr2
gBuMaru8YQf/zVO9fBZGz0d0XrgR/CAf1HF0OnZ7v+3cNXOLaWQgtPZHIdcoq4u60em6LISBzQ6H
1WGQ9nySZhr+MGE1x1U024PwnS7DMLkcdsa7h6UA1xzwHHxu8VDzQI4NEUhmHA7+NHdPTp2P3amt
dPMINdKdS2fvHqVVeUfOMhfOcddrppiFkjo28VmMtX7iU56XIyNhO6ImCew5ZcNFXeqNRbYU8AXP
I5eN4gdIy/OrvVMP5MfjckBSQY7rXiyIVX0Vo+gemlABC5qN+2KafDiRQV19YYpfYvR390etnNnx
TxsmIvdDqbqib6De2gd3ssWrWwbRzxzlW5FiMcrXJLIgicPYkEynutr9u6OOMokdr9u1FMN2br0G
EUxnIGh79Q0bEJx+T3Z6VPDZK++3NzTBkEGu4h2A3m67dO1Jpb8UBv1E57jFeLZzEXuMBC5ZVXbh
P/ATYwzYVY6wqnEkkca2f8spPeb1Gn1rzgTmnMe91POVv+QD2RaRJkQQmFesh3ham0g1TpqXi302
ArXRsWgba0gVejlDHhN3RWSm4lJs1p6MrF9n5OPT69AoLwdTClb9EkY9QIMhlG9IGhVa+oZgFl04
Q5/1I1g96PBNrd93vRlODiE68wmiS+/HnivR/mvbi0tBA0qnJgWYQGO4eV5rDjN7rn4EF0asxsEi
xXi0jNNtBE073BUGX89w2u3etw4SdrR8gVyiMmmxYhaLBHJPMljWdmzFd3ld5gqxT8t2FKM4Evfh
vMCQai7oM8cgwqy5H3MWzG1Yn9jn/a94nAIcR/5a7nRG+8V7gLjtzg4t+STI8fKPvlGDc2PcXPKD
MyCR/2lXjQUsaFvRMdx2pmUe2ugseSaY2xiwy1SwPkKLOVSFHfB0LTrpwmBQT6bfyhwwb3ckyPdU
5Cg60Na+MqmsC3+2KrBktEP/RkJpaN1tIxvfcYod+cP3h/3AgVK8UR3BaEukXsX4XZk4oJ0NSqpM
0GlzEAAncorbkAA3cvEYumDl1yM/Y+fLZjE5losvRMZViVahQDYE59UwSSdqa1CebBqF7XVlYA1S
btN9eiCHXtaZgwhEPzmLnBxIE5pvsu9zmMobaEk7SkSLiiHFS+KUx8LUQfC07VjDkzEY9+Ax7kRo
HhHyldsFXcR3aYHNW3WteVW7uzUUk3/WxVix+9n75p/iIXfKvy6WA5ICrQqoo4Rw3RK7yaNf8RD5
wRMFu5PPS22VLk6joS0OQWnTVrfseROkM4dCn6pxxmaSSLRv8lnP3L0c/UWLCCslp9Hu04kLBDJi
yedSxqn2ENs+xItUAhEtYLb1g9+7+pcd1zGduF700KlhyK+O8tr8uPV78e4tffmFOwy42y/FFh6U
0gL4Nvb9aHmHjfX7+24LIX2AKZFtImeV6LI9OWWjzQadrFimXHBVNACHBnU8YNE0/XAx7YxZN4WV
feqjcP1blGOclYGZxvPssS8kdKLqLET1WcDOLMtNDvPSZWbVkXrpzdJYiF6qgo6IvBxVeVzjvvlt
QeJPt74souno+7E+BaG16WQb2tJK6m+XAfNyV2Q6ryrMI3iV02APoj/ozPwXmY/VQzmEMKBR6bLZ
RluF2MSYWWeKUWJPccnY4xu8LR+9VYQ2KDxJz3VStKuXn5dh7PKbZxn72+w59x6Cchu12NUnmrD/
NWxT9dj3fajpBw7EmxhpHmVHt6P6wRWYJq/bBDnxt2hCfF6mL8NX9S3jgqCDQ77zQbS7zK2FgY6y
dnPlQXKYpJvNnKdJ5E+tQVr52rGwP/lcumgIsNUdcjHt5sGtqybMImjuT4Yt0vTcnlO0StA5m592
M5rLkOMG/e2S47K80GA4DZmNlqN4jJqoa29mGNfqEmLw+7E1sXi1pz6cgZ/YoU9rV9VPbhGHsIp1
s1ZY2uIqL9KiKUL9aFljj90vRBKdEqjXOT996Y8r+P42t3/jrRrr/0a0Z9FZBMiKAwDnit/ad1vz
CsEq9o+i3jdALnCq6YDkdvL+uHxjT27nEiBdWABrmUEJilfJW0bnDVuu6Z/Yz7b9BUZs7TKSLc2/
CPwOLklikrtQbjiKJm2U+7kicD+E5eZFtx4F4BsydR6yyW041YBQ2/F1WoZ5eNujqV4fGMLz9YJU
rd4ISxGYJ5p6vMUeBStHTBJQd4QBDPoU5ZFlHbkZcSlqJ7Kv0Ti7v2k+HeRdCEaBcH/sy7+63Oxr
heR8OvnCLuSThRxaJlZPKvlh7qadhWIrpkttzPSxdSuj/4oaO3+Gu50GBDtWdcOtWPzbPZddp6M7
mCjzBTIeZ4cJLijs1/zD0J7SHOiZW6G8BorCYuQ+bRIXdd5cMWl4YJod5szb6snVOu4TUnQoLxv1
RLPppn6xFqdmHPalvg5zzzzq0uBYoFwTOLDEKmX7VLvbpH4UDIA+k01d1ekQ5XhN21gEAEf2Qh+r
mvMNUmIrkZiQqsQ3ugZivjYLkpuj25XjeBflGIwSKnHGy5LnUQcIKXp6MGxnRNBrrd3jxse1ptwU
00BUo9ZvdFVqkUUSmwJtgCix2v+zxfnoKsRVenF+F0Et/jI8o9jQazdltUScmaFjs/RdjG3ukI+e
96cPw547AIqBBwPc41jurYv/aVnGnxYWU32ISH4akdLSU4KjuhgASMjcGHP+1yoSwDyffiPsqZhH
XRZxb6O+9MAvcT6HnlMwFYVLnvl7vt4Qe5CARfBOX6f+VIN3wJ8FkOdFNPyIVmxVR3fZ9GMxL3V/
nGibeg3s0vtqsED9ty8+7PMew1XcbOT69VeVO0CRjkZIGDNe/7MRoxx9tbTmb0VYTTbN/hI9RqsD
9Txb7fKgCqS5d/Rq2O/TxCZzLIUtUYnMY1hfygIacgA3KObmkE81NG1Vk5t0wpwXda+Y8WPnOOly
uCIms364lJOvWdz7ssyGEJIjbZDEFBl6c/FnLPNgOGmJmDopo53DulJuZ783ThA4J0Vzj5vqlkET
y/W6GhUgDOEJu+2Lld9Net1jmY4zWxnWAeHkOmUm2OQDQgzNhx0rFPdsHPUqkIXz4DOm4KPL8C17
NSMjTOyeqXkWFyvU0v3s4GzSuc2d9QVzXzi/bVtUlBczuJv/TPiO2ZNGWq195L737kP9fwXilOtH
1AFR+9DlFi85+F5eTzcxyXqnChK+LsPLjWpwV5UfHayRl2jIPBHIAzpFl4oFFdrjyG8tBr3YB12G
9vYL/eY3oswwZKFKH4cI4zsxAg8tCU3ee2/4lzjJCAJFGtQ2+udYsqRX1zGYPGivXm7O0e7ImdKn
yWheOpD7Rlzx07tbygIgkc/E6DbXl31uuCmbAH60y21/3NNa+JO6grRGEYLkTqgCqUGIQAOnV6/M
/bhwoL0Yzjj30Q5s9IEpjhSjnryI0Q4hnBDxm93bak721V/2BxYy/SWGGL4wQUq9ZEMJFB4nKkfx
cHPaUARrwhkSDmc/cLaDO1lwOp2ZnNeYOK5rsEdIeNkhdw8V7RD+YF+NfmpOsBN4srzz2kE/q91D
sbvXZxSgzeOiQj+VofD/k/AjnwUi57tF+v5R+yGT4wjxDhuDYjpQuXXEFrrhhQyaJ6dzypTO2SYR
kYKx3OagO4quGUm8q/MFpjlur7oco7e18OOTP84CeUrjpo7LIV2hJv0oOBLJNBIWB1gnWDpC/Np3
PtVO/2C/nLRW30zqlPcuDEnQPvVrVD6Z0QqJ+x76LGiRQE5T3Qr27bz1DzDX7pM2lr6yLDaouL4t
KQllwdMvlYewyeUoyi9vGnEM0p+dmX3Wh6ILxvdd2khE/XX/CYmqfgQudqikFb3zGUtvO8feBmXb
B9XyRibWhI2yUnsK4rbzbAzbdnMpYPwYPMwn3NVhnHlNpO9pc2/f/XbcPhsCLVRa8lZ40DD8Uwa7
64MJFSoVp+veZ964g6BCiNLVZgmfMTI5v62KagcMOf6bcavu2thhXSTduC8/O400ED33cBIMYg8R
o815kujpEo0M/GOkteZFblohEGW0ynyOAzBpPIS0Npblm20NxWdfbk6b2tPiHxqHosI29pzX0Z6+
r62IZDNVWGi0e08+NlXDYaOpavrl7zXy7CowxSs3rbxDO2gOa78Hf1zLZrhku4pScpK4H+Tk3W1g
r9fJcd0Pz2/3pz5ExGajLH9QrnAdJI5zDq+JhPe5UHiYsMzUxyVQNc58t3iK+RJvU2imf9hzMOV4
WKWV1sxGNXhQRlFPcR+MhAolXmntH0yj6jazDYEU9MsBS3T9PqOp/VGsTnAg30pnQVF0eBARY9mJ
ioRSx9Zyg+6AW2i6VUQkBDckq7QPsIuB3Ly42+x+1pstBggpmOUD7kplZ9oaTOo0u/PWNUDGG8/J
ntmADOsvQPbAObtw1mOG/3j+YAP8wJuBLMjDmSITSpJQ84uwjA5NPwQ0oHs1jnQbqqm4ltYYrmle
S3mYdN2bdM1HtoS+7Mas9xAhnhajthNpoQAVCwla3zxaHH8GUWGVmcUYyBvp6vWbGvAHc3bsdUIR
gkH+NhJodfb7MsoGGzXLXW7NuONg4l9IakDlrb3R5lkOq9XczUPvZfG0wIhUlgJBZQ1KGzkvHNHL
fHSWiGyMbu6as9q+pTbfDu1MdW3AchT7zZJyri2HFYjqPE7b+l+lkSTvYoZKB7T1HB7qmG1M4r4m
s3ulGc4aJJIkr97+g/Qk2MRlZcBaACH9nbdYy9SRW4cOMWw0Xqe8VLjiVe2wqPcIZDowDmtVefNE
loQ5y3FFcFbv1h1fF1KhVX/rcG1cbizS4zEP8/YSoDi7I1yDGvoS69ReIsiZ7J37wNUKsqkeB+qD
oYqRweXxLn6jGdkmbEqz/LGyAf9puY7+K4l3P3au1z0qE8ufqgl5efSmU5CI/tTb4XdORj1a/UG3
hfVai3j8qzu3O6LGBKReLTWkbghOE5roO2NcxMrHLJVLEGmr/9Nhnf9h8hDCRMyBZCwxaONygdqw
KR11LKMVPUDuWlDiwcdETdu5I0f7RupVg2KxFqcJDC3jPsqfplDrH/Hg90B6df2DjT16WzrMB7CL
Vddl68TnB4cI+lpBHr2MpO/wpiPs/7t5nCHW5CPywMz124jGIGKIhjEN0dQkXeEANaA7BLzsVVGn
a71adzbcxEFt9gZQr1yHAlmXIk5qjNUhcpFlnWwPnv8Cco0+2t09qwJqGQBAAaSUfVhD1A6X1VHd
mazA9tmr/DAl/aVO8VoiXY5H1Cm7VYyEhkeO+WIohmCPYRcrFohzPbvEFxgAs0cuZ/2z0kK9WBKX
L5aUoUl7huCzH3v1fiLZLXYysGVTXBpSBEqebOVcWdq/CUSAvQfBvfeOvXlW2bhM5QwsHnQf9haZ
71nTkMllCuUOz3Ci0YOIq7l+L8bZI0rBq1PVDt5Zef4Y/mLQNh3nDl6LtKqG8WwCjI3E5mB63QSp
5o0Zlv2FVYKPruxs1xyQjanpLHqUMwg3nIhNvrRnH2Crnd5avdQdajwXHHKWhjQlco7C4hTY/WoS
bNxt94P46bVOp6pQ31qIuC5+t1te8ST3UgFhh4Sl5K+rxl1vp1qPlZc5Xt9JfGrx3vmEd7CV/16r
Wnb/5i6ETQVEbdqL/v7b72Skbeus0cp0B5S0O8tzxJr0nUjTW+ohiAPH/cQlGoa8emEvxpe4t0u/
ZOdo9HrX+tsWnmihjDuq+fhE0pJrNkjL2Qm/mxO2UJ2xefcvINjxi6JG+m3ext09qlAjcmDI3bur
NXfLdo/hrn7u6RD7adZAtym1wVuVeUG35VlLQMh5GP3xvuobcC+nJzYC9hfF8c6rmZaNjN6rWaH0
95EY/a7ou83vvIGR/VdNEEuAIp20R/RRWn9pNmpJK8U2fSGyJblqXVzfvRcqzsMTQJ/IjxKJ4LVo
nOprxwTy6lna/zmzUEBMIjNgGxVl5d8tmNl1okgQIHpGOyp6BbXd5GudDykkfJstHYfRGMX37G7y
GNWszlmEHH4/Em2Fihpaf34ZgM0ydzb2TWMGv0LgCBh42OX5hGklLtjgcvoOsE9wDTRFzlxSbv9G
eIlTMDiiSrtFLJc6d8SSbBtRSph6qz9LUAgbIDXavkD/6lecvNtjDDLUHKTY2DWItWB7cwdxzh2v
6RM2wvF9If/ptIZlcN/lWPZbKtf+LSNA36lwto1j2oL26Pj7bvEche6pNfN0cxBU7sc9QJ1Qx4AQ
xzJnRYNaqfEOxkht+7jzsgi5obhDBcDv5TQa7AN5cuEIFQk/mERs5QgjCGc5eXMvDotEO0sOCMMr
r7Y3J2bsOKJiuaOHnsFk/ysNHoUEB+t+UjK0ISaMvuwNqC9wUpHf5QpCl2TX9UvSG4mbuZnj7bLE
OswU61smVN0/sqWSdYKSoL0baopEIFG2W9s18i7I8/LWD3WOZmH2foSd5TR3ddthn12AgW/RLOOT
V8dkxljizbEHffFzX8CA5E181zCZkNaht3NY71Pw1Ms8nq7AAQwyWMnr0B0OUu/E98RWGVJuYdC0
yzF/woxhrnrixZyXaMimyelIY4IbJu2iu8Ma6LPf9Yh4S4I8rhWAOyTJHDifpDIzG+dV2f3NkYPC
3u7qs/DnNo2/Q0PSXrbhL/YA5whSaA6YtadHWSqNSMHJ7SJ1rHlxjoVX25TwemXzsKHWOg0ugV22
FNPH/zg7r+XIsSzL/kpbPg9q7oXGWFc9OFy7k04GdbzAGApaX8ivn4XImukMz+7KbpqVlVUUScAd
4opz9l57xEQsDgmTKWvJrlp3lbT25tA1FQreTLnr0kk1gBeZvUEh/5JZGP5sWb/keiVvJXAd8BDz
sCu82XrsYtF+JYC3uWtsrzjwbpQP5jwbD1EEfYlpU9jTitAPJ17VJBvh704TPmdG55NatttYaBTz
r9jGp5PRjgOYTbY6K14myag6GXrvY5ODyjQBQrhFMNU7Pjo995j39Uj1BPocSz93bB49fcy3LIco
NVTp0H4pwb+cQQPA+lDD9GBJSKF+WzGj9Y7qd206V4d2NL2HWSvsC2AB64ENvXam7GyeJMpwbB/c
6OIoFLrN2qiKdIcr3QFGPKbZqUCoLP2R0kp8NrOseq+bRu5NtAVsOcOx3yUgX3Z4m5j5pwZzIIGb
3WqO1bCPqCWd3CIY1i6D3lcL2vSjaxcjJZECh7hBSXlN5KDyo7xnRh4mHG5J4u11onFwmATAb/oo
Kd9aq0YFXWPIWFloM3dW4/L2BcKppo3piT7cu2VaPzqNnj4JzK6IgAptq2sVtqgWP++6QXdQrfqW
8mfZ4rycC9F+gjpnnV35s+k86DVFLUqCK3pfOvtasj5vE9dQiHgswATBjCw3Snq4JaQUoNMzA3Ua
EzqURWV4xwy8xRMRuyAodDocl7Cy5XnsnOG1rcW3aTbiV2nL6JOjovRi21G9DnX2fiLtsj2dXvuG
flS7JYDIhjzrBtW+SkxoaQEoFTpX9TJuUfpGTBZ+DiKhq41iXw0AMEGojlJpKa3zUtLKexNysl6G
ttO22mgmN5QXMJ7KLts4BlK2sHR7wFcQZ74x8TpfbQ1h9sSTeqGoIZHMW91wG2nN9N5pY3jqZpVs
MN5LvAQlRY16D/2ScqKfxwAozUOmg/SZth6w+QTTegxq+kuSlHp1TpisItwdg1W3pH4gWc5WQ1rn
AxVEzbGCWxGlJfWDjKCR7hOitdhMfPASefbisu1hOOR19qgdigj6Em8XCov8jl3UbMHFCCKFEYnd
89ze0vZMM0YCnV3BhfkVt+iqtDM0aze0Kwla3M4gG0JWv3OYbt0Z9dAnDclO+f1fIyj/CzrndRq0
CgdEDQ7JrXqg33pI1Gr8wR879BVNGl987gxTpR+5OG91Ox6LRnwsvew6ophNmnSyrJBHLGdYbHZt
pj6YbyKvsqg0Sbc/TRvrSInjvl2aAa0Yqg+ib694oqEWUChsUv0Ytt2Fve4L89xf8IP/qxt5RaKe
AoQmyJz0I3sfzK/hg5YioP3QnRQe4OU/5BXZg6D3riM7L/Pgi6mmzw6P+gePvYBq/3BsukjoBgyn
oyQCBMUo5SHWPkjx/1PisYHNTUcCeIzQKK+NWDdAerjNx26muAI2I0d2cedgLWepiGkk3SIm+Rgk
XSy02D9clLyuMLrHVsXWGvzSq5FMf3G1lwP8J5BpcfVONrIUkUic6mjTy9aoOBGHyjJQbWN4nB9M
rBDGr5/ehPppofrgJDL9YVT5BW/l+mNP4tXbOaadm7SyqI6Z535Om/IOzcyPjx36+t2sDZXm1EmO
zKkXwRau7D+WmyKuXs2x7uCZGfF0FHC93fHOmtIPcbrldeQxEK8Y52k4HUPS4damXHIqvHD40AMu
r1OPnUqKmjr5yGvvGhe6z/UBBVv3oVspr4OPoxatZut2w9Ee+lMrw50ok/uP3ErpXb2Z3Mm5bhAJ
HQvWGgThvLWO+uAVv3ozXQOgmpJtfwwIFdwgXLA2Tj3pH7ziV69n3Evcw4ghjnJKgttmZOsKBTz+
0Kwpvav3MsUMX1sG2r928d1Wnf09CKwPfvKrFzOh6oE9BwKnFWFe8bSSvUFupn8xbC3f/8/DlvSu
3s1GyysWk7OC0kfLf0BIgsBKfvCWXr2ertdGKRTInDgNB/FzeG7M8v1DD+J1ArIWtm7ah019rDHV
bIwsdVa1BJD0saNfTZ1mOFogfQFBM4BjutfCp2RMhg9NQVzXXwdxMgln3Uq76hhIudh7HBazKWia
j330qzfUlY7FIcvyGBazC3igv6VhVX4Izy/dq3e0gCmTSPbLR8T1KcbnYCsxDX7w4FevaJe1cd71
TG6xyB6hZbCLLLq/CkK1fsag/CdPunv1jmKJEcaUWFwYPIePupbsSrN7puWOqKAisU5KrVwEoM6h
cubjWNKAaIv5bLlePm/x54fPGMTSQ2LRNnOC1mOvs9TK2ej4ymu/WaMgHhGN3QLwbvzZlfdBgyIC
z/sTxEK8es2ExqtDtWVNunWsJ2jZQ//VGakl4AZbsfd374bCSy+ZQA2GEmi8Rd0eHx3gPKso0g5Z
Zz7EjXdJCPzphv5lnCIKVXOKTomt3lxw2soptOHRLYp0q2wRbtTsedu08ZaycHWfItffZGEnb2Yt
6g8SLYxlGytY1NNpHJ1wO7PPa5/gqe+NrBnKFTYZ7RtIVQfIvdUfUecc3R7IBOouY1dB9jvj7Cup
OCWAOaP44tVBcIEvuBFh278lk45jTNnriZjNDfrok3Sb1xltw8HssotW9O2Wcr3G/rwc30ePlYEt
TjlVhloElbOXGoATPGrUh9x4Iac6sscoP/YI2rR2RChfGPD6Ib9jeDBXeRSc47BDAFeeZJUd2LgW
D6MbBDtLQ8piIwu+BQWFVWhCMtVDWDP1u94y7nrXGrZsAnNMeM6IOwaDrV/QjtrQ/ul8O/GylyQ2
43WstJ20xHiXAgyCaXVbeWAp8zJ5mrPc9VmdFdOWZvAe/sNjtSTVjwWWNNabay9z02kNr/bOxNXg
I7IDHtOM015ZCWjwNHLPUO6GTSKns4Z3DS+R5cswCHyXu58aRoPHijo4nlR73AXgGve2IVFuF84W
13D7TF0xXlU9bVEEUp3ECEKx+xH9U4wpDKKRDy1CbO2B7qKPXRGDj603J9donZF2tlmDraWxrQwI
11U9qXPgqduSJ3Ihfm5cD/bZzm1YagEnGSw/76c9habzEBZPg5p2MnW7YlPScLFNz84+tWhbzpMl
bhLwfpsWBKsfOR4+EAmPsAfeecIyonxViyepg9Qg1wqFYZZQd7fcPEVGhXzBQaxsu9gnzXAHhXxH
A3dRQrhc1ar74dHPXucOJleHQtShw2eyrml1rkIbNRhXAdhqJ77P5nyvFFE+d17otLCh2wZgixzP
NH0nILkF7zE9Vh3k7kpO481EwBSAiameMZ3RL6PjqHrjGI6Z9Wp2HdayxhUPeP3tszWUND0BguYv
AwgNLoI5+LRAvekBIsiNRXFDfwrKDnp8eUgNW5xjOJlUflqx7XTvrtYSOi5DcoaThPZNHmwDJYw3
9tt2UWfgGZKb2mpWnZkm3IIJ5VkcAh3BBI4JnQfbX/wSGAvG+xS8yjYf4qNKjRN19i9O2Lu3cENB
4qiG13uaq/l1jrMMr3kcWzt46rpfDuQP93V0zIVh/wAZP+HbhxsKud9DlWtbTjxv6z42zpZOp3+t
d6PYAsG9sWJPd9cAndGJgTjaoEMKtHUxVcvy6nMUERSAXI+sbDr832VQaAkQjPo5jkW6l21BnxAT
3bmfg+csthfTzYz4y6T+s9Xz8ohqhRcEoqnXLcWs0hzRNUnIYzXuqjgw90i333GdyWdPYyeHDpiA
TTrl9VqDAkVGcpxk/LsXFwt6wGYcJg3lShV0y8iMcs/FYvAUYUHZuG3jrN20AUDihA33IsKxNMWi
OLdTdoE9FdzAwr9ojONVQSXQMDQUr3qIkRB31BnQ/1rCZX6TdrUv0mbPA6ZdQnwQ28CJIMkGNATG
yvDLJkdPY9WgiXBP8U4H9fytKsxym7ZG+tAji16xYA9fJR3zh0SY9mtTdNqNKD2j9YdO0VHPvLL7
qiEfaUCVFPVj0HTf3bzTToJ67amduJX0SLpjqMH5mrij61o58ydWFvMWMUc1rzVklytE9P3X3mzY
VPc2GVcaqn6RY6uYzOyznNREQiTJ9VRZ9Y03owaJvKYAg93cqQF3U6qILzNMFaLMakbujFnaHrxl
7zO1xXAvVB2/ZMJQ5bHXzH7yFYjcczL0nuMbnnprWq04G9CZj30+hM4xbd2JXo2t3juoDn7hqRkh
k2k94vFEU6VwddFcztcwI7DpAH5FUg/XQ0oXhAGsnL2HvGM3p2V47rPh0FuyOWKujDCs1uZd6giS
t9OsPWiFOLfkimwMq+0cf8rDO4qPhL7MZjegWUqMaGsTpNCXnu2cNFDM9WeHuAc/HZtwZ1UOjCSv
eeyjTL4Ibin66BwLCx7/0qys6gkgztytXTqYxtpNdOc16xeedi2Ee1vn8x7I7bQ3LdRyI0z9XY3m
04Czm76HaYTaA3heQXvU+AGrwP1UNrRGVRZ/MwR9OD+HaPnaTYU4VWRUv/aNyjc1psl1xoCMeb+M
nGTFwibzo7hTaOljYAJJJvuL1qEb6IIc5I+jXIN+kv6I7UUeQmBcePec6MmpK1S8SU6/trByUIvm
KDeejrPHyBV9JQhql0T1850pZnYf9LwY0MJ5hTOSjp0AvlFuzQpgve8W6G98EjWyFQEZ+TkXWcMM
VhryjOHFQ51bFe0pjEZoQMTedPcDnrLHktL5GYF48YQXpdsoywifUxbHrBe6alBbMlemPVqjsTym
kowVIY3IIsunpTvXRQWjUZKVq6FiL63NJvp4M9IQIHibOKhBlduTsR5K82aAQ0rzHdV3OmRPZhsM
kOCDe9ormsQb0mQ7nTmVZR4oEKPjDKiSkLvF9VPAusxHh1ncTWHCPcwd7ffEwf/9dfw/4ffy7ve1
Z/uPf+ffX0tELajW1dU//7H7Xt6+59/bf1/+6v//1q9/84/HMuc/17/yy19w3H+ed/2u3n/5x6ag
ETzdd9+b6dP3tsvUz6PzCZff/O/+8N++/zzK41R9//tvX8uuUMvRwrgsfvvnjw7f/v4br98fNivL
8f/5w+U7/v23g3rPpj/9/vf3VvGn7t+A43mmELZhYsa1WaYP35ef2H+zJXJizzGFJyzHluybQHer
6O+/mc7fIIXqwkFXYFiWaVNGbctu+ZFh/c10cR/irLI9w7A887f/971/uTP/caf+rejyuzIuVPv3
334NP3SExDpjI9Y2+XxMeebVbhlXez0rD9FQRBfrlDji3fYGSTSAThKLnrDIsWT0F0Gpy4btP/Yr
ji5oCBsCuINtMgtz/l+3iwBwZI91hY5XoqszPQ37EGph9D2yKlwZHqf9q7Tdq6C85ZQmt9Bjp8hd
kAAQfz0l/SrCF4HnrlBQBbez2S9JAJiTqIgBi6H5i5EEi/dFs/rqWCC1XBnNCI9KdC4rLE2Vg2TD
gmr9L3aGy3l/vRSuNGjEC54CrrJzdSkQiKDcH8ExZYE+3rl5Pt4l0QISagR2v//RBnq5CK40hQNI
2qUCb7pX21FvQttctrJb9bScgxXrBaNjcRaaf1EzklK/fqx03XEsU5oWsZo62sOrcoNu5mljSkVC
SqDa+aka3KQ45JpL9JIXJB7Ctb5NbHTRhBrdJolbOpd5QCGB79cs6hPSFqs5GoGeNbBSwNBtgtaR
xEkR+TXTxx8wSvLufJOhTpxWkoYNkHSyqcptkjmTeIO/Kox95TV1dRRswsu1ZSRVQfmtHzFhUsI5
VWmOqDGp9OolDLvpG2QJWH9zCwohRE9frwKn7V97rMz9djDjGZO1Fw3NXTKJ6oHWbRqs+4EsjyMl
RZWvrDYLjEM2e+arpWEM3aFpiSY+2ghgZ+W5Jo6LFvUn27CE6CQcUDaaIWxtuAFXHslPiT+mEygv
CXHKOaG7sfGLKifD7Kk3jTkcFHC6/FOLVQVDJ2QV0nG67j6JpLzoYQgrF5CVeMtzcUGDFbVrbQ6H
G0x5xTZq7CXPxBic17zI8WhZGLXKu2BwSmy/WTlqD8BFJmMDCKTLzmIOBIs3mwLRTkYyfcMPa7+M
Qgs25MPYgLbJlnlzK7e5oLUZvnQtSZcry0pdbHTxzBcth9gDt+5Mev5FlG0+bKh9LqR6AwEBPk10
+Zghcl3uRQpTAcVj5K07CncWkDZB4WueQsgPgW489EHKGtooMqPyAztUm5D992buBujbGLi8uruL
p6nvH2D8cM7Azus3pKTAkWskmb7RGhQWw5H6B33a8jZtW808umUeP7KFIXc1Cduh2ExtkHxlzVjD
i4lrAqkA2un2bjRU1fiovkDbE7DCeng3aEv0E3FWmLTvG3gkwzeXoYKQFM/Dn80yIpxFdZxEBztV
mW2X+10NAvIuZ73+Jnp0S3cp60gUfPiK2q2KMx3TYO/EZXnh1Og5t00QFOmG/JKguUuhCKV3KBcU
8TNTPqLb0cciSnZKGTxf0spFez/WDSq9hapadMN60CHJ34m6K5KnvNKj7EydABgYIS/Lb5O+0Xbg
A/75f7qzjPv96OkgPCPhceRgHhGTge93Ee/juguJQIdpGlj9vI69IuwOVho49meTQXtaT0i7cc45
xCm8wIrmqs1Rz9NsxHP11se9bWw0dKXNaho6vnVhkADhh1Xl3hfIw2l39+we3wiLo+8T2DG+ZKLh
CP+jeDtuEAphYCh6k7+HpaXEDrebTJ8AtvCqiGqc8KN0ZZY8Izdo0rvBNqv8UcVl3m4aYEg80q3L
A5l4JE/Bpkvax9istfhQT0kyLVoU1/mq217irGUD33AXtKX9TbVa/CNrpPdJ6WVlvUUFpkq0YRI/
r5RAY2Sz1cLZfTYSM/W2A17JxxDQ7m3ZSXFTTxlqEKxAgj2t0HXqZU2y1pd6DgB7NPkOYoKOkjfs
omol7Y5CjfVkkCK4x+Z0thTUNKOmz6/6zmGLX2Z3tSUAwkEhJKhnjscT+ULBcz+7XUO2qxY79yBf
Hwsj/1FD44SFHRNzJDIlKSH0UG6h6nL5Y4NQjAC9EemXwwP5QuOaNMnym54HkqqqgImHATwd42br
hNZLn3gx8WGRue5m+Vy55fecG33j1IoNlCn3Gh0ZjDJVcEBF+gXc2sUQGGN1EHBrEWgPGrYq7LTO
RDAtd8abQOFqbn1kG4yycnzCGLWrYNdsWxj0qE4H56ZvA8Xz0O+6JiBeIWbZTtwXlqby1sHEY766
aNFGeGrxrZdEz25ubGJkST56Z7VxMHChA46rVxkCOkvTZ2ggJ+ZC24d8cexmF81mVB8hi66x4Zi0
p+pt1gTnGV/JyjQXhXs3n8KyzbahnPOdGWQ8IYY6GSpjAOsSkEsgKJuS1zU086NeMYQmVHoYpqwX
zDGP6DVdTKlh/cNpuz3Gnm4Vl/M5CPrPFTJZvyks4uBq6kW6TWYj8hKXCCic8mFn7DpyDYhPW0NH
QjGDZ9D1DprM9pAcqGe2+fQWpCwd6WVwW/DhiVUvim0lNbyS4aPhJeCZiJnCV5+s5rEBartoGs31
hBcq9QdSv7aiN9z7GlO2tTJUfWOG9jFMwQp3gXUvqgVTmPP0YAJ8wd94LxJ0OF0bn5Vn7ckFgQ6V
hiR7BgzVhNP5IRFPYTUlGyPVp4O0pleGzsEn/gULE3ioe6tlUtLSIj5QnfjCrmgcFrNkgvKwB361
gr+Nxiich3vPHeUKCty8sYbsXjZoDWHFI5VvVKt6CONT8Q6qiGEI7X6urauxzzbxbAVk0dU9mm07
G3bgBgHjFHbyROGAYLpuxJy2AseGP960w1eQWFg34pmcHk12MbxDvUuP5FZWj4Vy5DvcmfCzp1UV
ZSKn8dKNnBD3JNN0aVBLkipiua+47eXRnNPiHQllI7d5NM3rLk9StZnQSndsrdchaSX70E4DZMiJ
UWG2qHX3sa06SkZRMkREr84mkajwGDYBc8NNFKboAdmCgi0d+/ZtRJu7RwnkfK5gC9FbzuL7lJ0A
UwKhB1sbDtuFkty7QKO+wZRgGqs6LrN0R8hIaX+xUojiZ0/xZ1RgQvDPOQsDuLpuX+0qGzfPoMjV
gmoQXWpkaj+8GqOzVyIr88tJi1+QLJIhgs4JF3tTpuG6k1YriCOq9Xhj0v3q17D8IgqSIqMgzG10
X0SSqds8DikuFzpg3W0hUnEf5mok/UYUfGmwKkgxk1a7XeKiWF5VjbMDb26s2r6JLsg3212gD84X
RG7pfhaDOLpp6vieExqbplVqnYVRguqYwESmQAJDVlkMc7IWds1qwrPuncqi5jBRNl3bMEPrGwn1
CGB3j5S9TNsKRWlaP9T1NO8xwPUjNSsUJHijAaYibGWGD8P+Ky2iaWe0iXytK2lkjH5ZNvtEUKLC
LzJ4LWGZmK9th6skzTulb8Ne88AD17F4dgZvV3sWLMi8VvuAoI+DyMWSYKgxvJS4CnwrHMwbmdTO
MaQw+OCOJBUw8azbln7uCivJnlIBsZSmK9Dq27uWIXBnhXBh1g07+8emDfQN02kB16yo/Jk0oR0q
Z+M+zswYuxpMBYVr4kBIYEbJzrEY+SgUVEx9J/Rgza7oDI+FTdYfVIP5xIhT+75nXX3fNR3uq7C2
T8qyftD7yQ5IYhhva7cP2KB0wNST3CmhOJShvElgzB7tlhjgSI+zfK3hohWbMMjzr1RN2nyTkCsA
sZVwAfoj265sQCYTWJH60Qz4ijWfSp1PBEJQhAntJNhJbVZrt0y0LxMhiK9o8jFzYebIDo40vGDv
9NIDAJy5SHLzjBBYuzy1oAr9sRqwJqc9GAQX+OcO/kNznCI2EK5NJc8YwIvkkzXcM/R0hP5EFIsj
UaHAdKOm28+yz3awGDrXr9qYEAaD4lPaxuMxAMaxTWglPynKpD2Jvdq0T1qRnFSYqG2uD8abx6am
/A68mdq8rmyvO/X2rC4pSafPlZCmua1y226oQmkVgn8nUA9uX7s3MHExVXdZ/4nqAKq/WXOGnQh6
NtwugQZAhDqG6cmcSypYoh0fByGBLrhAlH7YueCRRr2sf6aBZPltY4cplXMPvqeJ3WbbYaKN/X4Q
RFEAn1oS5QCR9/Ui2TP66Us1kGKx9dKIyOfG1scLTRTXOOLmjZu9raxsgM8bls6pna176FHsysfU
KxsMsA0RodLIHw0Ax5SZ8vbYpQZyvTxLVm3pJpvMSb5WtSJBZlayP2Oz1DSfU9X3Gq6dY0KXBP4X
NHgdws4qheWGET4c5HamhgUEpGdQL7VakskWkzDpdwHOxk3Pyia8RNx+GB0VcBDMedibLJ1SO52J
nPC4ztHXAU/mHmPUOwS76VNsqyzdDjgTLWCliAFMVWU3JAdqB5gt4Zm6K/7uPn4O7Cg+MarLkwsr
6LaPyWRqGDV3nlvrW7BNwY3JKH6xhoJ0TBwyzPlh/GQNZC44NbXZctKjm55yybpNDPMr4djVC1S9
9jw2WX+Pki/dFaVLHhJhZYAB0rNFZfKpGWFOzNUYwwsK251mFuU+0PUGqpA1VVjXugV5LuC7g9Ye
sLrglY0mT5RYRnDM1DNPM8JbBqd6/DT3o72zCsESIy4Rjq8jMqK7k8XmcRPh+F4bVEiqFUBLazfq
dX/AwGJQfYlIF10qV0e3wHXi88poe8SrOIKbggaFwek5acxisPKqMvaNrrSeIbCbflCwx05C3trO
UjqT+NwuO8iFtJvxhSGhh3fBaNv4EXT9hnqj8xxC7PqBJp/UGyXEfMlFc2GzSOu55tNuvKw3fdFT
6F18zak/4sHDm5GwLITzUIqT62JAF4lrcreq2G8A7XwCRmetVcEqnsRaLb2zHcDjK6gxJH3g+GMA
CxeTw+Jpj44dobaj3zjjvNFr/P5DQFG6Ludpk0PY3U64RprtkGtkFBAPa/R+aYF4Y8tklSequxCs
K7aRZ2AZzmFqqdPU+GP9quSVN3VhfiEO0HrAnDYfARrZFHc7kNJ93JnTRkzoIrEWYU9ZRQ3i5E1S
CkA1ugHbFgbJm0Xo4qpoTOOTNLp6Y2GSOOiuEx+LSsCXb1DXP3ZDKz2CqEYT9D5ZHj8shqJHIZzv
JAUw6/Yh691Ib8kc5M578MYoF7xModtAI04q42sjlLM2aIouXuKMveYYjexFVVqdolnHqNZAXdeg
NVNXztxwU9d4DzRSNIHv4XzZcubIT2OZr3UVUJtuOqr+tNhfmNzyA/nWxm2H43ffaHUJc45nRvfH
ocgesEWlNyDJ48ecQPJbMiHhKVRq5uq7BFAOJaAgWjjE2lKuD4iAatnrNCwUGmKmvmEtaKmMd7Hx
FYBo+g7wO+fGTs4XKsTjkYZFRY5qUR5E48XIrIjjAdYJ3nNiLg6He0JJEKUAWwHw3/XSepidQe/3
FdlBL6rnpsMsS43zkMK2WbFzjtnwsZg6pVMtsu2MdlusOzy6uwX2GPuTSuP7RGf7A0VKtz9nMsw6
n/pMHq11kOCU7qZEZXvk5rPcgoYn8rByAQGkFhgyMlbwKB/gbRfvWTHV7wLY+xNVQMxI2Ge8hteI
dSlXD336DZiGKfR70GHmKU0XlGjiRi+RXf0Ebqdi3jesOH+wOMMNUDqRjsgh1uIb1OJht8bQ2lxG
CB5vVKKAgyprCE9ObAQvBLw9Mn8LZo4BgtjQOYR8VYVXWzxZU/uemp5OuhOYQHYSSy3Lynr+NxlW
xVfmBcBYA86Je9eQfbVmtGye4rRLqFZFBvi/mvLKfo7qGcBXXPVHzQUHGUkxPCI5ICM+bCgGkPkU
eueOuCScO1jdycewwncFtJuhTAsIeSIYVKOwMA4QMA+AN4oXeJtgpqNZUkrTlEMZIEU0QgIOkB61
Ir0yI20FEkG0Jt45piYRmZSsFNS8z6OZMcM0XUnZIfIKCk+01XUieRpLwvIo0rCm12RpX/hrVv1W
z1qDyMDqDWxEcCraKhjYOyT4w4h+aThIZTFHrbWwJoUlqxyTpf3UZhuzzc0nV7azz9TEr/FSGjy9
9ON5iYw8Wcity/+f/CwyWUuhhH6QcUAXsQQuhdPKS4hTOsSBJXJsqEPDdA0dIgfm4+cUGeZ91pK5
G/vUAavykocJF0OXySymVTQTlXzKoJ5BN6jIr4Q27VTavHXyEtRHOeZhe2fPHpcf+2H1VpgW1wpn
B4egA89/ywT37IkGhCifDPQ/ust+18iemsVfx5asctUenzbTEBa6iQ84DrWR3rSWp9dfSCik3gJ5
Yqn1/KzbUKziIukqoe7T5U2cnaNEQz9S0DsuNzjPhmQvBuBAdOe7ZLwfYdS9adZiqdSthMv0eyEH
uhyfStMi8NlDK7gHNsLndmsbI78DH6BON60VSmKJoFFT3xoajwvV0WwYfdUaHB9tBgcdK9LWL5ok
iXhFVU3mgArrvH3LHOrcwEODuXwSepeN94yXYbJr6S2kN5rZ8FDCMeeb5hN+E8uf8Aumt5KxJz/3
Xdq9sPJv1XNhk+/6JFsxV1vgEOUyo4WB2nWCOCC/cSuOlrdAunfokazs1vv5VV3wn/aBmp9WwxJS
BBvUY4svp2kZUoiC9MaTO0alRxHLoEbn2kZg+gOsIqDSuAxHf8xMPr4OhmVkhUSLN+4WMmNr5mfN
BrfW0Nt+jkdXZ5vqJvvcktu0cOb8EUIQuKL/JfSI5EMq+iuAARZRdmJaSGiULquLiXOrPLhla739
oUv2z27UH7tPf+oEuZ5OHwKlmqfbvIdXHYlkCHXgVAZPrQ4DoRgNbOmKIGuYP8JpMJci6FJ/0XLR
/3RS/tbTMdrAX6fFZl/1JlhN02hj9bSCtVW9UarrhR/wNHxv2N+hCJmtoznhAFq5vUb7NesKDagx
VZYVarn6PiOwFrpQL6B/60WH313kW8R91mfCZNWA83Rgb1zPFbP9pIg/Yuei3CfT1voHp5bR1pO1
xP6vyWbt2Qmwzn99TZeP/2tLiT6PYZuu6wrdoLH3a6tr1jD0MX8sI0EYnQoZqQOgUWAHhjXeNYM5
3BBHWPgJKUiP//rM180s2kA0XRzQIpzZo93265mnfoZpaDigeERL6RU+dExUWRmB0WOvy9jxr093
/UU5nU7/UDdoh1IUvhaFF5OMMRTykFc/B6Z4jClETxNVAnhWKYNCBvSHKgUDB1VGjLDO+l9/AGn+
6SPQS6SDq5sW/VP795//wXuBLzUeU5oEKxaAdfcStdmsbRIThSDtKC28MCeZ/UZrsapvrahN34IZ
/SFFgLqj4uM0guoRdHgPk10837Yw6wLiWBy32ig9tUOyXhc0VaAME5gdICaqMIrnyycwJWYROuvz
HuD84LBjipYIHV5h4JoCNuweK6kWrYk/ZGz4vUZv9YqBmKLyskgxDfoNGMkKIjBZ/iR+ro3tZxfS
Zkwuahrrt1Sl7Wqt4eye9g2h3uouGxBur7wWjNsTi08GXMr4tIoACzEoqx7o8NotBFceLmORb8m+
W4ZmvPDRqgQylG7SEvxj7RjOfegtwYC1BZwHzCGeHmQ3mpQ7OCDLSJ1EzBZ6j6WYC6ninTIUt5Ln
PnwPq7EKtnEi8YsiviGMUDndOUGw80MQc8vlAi3LHBFQcj6i6AuCl8ILiPpsQBI9z42a78FkKgZb
3eQjWFlAi0KnNJud4wb38y4j/YjYHbLW5n1kTVP33crQiuxLUGXaw7h4OQ/k1zEdtJ0FiJ42Kjmo
5ezG+bY0sP+djZhSA5jquphWJjFUuT9BNY7W6RLWt2UjH++0MeFaBlT25z28YU0dFFmpOoWKJqa5
83O+surUi9HtmtpI4IKi1tYWI0DbBVSdnyCaI1xSpBqxC/SIqIA8vRyhA/TW4my3oc2V7VA7mOrj
2NvT6Pl5ERy+tENPtOGhKfmwM4tAUFp5H7V3Cgb9WwvjmUJ+NQb/l7oz23IbybLsr9QPIBqDDcAr
CU5O+jzIpRcsl9yFeZ7x9bUpZVXJPaKlld1P9ZK5MiMkkCBgZvfec/ahFTl621h6+pPtNDw1iUnj
ezbG+oqU6SLfEMQWMOI13JcgnS7bpKDtrIpkxlAMJowXMJmNi5+7OCBRwpC7ZBArowapIWh9fUf/
Yt/O+PjFKnQ10dqQKpbsgnM1KXy/f1k/TKRtS7FUsMV6jHQksC77/eLkqTStHIu4priNOfOFDJhu
+Y6sUzDyDMTSdYQLtucG/v665+X21+XYUlqwDEPBdkhTADr6/rr2SAERuJhBs8yjXgwNeo9+Sflz
8/vrnBfXd9dBxnUWOXjS1ZbJ+P39dWi8iQFeX7MSjqGfIs/K3xLTaep9lHgozexCU9ng5zXJrFyQ
X3W8FN9//xH+dos9TyiFiEE4JNbaH52WizfbCPIA1IDtmG7KmWMevQh9a9kWE3JHzq95OHMPfn/V
j9s53xgpDGxmpucKIsGHL85QhgQR+mrQ393kCN5MoQvMzrPPrGg+DyFGmT+s+3/b5/ieDNNh+SLR
YVb9QTMDjJfI3ZSZ4BLF3vU0B2Plh5Pz5uEJdza//3YfHx/blOwxIBeR5igLudD7n5W0gcrrJqBs
4Y/sCsq+1Lgtu2opvv7+Qv/040nupCvhK2lLfzATRH1YiIaI5tW0lOlXKQMcoYIg1zNOlght3bjT
68/p/u+vy5v/4cm1TRsRs5aucKgpiHJ5/xXZ9ArVBkSZ0ZvIrk2zJdVQkGlJSlJWVBsbPeYrzJDp
u4xL61UaJKms7cRtX1rQQN3GcOf61S6hWQGwNOUxZcQ0+ySGZ7c6H5zHqtAgZCfaXyv4OcmTx2Dy
JY9ts/PLwHUpw2j/sNUOM52umKhn3w6H4SUjsxb9RuxNFxgmZOnboze/OHJo6zWAyjo5sTozg6hV
+XXsAqPeLZY9HRjUF+7NZGm2qzkmI+65xNvd4fsXtQuPSBmaVC/9o/6KIdWGfudWsKTMgdzkQ0fT
pH/z7I5lqA3cpboYy0Vo5i3kKe9RX7BqRyI5Q6J6A+ah+FFHek3F/1/86D4YDufOy5xa0L1Brcrf
EMLNLWBflcFdinmbCd8ydmZ+QZpRAsjY7SqkJH2eUxPZUBhW8KtKm43TW25C4H1oDFyBcmGp2Dcy
BlCX9dDk7jZeBAtZMSbGdcus+H760SmIQtDXGUO916Qrzi2YGIx+K/OOL4Jmg6bkzCHBS9xpJ1Mc
cWsC9Jx7gsK+Z9k5yVhhgWLjn12zXbea9/7UyoSWpiQPAPxN1QsoM8VMC8yQwSdoYpgFZtDH+2kJ
nee2iscnCQ6ac4ihEFIbpSOhOoQiXM8EP8WbwgOL1yTnlalDerdnkkkWa1wGbIFzQhgP6mbA2EdI
EiiVqlEef+4JkvYR6TbMsNLTz6ZBIsh6/QwI/vxTeS5ngiqMOY/9/PcZFbjh0YxRzJ/A3hDjo+lp
PU8SNa121QQzeAYT7aPkNT4bNPAfBJoLugsC/PEXNBIpJ3fISrTIjJq2KsfcnZw9uR1nAGQEqkxB
viZAqA8uScgOIMmROQDBpm/y/BL00DysAfQKy5eoPQAPO5KH+acWYmmIGmay34XVTuUuLc1sZuuk
P1pFENt+MKaiHz9uApYeLgtZz96RRLlp9+PN/7dUov8sAH2nGL2MvzXQUb93/wtkouet4P/8lxrz
byrRLbElb/9xaLOX4rX9VS16/mM/xaKG+suWFBKeVi4OjXOCz3+pRQ39l6JGZms9y0ldlsv/Vosq
+y/HczhbSJeCViLx+2+1qLL4R+xWnA44gZiu9P4dtegPxMP/nDIkkDm0omhO6TsjIoQX/36tTsoi
skRfiHWs4/a2PVs8cP88BG4XQ8+YgwN9sXZDFJzzhdp9OC5e0ZAh1XcXMd6TLdN4361UdO/ObrRj
6vrqjpohhNGlt6yZfzgSvd9Yfn5YDl28wXxsx7E/7NOEfM512zEV0/3S31lFPF+BWG3/cP5w3h9A
fl6Gu8+eeRblMmd4f09GtwqS0iic9RRY7VNQZJZmItC4D5VTqnGFnJ5KLvEOtl1hQBuZJBEd0tC+
7nRiHbqYxFTitwiDTiLH3TsyI5U3yjrKaK+HtkN/sCeSYzbe0inprsw6766YH3PungntW+GEWm4j
BZ+uLxd5X4FuI07eMxw62EEumennZAdTfwXdIxMLepQxadBvhJAz/rDravjipaTy/OGm/MODwo2x
OZdxmKA4Vh/ufTdmi0BbTMiYgdSMSN8tcJ3ssQ31cKWmBsiNFFW4a3G2oGlhrdrH9PfMVQv69I68
Nbde8zakh65Lr6CvFTBuVWXfxjWsqjOzkPw1gQLwl9fxH9pR9t+fGMnbYwtwuUTLeeeX71eWAoLW
kaLNs9ZgrNE0BsVYb4qYUf9YZzuzV8utlfQ0VJsSoR/KvWvIMqS2o5jejKUVMPivzOpYAtB8tc0B
FTE00vHYNsZ1EozXi2oM9BJKxw9dZ4Nwq03ImqtsXBL8hzNpa7//Oj8+7vu39Swd5/7LcwHCE/r+
65iCALyWl2PdOJARQWFnB5OB1rcOgAP1cCyjCxMd42MsQ4lsDG8SM5cQ/VfS0wpXYc3mMDom6Zjo
oJ6CvGLm1geAmGA0ttHdULW0a4eeDLhmma0VWSEztCt0i5I/NiVfFnKIGX0HmUE/w9IuJwNVxyur
h/XAfBtLEzVCRpqZYOs3x8JdEwwxZ347TdUtpxQ8PEbV12vq9XTyYfaDOx+D596xGFmpKL/rYl29
9CYfHnNpYgNpr/o9IQAkSE65a3xG4tPsAZq3r22GPqebMryt5Jw09EEW5V06Uhs3o6er6zKf0cug
nIlvf/8j/KgGPv4InOxQ65vURnzL9z+CUedNE5iYMuoibN7kUKQwx7gtTuYG8XoKEaNtRrwaYNSV
uyms0Nvqvhd3yehkcm0Y/CatucbfNNzEmnTbDTNZ66EewomTlkvblPRMr10rOiTkWI9hQgRmRahH
vQSkDIxWNV/2QCurqGg4YpPoYK1Mer7rCXfTemREP4MnIB4DLy5/yOjidT1H2SaKUvaxwuifgIcu
3TZNS1YRWlSXRZMthBepNLnvlCLCcQrmZu2YMBXR8oSQH88Uv3YtRmM+6TpdWZVgfuEGc7lxIsfc
YAKCWd6e2/mgYi81E2UFk9qurhZjMv1uOIfzjCO6mXhigu8vHBRPUc6/sO5V7NzEtro2Wnfyi75A
kFOnt3Zfgwn0IHei6wi3xInoT2qGvLlVpBDfU7sgptaxcTTsoDu3z1omVpb7BNtgOoncye5stHfT
H96/993B88ZAQcX+o6RLWa3sDxtDZi/EcFudve4zni2CeM1T6njqqlaeuVtG/E6uzICaLZH5B4eF
9U8Lmeei92fb8zzsBe8fuhx1apCPZNW3yBQ30qimzyC+9LGR9rGFPHwQXV/vpCTP0cQKmKF78+24
jy4NrxYbr+JRYchS/PQFvbMF/drut20u++FdUOd6ndeAb+7I88f+pV9qTSSmuIDj1uQoOJtIaJBq
VUsfLKYBuCTjsnUqBtiYHLOVHFAAaCPMHsmx79Zl1FI9OYN5VofC5umoQSw0pKrjlAuUITyR0wkn
F5ryN85QTPJaOf1hf5BnvMPHz8+n91wOVN7ZwfL+8889QmQ4zViPiWk7nTtd0yawbNiXQWrdEwxn
0YYwSdtc0JITPIUDAUwti2Jqk4IFr3zKkZkBNU7xnKCvp+s1iSvgToS/x/1AjIGqrBOvOrzHpobI
iFQx0pdJQKJ44ebZAcVxcCezbLrKC1B4KQM/wQqCPy20jsx5FmNljJ579ISAMsaJI962bsKIGEfo
jXDa+Rk7XnQPLMx6zvEhkIpu4zVYG2px7gQpGliP5YSPYVYns4sfa5V3L3rOPN8CeugHPxb0gbb6
n/Yq631T5cfLonnu6dE59OiYJLy/tQmGUWu2LPDkbbw8BHIJ9kudT75DruEuX7CGEHUBjnbupl3v
zvlu7EkdcJRyya9RPMaGG2wisLInZaDc+f0i7vzDD6815i3QM7Y0pT4/2L88uKSDEecRmRwMhjz9
VINzYhRJTysU1rYgW2ebmZ6zM5nEbYiGhMFb15/rIR0vPHdMdvYSQ+il9YHrgeNOQXfyQA5vfVws
Fw9oSI6DG4lHlInSZ1ChAcBW803FnHSDy1B+TocyucKmGu1y3ednbYXxh6Xq77cfqybbE21Sxjf0
KZ33X9CI47NcGOfXaKX2TVnh0IDRah3sbCDZdOq8U5MT0WuVNboE4UMpGDyES0oNfANiTdEwq1eT
LeZP75x1PqS8e+f4ZLQT2dQc02ac8KHkqKC2FaZCHGAVIrkRumCgAnUde8lwSF0U0nGDxr1zn5XJ
rmWRutrTtP797/+3h5M6jG6fi1HP4rX/2MSlnd9NNQ3BdVWN3wD4qT3TfOS/drj8YYn8+5PGpWy0
SIwomeNRZb3/Iab2fCQyM4skpCm7oSvkPfHF6DlpDd9j0s4XNlMU3Zhbq5uW8fyXUuMwtZQKGz+Y
iFUdpDSOTM1iEhK9zPqalv3eW7oQYUuG8hpzDQjRBbbjLikdRWwV2OVkp4ZquXWxUjyQrFEFhGI0
L0Wmu2xlYRq90KE3uRvhJNd/uLP/cGuZVuK/FcyseVs/PHjUmoNJrjnJtpw9/GKa4RTbqjiNkbs8
9jMRCUj56rt5sp3DgieuW7WjuC4HoeEh96OTr/Gy37eJlg2SyIEpLZlW1bcAIfx9vJBSi271Ab0s
QbNZNRBPMedu81IL7Bts3HI7GGHZrazsLP6QiKNViBxoUzMUQe5bizWikWVtIAm8n4aye7GTfnkr
61l/Rh7kPmdj6h4dw0bfwz7EWbdS6WU4FFOxYghrnjRD+BrJaXqwQDTC8a6zVKKofSC2iAyBySqy
jcc0redxAj/SljthJddObgbEKbZ2/PM5/rdaLv/Xfsq7rst19Vbcd83bW3f5Uv0v6LwAgP7lwftb
6+WxiLu31/+APh2+lvmvvZcff/BfTt2/2IHokPCOm2g9vPMi+dOpa7h/0e/nhaQvg58P7wWr1L+s
usr8y2XR1C5gHtziUnDW+pdVV3j8I0ebLoQQ1n8t/53ey/sjnRYovtkXoVQwTVJsRR9elNxKO5PB
sgX3xi9Nc6+acP/LLfmH8vcfr8Di5gjeRmY4H05nLZSypk+5Qk1xuOi9GSb/n1f4sJZTnfHCAozl
PVgDb9nrrv1/uYJg/oWzCj/txwreIv1RJYYkHE6jSxR7yBV/uIL9/ixA10vSH6DlT+K0lDYNt/cr
dFhhI3Ko5yG6AvIgxrgy7xfsh5/iUBgW8Aqml3yzkPZK6haXhYgDpqk6I80+lLXvor1U23rq809T
bUHcJ/JuXp7xRJv5vp6KxtoFMjYnumJmkvusTEgof/9Dv+9Y8Q14ejjJaIlIQ+CK/tAXqMt0qlWt
LSomi2Peq+ulxLWb+DbFH670fnX/eSUkPPQfhOYt+AinNOhARGZmEDYxV3QJm+Q46OWWrI3F//1X
+ucLUT1hZsdzzKv27oC2ZIXK4yKyV6JXPhwrZP/lU+yNz7+/zN/vHOc/LPcUMPz2f3sJJ5WRNWJh
HTBV5lOMlOuscD9PhdobY/qHa51rtP85+JzvHbu/pQkx5DDA4vLhhWfk1Qm2Rge91nQg66uGCTNh
zbHbY6T/cMD5cMr6cTG+lInMz9H8t3X+4r8ccFNCo5nIQy+fcjyf6gnYSqiPsPnYrF70cNeEFyQx
Ohhsfn9Dqf7OZ+cP39PlCzI2pnfK2frD0zgK1GpV0eBismX/oK0hIa4YRiolj42yoxgZ3uFMyvSr
nRnZBUDt5c4ZhxJvJ4cyXzRRXO4zMccQu4SyyY4iq26NlIYRHJJC47kacxwesjJzKiKjOCZWD9/E
s3laUBx2DwFWQ5Q5rfcFoWuCQ4STMIYlWQexb6msx2icMx7dxI4aZ1+EoP/XCeXhKamW7lCCCaGV
p8hgIYWoULgn7fFRVegbKAMsEsJk697JPh/bu7DToliHnD4mCEWBCdmoGs2vAtnCJcngyCAMJ6j7
9aiM5cKsNF5t0k/iO6cP34gbZuRctzjhMTR7JECFM3Ngn8aDdV9nMwZL/AlApnq3stUFvn7MTsvY
lIepIv8Yf1r7Gs9hdyMZ8B1y5H57YM6oVdHG1jjTCEjz22oghm7olXPpiLEdzoyYylxH2i1N5HAk
Ifud0trcTqVVfU2AJJE9i9kh8TuYUdN1BdCK0atd55f02IaXwIVcVofkzlikNN9UcwaFlRgPYPRC
ndwlwCA4qFisw7xPkrNYGVESQXFEpQyd2d9zBIYxn9R1Cy6d6hSNCWKq8RgqIpQgYQftpNaILtN+
19pRL1fUKDhOgU6N98x9w4hUDjf97C3eRcKqt5flFGwjIDO3g2i9+7FgJd/BJNtmOZR/szdAUrCh
PxnKCk4GkLlunQd9eKritBgv+EntbVvryYfBNlz0JWoGmEHhhA6+SooH5FFnszM4s21hs4iceo/K
DU1mpOUJena2W1xlPFX2Qu+XtPd2M6ikFzzbqolu0tmEydMmtbtViaJhho25uewh1WxgMCGs7pwm
PtCujcq7vpvNakvfDb9Rzq0kOMKtyXnx2EKKAv/BQ8oT5OxG/jqGD5GVp33HrJpJ9gNSs2zTnysX
bJrKn9pqnPeyLXmiaQaU7jacS9weOovHbduZmgiSETT9TtbDmAHKi5nnX49p2CbfBuR5iPUnMun3
s/Sy8V6ZMnkhTtwrj84U4HQulgKPg3fm9M+5Jx9UWjRYSp2iZb5B8o1Ept0kX4CQJFXni7714Cqw
t+8ECXhnIViXOTkuTm0cQIKr3i9Lq/lUpIT4bGO7HX0ncPBqgFO+j4BObOUsINcr0+aoDg5/K4x+
3MOta24mhjefIyGq77Y1in1i5jYqMsPdJ03Tv7i1SU4BTf95NU2ZO/iWyLwzWazGFYdpZti3s2s8
wglA1lmMOLAwCPTRa0m6zJ0m7eVENINnraBq23thZ+6ucZyRMIMqW15w1dslAcQYdvU4yAuacnhR
iRVR27Pn+RlJr/vCC2wVKz3hBcbs0t0MfcInMhj/AIAgWyJWjWW8aEQP1q5oY2PTh4aX+oUIpsyv
7Ck0Nvg8EQdGLHrDLl2y9kTkxqeStPKXvMkhGxbJ8i2JVeDuxjzHfsqhtkZpnEfmuCPHgdZEUwXx
41m34EDFwy0oUXI3PgpoEW9MqFrfx64mVKtyRu9u4ICsdiYOPUmVVUz2dcRQ0NpYDk1mP5Uo7Qj9
iM8CQUAB5vqc2VnvDTw72NjJW76liTbWl42VZP0TGSkYs3zEUkgafCwDwgcKR75Qz5K9JUMaVSBO
zemBz134JEoT6Ll0g3SeO517CMsFq0ihxkghRGRYdnQSXYh9ZHA6Q0GeDLuitkaYSKNV7yily1dV
imwmONluLshmZzBDANqy0ZkXC6zVrXEXmZrkXdMrYvKhcvlYnBtOcwJQ2qsshBtQo0K/drv5yaVp
uZysNjYvDawd/QNEYTL44rgobs4dn13vOFSIvYX1p/d4RLaKpAoUsmXkOo8Zw9M1Q4vqmBHdpPdl
J1zrUKOIwd5fnmUCq3iZKzz7CBcwFqGqLMmbIozpRkOYyJ+JLRnrrYjtPr5lCJFvTJwCF8TRlNYX
HKtWQSaFBB6GyB7VioUjDZ7eIvbkfdnB3h7DyA9BwF1ZolB3gAhtsV5oQIFztILhPNTqDHa/ep5U
+KIaftgrLaB30TlmRLFO4iXIrr0BSzcyoZiQloZkxKNuyKoo28oLL+fBckKmo0NzQCFW3ufVgHKm
GGFfHEPZy8F3wcLd4AK0vc1kzzn8jCmHgMC2iJudDLozRSNoAEWsEGpAlfECj49qyCVLV6SIBXeD
xzuyH1LGs3v2hmYvp7bMrxqvJAXRBGeQIwLOieebp3EbWEO3B7aXfwqNEYYgC4Dehug5ti1iosRn
tR0OdaZIfhNKklGY2pG1C82mv+mWeNCnvIpIuUJeEyKib5lmgt7w6J92S8HtxJFbtbxzYRc3hFYQ
3XzvpK1JYQAzVCV2sMFrmhO4zdlip/NkZiJGLxguTyNVvJIRGiP4gVa5ixZoD4j2tHNozMGyTqmn
xq5dAfoq7kQpdLVJ+8G8zyM4nViF+bFXLQ4ofSWdObyDCcKKA6RGPC5RdMcybSW+yqeghTShYbrg
384RC0GppOta1Fd1ZZCuFYd0/v0SHkZ/7MRUBJvKAHxKx8nhUy9mM7OZMu8Af0YY6Ix5eGe1OX9i
4YA1pV2WfzGmDEe+TbiRWM2IWbIN4dIVraR0EhsHf1X3lYxaa5OPi6n80KlMUHJZnxJZOiZyD7iD
BGALDxcD8zpkOLFiLjE3NxFOdOLqg5cC79WK89KYPI3M7JRPHr097XuFd+KumVyoISiyAeIz6Y02
CfO3atUMi3xePHNkFhV25AQho0xZYZvU2odtEctDuPRpcYFtLAF8R87fBoBkGt5xdunxvBdnh7y7
5I2f4wvYkhS8cIKq5ge3Ldrh3pTgTekUXrhh3fhFCxuXCPh9bcroKoIZsAtGL9qGdIHWOJvCbcgr
DyUEWwi/8DTtJ/rDm8yVzQLeR7mn1MKp8L02Br2yEZ35i+F9kjh9qGzyaWclpokrQaY0xGD35sMt
+EEU2QHBed6+l0DMsTjBA6onrDK0AKuNsQzzkQi2aF/qwe6xBRFFvB1VK7LnsUo0cuwyp3/YlrN1
sru24QyMGuhkzl1pX3qpYKg49V72NWGT5YBgeOEBRmXK8Dod1XHCRnKTBEt+M83AOF5GpFzhk2cW
TJbIzkzY0JT+HIRBs42catlkjPg4VBjmZ2IdXHdN0wWSDYajdJXnrTraDOhoQbgJmISiS/TOCFr7
0R7AAzBLNJx1NEfLdKCMcptd1Y1efhCLEXzN7ZSTYU6E6Gcqq35Zi7iajXtNLCOulgUY1ArQZPIV
7ftIBhCWwOjS1kVQf7WaMxGohzDR+/ASm/xe4lveD10NEbpvvIjj15Rrv6TtnPsyrryN7SDYY+pJ
8jWtV+ehn3MKiLwy54t5NgIIHjEirrPC2D2xc6DKisixXmlR198LkXKoLlwMVEl6mNP02PcgIefC
EejUFAineWmMAxbEdKvLKNwjXAyupzNLukJuz+m+pWW0ir2Bd8KcHBAsi+zagbcM1gXxQj25oQ4h
qNQhyNluRzupndW4tO4V8dNkFCL0ueqxI0N8zPvvMH3hCEpOLrqiqdni3Nwa0M++A9maefDPCVo4
yoORQJJKjwdmtRaVSEWE+ordIPymRNXvgCVVxiMuKWdCWElk3LpMrAJXj0OmJzjzefJn+MfDU4WY
mSINKSDwmQ6fCEhjgo6WFjyLlNWDCbAr2egzcQPjVmnvyIoKlkO8INY8ZEYk4jWrjrnLx4KA7TGD
OXQwIGDahyapw+LkZiSFryRP8XPc6HOCZQYoAHx0XxantEeWUWI6mg+sl9GBmivI1hmq+3hjJeP8
jW0CTkm65CQGTpFJCEt9LsviNueqRQdaMxs05meGyaVZqZYUoxDhCtM8rM1Y6pObOcnqr7VuB+w2
rtwFOvWwp3v9tLJJd4LLbcTjszl0Q8NgC0iYzTRbdcY6CLtJb8YlS4iNBjmmL7qgSoAaASECIEIG
0zlnlR975VA0p2uOJoQmD5mDvz7AwdFaJsBnMmMBU5rdccC78DIxqGgAtuRmcbmMo4lJ85zFd+fI
mHeC5FkHEERvzEeDBIFxUwtzukp1VxB9NcoJOEI+DauwVuC5qqH5Brepv+7theJX9r37WYSihoEc
+J0svGqLFISgdllHy2dwSeBo7a5xEgpZRJfL3CafEuStw9phQ87WsD+ibFUPC0b+buj5e3jLPd9Q
ZFiqEgDuUNvzncjGBG+wCZp8Zc5h0e7gKgMEbyWnCULrif5M+Z8wQLdxOnTbeUqyu8rCFmqatd5g
HOUbjkxmd95AsBSKUvkQQoxFHdW05lODM/5rsZjptaRZtUGN1JoAEcvgs91Umg6eVR9dO26uIsIj
MyAUIcZfQabpJ09VoKJKJDwre/KmHVRpRGbDTOEOaGiim8926ZNp3F3PpbB3KeK/9rEUciZnJop9
BoD2suXVAwydIaNa56P6plrbuEyHGmRXHpoFRuOm/IxrWQCL5iufk6g5EAknCJlRzGE1A3SWFKGV
oewDQ3fJMGdqT9iVM/K5z1GwpUggoff1rWOX1sMosvugKO6CQnQcrwrFATCAp0Ai6ATGhwXHuki8
0RNbwAjjYeZAD6lhKYpPbdNX0Y6/TVzx0KSVnze6XVHkOt9QsKNjaerygMPZAkpQtaO1ShqKk0AL
77Nb58a+nCqaWDiNAC84kNhwJDjgxjZaRBUsrK5s/ZoV4cmA7La1KTKfVdSBmi6mJb6HBeswnKqH
XRTnJnwLJCi3RuxOn40mzO8UMJu1NMLpmBlzdsJBXfLQWdq6Kl2Vw1N30rsmYLhq1q5cY5Qqrzvk
yXuVegOkHMp6xGdNn/uqU+OXvkdi1mm7Vftk4uciMKWWoLpSBz4WmxRnA3YX5FF4jalM6iJgVj4B
7rVQ4hHibX0PwPndKlgsx4gc7j2apOTQTF4frEAgd/7IzGff9aN68uSc3ILxc/MVb1ugNnGcVxit
JTGAA336e6AFUNWGdirWkxpy0C/xnO5JIqOXUaKhroO+RQLQWyBgR4P9R88EzqMw6IfUzyOc6aIx
Z71GO5xQwLcJ3xeV4nRr2G5EAV03J9EPwFcqXIMBsIedHFnYJMIFZ8VIgj/UegRoZxAM4Dqwfswr
C1rB1qmAeY3cCEjxyh5OBVDcFphAI9/CNi037P3Flx5Sehe7yV0Aym64rJZe+udj9aM7p/o+R41F
KHWp+/TbAsHv09xAx9sai2tmN9wO3p6pGma9siaycLvezfjPJTeu8XkobEvn3uEaA5pr7oRd6nnP
qNacT0VoyZcyPo/kGvqmfuNQZ2xjkpYRZDaZjTkRyKOPFVMn64hU3m0dDexHXQ1KOlD9BqfLDaM4
hoKIym0+oTEOp37gzdGGacNWKcVNW0j3TWG3u+YYPTLct6Pl2SsC8Ry083hHe4zS0oN4cnQzq7XW
pdv2TMvrlJI66nFU+QsDnc0Y83AH3gKMwYk1UtAiiAF72WBoQLRTkzZz2zsrV0dY843Y0ic5aGRz
rtOEt6qZM7GqGENxLubJW1GXTcN9sMDUfjJOnPOTfGdahAm1JRMuZFzFqm9PJqYAvNfGazf32Hwb
6vO3oFeGtTECRu2FNUZbGTTLcWw0BJoOg0oEXKshkVXkYmfqkiRHjPTzfu4sLj22zsyLjebx1jYq
63rK+OG81Ow3qZePvpnHI8ciqwuuRBl7UJtqcBlrswAkcGZUPpRV/6LheF8u7nm5H7z4tAC/YZG1
oCddAOy5TXn89jMAu27dAFnsdyhVegDwGM6Jc8yRp4uyLi/p2c/Y80vKqckOowP2HYGYRtaKObo7
XoxuMW7sdJyGfQhS+LXimAnIHJOGj5ce3RHmOrjX9K38JbAExg08CU8dJ+OvWan4HZZptHm0zTwt
/UW7zNLR6Y7TZeGWhbdvCDOmkKumdFz1ae2dotFl8a2UGazpuQIJgkkSrJJlLh69HLymH9Msv56i
ATB40zssIbXoyrNguB70leNk5dYdOt2u0cinIKgqOX7F5B3Hu6zV/QG8Y+vtAsqAF+gLONSrIX0x
sMxWvh5t8saWBMI9BcY87uLau+YFvUXBpFYRBB+0xcTCoNnuhSSLPM4Ic+X4jACRo9Elgax2uAqD
CtN5FTbPVQydpWlbJClnK9unhrLIW9u9i+aj5Md7UjRqNTOlpHXunFJrPxgSccBjwI6Mwz8P/Abb
Tg7j5xzVHkfBiJA0EzQPnVE1l0E4u680Pd9KOyfnOQVbRYCIfT2ffT/bJYLVsgnJFb93OtHv4saO
v5OSMwNdaAN4QnDfBXODssrOaezguuckTSQvRRSe2+ayYKKhyhn/qAs0iopoehKBhgMcuGlyJHlj
wApUpVkOntELkZktRj+s3bFt8o3IFcnmvYAXQNoIKcMk6ERzummsnElmZxpD8ED8adMhMgyXYRtB
jZlXjA6h7YceycxtXKXtLgVjejJi2MorDyuct49yJgFXkaW8eRUivEIqgHvlm0UDHdyUkcenBBwu
tkgB6mTvzGhDoLzZ6mVccPJAzbcjSl/YI7uqLJb0NrSQFlTwoYZ1zzN+6nXP59BVaKYHb0whMTWS
7ktIsghEsBvb0wZpAUPZMx7glq0oZOvxJY/aEeG2U9cvAw285bWjCEOLwhH4ULAaTvtC2wZCDKxG
t2fmXOoHaWE9GOeD7z4UjtUS3+0EazyixUYglLpuAtXeI/uV9NY5xr0tMXj6qbAmY+XJghSodnKq
Hm10lJwy7vt2chpFl9oyt1L28SXeRuDsGIua2za0+/1YSjAacJqX6y4w4xtOdeMVbFGAVtoCDTe3
pubfAsXwWpD32WDZkqmzZqobwoAuEk61ZpmP4ojpyPAj1QZPheOaQE+FFV9qPlgJTIxO/V1vl163
jnmIn/KlQC8ZLhFR3MoK86emn9N5k9Z9Fm2WAR0KFD86q6veCJMnUGItZQcdfwheWeAvWGJPpMSy
ROu0Jt4hc5kVERMzOGUabNCv1ffGYjSPGRxcZnDsXW+CCNubDOCLX7BWdLsB18gmU4CaVrnbRvmx
pI94j5XoHNNRpo59imXvfQf9iX3ODCCF0Cpt23HnmMscb2HpCWqIpXI5zndetp+KFCkuqqLoUOSp
MLg1Q7lLzzSiXM6EJfdGdTC9brw30feyz2ZY1YI3j2D42xzb0jbxsOatMCY1ls9IVGTriZMolL7C
JAdapZb51lojasxhglqD6yhInON/knZeS3IjSbp+oQMzaHELIFVlaZYgeQOjhNYaT78fOLbTlcg8
CWPvbE93j03veEYghIf7L+IgDd4jLygqQI9Yt9NDYT3TfbZeKRc+YEnwghQ0x6uiB/jg9rw3+Yr5
tGmaoT2kUhEdEV5s9mi1GneqUY/tccwoltyKnmqB/kXAMKKCSO3s0CIKRFuBT32vNiXQsQwRWiiN
2L/LdiVPAiQtQ6WXCO+4wa/GowjIFwf7T989ho2YmWhYZzSP3NaPAo8fGfiU7kc6W3aAb+FepLv4
XM7Xr9/MNgq6VcSVA5He+kpLEKB6DW0vtFmp6gZdsYFUM5vklzrF3bozMnLCmNokU8U7bjtQNI13
kZFwL2A+wEOtD6sxupGkzvgMMC88Cj2eJg/YyreSrQ0KBAsYOVj6RX3ootpVynZMz+J7LGGasK2q
Kenfi4K+hl1aPYY3VaFw7aIwjfJK1Rk0glIMzMqSN3BgRUOMKO9UMjKz8ZNHqdHMpzBEI+kmicYc
FwJIxK9TXYgPIva0pS1imnPU4jKFnSFO6N1Osi6T8lj6cJcWk/GuiHONHHa7Lm/QcAZTajXeloxK
3Fpj02Y3QyOp38k9mSFNk3C/oB/2mqMqSM8nURps29PamHZyapqNG/l+JL+UJGWSIyuShODBOLXE
a4XBobnk6/QPdOw3dFPguE70TnjLvaHcg5qHTpOGyfidDyfdhUYdxV9jzKpsGSao8KnH0Ju2Cy4h
E8U9Q/nUQ/+fC5Ne7cZSTW0Aj6weqYG2RjcxtXwUKv2iqHZ+rU0vkRZ2iYs6wvDajEroAkFXbkfq
2E/026OvWVNWe/wG0goLo6aI90GVKd+lQZM3cTLr4mLlblQbFbY8srwjGtR9EecoQ0w9Ta1okElz
dV+U3EIdwu4TRE7Dd1ITa3fUkUxp3AJ5KBK0bGuLkmPmJ+Imbgz9N6g0MTk0fdHQzEk5JR3Fwjgk
aMkkvhc0ecZXQUcf5Ln2UrIVHZG0xBlHlYo/xqf9a9dFaQikMMxe6x6B6I1Ym9Tb6cYLAqIRFNi3
U4c9+lPjNQVNsjCuvyi+nx4KjDX2apArkEmjZHoLEeH+PdRD/CkszFY+wKRN7xHmxfqYugcyrxGW
d9Ws41iIt03vS+F9rAmB+BwEI8s8YoEZR417+5CmiH7cRLSjeaGib8JBb8rtN1U3m3vkdEsUl2pL
fwplDmMAhU36aGKR9Enh6a9Cve2K8MZr9OLJ96WhvUUoO9smOK180cmGAE4OHsXICEEaO+wV6Wdb
dRLgfb8OO8evuGEcmct7OKKsHoI/xVOvdvOhDR8VP1GmQ6J5Zf5eAmO/xwMITf8MYdf3TASwYItS
3bw0ml69jDpwTQRpC4GuQJjfoIuFssJkCTIEBqUFHTgC0MydtIyR+yMvTm8p8yVP/HZBclVVatQf
8dhWxy7TqkdJJzuR1XJ6w+IquIPcMysISwUy8kl3g/AkPgLQr8YQ8HkljP5u1LUSkVTIJ1UGHjQy
hucoamiRGmIlPyGQKf9UxcIK3CBUui30VFP+EpIIUhEdgVHYdCaNfc2mOVRa1N7SkjO+SkULCNJU
tXtdqsTStbLSi3d9JYYp78JQ2cJRE586XHh2cjjbSeLOpr56NTIddtdyKhmIpwT7licyTU38xfdy
q/LmCjHPKTdT71sbjS7Gb+4tyW2mojJdT4uSb3VbVXdJSu88H2JUV2HnZjn6E2WXuxg0YQiWaU3R
PpdyKT/WYRtuw7Qb7iGhy5+lCpFcfZC0TVnwP1XS5vccXCK0dBOWdBgTuUcOsM5HVomKGAVimtDA
lE6IzBt6RMM7daNsS/qMkHE6YleEhr1/Z2iF8QZPLHKHSm7vi543fuijQjdLbdc8X9DbHfbJOGQk
piAEfrKVvA08KusxqlqqVQkmm6WvK1s/lcQHJWzBsxZJY7opZ8p7K5Lhi1Y9bhBKMyEQeoGc/vZ8
EsDbEPEunABNuaaYk3Ao78nUE9RW+0g8JL2Xfoqkuv+qZKGfoabY16T2PkKcj0HoFajO6lJ2EzUg
m9F21ltkUYacFS0K6fMIEIJmZ1RGv0TZm77ItUYLRUTvtdpTvhxfy0lsxLuA/iBzoWK/ecBHQPU2
vRUqvxS24c6DcVS5ShPhGZUJcfKMYQFFiKYopOe+YbpSqxYmsAUCBjgBWqS8jRrsvPxQMV/Tycu1
jd61Rrmp0cPhoZamrZtGypQdPMtH5iZtkTjbklYg15/QQdxniT9huRhOg031sr+VSe4smBccclt0
3LUjMMFW2iVTmj1CGNfuRg+fDiqxEqYffFqP5GX+cFuvJrN+oOxp+l+7qZTZKJU2d8HoMLh+2vl3
bYgDFDI+g6q8yUMnbC1/rAekXQSIFFRJVarQZsnqRdqLN6UwSa7BKSk4CERiu0LDF3nBbqOPxY7z
IkYy04hDtFib+DloM7r2fIqjphnTK814v74PRYiGVBMVf0931H8phJB9hcvEvS/pFK3B9flAT0jW
oy3eibxoeeOzL3Aowu5DIIV2h0kAxj8OQfUDqkmPxV3edF8h2nNoeWWQPtZ5Y/0xykBwmUI4tmL0
KrLnlqjP6pilR49j7J53DErUzVA9SSEy4+hBZ/QxurTGtl7g0WI2cedMbWHNiX2ibiNsJ4xNIGvp
Pg1UvPNSTcuf6bBRBy7538pR6lS9w8hd06HTrrcPfdkBh0xK+IvbSsNGzx4oNKR2CJleBqLR5o8w
YuS7IRMC5QgUL0eBQQ+peJmVmD8i0xnT+OnYKuAAQh4cZfXgV6rG3uizXUSSc5S8YPrmVXH/qUL3
jP78pPW3FT5t9aZIfc+Cz0iWtS0sMKEw2dBNppAtv+mk3+8C8n9U7DWFNoRaSt/aHO0hamWJlz8O
lAA2qhbDj9CGUb3p47Cy3pNBrG4zjDAxpQhMtd/VZOBUOBqhKG2jjWiLiUn8EHWt6W3JFaBhdH1W
IycFdCh7oisRjJ/AGSTVZ3KfCv30tAz2WhXEv2s4aMIutZQueKyKTJT3Zmr638UOOrldqbmZbuZO
L+hz3cSJDP2y6JkDIAbcJObcHGOR7ipYOK+G1MJqosK1Ya7FL2AAMXDvNG4+2eUhQ77Pnd3zhp00
qhG0VRMOZJD3Hv2imravlYvmBrMzAf1wlKt+x1T8bqNQVqErcYg4KQi6V+T81DcV2qobG3Lw05T5
KftKHYqaTgQ6wjwWJUpU/OIhOI5mPbxbIAL1bWjplbjpweb5Tgwku3izzMr86Y+zeGmGWoZ2B4yx
yjbk70Ps4OUq3Y1WRU4jmf2I6o0afQejoHxD1boWwItl5ldg93ChlRIVDRr+vvkzoI+B7tFAJ4Za
am/AvgB8zaElVDSMgijFQGz0840EXqO3LWMspn0cmdYTtUzgITI6yp/QyhSL+9gDJMEGjHAZGtW+
6B5SNZiQUO6GHyI36i8lL4MRdU+ZEye35HmFI47xWS4k9dNYYgBAIx5uzn7Oywy6h9SYthS29dHu
5UyKboGroWnkpaYkuqFsNZ9RbPeO0RDE1SGvO8+gWQQd2Y46+s1un8rzGe13FA/SxqfiX6gl2tEy
AhHxZpo8iuAIMtdvSjuo31H0wO8OQU1UMwMuVUj8XpPrB9rrw1MTC22++3/NMMHCJFGixBEruWs0
kvCi1ipl7oBS9HPcZuYOk4vodhz8HvoE9hGVIopfrsNIz+G/BuYP4EHguRiAjRcY0ryXujpoR8WW
6+cxBNPAlrWM6XA9ygVELl1J0aQxOusvqAvkt1hEHsphEQ17Gbsd4Tm0ZuXJe3q7hfp4PdQpFv8P
HtdS4Y4CxoeSLv9hFX/A4wLcKpI6pbQLOdQRRe8FiuDT9RAX5swyINxZhsJ4kIY4hfyyd4ShRYSF
RuJTYbxkeCxaK6jsc7i0KSJfjhqhqMGCWLLK4iAHLhOUKk3qHtcP8up4J4KnnQJlBUdsnoGITRHD
Ke5xyzAlmLeng0FMFI34ECfxca6uUtXrMUsZzb0+/EjNG2xrVuJJZywAnSmTZQuZReDm+tJmPC+m
uBJ9TF3Q/HM6aoeidJNVu9C6i8I7398glKPoKyjt8y8246NViA2aKeniEuQu+7Q0LUBzULaeZVhd
XdZslXZzfVn8wZWf4rGhYYLf4XNJEF7UBW15MIS8x82G8qKL4txG33Xu4MIrtRFQ2uQO6aWL/g7/
pjnrNBtkY10IsTYpoV04gksfYmO4mrtmlXa+I/hZMKolYOKGri6XKyLBbVjp/CzJehjat8a8XRn3
OQ6dAMzsLOkF92f5RYXEp0htWpDgN/O4O7dzMf1yKAXZpKb/HbfhhE7tIqq47d3/jBoQpuO7nkMp
1SlWdtBCSIODYEblQ/6BMI064B920UdgvtQXyMehg2ib4yGkO+G7yErgy6d/qrfSvbfH7VS3W77A
a2B/+rk26Qux1PPw8777cA51Iqp9kIVJoAIbSWr5yTSc7PD1ASk/tIyxyLTDg7ct9j+AttiZXdj3
o/27tyPnLy385l8ys9k1mCswoXRO+tNfUlN1N4ZK1221bp1SQhIhf4803akQbUcFBSQ5Cg9K902u
32rKKVSkD2FkrBDrz44ZWCxQfrhjUNvB126+IT5Mh5Sn0AasiZKnoj3kQUHe3zyPkY6lrSA9Iinv
0oq6v74w/3AvTjbkHNQUoeaKmsnGX2xIPbHA8gYSrZXIuq/K96InfazV/qnG333M5A1d5HsaulS2
tQrcrNo8omvo1PgMYJW7r33/rvCH55VfNdNPzn8V/EwYKjMTZkFPqeqRric0MdtrvueFehRJ2rVI
RdU9vzP11kGPHkmL9tWSMUZH3yNLle+yKq2QZC5+EEukwgMpX4G6fPpBDJlurz+AxsazwGk1wbWs
xO5L36Uyto8p3IEn+3F95GdZwPw5PoRcbAlc78F/4KNtVyx8jQoZ9h09zdq26vd5sHLkn516i2CL
bz8gkA66hGAd8CryPBrhBu/P6yM6u1cIws4yNMSYFZmPeTqJ4GvHqM0UA2yNtqHVtCtiQNuJsnKW
nWUDEPtR/0Z+c+ZZWktNIN8QmkZolNnV2XzE/fc3glYU09L6dZqM/O1vx2SpIrkaCYGOatbS8bNI
FfjEGjJJQgg+lRzbV7o3VvFKnna+/giD+RJSywoSW0sDz7zx5a6ZLM82pLcm2qZgLTIQJqDd288Y
EjnXB3W+9Mg/JUhaMyUMdtjiQ/VCFzRW6VN+JSoKRO2h8/AhGtKn2Jo2XbamynDhi5FTYc/B0cNf
l7srDFERiSXZs9X8e6dL98nQPGdjgkagv8J7P4vEAc+aYFAWk4gM5ekSFObeJkIKhh3UxhP/ZL73
O6QEy0gx3aARV1bivGtOzi4ueVkx5rwU0i4UyNNoYjVULYBOtnDr1OonSfvdwzDCURtbmU3afc66
fiWrOttic0TVYIlYXOLacou1ZZrGvkhE3KMcLaw2rfbLG+O/3cimzKsEzSeFrQwXcjEu6pKjDDJe
savhHm1/rfJwO125Ai98KWKYfCsEEUjvF+c+7c/CVH2DXF64Nan6qNWNkbyP7cr+/SPIu/hGDIS+
IhmojITb4rHVNcqIuoPM86QWpFv8hBu3NEq0SVC8PmKz8ttT+gZ0OMXJosv2uEDQ0esbBEORS1lZ
nWf7zuQFplNcN6kNk3/Op/SHa7+vSxQXsVqyI5majQHAfGemqvKiqEjpTLhE4pDQZisJKfvrfJnC
3ptpzGCxWaeLqcZmve6UEjqk67pH171zj3f83Xb+Y7u1t4eDbfOXu+12y9/ZB3vX2Ifdzn7e8af/
/ZcO0+K7/Wzv+K8P/PWZf45/djP/9/zJmf9w+Jc7/8lxbNd5enL3/HHcE8ud/8S/Hf6Y/5H5H53/
g/vz+Pb0dvx5LNyC/3Q88sfP4/z/wu88ruzW8xWnqCIsepTDYCRR1DmdfRWfpoxGIZiVxrLj6ocs
TlsvvvX0l788XXlsI0GhaDBvweQuycr+iClA1chA6Vh1XdHBwNOOKcAlZM8K6/f1YJcGxSZVERI2
VOIuBpUqXR9KFsU0DEYeIUkf4BYDoO1vO1nYXw91vowUDMRR1mFgOqz1RY4Uw0zrJj8z7BQxrdx7
w9vApeYFHqneZM0PeurX452fdXh687V0Da9trqp56B92C5bBSoEHDDa+qJYdRS9NXJru+c0gpN3K
sXp+kBPKsrTZLF3XyMpOQ4W17qN2jmNw1JlobFA5t8NuTF08EnPgPGKIxaUxdkeAJW8GuJKV83be
96dnFApx5h89gNkEYLlihm6Mwfi0Bu8Oi/4ibNDy5vpcntcZUBn4GGIxmYVktoZEq56mmZTtkdFH
OXHM20MFetIpR6ALqJr/jIWudLBZelBasXSu/4QLK3XeebxA8OngzbP4BRime4GKI6gt0WBx0k66
zXXsCLLxc2KUf7/VZzVl1PKosfG8WjzywNuPFMFJd5MmcCXhRrTu0pR0o/4/xpFP100ldFCBJeLQ
L3Z76Q4jV4ThTWzIVm7LSyvEQicVyTGR+0Nc5DUlHoJ+KwFkKHPpqSz8H5EhrIzlwnaDz8p9L/Es
ljgfT8fSBzGAUURH0c9OCrvGtEyTh9oOtDV5TGme/cVyP4m0WAkDzHEzyJm1VoXYFj5OLLzgVyOo
wIHR4amo87XfajDcurCy0aQLZxihZzk9irv8zWKQCFKODag0Ht7SS+g/0DhXxX1ZP/bybvZIUsPb
vLsRh10B/7N6DqpbsDKttdVie8q/Xd8Pf2qJ59Pwz29ZTAP626EXzouH3zLmO7+5z8WvHoIginYL
u1fXduGAxBrGddhC4VMU40qykhtcWFakRjoqTpzrmrK8EqVOV3K9YjqKSpTomBRcWECQrg/0wsZH
ipgbA3kbyi7LYkcL2hrhAXogMMt+y7m2BQj/C0LqBmetvw81i+QoHDMyyf8s5vPxysDPpFSLWNFt
2qvvXTg+FTVK7lnyw4uLdiXW+X4hRdbJ6FRVo3S77BUIvVyWCOiwihVhV5bmDyVG7zy3vvzt7BGG
FyGmE5xjoDJPhzR24OxG1GZto+lugwHHCxVofz5ueIavVIj+/OTTFTkfLUj3iAA8DNjYp7EsVahR
8g1MbrxR/Ia1dv8GsVlwoyxJb9TKAktZ0Ek7YCwt9O9JU+Ayr0R0JDd0nMx3VcFigPb5xA0mhHE/
OlS2wwPii+oDGliFd+9VRf8rEUGp38LrgWti6Hmdunmq8QJoJpp0W3rTye/ZCwGOKZazb4nSm0+V
qYQ3LKMB9fau716KoIIkNiA7Rh2vyJIdimIDWK8grF4NtGdf6rCJIBQVzSHKhvaXZ0TNAULQEK0c
mucbiGRescBYGAbMQnHxdWSt6lCWjzFHz78o6jHS/8X/Po9ZqmN8TnKTRXpXILym4hRsgubJv+Mw
iOi+8fbXCwwRn39CLD46JgQdvBdCiFCv6FHbGAE5Rus2ECquR/qTIS7WlyzO1RTeruhoW4tbrNOC
DD/glFa2ndtf/1MPVx5AO9vjhoxr120RmXBT51e/hSmobLxP8NR3/REMvP1WuKL9+6fp+FvDHW/W
br8LH5I+BaU/Zb76lKU84ATJIjJqtGlbpQZbgPCPsjb883NwboX8E2Jx3jdT1/fQDE1ow0LipvHg
454l9vsJ1YlNnYvDy/XpvnDB0PmWJTJbFqdB5+x0O+cZWO7WRNUQJCWap8VNEcc2ZUDEUsA3oTEF
yuoFbY5nNcLFOoC4lGfHHBaXASVGkqOn67/n/PWr04REdAA2A2UnbZGUWdUUJaEheFDF1GdV9SE3
V2gX1PtoCj5jK7TyfDi/6v/08WQLNbVZbn4x3VqBH0EZAoNMy+8hKJHI/FmGtTOV91F0MOSVBO18
cHOFy6SbJhtcPX/y7w+PFd6bCuDAhlq1Oe0VxXsCpGIjXX+nkngqk/fXybSKpBPflg4etTxzsWlF
HVkMCb8I6lySHbQbTem3CH9LXrYSaHnLyVwt81OWaCwiy5pfTh/GBTu5NQFnpk5cNa+DR2boyZGb
KfibXF8dZy+UORLeTCBrEU7nb5epmSYFCfS5BEandYNjmQ+EoNwgEP4VEMnPyZLfAjSl5Dx7lOgO
XA++3P0ynV6dU1yiK0INW1ksTQNWCJYjIqgnCONQQcCfrkQ4n0cJRyW6LyZvWePs8TyUCZ6q6Ao4
eDDTUUY9AHRtatmlUWSbvx/Mn7cPpzoyg8ujTFNM9K2gojsJwFZNexzXVL7kZdN6ni6kCNnKqPxh
5bz4VC2yJHGFdgYo/ZpmHWZsRqo1W2GMHgJReEhrVbvx5P5WEoQb06wOgpy/luV0V8jAuIVMRK4m
eMyUWN0lWneTy5jcCyqmmSJY0etzcVb++/NTyWV0bmjqpeJi/fZVBwQDAIFTCTpsuHQvBqCTdRAr
nYUSDA6zkeeIww8fzdwI5qfVVX+9g+i40Q6hr4SOIL3n0x2E3StJ1yhkDmBjn+evXz3jiLG7Ps4L
y4sgtJsRrUMEZrlN0yQtU/DitJfZPF4t7nQ4V2q2vx5loSpL7ZnSD41z2ofAPWZlucVYEhV5fCvM
nWGrbYX774ObfqNdSMMaTZXd+KN6f4br9JAdb+MH6F1vn4SX4Kb4yoW9Mt4Lp8X8S3jLzVmxyNPl
9JcAI80kJWbAYHZhY7waI2V+oxlQe4b5X7Xu6FXPMAHINVB3uj4NFycbY/o5OkX/ZblGByit4HVA
8SKyvo1DA+RcOibB9JePs/9M9j9hlhdYVnFvt4QJUZatE/2+CcKVx8W8+j8mZHMImXKlzvpE8HAp
c2mWwE9SHKAcvXpWvfsu+6zAnx+ezfqziquRt1L/Pnv5L+MtMpJmbJDvD6OcWxhA2j0E4BCqD8zy
6UYVvuJr1fSvQreyaqULpzvwJFo0Gs+oGYtyulbirrDKokpyx9oLzc58QqHSkb80mq27qpseELn6
8fPvV8jHiItxKhNyHYUf506Rig+jkoPlG+4kNB3+PgwZJRqiIjufqtrpwPTSCi0hSdEES8ByN+Oh
rGoXg5qVhXjpEGWF8HqfDSjAxS02WwPnbzCHnM/2ENwO2+5QO7Ejfc1v1R/AdVZeoavRFuue94Mn
jRnRmm3jCnt9F+5IVY/TfWIXAy+B63N4aXGg90mdnstSotd7Ooc9fLLSlEp2GZRnpf6Fe9b1AGdp
+LzoP0aQTyMY9G9bMSWCgujuofksO1gb4iJi65Ib33Y3k/MtcfBnvR720iFFW9KgQUmXDcjLaVQ5
kiaz0ynPq+KLpN0o8qZP1tbFvIyXxwc0TOiTSBrP6dtpDE+rZORU+hwoT/Rg3r3oP+WDdY/k5KfY
dUy7dp0pg2r+L45fWh2040Ugh5xdi6i06HIPdK+jo6GUVToAopkMuZY5zMvsfHD/hJkXzofMFyka
gyoDZqPWQ440hktKmDvmi9za8c64y28hKu/Lo3WYVs6OP34e1wIvdptWCH1WIGjgyLuv8A7c6QEZ
c46trfIJM8NfxS0ym26HjfRefojs8l242bStk3wbXbjCh3Lt9Lx0R3yc7sV21IUI1hgkK6epN9re
+IQyw1F36Y9+KlD63A4by0Uf+TZ8iN+duFnZPBeDqwAxTR47JM+L3YmAVW7FOSss1I9tskvrxJV6
mOdu5v3CBCzNV/okF1a0AasdgOCMj+DGOP3oSVdVqhU3haOEIkUQkGr9U5M/hiYSIyhilMLKjXhh
lxr4llMcBf1BNXEe/4dFJoydhsjfkDtx1k24D/zo8LHkBbRWg71wypF8krbNPRFecYt5zBQJwU8A
+k5jVsLN1MsoknbamlPNGcqQow6AIe06hQkk5V5sTZp1vp72WEjrr+ZX43au7NSO94gO6BaJUKd1
pxtZsoU71EFXkbSXpvJj7MV+RaF7LNuS2GAtf0Oqvk0elWOK/TqL1CocOH2lXbyK79eP2UsT+zHq
YsGYaJ2rVkLUGivl7i1f09i+sAHQisdTg0aAQg148eHk1sAwaTblFqoNEpSZiVKh+SLVt0G8keHh
1SvXxqVk6STg4raiRGTBp5oDHvVdcyvdGsfpaG2EX+iIuaFki8c1rfWLQ+Siwr6BbBR0y+kegFSG
TozI2oTFftOifuRlPjTS34rxnYem7UnGjqrLimHExe9G1/xP1XYGBJ8G7busRMgAOVXaMHsD1n+K
KPH1pXHp4qdmwmbQ4SvPHZDTGGqrBLnG/yFL7GPJ+ZaEB6Q9m8gRWqfqXuXRNqdHmi9++A3phY7k
ai31vTTKj79g8TFjbeiGMsP1HcKdcKMYrfygltqP6+M8PzNlrCI5oAHYqNCY5h/x4QxLsVCFwlrj
qhV/EvFejW4gtzbqgyDeqOqv67HmtXB6N57GWny2GJ/YPJ3P5xGhF3WXgZwebpFasNYK+2uDWtx6
1RSkrYpBstP4bmreR96r5cFhe0b1bZBXLp0Lj1kZNojG9p6hjZRIT2fQQnAgjcuscILQPOTBO01t
J0pHRzcwS8+03QjLx0dsy1pbovN0nU6ndLJCF+d1pcQSe4AVGsXiRuCvddccDBxfrn+1C6nU7Kht
QEHBKIBk8XR8oyWO4WDNtw+P5aYwHWlAlzN8KPN8ez3SpQF9iLQsw6J6GYZBCqUfJvU+Vb1tbEVQ
f/Xn62EuDYgeI4hGDDUAkS/mLUEXIWpHj51dpQ+G5X8fqvBOpMJEq3AlQziDbXOnAo8D7gfoFVuC
5eSBH08TxSeWHBXHtvUfMdUCO5baVGnQYWr2ovIIYgVZbhlS/T0q7vC1b1EUsEvlexXHK0O/9Ib/
+HuWU9wgZ4+yAr9nwjo576SNWkk3WgHtNw4e6xRhEWl0DaoyUFACe8j++rRhOjRYJfgb8fZY3hZ9
J49x36DWldUWUlAHFHQjsl85dFKB2sWX6x/6wnqCJUDF+Q/k8o9fy8ezbcINCR3hkGgTPGl2YvJt
6lauorUYi0Na83L0G5AxcaowsydvhxafWyJYfH0kF5bsyUgWSxapQYTC0Q9y1HhnNl+E8D7ARzva
/N+iLO6CAJIuqkqMRR+dzL9NlANlVtl8uR7l8oxRiQB5C9FmSS0ypSkyWIaFk0iBjf22hX/AuGbW
dXnC/htkCRwN8P8Sp2r+9ALSjQ8pOp2jM7QrfaPze4blTJ1exA4EFMbygVNmBgZ+BhMm1Ap5Ofbf
SnnbqogcdxDXe8nbyb2x8m6/NH1zowOLNh4DGBSdHseoNcSVlXLdmGbkxKN1K6bZDs/S1+tf6ULy
Qa9PB4YB5Ita6SJMGZcR0n8la0GX78bJ2OXe9+sRzrOBuZpH3jhDo85x5UFft3Kl8HoyzDB1sRdA
XzLo002eTJ8kKSyeJQNFx+sxz5fFfFdDa6MvhvPNEs2i6bWGogqTF4aALQXrWFrKU1Tpd10QrLWl
zseHCQJpgQSTdYYwL/Ys+oRaY6nk4k3odtYXhJ299qZXv7aic31QFwNR06e6Z3C4Lu+YENWCts7J
hov286B/8aqD375V8s2Uba8HOl8TjOifQMvLA+05Q0t67mep+mxgO/2/bvD/X2/Q88cEzo/IV83F
PNh9y+ZXrXZT3jQAC6PhODWPerYTgncsrsr+WMjINawUKy9N3Mdw82r5kPvmfha1VUu4pBidUTxM
Y7XzQoTL902UrJzgF2MBbpIVCxvms/55N5kaUH2Ti1eEthjtVW16ypVqI1QtEm5rWPXzQ0IWdfib
FswXmb/Ov+bDyDShiTBM5WACtGAbxrY3X71ic301XNpLpDRcrzQRgVEt8sIctO2Y9zEvh/yXNj6X
0W0wutHacXdpzekGdULQ2BgELZ9hklSmkJLmKNKTjqBp0z9dH8b5Gc6jhAOcV+SfU2gxVUBliwwo
VOEg+KIXr7L3A8CTEh1SiBnxWl330ir4GGzxVqCOHLRtwrVkTuAk44NmPKFzbRsoc67VAi4tAYPa
FGQr0k8wG6dLoOnNPtMCJq4sI+zidlZcYyuwlphcjALzSeX+A3wjLWYvqHJcB4CcOpbwNFqIxVvP
qAit7J1LK4104b9BFrOGDD9yqxpBJjZnfqjDH5N0I+Kfe30lXPw44AfITSlPW0uielYUNdhxwpgx
kH9REPZUMGq8dYevRqvfyb6XrmyhixHBB+I0OIOdl43fAEiVJnpcR176c77Oa9DcwkHoCxdrguuD
uziH/w0FRuN0OXRq1tRRjnxuOe7r+FD2uA9ppJArYS6uhw9hFmmD7mll2/aEQadT7760wXMRvl0f
ycVJoydj0DzDpmzpqG1FgVqF6CM6CE920bbRAIijpxw5+ppt+8XBcPggBoWcAIyt0zkLVK/AqpDB
9DVivGjkR0n6eVDHlfv74qf5EGb+7z8c1kna4zg2h4mR/seGA0vdUdLtJl/JHC8dpaQ9/x3OPLEf
4oS6kchSTJxKCw5Ka75lk/9vPv+HEIudSqHaz2juFOhyP2vhQ2g9YHL2bz7/P6NYnGu1arWlNi/k
Woq3gX9s413pp06g5qCf157v83I9LbFwOfwznuUzosLOqi5VgrUZ2vRaX1O/nXaC9lVvTZTB0003
oYGMsglgwG4fT9b/bT6XqDvdiLyu9InP8drKL5268+q17sLKKv9jzfdhWWDuHMZmQYwEFp0RPIgQ
rAx15WxdWeNLrHqpo84iygRBu8BqNp251eQbY62AdPFomK1WYeGAlFoiXBQRU/I/GuE95r9I242b
LnlKUAky4rV87kJ9mKXxIdZiqQdSHw5Gx4jknbRtb8L7/D5/paO2NyYbB0WSh8d2b7xcX/wXv9Us
/sFkcUEtr6hANWpqkAXHq/iilJsk/YUh9PUQ8+8+W/IfQsynyIflEPlJo6Aix8MvezOz74P0Lbac
zvxk9hhernmqX6hHzbP4z4AWR6wXNImUlAyoyG0JCYcv2REvjDthF7rWTvl5fWiXl8c/wRYHrdEJ
+M2ovGkrVGjQ1XODYXDIv3vte669XY/154F8bR7nH/NhHuNmqLGNIpg47nHjcsI3HA43xn13U+0R
Yn5F9HjTbZobYafsqmcEQ9dSs7UPuVigKD50YpkztUGl7QEwdMO7hgC4pHyRi7tOXjkq11bm4lgG
axhXvko0OVO/JwZ+ViCttmO1BgxeWzF/UG4f5hXhzAL0IvPa+CggvmiZawB7mqL9gC+gvs9D7tBg
78G5uP5B5wFc+Z5LlOkkDYFW6MRFJ+6ts6KDNbxo3hyzxZgKyDWtobL6N4+Tf7aHIp8uIqTk6gAh
Zu6fvsJp/qkoe0Rud3L9pcfCKO1/XB/jykdcwk7EKS5jcT5eMkzERiN1qqZ4TgRjZVRrU7k4YpAN
16YuJYyY/9Aip2hukCinBrjHuHC07Hrt/bA2rMUh4ydFIAwK8bzxDk+sPH+Ry0/XZ27+yddWx+Jo
6cqkoJREiKn/NIzflXEl67nYZfpwUC75u5iN+nrUEQDdvrdpFJ4lK7KxIHzyQY8h6Irr+UOR+G6U
6ofrQ1sNvThIKlMuxSgktK7mb0ra3kaJf8Ri9SZRw5vKEp0Ja5gck1ttEP/VZUSWb/A8otG7eE5k
Xpu2SsNlFAmqk4g/RHwUoShhIuVhOxPdTbm+UhO6uFZIINA24NGsLFv2yhSrA7ZL7Dit3+hlv8kw
5O0xXbg+qRevog9hFhtbbZGtj0bmtAm7LcLWTtWHD10ou6nyK7DqlWm80Ibimv3Q5V3Mo87LL1TR
nXa8r2g4hV/TJ/2A6yb6GrZ84Aa6iQZb+hId1tABF++gD3EXw9SrRunEgLhSg/1XGjtWu2twYkEw
V87fMQ37N7P6TzNbOT0uVS2asE2ime3lbwLgYfO9xp+jhua2EujSCfaxjrzYEpKQZbmYsS4HzHCw
Ae3zp3baU2nZWAKinuR/tbkS8tKK+Rhy/kkf7j019YsyCakVwLBLzaPQ/h6a1zjwnEBY0+i59NXm
By9sT5Cp8IlPQ1VosQ9JOx9mmM6h4Rh+lc1bb8z/h7Tr2o1cSbJfRIDevNKUU8nb1gvRLd2m9zb5
9XtSs3tVlZXLRPdgZjAzuICiIhgZGRnmnI2q+nZk+OsfjRtfTsUxTlJUllYPHcRhJdOz9H0OEA/J
vrcxZbQ4R7sCBus/gylazuO9SE6lsr4S571Va/QTYqIJ/GYVMnYMrJjqbl09XkA5lcNcduBASbMe
tSWvmt4zwDhSkmdB7sW7fGjNXMVqHlZa2eVvtE+GyGwQsyq7uhnr8AF3uOASEIlg7reykmq76ltc
2XV4xDBE0AD5/S8MhZ03GTCRBtZ5GAdHoadJShuHFzCkWAb90clgDxSBJ3EP7r9CUHQ7d20UpxLg
yCIgWYS8L/0T0Dv3CYqw869OekwT5d7OREtYXNNhEhXtTizOOey+TYlhAzvEai6ade+tc6eL0AG5
jnzy95lPM8slGSWatCWmubOd5DbO0EuPKikANbjgIuHLcmwKdKGZgE06N58Zj+BwUqALeqLgtVa7
OzINgOxNtg0gSv/GH/6VxQKtDtacq5kBWXKNTL9+BQaal4ruYYFC7HUvI52xEjxAMYQ/Yk3DtVMX
+yhJLDihnNlKNB6BLIbaBKZOLHZQHe1g1R4xkeyRewMgivf+/FEdTHBdbop9+Rpt50O5BV/2PnRB
tS6IQNxwfiKbia+l1PXE1qAjoRs1UR57cZFguWxOvMWZXdAdgSRHNDjPua4UBYtbQCvE3jvaA+ee
kpcG6LodC0PXeZCMvj7eY/ywrXzJeVl3E96DEEPsQKPCBC7WRNip34yUpVmYDoYBjSHQSbGVcgoN
FKHpsex6/R90zG8M1LVSYh5TQzQCwNMTs0QYNzYx4Yz/PtfTXOSpnFIM1OhDM/hargJ1esJK+ZBV
vYdzVPpy3MyCXIBzp9DVQA2LP3Qrl507KGPAqmPUGF5LSXui4RiWKGaASmPdtCIxjOOADQCL6xZS
DkxZtiogWIbInUQbdl8tIubpdKYM4ykLUOuiiF7Exm1xk9/2G9DZBnflBvjkCzAGaCGt+zVeg2Db
EAEGc0IzlvuwaIExB2x2snOkKlCrgfmP3l8eDjlIy35NBGjO60bkzOSqWOCgPQSwZwJkkVr5JHED
4XRnFgMacSbR74oRs1+Q1l/Zil0eJALmYGmW7lB2s64UpHKeuqQ/UzXHlJgJkuMkMsBYHglekzyn
xfIFIGUBooupXeYngdZdLoCghjK98WE0j+B68rM6gveC+tF0/jyOQ/9vYcz9NKDLDXZcCJujGfNR
kkE81WwNgMmSX+um5lzukIRGMR5usDMbc8oGtRing7+2ZMyAk47XTQ66R18h0r4hibFpcwcY5XP3
Tz9XT+uyOUH2zIupq5185XI0GzOhnQKD3IEwRh3v++5BzY5xuy9FjRyRLObz5WOjLGDeqQGvOh3B
GOy2wALWR8AVp/FdOjrbGtS66+qxJwX4L0CBNinwNIDoMMN3rl6U1aakDrIE4oAkPKad9Xta+uUP
396KjVYoAC1lAApSqFvqtic2BJJ1WEVgE3L18WdSydgUsTaSJvpSrPN/STFB5oiNWAhUmHiT1aCh
n5M48upO+ejrchuCvn2WLMcd26kEtbO9Xbcdtc1pgKMCNZQwgJYI/Aysp5yrtSDIjJICQnKreipr
cLInlqdgmXxdysUbnwJWoy2GuVZMeGKuivlEuTq3RSXhdr96K1wkgC7w/j5evcC7FyUzl86AoRK6
+WLRWR3IOlcoBk5QCHaEGK2P1gfy4HZ77PzcBSjgukpfljm33Lkg5lBNmjqDQDeMPVDdfSGRt0Aj
R6M30PD/NChJ/1PgX1dvb/61E1zfbtz9TBXf3n3o7lF3G98I6sAIPtw7sDGjMZO7r9vg0dvdf35e
iQYI2GQSX+DMLswXAJFuFrUR7CJZY+olQ5lsS6WusOqRPVjGpAj6uRd+5QCJDVMRmH3QAQJjM59h
nvShT80q8dpUbQLTqLIdADmSIKL5x/qXuAANUCALXTVIQ1cNiQejWpzahjJ2SuKRaLMoAHopQfe2
vIT5iGmClyGfQcx2BCPtVZyPoIjzChDvzFuzAOtpJu+l4aYN/7GsvTHtBT/swhfpD7N1TCBhChP/
mzHC0hIU53QTqWwJGm1gDKZA0XDKDrxjoMIprjNSJSaGGFsQ8iWSOfS7qlKNuzhXpUBO2iHcFYkd
xYcWX5a4wP7QfPAmqfcTSJpGvx1JDcp63NBXtpyUuqdkOfjZq2kC/FFTNNobng+gEwLkdTr466px
Pi8ewSrmK0EBga/LZJZqGDuAMgV/ydQdjRajNUuGdUzBEeOYD5v42KNR0FFE9srEJox51rJWThnW
5YadAU43RE3B84OjB1Qw8fRBYDdBQnweLYYlGrS8hR5LOL7EsbzpACIsI91ZNxd7+f/n8GEbT6P7
VhcYHXkoWb3dIFbEduhq4RvoA4OsA0DPMO80HAjTyBXXjEXVK552FGKFjtphbojt0DdzXw4pBtRA
G+34ynBYeuSsNhH4wkVkASvBqRQmEyfOoiwjJn+9kYDMGjj3w+z1BGwMwlkrrj44RyaQ2AC4y3pd
LRcKsWss9ltmtpdAAAXQiE3YJ4I7kU1hEE8w7og3kwyGEx3r/edOoWH3WO97oHmEequ5HTiEsSJ/
IM4APmIYsm56fxh+r3vI5cVPw/O3h9DfdJJezKh1KpjJjrFyMB9AfbeRG+tgT831PPcbgDsJHPLC
kuggOFi8pxvcAEFVGXH1oJZlAmY77M0Mh67BclVG6ByrdLeuFkcOEIuAmucYaBBhKupcLT00ukah
PpFivdAAofggH7P8bV3IxfeiUO0nQhgHBBc9ITkg/zCchGChRPV+6HJPnwDJBAC9PPwdz+3jusiL
hz3OFOh8kG8i1dCVC3zDMaknkByiSmGoyX08qRsdPO1zK38oSnQ/Z/SekV/BAAr858ZP9EwQGi/c
BacA884OwiMq4RfxdxicPB9jPfEmeWwwd2p9OKVl/Gy0QfEUkBn4eVOS53WdL8z8dSwsPEixTQlc
QuZb9mEbEmyu556TAFRtPBbTvlbu2woRrbjLRH1RTlTBfiPGKukuPu4AaoGTA5GH6jhLcosOLDBX
j0BBXPx6ClFwW0Z5pySRuVvXjisPhRo66QisG/ayydplVDoT7F9OnB/U/keUqFgl3si6YC3j4kQg
nuCr0Ql/kDRcYFYmOYh9o6SDXqS5gaN89GGzjSTRIgtPHQoJjsQeT2gUd8/Nh4xiiZHVpV6evivG
5zhuTO2zjgUnjy8FG+0AqzHps/ZcChYVlHhIwP8ayft++VwwIxjNd8n4uf5teDYDKo6FTXY8vxBL
zsWkeY8LNHQSL0XQ2kqJURyKRk8S1wHii+CddzEbg+j/BVmIwIg200U2mQJku7ISTFer8SS/zIXl
jG4Zp8r9TNBVcwlIEjFsJKnyr66crE0J8sLnHKTqOA+pbN21c14X3rjgEbcFX4EM1jy5Cz87wFk8
LXGUf1hWB7ADuwSPIxlt64eeVsrPP7cXhlBlRAjAt2Bv/txezYCMb5LDxBt04ocx8JqcaueEzp9f
/Kizf4thAkKphhnmlSEGrG8bMu+iXvaMLPOX8GVdH56bYS8PKFtYTtCBcnauj6M3ar3oyC+HwgKX
STnr+quCBfkHwN9pH4sZI8Vel3gZ31EcpoDFXwAk9HY5F9kaoYzibZZ5KSifNcVXYm8x98BxG5cN
LZw2A2aU2yAuBTbluDrk6tj9pA1+nQ2ySxOXoVSDFjXCfaJlhl91kh9ZSrCuH8/LMXivYCwe61Mo
UTNHyuxmxyjaEklbjsdIHQNW9d6xn/U2yJagRZOrT4ImPGgRmo8vEqCU7MdW9uLxZ11f6ZRuM5iH
W2DGrv8sHVY9e1PD6mB6AxkKHo0UEOjc6mY2NkYCcmkvq7agSncV3OHrEi4aujjeZyLoTzi5V4a5
QVDuIKL+ANGFXgIDyx0P5G36Nf8QYWtzbmmsPMnITrCmr+F1ci7LWRqKzgdZNgIjAZ9zd9urult1
ficiveD5DdJ8mUYvGriYeB9hWy5KnAYPmaje9eHiR5mxt6s/7XtR6yHUU8o/PO8NdkdtifROs2eI
iarFMwFXb2Sma2uCvVWO3XDK8VSi67iAQWPcoHNSDWF0TrEbm41gbh+la4TOX3PZ9SDblstgAhyz
oGDBiTH/QdoFXiM2178CwolfSKEtNVgEBPvnpB1TOsqGgiKxi104FYKkWCSKcQt7AaRwg/VxePlL
bccuqF5BcPsW/+kOPj7WmUqMGRNZ7g2thBxwp/pR1wVWn+yGRRccKY7rIQfGvwDiCSgvNlOTE7nV
W1D+wnK2PyjtDR3QLZN2s35yObFBB74MMCFtbAlAsfPDpI1tlaZDl3lV+jqZLV4Tj+sCOHpQmgab
7m7gic5OKtRhncVmNWSeGU+/k77YVBjNAWmsIAHkODeljcGiJ3ILrD4xt6ZsdHYsmRGqGnl1BA41
YP3lw1B+giUCFPWi/Q2ONCBp0tcRffEBiv3cakAeNsxKy4B9aptXMspdxWj55gD9wINmiUAxOSaE
NFxbBi3JX4ABNaENAlcDbMnRYh9kA4C8thGonSBF45wf9MQUFHex04VHJaMTht8yyZHKHCOa5pa+
l9Oidqci7txyEnwsrkInouhPOYkKiS6lCO8QpbXOU97WGpDijIX4rUna93X34/g3tIJOANnEvcx2
MZKxSqA0RBlYs7KJdUuUP20pIiCciWC0IUY8RnUIEW09Ow9L1KZ49kfRw7oi/M/zrQhzUGMCYInF
gRR7ktwFoVsHgPCDJomucq5rI+qgvIzSFpbizr/N1FryUoKF1ksa/ZHSf4xOuFvUOGhIdq1JtujN
zXv/0ij3v/IsJqvGmEKcAy0D798a9OldCzitaowAsqM2P8IQwFNJtI2rbLNuTa5UgO3S0iFew2xK
NOWR0UVJk3tLlR8Ay1zn/6hguwSfb6Ep3mALxPHyI9TWvuUx+ZE6lVYnNZAXjapHWuJKwPvAhIMX
kccJXXAUMA0SAPtkXc0LbMYv3zyRyxxqHdtZMqYRciBNL1st3ujNPdGeJn3bQ1uQWFQdwYpluRm6
vSnKhrmedCKbORdmKGFIrYBsdMngOabhymh7kzy6VowJLOKFIL/hRpUTecwJ0WcH0aqiuqrHSCnc
pos35iSaA+WewxMp1LNOYtdSp9HQUs8hjhPMRv8OUAMQ80YYzU4WX/D5uMIoCjGgeOgFzaiU93k0
djrKbr0h1cANb926sT5K2mpJwqd0Vw2uTo5lm7iavJeNbZz+DE0Tq3hvYyWIP1zr2o5OsdnB7sTe
46MKNpuh7vFmSbp/Cjs5IGvAwI0dCe4Grsonchiv0QApjjocVJZUijOrelKvImN9T/6qEQLXQ8kI
lTBgUjCJXNQgM63nAf4pYQVBq5zGLTBTtP4JeWajtSkAfKOXflHRRC1uLuR4ylG+B+08HihKalwN
vf2yLoZnNdQPHdSEgS5vs1tiVj1KMdDrcy9LzfLJlEm+b0NMCcXAkHgxiux1XRzvIU/XpemgFzIg
YKGcnwIMBaI+nJDcy6XMBwYVilXV+MNEcZ8cBikHTPp1PvlduFmXS/8s85KFjrhuUcQEUiqLDFxN
pTkOkYzLSUqOdl/r26wjsitXRndn94c4f5mHCttkIu4f1rwA9TgbM2HCd1+SoZp77IlLi+mhXGGp
ft1rAZ7s6/qxIZOVQ73pJLiQFGtqXY1F54h0Nxbmk5tyq9WtJ9mFN1W7dWGsMakwsL/CmCCjQ9GC
ERb3S6vmqKt5Q9eNXqOpiQsAvvmlKgG1LOvlJ6qqZFu1Y/ost4OI3phnUlrmB9Iz8PtxCs9VRZcz
KXEmAMm11K2bgoHvzug7VPWNEh2GZR4E6S3PtAjbBtCQ4UHgGj2Xt/ThGOkg3fOaAuiww4vTHdAJ
VqLrpBcc+YvLnhr2RBSb0ixVoRtoTgC6aabJujF6pIrfjN70MjV8zYZ2D+ixD1KreyKLrieucBBn
4rPieKJByejZNn1FGvpWBDxNuAenRrHBEN+bVUT7tJlzV9ZQoFmM6aVynIPckFpwRNnMilWeeYiV
nYElROxfARAvvRvRqokM5VaqWi8bkeUvFhJKQ9QP4/kS/Ajq0tsJszfn39ZOG7ueKCTFgH+bsieF
z0qS+ST6tX5iuLqdyGFKDEA66MZUgxw7nPzr0q9KEBA0d1K2sVVBJOCKwrQn8OpsDBCzLT6QFmaD
ZmCwrUIqHiXFFikxOqR9q+wM/coWQUNzxdEhZdgQ43QsoFBo1IXxtUY9yFGyaxZT8aQGiDikqMiN
UziKnyfhdZ1Pf86zgbMCEEo6LQASK7YIDf6iEPcIJpXr4haBwlXyndxs/+Kzncigyp9E1TQrtVCe
IGNOLZAyZVdhgqK3HT4iX98DNNrVJEuQufHsaTlfxIngJrqotY2gTrMXiqs2KU+S5DnRD2vZd9NT
MWHRRbS8wwvkp8KY26kaMDhiYV0PO+8pismfepoCaS/GUf+ZY/crnK4S4w9zbXrKMRKIajotdQNA
+NykdZyMckpFSsqymZUeQxDJBnz0gmBy8X75kqNSoGUwbYO6jZGzACC4a+gkqToNrqk9RgkW0zcx
AXCjr0agcHOxKSTZvlGIsJF5RgUrOirNYLqnffZzDVM5RU5e46zL2BiX7CQokmfZehkos+gD5gkB
P/K07qa8KAbWTxTj0KkAmxsTuUEdEaWdBJsqsfo4gH1kKNQgBuhzWwp5Femr+jSR+rLrtywW5cKe
Y8DDZLCrnn3GBMNbIWaogJj03EZJkJTVXu3nxpVr59aWo5d1PXk3MXrrFEYKo5EXiAZYNB67Qcb1
6OQgHwkfHCQeABRyHSnyylpQgBYJY87GsgA1O1UgbNQ+nGir9rmfp69NE8yAl17Xi/6pS5t+68Vk
NO3SgWWH4laNyoua/wQZ0l/8fYx6YgITWT5QTM89MpL7yK4d/P3OKR6VePylFn/KqvblFiiHoGOP
jBDdonMRtdxqDl7QCFuZn5slHCAWJEcXY4WMiK9/fhKMS4wbyXmGFNe6xRxjfZz32ZbcNW/6xnw0
3Z/1byUIgyroAnsrgVpzv25D+g0uvhFg1zAhYKPOeTGYG/bjlGI3z7Pk3jNKl4AHthShOPOCP8V2
+z8hTJrQjrlmY64YKZjz3Fh78CCriw2QeM0r5tviY10jrtedCNPOP1k1h6QxSghT8cBUUEfTRXUc
rs0wLYJRKpBuXZSfsfiaWGqLbTOC8UoX/EuJF+XPStoJ/JsvB886BAXKasnE+mLqcFgpkpBtx9NW
xjsgyAAR6SsKKizrRuN+IUxYoiOMvQFodW40SU6zHDyQCEFyG/TmIU18o//HqDNXLp+08GFdGu8T
IdShPaEBFOOC7MlZ4lgrLbh8TV57bJxJoo0knuW+BQCw+Vwd0ix2kdsQYE4/LSiBIbdYdGWIZDBf
JwYSQFeiJeARc+Ok95pxg0R73U68C/BUDebc1PIgYysYIiYwp6ae3u3rwdc7wbcXKcIcGKPEk3TQ
IKXVuk3RgKUX6EdF3wbryvAunpOFLfZ9a0mq0080CKjNBjSDsfOcAYAtMz9KEaU8V6Hv1TCLmvUk
oqbOQJBaQ1IdgqOmCb3C3OadIOHj7jSd6sPkQw1gnEk9wWxjstwbtuRODa7tWPFNPXseld6PnR4f
jgBnFTRNS4/xnirZ5Hl60zaz6MeIjMtk9Lmcd6VOF8iGg3TrPJL70VfcDASOluts5X24I34ZpM/2
qy1w0f/nef3vHh57CRPd6FSSwtiz7bxMQBNPlmqDsUBsesQHTNBgmjreLpPqx8VfwDSd7RsxpzzG
G3fQKaBWlGB+9RdK0NoUgBGPgHJGeVz3Xk6AxJAThhFwRaLdzb4HRzuMtQpQMJhIiHE4PqbKxsf1
jGmrj4dUFFt4VoU4jPSjxYlVbba4nDdT6pgpXu9o4t6gaYHFzh6FGQzSSpihBZ0kic2AyJ2LwuZu
XVPO6TkTzZyeXG/7rgU1slco12kd5M1LGQpEcLwVIgDgpaGIr+jsPF9p1mEyU4yKtLnHzoCkB6mz
CcerXhMs+XF1QVEP8J8oqdksmM9IMsVIUKX3RnOnkkNcvaTT07q5uLqciKB33UmwyWmPPUwgokyC
dLhuQO0pzcEy75xRkKpxbgNM2n0rQ5U9kbS0kzNnNT5Mn22K5EDq9zkC+uOvdX3oTc8khJiHQTqN
1wj6nexDNi+ksVOzBXdO7iqj63jlTy0YjqorYoDlPWXpHAcG4MANjvFRJufIsKufVzH17WtyiB7I
TQICRmkf7QtIGwST6LxwfSrtAjOrcmo5lmTsuR7jbXqsj/EmubaP8ibaLltj2277H+uG5CQ5qJFj
7Vum1J0XWA5WVrbxYkE9x0jdEbvY/SQ4Rjzv/pZwAeSQqYkzKwMkyNLdOB/tbl+E/roS/I/0rxbY
7z53OltarCkcIYPcLz65yUGP8tkGZBO+xu/S5i+eWyC+l7GfQFet0L45lwb2Q3Vc6Jo+ZvhDFKYB
WI8suBAkPLyDdCKFLUdb9aDJ9YT8fdDfet0r1Ksyfe2X7brpeDfGqRTGcnpYDFKcQJfUcfMS43jz
VZ5upPTV0W7K5X5dGM8VKJ0HquxYRzTYs2QP4NMAkxOA7kirouRldu601HFgAXNbYD2eX6OSDogS
SLKwzXn+jaQBDx4U1ekuMxpaS39FZBHEBs902GDGs97CLBaO0LkIw47HQgVVsxc3GpK42avQmVdR
0Uor516Pf9lasV+3Hy+KY92WYmZiiQRtvHOJPRLgKaJPrWYu3R67Dqr0YOQRZhAkNzEEHV2RMPVc
WKMBgiVXaCZcBhWY78h86LBhRJRgEJEAUkux0fxULya3p5A1dkbRlcf5RgYvdKdWbpgGRYFWZA9U
xDsJqfi6KXmueCqSuRDbKRvJ2CMvBj7UISudtx7sCZoei0AFeE4CH0Fx3kAXDkAb51YcFzxRIgmn
eO4VV81eGuvFAUyZtVeSXRgLEmy+Hf8VxhZpqr4glaVCWB3FuykvgfM+7Jw+3Cd66UrW8o9qzoNr
S7IImZYXq060/BqwPrn0YzmdzDRDFKkM2x2a5zlS3SW5LkNR30ER2FNlvHIIAfg/UhUntf4ZK3rr
yp3hVRk5WvUcFLLmp3J8O9s/ZDP0K/sZd+k27VS3N6dbtX6KZh2tpsSVh1FwB3EdCm11NGSRK2Jo
4PxDl5qUa7WFszmb0a7rELCT/neztIJ4zT2VqL/aGJvEXC47MKl0AGnTJIRQU37qwsdeu23L7fIZ
kde/OB8qchFFR735As1/cppRahbEzwx9R4JnoYMR/E6EA8HVBkmHYmFpBntUTEBr8q6IGx1SZDO7
x2/xsjx9CMFaVeTVoVdEl8LF/AOqmIDe+pbHeM9SLQtCGdJgPG5Vt5U/l/i9mgtPHvQNukHXi0Ke
QvnZ6lrPzBvBI5R7SE6EM1Eum6Uxz6IRAVXOr2zjsZDDxyzGBgUs+xcf70QSE9xqTVkUDXMWOBc7
4JOQ9H2wBFc5VxnHAqo7OGcwjcfEtXqeRr0roUwSf7aab5ebpAMHiIjSjP/FvuWwWVCE465OgLgD
b3CgbKKgS100dO6MMMgD6ViLsBm4p/hEHOOQdZYURgsma0/GAPJSg4Gdwrj+Tag4EcJ4odM7o4qF
dtw902Mz7fLuIY32f+EBJyIYX5OqPLIToJB6mNnzCiwkqTFo7v7iDsVUPd7+iP3YtGB8ICqyIdQq
CKmaY2EFbXOMrWBdD26JAZ01BDxMAWNOivrhyc2S1Og6WLOMJMv+GMhTFFvuDCTaWL8ZEJfm1FXT
Rxv0o+ti6QFhE5JTqTRunUjFA5c4Vgyp6OJXveyZgDpZl8A5P3QQHUMPIDBHk5u5LhpMDyAWII7r
s/qMzTG4tRb9GmYDMzW9CB6KE2YBmqQr6AVgURY01efqTMRczL5DPJCUT1A1+CbBxnhJfNvoXC39
WNeMc4TOhDHebc2RgmVBCCvywzC3yHXcaRK0B7nWO1GIce+8XhYNKBfAvcQk0qI+q/kDEATcWPpc
14WTUJ3pwgTSqZPkrsa/vUSdn8FmsLF6YIQ7jd/azjUZtOdoKgNTiHUnMiHjHOaiOuNEQWAl9FhN
zHMUFejtBSGC4+NnujEny7aHSKlb6BaBqaWwG3fqRcNbIj2YYzQAZmnOI+iRztoVoEoBtupAkVxw
3XFywjNN6D8/Oa1x6SDtpVCRID8zewwYbuZWpecJCAWFVwl8gm83kPcCSgLPMPbm6wulMJwO0Rvs
vb7WXTWJqOb0NfbJhB8o9K8I9tLLa6krZwkijI22A9J2oHuzW15Jzzfy7fQjOgJ77AnjL9f1Ngyy
1s1+Fb8z0Y/g3bxnP4IJGkbX2hQRE5Wh2B0m11GOs+GBFssq3RqkCditR2fUFInlh6pv1ZnoETuj
1CsVpOaN4XbafVH8qOfjGM/YpRYEEcGHZJcJtDnJOkwtI5U2sTFDtrYkyl744eNbGfoLThyzksA6
0TlUAh609uTOUTCl2yKjS6Z+qmyncrcer0TWYwJHgi7ivBQQuDRYPPaX5Y6CQAyJP2mCBR3+0f5W
jYkeU+kUbSFDUidvscxpd4pbKqJqKGfc5cwFmfjR6NhxHBKajRGM8Ppm8tqW772iu6P8XqY+Ud1x
3q5bUOQUTCzBohpQCHXopSkvQ/guLFWK7MbkTEozYqdvxt/vnfinRKYdSCFf+9rYrKvBy5tOTWcz
XaferONxoc5dRzowmjcgssOOfa6B2zy+Nku/VA+GiHWQV70+E8qEjKQ152IwEYjh6PY+CeTaVXbl
VbJH/NBVr7mVnhBDyt5fV5abDYC5HQsOBt0LYGxqZch8QhVi7Snyk0Lea6iHWdKHBYi1dUlc7/hX
0kUtu1USuRgGSCItAKjbyq27vzlXJxIYE1YW1ihkepe1wIixxg8j2kSiXTHufXkig42xdtOlrUZ9
o/jROI9LdIPJgDnvfUvDmLPAZNyQpGIcFtB6qCSwPUJFmqwG6Pw4w+q9pqBbY/tzdxyS21oSHF3u
0TqRxIQk2UmHIdNptOgeZMM35MCpRRGJ7wDf2jARSYvUpFomaDNJSJjGQNL6oFQDpe7dRvGqdnIL
APdqmHZ8yYof1ehNg+Bki34BE6DA9IrcuoeWXfVpah+Ak113ce6ddWJF5jAtubOExUw1LF+i6cFR
gk66CwccXL/o0gCtvf/OQRwmUhlLGeplDIUicG1ashcu3hSB2jH2RlErSuCLbPHMnFp1GRTqi6hP
SvR7vSXkbcwOhqitJpLEHDENmMKT1VFJWPvUpKtEioFX6ZrzxyyabeBGPyzWYFwZVMOoM58nGc1C
wBVOKySy/YqlKzcyf/XGXSeaxuaerhMx7OlSk7yLaEFwsX4CeXacjmYoKF9zXftEBHO4entUBou+
HCf7Me5/E32/7toiFZijY6SNCYZ3WEotU1fOIl8etlr4+78Twpwfojf2NFI7qaPpl1oB3pCtFr39
V0LY271o27RHnQDvUtxDqRoskuECpsf976Qwd1E7Yueko9VSxXqO9Xds9OYijsCvev3FU+f7m7Oo
IMBibfKMamIprrMDB65x+67epbf2nXLT+Okr+Fb9HHCgfnd8jnq3bNzmShKEVO5hPfkNGnOCbAwA
2zTnA8+0Z4wvydh4bXXMkqMC1PV1m/Ja1RD173G16SE4eRNIiRpnFgBzvKj+GapAJOonf6l/h/NT
FrcbOdX8YZKD3nH8pik2hln8WP8BQosz8SIOq1LBTYkMdKMcFeCvu8tGDabfhZdOvrlfttUxvGqD
8kXe3Ee/usPLunxu8nGiPxNH+l4x84U+n6PpXa+fJW3Zja25yRUFLU3TdgEzlAhsTv/kmo8xcaWK
x3Cyab7T126DzQonDMCk6Eoi6GVBfLGZ+GKZZavMVDWV7O3ZL6ZX6U9RTNDAOPMeJrr07aLLuP7h
qs7Gmh/K/JdwyeALtmbFXOyFTEBbWDkL1EiPnVdtlYfExcDaHfLRFkg61wagcr36Vd2ED+mr+Sq7
0069GTzHf9a2hV+ICgICo7J3dlNizXeIvj7eUz7cOd2DngjuHb4I7G7QxjqeEYx/9Lk2NTI9EWQZ
3DjdZeGzKprm4MeYbxmMbwymGs6KDRlJTp6ToneTWd9kc+jWdfWj1EUjKtxThtkUoCIC7AilqvMo
07RGqxYa8g8LC0Xg9HSdYTO2id/Uhzjdy6KOBr9YhFELHYPSWL9iF34Ks+yKuSAo+j50L5iVhosk
R6zYGW5xp99g43w9iHBP9Ik49Vy9NgQXAbGgXiL/0MnBbvbAnyhsQb6giMQwFwNoQkp7qqCVtLPv
SSBfJwet8vPX+r11lX26TQ/ZneGFwbpyXHc8UY65IYwsR88NWB5eD+ylOpDn11gSaEbDxMURx/4e
ds4puAX7KJvaXDWLCP2NHOu0QJDMgg6gXOrsd8Dps2Z3EW2ec3U6EchE/XZQpUyToFNuE/VoIjv2
wsFAa1ImImoxThYJnCy0rQG3h+41O+qrhIXUakpXeMM4j66cmt22r6vuz2c2MWT7bUEmZix2naXz
ggHEwcnulzL2ksi6ymfB9jPXAU+kMFFDRYDoogFSzHxra4cJOCfyjSFafOEx5J4pw94qZlhls0On
KZfIxx53LrcAYL5p6mCuXkYwwyRXWKNLwquxeyBA4jM2zl893i26cwk0UHTGGHtOOsjCJ5N23NAK
0+ajQd5NUQzmev2JDMaaGkZwdANND1ogiDW/KH5Z/c9+CZTws9GDRrSoz/14J+IYq3YSICDbECrp
+ptBPhT1yXSuhJU+jrtraBVgm9MCTBz2y85DoU1yoyrpt+vI7I3NrzgU+CD36J4IYKw26UDWrS0I
aPttBqxR7R/Qva1HPN5thXoUULfoBYmje64D1v+l2I4QzjVSlQ913B8cA3Nmy5Aahx5rczeRrGdb
Ve+K3bpg3ifC+Cv4JcCShcEdqvtJMq7O5Ww45YywZD5Y1j3GHmf1KhOVbHgW1FQwHoHDBQPE7AzY
pPZS3cQaPV6qHybyPjIWXyq17boyHE/AYCUFiAdMgo2e8rkyHcKhlNgGkMCw7Q76ulB2wXUqykC/
VrtP7w7MbqLQIAPeDiAU+GiMwzUOCg6JNhhu1DmA/Vx66yjF85vUaWqQAa3fLQYUItJxee2nmvh9
SnSvy5KHSNPeJyV6wZJddiOZZNlmWEZ2owhcBH9mCPxCIJUC3AsrCRhNYHEZczRtscYjg1NCe+rr
16l8W//7rLuyf5/+8xOvKYsu1gvMnoFKdZtJL5b6NIO8vNgatl9Hovop6zysMCaK6GmpLzWAgN0w
9+UodnMt2mA0THCdXTxLqRikiXRuH13NizCidv2IXFLVXZQGXd16MbJ3TXuWytltjGOmPjfTVTdu
5PBaFdLuXbQNIBuPGnwnYMx+AUEz9gQ5e95oQC9RlR8KNlhDANGMgaX/tgwvHoK2m7DjPAXO9Bxm
3SZ0roUYm1+zuoxT4ydoYLWh47zgSzn/CZJZmfY8wqktUqOa62chCg3JodeDWMW6q3Q7xJk7pphH
Nb0Zld6y2swouwwB2lK4lVWE33jXAEaOhG6mTl6fbkfrqZwfp9bX5Biz75nXGPFmsjG1EobYQn/U
2x0pE3e2W7fsfupl5GfSdV+/F/o/Xfvo2Le6s02JvI1ARwNo5bx4HKxDWYqAHi86Rf+x/rfqjDcn
iRUuZQ7VG5BLxWbuzoBhjIgb67cg6saz2SfpgzGI3nWcQ3Rmccav03mWpHyC2JEAgQBo8bDj/5D2
Zctt60y3T8QqziBvwUGSZdmWpzi5YTmxwxGc56c/C97n/JEgHrGSP8nOl12pbzcbQ6PRWL3WE3QO
sNjCW8gYrBwx4tkveCk2VqBmn1pIpQxaTKgzTBOVs5t0HIGidlRckczpQ7bW9B4Xtu6piyK6MUaZ
3pTy3oCAn4lyD5R0JUZjSKVdD0cXFZ3/fAOEkmt2mOACOV+8wTQFZtrBzjSPTmYzWgdPefZpGzdK
dyREoqntzqmLNtahTl1T8VXtA7g+OhgmVdlAJZALl9phGDcNdFUlqfRWPpB/wOXu+vOBwo0mYKFu
FAoG30Dq0Fo3oA2iuc5gDnueQPjjM5ugOZipHgkf5vhHUe7TnNFWxjvlaDtTjJZ2+9hpaCSr7q0+
pDW5Uxvz/fpnXqTBX+Ooo2MAGgIErL5CEAADqDxNDcYxxDktEcdOoS+5q6CeBJGgxA5dnTxaoLkG
h7hdfetK2o0femGtjNbiqjn5CmE/qlUwkjTAV8gtoTpSU/603jFnxVl+Rb6YkxMzwv6TraJLsmAw
6FDb2mM+KzJXvTD2ozHXTmnbLe2KGcRkgQpy1pxFXtcFHU26ZPAaLbZWSjAXV+2vsef4eCD90Lmo
i2MvI4XNFcDfsurIVB9ibJqeQdCYUWK7nf1Giu8y5h9sk/jn3RgLT7a/DzX0M56vD8xF+Uv8EmH8
CzDEalqDL2n6mSbVtmt0FCWrvaXe2AF47WpXAYJJUu/5MyMas+a7cXrRpcDF+1UHMugkmaja3dQc
L215zGidJNboqLeUZW8E2POpKDfXv/mi/PLfN6MbDrhzro/IJ/skI5HSbCD2MBk0at4CdUPId0mL
aN3omxFSSEE/Oy0kkghAO2sQl8XViikjsonM84IDO7R6s0BrsUG7bCho10LGG715H3oLmvTrToq5
+n8+/rEkzEtoBYGu1bAE6QVw/zFHivzWGHcmZPX+d5aEraEyTFqQwlKoyW6AkxtPlFTLHvS1i8GX
sszFJvwzeuKppOeVRaYIUTCuAtfS6azij9lN2c0ui4+dlHgqQmWoAOd4p8gbVbsJ471uIyt6zew3
rXwl1ox/+TFMBzCB07q7By4H/apeob4i853s4/WRWQ6RnJUX/Qdgn/7axicLzdSyAJIN+GBTCu7G
CJCBmhxDhYDqctT8VNX9UZ5Bg0dcZts/0uBXXYMeBo20m9nu3aLtV4Ll8so/+SAhbsyRDiQ/ujdp
bs4+L9Upcouu/dsmUh1bwmtlvG/kh6E18T7mXh+MhaUP5ndcHPlxgQ4GYZkw8LgMMUOgyNsIHLDS
IegzD2yDKzC1JRdhB3rUKNZBg0EUTpOaFBUiggNhNKTEkcJooMkUlS6bWujqBY3k4/8bbIKAU03X
OGFZiqJa3lvZisNLiToK5GA3B7EpR2QLiUamBVMSMYSZpG7ex1BzC1t51VrTVcfCsQvjKQiHnSWn
t7bcO0yPjuag3Me67ht9ulKVWBoVLELOeY1LA27wPFycrMQiATt0mWGTJqna3KvJhAS7aH9pdtnh
2psBY1ex+BXcTPk+mubYkQb53oogHnt9EXyNvrCFCdJS+Sv5wvuBsAAJGJ8CPVIM2o4l8yIL4GAV
Oqq3SoAW/N4IeVvlMDi6nTxFGWPg+pihkhgbKqYONVcglx5XvojX9oUvOpslIdvqUjvDQwfWZccp
WI1ND+JC81DMIFkI77XBqWV2Q4zbjq0Eh8X9cLI6+N+fzEhQaY2dQzGGxm2yy8jgxzM6B1u2sgr5
51+4p/JliMAJYQxhwDPw0isxdy9NbkwFTH7tCgRraWkZxokF4aRRen2KodWOtwv7LiTfRm2HwlM6
fNPGI4MWODvo6u1QrLi1dA87syqEE8jHhJFuwS+DvCjzt0AKNpl8I+UPdfw7ayH0A/mlNWWXxSlD
aUrF6Y1VLBKzGi3KC+YET3UTESPQtwwY2CK3V6oLfMAupuzEjDCgtVxHE+FmxpA55bCJUi/IPW18
LDQTUiAr5Z+lLQmtoj9eCSOJ6xCvuCE0pMWDwtDMfICEXBx+ZpGNkpDHcuQMTpF/oMGAsmElF7s+
pOg8Pt8FWcIypc1wIGlN5A22fN9rxaHPrH/ZbP/j44VM/ZylIPjl4a80Hpv2PjHf5rVAsrjRTkwI
SWURy5HcjZi1dJYoiBidXloJVWtjJZwnAEnJBnTUEKmiaKOh1Wocwxu7WGOo4hFBXH5QEAKxFygj
uErd+ZSE1Sgx3ikOmnrNi6uEBtZBqVqo/Owlc40Naen+cHYwCWEw1K3SaBLMTKXc9NNvI1K3ebut
itExQfAY2ffy3H01cNcEnFJkI5NmY41PdrftjA9bv5O1j4J8gG1SVx/sNnebonD1YS+Rd8sEHSsQ
XtfPi4XROfteYXRQesO9t8D3RhVKI6rZyrj1dP0uZVBEgNxMSdGE16xEO74FhSk5MypEhJCpVtxK
MMpmL0dpbcgnWse5B8Usp0t0cGC+WGg0uO7pUmBHlOPcOKjyqWiHOl8I6EbRcnPEQjCGmjY3SWZh
TaO/wbXuMnKfT/Vv3WSPtbn23LpUXT01LOK1wl7LMowyv90+d8N3Rf0d2rJbWs9FvWsTqMXOx5Ls
q26knbESexf22Fl+Iox0pHYNCpswbRrMYf33AeK0fb6ykb8avC/m8yQLEkfWNKs+AJ8VTRDR+7TZ
xNNrMc0I7q5mvdcWVaIcivWgWwKGS3bmNHJngPCK6alMWjeN/aJ9U21UUDM6z2//NO1crQL0dNCF
4gnTSWLSgGaPlRNStKJ7Gad9pu20zO+hvznO23D6aII905003103u1SWw8j/Mauem03RoybZOW50
g40iY+qlSAjjLPZaiPfWjWspllME732yUcBlW2RgXidg7wW5IXB20iNTXZU4QeYkKE+21r5Z+z4+
8RdTxvkOVdzd+avr+ecV0MKtIgmjYuqDm0wxTXmXd/cQkF2Tfp/mlSVy0bmP+zvh+qr/z56wEKUi
zIq4wXAk8bhFMUWJ0bCn+GW5y6SbuHzprSfDOIB+Jho7lCQPEwG0MfxMRjdWjma51uK5vCdPvkdY
smiJZEqf8Okx3vJu3tXZ7CsIeV38okpO2r1OOgh+sudqwhd519fGUrJ3OhhihxeeCY1RAY0tqq0t
jvDbLCh9MzgEeBBjuC6VH3b0K1mj2fj/WLVlFNm4HtFXfDzZCBIOoZq0mkHn7LudydTI38I0o6R6
Ma1dNTYOIU+SLq04Ky40PLCaOHchYwcxORzBwinfywOkeyUL2jDyzgBXzgCdD+MW/TV1/1gUK+Hu
4o4KRRoVKnOg44XcOq7MwvHLZRN7dIVGzpv/0999Pvzy7p5Cd+1V7mI1czMWP0sgQgO0ggiwAqWH
1kUzi51Xgx58n9JbSNlTx9uuJLO2WPbihiCBhCs+uJvxsMuztJM5UwM1K9SwjB334B78t8N/P3z/
4B8ozOIXfnj/9x/8YUN3FL/8r3/++0uPejm9vXXc7fG4/X3cuvvj6/H143W7sqj5jjmNKPhUaO4B
vsF/WRfsc6xqDT0oOujwOo3j+37sfP3YrnGqfPGYXBjSIEsLFSCIyYvMO/JQsJRNGHx377q+68Np
j66UG5dmGAoLEPOB2DqwFeLdCJS6jFVxFTsp3e9f9+7hh7/59kun37yVKb5IS77G7cSSEBnlPFQC
O4Kl/eGAaXO8NVeWJgYPrOAFhJ6bDmjA+RqKC7tImhhFkP3Bdd8O/ifdYDk425Wk7osRT5yXUzuC
I0rPiigtYOfw48fP5+fnkM70eaSPM0WXNv6Mf4Np79Zztk+/S+fp99NA+c/fE8V7I/+flVvSF6PU
5ReBwM+2QBmLqHrueQ1oSR41ClYK3y67+x2GlzoufN86zor7X/+xa8aEktRAcnk0Km7Mxeqn/uMG
OxOW3K27YuqLVPfClA7ADIFiBETmhJRGHpsQ/KcNN3XgO8Df8W3PAwHcg38u/3V9ey+P5YlNIZ8J
7XTsmgrsji6jGsVvYHHH76/wNnVi53PzbfNw+3B7661M4kXRme8PgIL+x1nhAOmqXo3kFIYRAQvq
+8+b787dWlBZ3O+nVvTzpUJAWwBtHO6ee0CpDBH0YYOV+rK2TC4SD9EdYU2acVYr8pehN9ffbejd
moWvOuzF6jDRpYbXYDSpi49pWlLkUgqUDp+pPaFvvd95rr95+FV6v75CpbPle2Dl6F3e/idmhe2f
agFjswKzfH2k9K1z3l4bb8BxMDmt23i96xLsCoqTUqctfmb44zcADpzWw8M1NWmOnxj/lYPpC7F+
bTyEVM/KIyCv9P+mlh+j7uHrN2wcvnn4iYpjlG9W/ht+x49b/O/XZsJ2wg+Xb+Pr+8nk++XKV4lk
/lIVVJ189lVf3+a7/53e/Cv4t+AXTgT+Y+0LNL6kxS8AqSVwPxCwRx4jjEtRoFKs1wC4cMPIKL5+
IEQ+0m/w/s654WHSPfprSc1FToPaHKgTgPWD1AZwccIO0Oom0noLdvtuqmln4sHU7qidGp6WhSv3
ji8VmTMnBWNCVG6TXEoiS8PhV9D7kIYU12Cnp5/400xBK4CfyNw8+Evh9ub2wXncPW52ngf3f/8+
fmBYdj7fSK/H/fboHl9f98dtR3+H7kA/1lquxGIMz4/5oCCRMvAOLsrHGunAcjw1pWhRk4MajIJp
UXkgcwIotxqDjmxmMse7sM6zlSC7MCUmmpKg1QHhenLBR2MFUjXNOsgC0KWgU9ziOhfv/8CtGgC5
o6+FXl/8PBQIkwKsIlqCVSAtoCohTIqdalpa9/BTa1F/AdRd3wyWQ1CiILVH7JXHoov8B/XtU2tC
/lPYeWoYtQzn5ocBrej2nWnejvkmBtCrvcHz6nXnLiCSmMUze0IgrCCamHQS7OU2nd+C32DZ2c4/
s5/hrtgljyWtN+nz5A4/jZWQwveNOKqazDXMoUttQxgYf39yVzC1KquDwoacd3mMh/cwwbPkWrlw
xcbXHfPERqemCht62KjSABCVFFiH7YCHnutDuLQcTzwRb6oqHvYHs4IVlmnP6gBu39aV+yGliraS
fV/EQKBZLQtoUQJkI5f8Ox8zBIastCeW8+YfZ0q6uzHUV/bWsgnozgD6C9CsCMxVC7x/6BB7cKop
3JUNtC3BafHrLwcMbvAGYGJwumowf527EUYdBHMD8KHNxk9rRDXxe41CtzysmLmYfW4GBKQQmIXK
Dg4NwUyXpINt1hgtfV9U9oHpxAUn4Up0WLMi7B976AdNiWGlLkFuGNe3iaF/sPxvpceBC0AZGMoO
MipT2LDCdmljI7GLHmZC8y3Of45ZAPFRd5Xk8PJ+d2YHJ975oJVmWxjJADtZ3rhStZnHH1pxM0cq
jcyUGvYdtA/zysnWqLgvgqxgV1jaKqqpYR9wu3rrgd3GyXuboujt9SMwvtqjnEsrke9i21oyFJ8U
A9SUIEHGffPc03wM4nZsgRAGzNcJxwJPwQMNtNdgjbtnzRDfcidRyEQ/vaJNMNRoAMaSWFN3UJor
9lNd/kihDbbi18JI2oCUI6oaBIgPUXO0k0B1p2gIEk2ZvkJ9z23DrqOgbqGJnB80RmgAfpO/3tHY
aRBvQlsCztyvvObExZQokK9KutzRgB4d+p72kWvjmSSoVvL2hd3GS2ZcqAutA1AFOx/LuB9qwJAQ
OgzJvrFYDjQsVIYLjaxdsZYmDe9v4FFHu4qOsuC5IXuSS4RweDSlqISrz7191DIvrrWVkVt06MSO
sDgiWcJzdtwjFgZkEwMioBLmps3sX5+gi3dmxA8Qwv/xh3/HyQyNAZAIFoM/AFC7aTpD2MFviGdO
TmneKCkdIcNUSW4DLEo372NtBRi06CbAflghBFr24mtWDsknzoKXOzjkPUVKPXXSPUUt1hJoeHGW
VHAv/5gR364CvVMyKYOZMIocPfgxaNWTLhduqyrbolxbjBcJMLfGD2KAQBUwiwoxOR7xWDtYM5zC
spDLYi/rP+P4E3rKbpStPQwvHMwwBhwTLq2GDmX78wlUpEaumh6uaXH+IDHtllTv19fI4hydWBCW
YiVPdchsWCBJ7+RhT3E/foSe6cpSXHQE6BEQTaNUckFF3sb5xFBnR3yywqNMxictXkmTlhe7jTcc
FFxVqC4LYwU0gKGywsBiH4PHoJihE/NM2OzqJbWe8txT+yPRD+RTRjafs3ZzfRyXQocG/Vd8AFIc
iCWfz1SuN1VgTFC8SyxgHWowp/6KOy8A1vC6naVAr3EAONyEuL34elAbbFDUWIEdjRzQ5OmOhUmD
KaW2nW16S6EA/K1s4y/MpLjBUC8HyzIGlmhi1p7NQ54Pup5DPUX7podAtMas+0EybV+2xiHvGtOZ
9ejZrMljPIwDNdJI2dX6IN8ErNrhAq/5ZVsxwES1l+ujcXFvwmbECxlSSvTTGkAWn496XRrKEE8B
c+pBAZ7FAV9/WPmQbgwMwJjt5y5aWcdL04weBg0YDRMSC+L1N0QbSmwCwujkakiD7ichfl7OTpyu
TPOiYyd2hAQTYuWRZBXAEAf9Szs+9PkOgDmXGdvSPiilXw7/cMSiTIs3N757gL47H0igew0pGCLc
ACwIZA3ALkMkr6nXLp5L0ebUDB/ekwNJbwHUUCwMn2k/DKSgLdp5Lfv5+qJY2iL8qmHinoGOMBF/
Z8UNY3YX544y3gXRgdUQTyJbW/bb3Iumfxm4E2PCREVyXTQsSxB1dJlW1V6NNw0UF657tHTmnHok
nDlpEzaNhBgKVjdfIp2Tg4okKm5bPAT3/7LA//ijC1eBHvQdQxbCVKh8L63tmB5r9bkqd9cdWtxG
J1aEaGnaQzo2BqzY1s4GDLy87yXaryHdFjcRbppYB0iNQSMgrLYw65OYIQcPtdC1u08ZBT1YIw1o
8YBWxEORY01r+cHSEufMzHjERrcikQWjcVKoDK0VuYPkyrOzClBkcA2S4/UBvKzgIPIB5I56AEg0
wPgojGCaFXizhpCzU1UNNSKNDqZOzb4GnfGY7NQi8I0B2gNS1VED+B0l/8WM/IAmer8HBr2vBrRN
/jaqNRKupSHHPYaotoFsRTWEOIKDPxiSCJWEvCUuWA0Q83+nZbMplJd8dqTiUK6hbZfGmxiajud7
VJRwEpxPckmkFjIAGXY7dG62lZwBKaNF46HQMtO9PuiLpjDuuDbaENYRX3V1RJYgt+FcUc8HG42U
wyg/m2R4um7mEiEAG+QLioBUycQN69wlIB5NJvPr+AxwNEmjl76ND03/OQUf2gD8etRG1Ohkx9CH
JyUePQMqmq6kykBzd6t10KVoerqehQSxVUCxK9lYzxJ6a1661OjLbdAAQe31BpmedLDGBD46nXOD
oojfMbdU7P4dK3NwJ1sJQfBi9RngKpGiFI+WKrWvY6fECZWCxiZuJdWIaVM0FHu7LshPNs32Y2/W
WYmCg2I9JUFiH0cTRL49C5rvFf4rCU3QhPCWVda4aaMiTP1Q0vuWqlCA7agCloHomNsZb3mYggZi
N0kFkTlVk1NfB+Kp9DoTjF7bpiblQxlUMzoek6zOaFe2xCGjUfoVSJlZ2IKIqdGLHM8/UVfadKqG
6s6uW2WmpjnmH1JH4reJP/vRmFRyTEFkirvUqM9IpJsKfdZ6UqrmTdoTDUipUH4aqn5MDp0+mQ9K
xOzRA0viEHpkVLN7qFB1rlpqoYm+VpBp6JkCrqlKkoNXvbfS7kZtGxZ6yaCRe6Vm9S4Ka+KPSY+c
ILBC7PeqsZjs2lNCXoakCtEe1/XZRqnbwmeAfOZ+YqP5yVFjYDX7sBnfAzlKOmcY0U4ZGWq51oyx
FONPF46wiut5mOseGukQhipoE9x1wSNBRclKV477C9AQv+Wi5R/wLZRIAbkXDDWJzNsbsC2n8T4v
tqD4T2R/ql4g2UPLZA+4mCZtr2/RpUhwalLIY0arb0guodxSR8CLqxUaKaLyiA7a79ftLI6hDT10
wKGgmixm3nZTzX2ewU471tsh0jdFlbwAwfhYdsNKcFsexj+2xLr5OOVDrPA682xuFeunPB1bPXYm
610vvXn2mvSY1Gt6uQtXC1StcMMFpzA/LSzxGJO7sI4byFxm9iGsHorhUI+/wuh9KpzE8KfGJ/Ez
djcFAZBaAvmvunH61mY/rw/z5al1/hXqecAdlNoK2ghf0acg5Ame6il1AZVwgsgdym9R7MTNym31
cgHBIvg8CL/Xo7Yv+J0bIOeJozZ38O7jlJXk67G1G4I1MwuVXdjBaQz8Pcc1ioJmwdCb6EEqkGgN
5pNu98e4j+ptG9k3phYXlKnp4EQarnZtXO/iAvrlwKFbK0vrMn0FCwfoRVBUs7jADf/7k6x/tlK7
jHmZN26aA/KVaBMwq3PbCdBCkHWg1AsM+kpUWBpgAsJloGk5tO8LCnBis+zt0o7lrEDpfMxozbLG
Cash8LpS+by+eBY2Dh9joPk4QgoNcEIGEihjxpQU7rHqNbY/02iiWo01I32X2Hs/3YFPapr/tq0V
pdAzo/r5mMosyMJax5JFO/Q2Ucy3Nur8otZXyhrLzvGXFJTqCdoYBedkrVKDAkI6aC+HygO7q+1n
hrSZ3VuNo9ceaw4sWIPBX0Y9+AYwDYYT+EWU9s59g3ZyZ3c1NkfDPusGDcvFXRBMNJdWZm5pjZza
EbZ9YNvFlBH4Vjc3RfazZZ4yHK8vDj4N56WTc1eE4ashomwoDK609XGWCzpCPO66hbXBEhaCpTbE
iHI4kZbohpDYLo2tI4F+k9qtvf0vhsmTeeHjebKnWGkleCmCM7l1L6EDpDHpPILLPKCBcjsoAW3a
tcfcJe+wo7CLATjAIyj/pBOTtoaWg8FCBVttdUgf30/xXd7HvrZG87q0FE7siHDnIWq0SY5gJ1Ly
vankEG/P3DkL3euTtWZGXNlj1uudDDMduD3twfIiVrslW+N+W6iF8j5cBCUDD4dgGBLsDKAzj2UL
Vd0yHma8BQ2B7ld9iMYCo7MUsOjVSeylUGv0S6uS7mI57j2tnvIf1sD6vdrkGig162mNW3ZpARE0
OaHRCfhn1EnPZ1PKIbFmSwytuInWv8nTjC6XYFAIaDMa3XovzKm5N+JwaB0J7wnI5BB0vX+YgZOR
EfY80WodlxSMjBX0T0WgfDREd0mxcoVbcvR0/IVtr+TNXE4B5pkM32yQuiqF4gTVcdbuInlGCvw2
zv/il4VyF27dPIkTLAJ/nZaRigJ7HFuBn1SycVNofYoH3GxNpG4ppkHgTwOBFw50JN3ns9g2WRsW
3FTXabeAczzEuelcn6XFYwdPfnwV25aqiYXdKEiTdpbxylKh1yKswbu2VeVt2/ugs1fsB9VEy0m3
QvGxFGswfIAXobSCVFQYQkmyIe05orRujCElSutk87Rjuu6ZebsyW5eXahCf4pHAAOYZ1sSMiKR2
Vc+xmuPZlNFZcuc+pIr5vVYP+XCT1y/XR3PRsRNrQo2SsKGdGYO1CEVrK99oMhgIioYWazy1l8hR
ZCU4r5HR28g2TUMI19JcZ03O/ZoMGeJdrQ+Muht3DW0byUmI4g7TN3vInKkaD0FG/ADdFn/vKz4A
RWxAS/nqOV+cjBVlOA44DiMdTFzsV2dFLpMrMMrGK3O4tMdBKIIkBe/fwBQIyyWeTStnscRBM/e9
NfhyRu32wbButWQ3jDElpF456pdWDV5+QGKr46zCg8y5b5YZjkqTxdD8s95n8NdKD6zRaYP2KzK6
YbOmJbKQtmMgcTnhE4qXO2Eo1aooweBQoWTQWdW+mnTwIkk1yB1GHaeHhlLIpm2tJljxciG8gOhM
Qw3RMHWUOIVxNce+GAt+JTESYyPNll/Ga2iJRROcHgJVH5C6mcJA9iYIKMhEsP3mcFepqA7h9fav
16HCSTdMULXhFL7Im7sJPISdgROYsa1ahVCzv61jldrRGhvvwu5GHzjePaG1Cga8i/EqkgyMZCYi
fzKAIT0E58WNURxDdWW9L94lCfi70Lwkg/9ITCqMuMcCTDFqBWeb0QYgF54qm475D2O6j9P7Ur83
zc1ctf71oeSzIebQ6P7jKx5BWRZnS7FIp4cDHGyld0mHyjhKV3m4ciFfKLqi6ZZLpuM9ET0oIoLG
rAOmGgybi6ggJpo2RfEwJkeTocy5GZq7xtyrqj/HujMg/VS+o9R23cuLaeRpkYmmMC5XqQB8cr65
664gdT+P6H2VfugoKEmFp8uVo6yxd12WXLghHN0olAGSgQh2bigcYlkLuCGlRsnWdDp1dGJgamaw
2ml+JL2FwUuT+2P+TSUbIHsKNKGPnmWu3SwvNqHwHXxATlL7Fm8RcgcpXXSdB9RSAz8DYzzIuAe8
2B8qiwb5LQFSX/GqvKdWfGtLK6Dbi3AqfICQxzSzVGaTig/QlSiEpAfU+GQwmRmoi+Ry6rEw8GrV
WNlFF0FVMCqcxYFWdoDawWg7Rl5S3tQjo1nkS/1WGr9fX1GLptDfy6sfCHXiM0IT2B0QdoAw29Cg
lMJNqXoZGNbV3g2Cv30F5V4BWGfKOjCXANedz6WVFkQPaxCxjfb93O5Y/21eIz25iAJfJjS+Q5AW
IjU8N4Eib59XKnrDo6lCpdedlN/ZmmrJZf4iGBFuB1EdBXMN8VEQMBO5Abmd3EBBKezeWG9nnmkl
+jZMZ/kpH7PEz8pygADHxAqPIOO4SbPY+OuoJHyQcBhWkTqXsQ6gdqS6REa5GTSrlmsEe9I/BdHR
jneV7ced7ZrkEBtOvapwxw2cBd+vD/iDgxeGXW1TfSYMH0CSxmkVh0mepu9M+WBAegEgi0Jy7RrX
HJCO/tKN3fUVfHkNEKwL8yFN+mRMFZZwIW+i9m4mAVXjnxag6cM32fKz2m/qlSFfXmd/HBZGHC/T
VZ9zKL4W/MjSx6kEhPj3dbcWN+ZJbwGPjCeRr6jkGcKmMAEmSbn+ZcU3zLrvZxCy/jVOWRg/Idbr
rJCtrOBdDMl0V3Q/cMXx1ShfObqWAinqu8h0dFw+UbA79wecnXptR6ChAy1mWPsMlFrTWxd34IrY
D8Hm+uAtzc+pMWHwlMxAhggwoTMEg2eGx0Sf3Lr/ed3I0mF8akQYtwDrDmcxjBAEG7U/MOi/gHZY
DtYW+KI3eOXVDA34vguKNqvNw3lqEDhLw6TFr7Ef6GQw11C8ulI9K3qCIKKrFOgEwnW7diftPhrf
627lMxbd/fMVX+3MJwsSvL99LJX4ijy5ZcP7aNxo2VOwJvmxZAV912gbAhU87kvCMrFtRE4zLcDE
N9/pqWtbd9LoWmv0NksjiqSGE0aAavJCa9Es+6gZWJM5TTjS3v7eSBkdkpVSwWUnLTYWJ2UHcR3X
ShIbxKZBSWSbW1FkUN51WZXpIGAsrG2qVqCZxK5L8Vo1Z7UXplZ3sKwZOhnJMBWH0SQN6hlWZlWf
g4SWaLA2F6GtOnMSda4VZuqn3GTQGKiDEAzOADTKld9M4OT0dIu17W3fa6O8yZgx4jyo9VJ38fge
/ks6CvkQnZPCYyTF95MsVxWpi9vMqRTVzQOPKbj2WbSbVsCFS1kgMm4OC+XXaLFfoywVrZIIBrKq
w84vE/I7Kw39b6+UfLZ4rwHgFJZ2gY4POj2SdMVCqlk0+xgc5WEerRwbS4vbwpMwCLoBDgTF6XkM
NPuoq+Y5zpy4VVN3HH/UCiQqRmNyR6Dxr0enpTEDeAp3YxtyFIYIcAtAL1BNE6JTOjFqFcc+e/gH
A2jMBVwHmHtgXc6dsezekLIMzhic87zbJe2vfzHAgYY2nraRMp4bsMNkDG09ypx5IB8g+nAsELCt
TPrlfRWzbqNQiZ+46+CB+dxIAYGhqk6SzBmbYKPEnq3iHsFcyXQ14zWEllgl3eaWTG1pxfLi/JwY
5n9/Ek77MuynOkszh1T5e98TRw/VlW2ztNxOfRMOKJSBAPaI4FuofkcpzNVGT7LwYG6snLY2PlVM
/0C2j3dqPMchvRcmCsSRxEpm8HbWRAmcqPo11rgqDd+A7Hiwx9B09Dy7ldO1PsFF91BDVGREHg6k
Ox9BBpaRNuhhdupN6FJWmpsm5GdWaK+59HF9KS6eFxrAvJrBxRjEAFRFulpMDQKdVNl3Q6w6yqDd
tmHqXTez5BG63f/HjHDvyxq9K1oTcW4KtJ5qw+gw4F9jEF4mXbb939nik3qy/vQUbKRSD1t9/t3K
9nl6yMq7bk1kYjE5552xaJVCif6CrCxk8dRoOKscNJN+dk3iQKOMQtIY/dI6ZVH9kOaZW1Q/eZ/c
dQeXtzbOduDfTVCsiHwhMvr4c7Oo4GHJJd5vSXE/mXdRvFO1z6LaGsZRUp/JmgzRUt4OFCkyNWA2
dNx0hXGNiwmJHFalWUcPKl6x8o8KlPRWutEH/7qHiyHEBOoHxWUdACdhAxR6H5FKhamqRQNyo9Tb
IEzWqGHXjKjn/iQyybH2YQQa7K9DIKNdYs3E4pDhrNJVjeeXIs5Fmog9zhJOkknqPqsw3pUDlNJ1
e2sNP6p6Dby8dBGxT6wJDmkyrlYD6qFOp8xIpGU0YMxooB/erUj6FvT2nWJ8uz5Pl2VDfsgAY4xZ
Al8WHhbPxxBvZBIeAWCyAABsmJmjlPELsYrXXJ7oAEkUI1fcNi9LdBm+afbkqp3udlbpEYhzX/+W
5bH+8ylCiAn6ZMqyCseObQxo60JwuWsrrzNaL1t7yF0YaNR/0XLB6Y0V/H7udQOZ4op90TmPkJRp
NglxI2NroosttH5Iw8p2X7MmTGvcWW0/sxz7Dh3d5vxShW9jiFJ6iisTgEz59vo4LoRqgtsDHAN5
DRIHIXw2ZW3M6tDh+DbIBtWWTvow2kdrrtzrdhbOVoIsDhcIExcJTXyy1cdaimvWQ8IA/G71szls
Dekm17dK1tBaxe25XKnSLY2jggqdyuVz0IctOIZOQIgYBIia2fwwVk6Uj3vV23VA8rbN4bpvC2uR
8PWhEWA3VLh4vkBkCU0ycolTtems/Yi8go4dxFsMhq6ZlDyYQBZeN7hwjMMgQXuSZqJDSXysmsNi
DFIJh1EyqJtOsmiLQvKAfXbdzNLaODEjSo/WjVoaLTcT4FqUNIeycYJShdTOSvxfOuEItIbAtiGD
lQ7CaecDWNlG15YznkrnsgZRfChlKW1ztdpPmX6UxiY+WvGk/Qoqs/WnvEj9KDG7iOqRiUbt6z4v
HfR4ycI7PO9G5/Rp598C6TOVtf+HtO9olhtngvxFjKA3V9C1e95IeheG9KQHEiTo/a/fpDbim240
txkzq5jQYQ6qBlgoFKqyMm0Fv4WdShvjBgBozNGSu6MNFEgyAhqq2M7WaOKqu56ZXa6vszQGVOh8
7GMV+fsoPQHD7XWx+V7Edig582NlMXCybnFcrx3J85UKuy5LXLGmASaT8SORPwY1yOZFteBgyC51
GpJsDURtrVEIbXMTVUlhwmAxSeBy/FbNbzyiRC2YO/APJd4IbdfAIBUv1LM9XY7R2Z4amI3UgO7J
3FL9M0I9sYdo3Z46J8vZW/qD0751PKiMDDMjQKNuPJFXYwKQvmA0gIaXJpI+dUAhFLSAG7Uy2qHN
rrW0oLchBkcJGmwbPrv4pPBwQTVNQwvZshHqxBsqpWPUQ8o6czWzlMHekoDnaZjAbcp1Tjol+tQp
pEvTeFAPqqy8SJGieYPVmi4oShxc4jHf3/5Fa6sHokVfuAcBSxWBCc5QVszIdex8ZPuWUR51yLM2
gS2lYcXn8LaxK2pX9Osxxf4/a2JFD9yptC0TSO0p+UOHaTGpqivQ7T8heLlxoXsDZ14OuEkVB6Xi
qa6Fmc7Xkp0QpCX+LFuEPY6e5Cls44etpJz4XUv3EeUzGyTol/4naY2Ekhp2YUQ3Kq3KB1wNGxu9
FqKBMcbcNOoLGJMVXNxJo7iW2iVapYmVelMP2XICLd69Ws9VEiSj077c3u01i8BIgLsQ0mwoyQhR
o6/Qp7BzMOGCCYQ9dLRBnUye07uqVxIvom2zkeit2cOsE+S0UN9YSIMvNxGT1E43Vrhcyxz8PQqV
PuZsPiSK+pDFW2iM1eB/vp3LjzmLGHrXpirSauTUDnOL6mffvZmzPyjoFH8b1TseI5//cXs/V50E
8QGOgLOiO8IX5LJEU1bjC2aDQyLenIZoi3R6bQsxdoB33IIqAH3m5aqUSEln0Fhl7tCc5OwIpXJJ
DZ0t9O/qmcc3WuhGgM4Q8Y52odWQtl7OPM0fU006VHH1MtmJD3KOewzwbCSUq/uGQRGoW2sYiBPx
QTJwni0H6b6rdVVzbMzCOZmz/X774yybLwZWnK7/GRH8oWSoBcQ9jBgYSHbSikgs9Sr1520r624H
POOCAcRUj3hZQP5ZyVlq4oWv8ydMdwN/Xu6TId5JETRzUn2HkazjYPyxnP+U7qDqudBmwPm0K0AN
CDmdKHGQ/3ea1yY/FAkzWbUa9HHkjh0PufExFGMITtSN4Li2taijgHkOGERIZQnBEWUTQwIRMYpt
jeRF3X7GTRT/2djYJRiJ3+/cyOJE5+d5nBt5iGGklxyAd0rmjlTyMwNLZQMp+jGcUSHNl7E7y0nI
nPz+//wBwuku0HeTMo4fQCUe6HlozT9odK9PYdtQv6ufVPnV1r7QqLxtd+1wnK9b8NumbjWbawjS
BisCSQttc/RuW1jL5TSwCiFkgbEcr6zLna2pQrWmmXD8gI3VFF/p35gU6tKuS5mbQWLttrnlB4sf
EoUojBovVNmoE12aM+YIAS5GCFMUoBAA/WohY8s+CmkL6Li2c+eGhBy1KY2cAg6RuXqZv3Rz/qrl
88Za1jwf3c+F5Qp5AYaaL9eS6FGm2T2ytbj9bqPfUD3m/6WIcG5iWeWZ3xtym1X8b2o/vOH2siDZ
iPer21G3rR4rZSN+rX6cswUJTu6kjlwlET7OlB6UunclqySDzci4lVBtGRLcepSY2vUpdo5FB8V+
67O7usGc5UZOtfZ90EZAjwzqJIu61uXmjWy2ZzOycWYzuyC99KMsq91A86fbLr3maSbA14BNgp8L
1LCXZqJYNmbdQmiwU6Yf5UgB9rtV2NttK2s1O0xFAKkArLdqAsh+aUZumZV3A+pJSSd9dJUWqpIG
rRUZqGUIfYzxaWh+aYPtVRhNdjrqUxwpu6Ru1tkbfr/6zLchi7jQxoDGRIROaKU5oL7OEfLnFiqO
ST+SdETvVy8gPVG4g+QAf1dBUTIhkGxxi3lLSnAN8oSGvILrBpkkNl3YjHgh3WI2Cg0cK60heTFA
NBsT0qSDvHEm7XUtVQlUyA8UkiuRqriGvYVrXgKjGMnON0E4mqZTZdzKl/oeUom8C1LrmPcBgB6E
ctnvigLvQ/e2D6wdm3OTwqoNsBTQkgKL4NRjkLS/miQsBs2b21+37axtL3ztnw8snE8jd6bEghIc
fAuY8HzMSTlYnmnVB9pSRkDr7lntL21Ow2HIfaYm0M/emqfb9DLh+Oppr9rg8EE1jkckU9Gu4ES3
/8zGZ2X+muK7duzcVA+b7j8UHG0db30ATRcggbDLtjbFKcAJCOsK21HLIU4RnVT20toeM3+x3ru9
2Wvp9rk5Ya+rApmahIYkiMDmb/lU+b1uQqoS1dSl7qg4X7fNrfoQxpYXlLeO5F68tNqEOXZTon7b
2d5UeUV5P8tQxN5SaV5dFh6y2jJmsNBqXIarOJmLTk9gp+Ivy6Hoq3BUwJtT3dlbZZNVU39ZNNB2
BU2iEIDLmsdmzSqEI1lxZbrTJI8XwRT9TLQNiMFasrS070DRA2i3JWIYkskeW3ArI3tp/daA5vNT
nz7I5uBayqlpN0774mdigDk3JjyYFcxG0diCsbxv8rAHfwSRbL3dYwCu3fDBLVNCEgiSvUrnCkxp
w701fWbSIyoBGzbWHA88rcgyVQVKxGJtS1mIHgoGhyi7iqRd4aLtTEpVwvzJhqXV1ZxZElI/COE4
s1PAEm2hRqZBDTK67/sft8/RWvg/X47g36zqwdaXw4ihJ5C/e26qhChGqCivfKpIMz5gKv22xdUN
PCugCPEQlw3t8gkFlDG+14uglPdJ9qqyDa9bcXHcrBBGBSEnyliii48lQDrlcrNa+pdq+T0mPY19
DypV2frsN9F1K0d3aT8C6Y2CkAzijcsooTZj0cxLls6NHoLkUgC6jFfdHHdAfx85NbeIYfTrM7Xk
C2DjXjquQH5e2puVeuw0DXsIUJ8/mLaPsvXtr7TifAvEDjVcPMLxEhe+Ut402VRr6I/F0kdJ7znG
UVm2UZPesiFEBj1LZItXsLGMouY2qFmlk2KPwe2VrPjbxUqEbzMkqaHREp5Qs4KApi6r9on2okA+
/f/HDkivhG9Ce9ShZqwGYHlSyA8ARHSsBJXXhmcbax8f73RU1/GXczWjpaLLWGFeGNtWAwxHunoq
MWqKKSUPbAgJaGDtIi583lUOKBBlfR+DFnA/AsYAeWgt3+lArAO8ZlpI+Ww1hrya1IRzHLMA1ro/
mL4AnU4NQo5Hu3Ui7qc1Q5EuGWdqET6lAP62OHXWrkMnA9ixotH8NCtVYkjz+C0aZvkHow09OUk5
fYw0s6KnfAD5DdEZm58H2aKhDXqd31GSzo9WpkLJTMKwdFiWZT4AtEcH5s5j3UVhHbVWf3LqVKoC
rUmVOKw7y353IBP2TaorTXPzooh/lJOtJESiEdhT7Fbtd+gJ5sHAMP6/EZDXYgqQbEBm4qEMeJ5w
Qc8lbgSuoKIY5a3XGmGNTK7Ud2N1KnWf28+3/WntdJxbE8I/ZV0yMRXWLPCFdSWGksA8ZaPWcNvM
2vE4NyOEkiad4TkTzCjab4U/pdFz331WW729tSwYOsgWSntI10Abuaz2rAJQR0bsaJiHdpvqswQl
Ew81/SGNmauVR4mFwBA51aNpbrxpN80uqz8zO7Qx5u4tFEx77XcPkeyCP2dNCq423zDANqM/NJIP
5Q9pC9T9d5BLyHpA54g+iIPoDHcR1muDFk0Cjo67IKr61IuPuR8DIKNoDxav5mDSybeRG9PU2I8Y
rUiNJzwO93NcHCbNCm9/4ZXL6eKnCHvQ1naGlgx+ij4oJtEKw5OMErjllrpdkYKubosVbiWnwMJx
OS2IX9kSqYcjM8oTnYPHMivMlyIrfNsuU9fgoKGSii+U33fN1LyUuv379kKvRXoWYLsGXAfGJIEe
ETkHLWpYzeh0kNGe3oxSDmKFvztDDpB39uI0QB4D8J6B/EFpakhOjo8Jup+tkby06ovesbtIeR2t
0pW0rVGa6y+AVBEzf5oDsDVowoWLzjBAiDlYMmjclDIE+RcIwzHyZgZJzImUjRsnetWaitOG58qi
ZiqEKbTlWJzWGKVvx8Kbcgt6HcAjTYWnUiA4t0723yrJpacjFbaBHjfQgQPYRLhfZw6KGjuBdnnA
XvhdSe7d3fHp6H053m7YuGLXkP/nniWyTRug+hkkCIm5fTHvIwx9K9TmFmZT9fZONntoBJd5yo5s
bqzikMZSdJStLIGSTNnEX9GkyZLbpqaC5gLvH2V1YjvGbaUgupRmKuRIo/ZHnBrje08BRCBMj6tD
PPTGYZLl7FFmSLZyWmw8xtZiFDJwNLwA0jOgFSiECkbnpo37Eeg1qe/dCBMLst0YCPv6D4jPpX5d
p6+ogD0aGeZ7U40oY/d1++Bc3QGLWB7A8/iDyw1p82WUjGY6cyu2JBKjMBvRwBmgsTl6lb6/becq
c/lrR0dARCoBQOLiuWfRGD3zJlYT2KnL10wDcXD5cdvA8kMvfFEwIBw0M22nmReLgfEFfqEoT5vi
nFtrENy9NSaNpS1M2DENjC4iIG3dcPMNEyLOqVAYgueyTU1sEp2+y87Gd1jfJmAzwAsGejJduBGi
UTV7SGRiDawh1hDU9bNq/vv0BdgzoHUXrCIwYUJeAez6LGmJzPGA4N80LQ6dxno3lS2M65XrQg0J
fDYo4KJah568EOzmgY2mUSEiTAOoIdEnxGhkF4cccKzbrrVyuSzFccwEAb8HilBxbKJRBnSZ7Ym7
lfpjRIFG/94XXq14fD708pveBVFH4ninVSPJMP0kaw9ZAqLInay5Kv7f7V9z9QWR5YN6Fig1A+cI
t8rlSZIzNkuISUjhIYpUxLtuAovf1kWyEm7x5ZB4AMwDvWE0gi+tSJmDd188Z4s+4gMUG19fF9FC
KF+9TAS6nbt/r/wFigEDs8wYRUJIFONQF/eWNgIB5VIAvwDfGI0PVX0ft6aZr84X0oRzM4L741Wl
VU0BMxz8NoN+PzlbZF0rVzAsoBxgLiwzVyw9RjYlCjdgodA6f5JBv+sBjx9msx9tCTWvLQbc93h6
QDdjOc6X38g05wiugJwndVj72OYJEBst5xv+tnJJLWOSJlqsUF9Y6GwuzQBho+m1XHGX5g5FoahV
3cSaH9BUIVER++UMXfjp19jzIGsAjDRebvv7CiTh0r7wzRiVjN5sa46GIViUq55UkwSqPyW+n6Ov
ukmCSdIxqIln/rhVal77mGj1IpVFPoX7WdjhAkRV2pw3yCrRoEn6OxVyIXi4RONxTrd6sdfhDMv8
x5YIHUvAMKvH4FB3tbkFkB4a4OMRag32VhFhdU0Ye0VfERMkqlg+T2MTLRhzodpFbVEBN56VBd10
n7UfuRRufLolBF9cyjhuOAv/syVEkbHXmy61YAs1JbyX/8gK3ss7Mypc3fo1ow+T6EEBNOL4etvw
yhpRIVkYrJbRH/yAS5cFW0sCfjHQbw78i+YSUXMkVZgjZgfLYf5/sIXqH9wD5NH4c2lLGmqesw4q
OY7aoLUdqmool4YbNx1p/z32APMOwHbDCij2gaO6tFW2U6XSCeyTThOayt2cOqjTKmTuNvZvpVV7
aUg4c6U21WY2wlDHj2l8N5fhqP1WbX9ELd/qSJ8f0RqU1fei2NuN36VPt/d0OVeC34BYHG1v3Loy
BtuX73uWLeYGBKrwUAS7vzEAGAkGhARSRwt0wHrJmxKs0r/TrZG7lfN3YVO4VzVEU5UvjJuzngUO
CxQe7SztYLRbzeetxQlBpaxag5UjhrM0jRHbBJLQmkiXfipG5LV67yZykNg/bm/o8uNvbKgoL4Bc
YrJBWQkKSQul8EPbeLP+MTc6CnDuyOr9v7d2/ugVPt80yj0GFfEMtQsQVmGUP61PEgrwaTUGVQci
q3KL0BjSnVcrXN6ieEmhLAoBAE34fHPaxrPSKbErlbkyhH1WRt9n2nRjYBa1ZQfDlDU9yUvJkcIp
zZxjLdGm8NI6Vt4V6HkDEVzq+0yOrOR+Hqj9lReK+qurpeggJSbdT9kE3m8OXmSbDkBwN0VWv8zz
PIZWXpWPsmSbR3NS9e/5UNVh4ZQ6FNzaMorcwpjkj2Rskw9TYaDWGUrJ/IYKfh55tp6rMlHHseo9
kKPXE6kSu9dCc5D0lyFlnfOQOnnBvHZmbU5maxwjj2p92e8dyk0l4Cmzv4MnTMq9AgXQ2u8yyBUG
ZsSdP2URYbalpQYt/CiSdA3E7LIyhnUqM8udGpTOQVzSoP2d91VZBbTio7GXLL23n1UnbhISJco4
7vWIW5ab9A1PDzJQIti+jlaAMmtjyGLdaR+iJKPt3swqumsdc4IJZ+Q/YszhPwxzWupuUjSWEeQ2
2IBn1Z4ir7QltNx5OYHjwbAjoO5nmqVuxrPRCrmmR36k1pCVygdqnVhRWYWLegfq1oCXI9U3cLGA
XyfTp9+gKzTQXC9NzOCWPcicHuMhUtr9xOQWlEa55dQkkabspYA+4YOqlmPijxjcuFMnKRoh4ZCN
SgC+HqknZqLnP3rNSEAP5JSDAeXHWQkALdN+oYZm2k+ZMwCa0sZgx3eNpml9fQYeLWAZFJZIm8bl
gzXrefc6g0mtc7lT5pXvWNxp9m3Zyr9kpZtCOYrzhBgToyhi18wajjWr7R+xTi0w7kZ0COW5mdAC
xuDSG7o9SeUyXrRP/VBqNaRXgRd3Wgu6q5Yq5Z9DaQy/+9isvhfTIN/pKHnsKoNax05KOSYbaG9Z
3uD0NiexbM57Jyul19Rp+LMz9lUHXsDE8jQeV0e9o4ySJLPUlzLjdRBV6jT77QSFQtIMNH0vlLp6
rAvIO5DIGZqdzXoMcTcY6Ab/7dxHP8HiNX4WldTYkBdp5hAAEhmEZRZmrTw2OiZm4phVQfmMY6TZ
lqb8J59ZujOZpL1XSucYXmZHxR/UixvdBSOB2YMtkc9gWxisnxRU+dBRU6LiKamNMqxtQ618Jbas
h8rJ1YmgdzEz0icOajqdTC3q5zwbUOfUIvbTlhS1Qw8BrgnvRkRPzS4fgsGIF9CPkuR3GW+jRZsj
G1oyyxQdQxPPhDtpTCc5yHFkf5mTklKS8l7Zkpm5Cs4oXYD4UsMrC69YvOoub7toUIe+6xQJ0CNX
alwlhsqMqbpMvrPZE8qlt4Pz1athsQbtQIBdESWv8r84MfImi2BNcn5C2sAd9I1KzN9M9eKyESwI
WV8U62AvZOiLg5XuM9ll+2De/dFC6VC+J+6vnoAPgsgeipRBvDH+dnW1/i0C/VPNWi6Js7yhR5hJ
qgzlkxyjLuiR9u19U7yziQHdNRLe7Mphq2KzZVL4eBkfUCZUUVCh00cGtI2ckwIHIsN8x8/eNlxn
i7tmyfHE3T2v2Am7q3Zz2+fol5JxvLfVQIPKg5JsJe7Lr74yAm1JVBnB/nyVaA5mbEpmDyPmmxp+
7730PdsPQ6iE6T4Pm121u+2T1+R4y4c7syfkm1UOXRUVmjKkD5QX5Xv/XXWfUzdqPPXxNJzUk+XJ
oeVtGL1KGQSjQpqit3MaAxiLWhhNPVqBxqv2ZufYdy7TLWJaD7FUk6pLSNp48pZiz9oxXIgVASIG
AxHYvS9dVaGpmVo1VmxFd9VC677RYb9KZ/8u7p9/X8iHaN/3rOP496UJbBFa7082kee7bIsyYmsd
y/k4O3KVqVFjWtyxgJYLV3aRvIUi+n84x/+WIpKE13ongV8TJlD0sqj3kTzNp373iWnQ+Cs/ZsQM
eFC+VRsbuGlWeNglkZPM4wCzIAmanp/4l+wiZUF6fhx+fJs8vn9zoAy3VW1ZjSc4DMsQKq4E8TkJ
lnJJRr9dIrNDqoPxqYZTaN9VX633+ggmgukhxlmgXk3Ym3w0N96y17WWxWvOrAsBtHIa4KgiHInJ
IHPsF+8taWsyRr4Uqt/irSiz+PhVlHGMvwU5oN5EnGLBEwU5ItbKTtVX9a666Bsezb0Sjs/F9/FQ
E2DvjqlMtnx2dZnLvIe10FjgFArvaFCrjPMwYpkjJFhNA6P0hLJ7CItq0740PBbdV1sYkWvlMGyt
BVSvDoA12iBiTaJJo74rJSyWc7/zZT/vSBXmR+MZPFmnKbAD52nYIaP2t/BQa5Hg3LAQW82maqse
iTtJQUwgk0l51YG3royNGL4WCM7NCAEN3xLJpwozsvrDgiC72f+5Ha9X84pzC0JIk6woUiPg1AnK
0hVRD2WgP7aE0FNDPZPY5K3Z5eETuPYft87FyhZiXg3oGh0tbWDxhbWp0JQz5hqjwlXzpqCpXXmT
vh+d99sLXLnZYQWXwQInA4uaEHA0tgyR1TPinO7naELGdQqIzxa99Mp3QgUJmjAYwVMAQBcCthzV
ltblIw6d8+ZYT3K8MQKsLz/z4lSjHG2gBw2pAFD7XjH69kplNEjcY/cImjmX7pwHjdgh8yCVRdog
OaZ+e+RPkAH3RxcD7e+PQ2jcm8gKc8IfmwfEmmPk6/f3cwjK471KqPeWuf9yp4WfuOzR2aUV20kr
YRABssXSfTocU9PXon97HGAC3xAtf8hHyY4oWtdTTCbWQx7jJYNJx2dd2/j3r2Ln8u+jJA8laRAn
A6p3uQSpl2nChyJ2W+1LqV+G9jDEeKh4cbJh6Mr3BUPCXlEnwrmgUKxWoe07RIfE+tAzX97iBv87
PSu6zd9caOEgB8ZWOGPZjBqxVnRYkGe+j8Tyy1Pqa/cfpQfwmUvD9pQcepfvY8Lujafs2dlzDxlA
KL0W/hZq4+qMYNQG+lhAfi8yj1fseBB0l3mdD6DAUr/axOv6LRTnyqZeGBBCGW8hHTRhrNI1rIc5
CjD1XgLFvgXwWvERtGDhewZ6RABqCEc9jfDSNtrFSnWXRQ3JVUg5FK6dob3m/esTdW7KFCCQyugU
mjLC1Dg/6kXYNYfe3kjI1laDl6uGqvDC2yJe2lkR60PXavgo+qcOcen8GDUYgwWmJ91w+bXPf25p
+Xpn4SFXTRSVTFgqDACIcqBBtpgRr+dT4GHnJgRvd0CAJxeljv0KLJUkDVF9VMX8hoaTSiTEzfn3
7Q90TUEhWBRcjjrAgWYjLNZSkLxLDtHdys2P9FQh1dI/DdvdGqC47iIIJgX/a6UZV4QOk90hlyBB
CoN/HHd05e8Jd42JKGAF9Kbw9kKvblEd5D7gwEHrCWER3Z/Lj9cOQ5/qjRG7HNWU9E03fVZv4Hb+
dlaFWAUbmJgEv/fCdSrY0CQT+oAjKPJQtr2HaAmxD9YDfx4JqrsB+zI9Sgq3Jekpv//S/IHcAxpM
7HtOfg6E/rq93r9NyFs/RvBWu+aN0RZW7E4uypJQOvD0ibTefNLd+FfrR0FOwDpUeJGrErMg0cZ9
vxLKLvZC8GQAiSO7jbAXmfbH1glKZ6Riz0WzBUu/hiT8/bD/bLrgwCwt1KqZYWjyNcJJc18HYFZ/
LVz+3O6U3Ry+9a4eZETzda+9d0Ln0O3QKfu3DJDLrwC5EuRoce0io790L9senMIqHfQZJI9pLkPq
aT/MW1QTKxEI0AGQTKCVoWqYbb600iWamphzl7hGC2zYa8LfNpxmJZheGFh+wFmIqykQWUkLA+1n
gyDnkGyfHCGYvI9/zffygxFSl8e+7+y3aEL+wgVEdz1f2tXZSSq16mG58YuM9N/1ry6cHxoSY8Tx
TvqoTk2Ce30rg9/aUOGQ9GqXx1yB1TINGv7Yll+3N/T6FADDB5wnvAOwj6t0L4kHR2tqCmQ+U9ud
E7X3S1Mk6KMSIgtSawe3zS2bdLmJqBgvIGM4IFg0/ubgZ5+v56x27AqzO1H+OANhUj11W4XNlbgC
G9D9QCYPjk68zy9dxGorqez/8kx+jA8YoKjCPkAK3+9oaDkuOoi+D61hwlzubbXz1m3jLQRQqY7R
fvGRYpv1qCQ2KrjpjnVkfMkDUDK4g99gUt2V3Mpz/symO9/RYJxJc+w23gcrToq1/2NfLDnJLCk1
fYT9zo2eQNJT47a0PQwCh4O/n90h9hT35fYnvS4QoB5/blN4/iUjCnZQT0JOWxC2R9XxYH2XCvIr
dUH/isV7sT/60bfybqtAsJKMoA2AgAZ+KB3kemItslSLrrQnCiL55JsVuTLUDfrdSEMD2hyF9NiD
nahqSW7KqIRu3NbXj3qsGrc1ZLeR8eDCFrxMBtMsk2ZQErOT5rE99wff8XGBoaBOtJB90VfrDmxV
E7G88bNzuy1Bz5W7/PIHCJEhcUzQU1j4AZyAVG03YwjuZH+1p++/7WA6QODpOB4xSOZj3AYCJcf0
VQc82JUP9+3sVhEBVmejBLgaSs52RLhQ8eYbZ4eBu7OafBPK0VYdJMjYqbTh5NdXACDz4HhB2EIy
jd755flusrmLui5KQbr2oMQNxjOCoXzs1CYoh5+3ffuqqImPjDgFKVy8iDVo2F2aSisDgGodpuyi
c55SaPw+DVlznKe03hV9k7jqNPzSICF+TNFDvG37OvIjhoAsFJSSUIUCbe6l7YFqo1Tb2E5wa7uR
lfvNFunEkniIwRjKYDBiYOoQYwiXFiirzCw3Fy5So/MtCSmY1R7TMvnWWpPbA81loeP7HxaF9h3w
W0hAsbRLk0zrkhg0j6BSqB6ZXZJ2a3Jk9Vziq/3PgnAssmwuUwiZIxppiLsYQcXutd7wEzKKHhRb
Qe0VMPKevqImTd3fMjAdG0tc8xmAuJAELTfAlZKwbkMHAuM7aOIlyGaXdFp/oI8D2axCrzrImSFh
pZXOskxNYMh4yU6AGMwELAzlMdlz95v6qQY2yLA2jt7q/XK+OOHspTyfjcaETYyRvcoH2dV/dNjP
P/ZD4tZkIPzXFnfz2nailAFWS+BrgfYXPKa3VA4hQAzpG5WBgTw/j73RecQwkswAHRnQ0/duu+j1
g9MG+htfD7c3Cu2GWH1ABxhMkhw6dvkUjPrDsKSZqHnPPeS+idzdOWCBsb/suia4kzzFqDYcaFnR
xbFc7KMOuQgx2Yvy6eUZiaRck4al3sHVw4BJrOoppr831qjetKGJk5+TZUSGWcNG4+hPKshjeae7
o/zJjPTkMHWnJflHS6cfrAMIsVP2ZbrVHbsKPherhK7l5SqBqIZkro1fUCysGiPEgJv7Mm6PZjt6
BqAZU7IFeFz9sMg9MV4NalIV75NLk1Wmpd2s6BC3KulshpIx1N+7maLAJE9D+xwbfflUyZLBA9VY
aCAiw6L0pFA93Vll0WtBl+nyASQOw9bc/NXVic3QsQco0uN5DgD75S+DuIfeQI8CGoZcPiryp1xV
u2bEsBAzJP8/fHpU1sAxAtI3oN0EW+CuQfnGSuFe9n00vEEPnMgxSIRTlxcPUvFmdsfOOPD+LTY3
Xtxrn/zcsvAQ7nO1TuIaGuvydGdVd0q+h2iIa2j3VvymzLuNdV6V87GnhqUD+43eC6bYBAfDxU35
JBeFWzr6SS/U56l/dfrSpxQT/Az9QW24k+X0ZEv2oVGiH7fNr63VQNNlYasALfvf1PXsoZN0rdFV
wGtBHtB5n4wYFK0a0Jm2G9fydwg7HluqbwWu1RVD8hDZCsAP6MJeepE0TlocUax4TI3XUZUP0qR4
o9JC+MOkJ1MBxXnqHGRQ4BvRb44C0+0lX5fNsOMm9hrYsf8LELi0r0WxYvUthBeL5rTc7c3eBtq2
svHWGna249uobUC2T/M4SOSMIC22PvlSrBUj54JFWpoLmoFRk8sfUDtJ1HQyRDQHtlc4cMwQHNOl
rzhBAUnaZRMggXcYuLu97LUv/Zei1gSj53LpXxoFhyet4iWQoYXKTikA/2QEgPLO4c4LKiH3Fot+
9qnTbnDlrIUM1MdhD5PJqPkLa1W0OkfbsgUivdKI3uXEMqGqOQ5EVuhG6WhZgbCt4LS1AN/+S8wj
PqijEmMUViEXbm98Ok0XIlH22qIBfUi936alv25y49JbwNNoQMEoxqQuN7TLkN2nDlS/ccW+jChh
g04agm6pr9hVODSPvSO7fRcFVGEbN+/Knl5YFj6lVJisGha98SZ6HICVbPMa6SMNNGszyVi5gGEK
4DnQYQA0ITYFpGkG0o0jPrSzdtATMDuVxSmWqKeVtZ9yCGKUcVDYz6gbHufBDBt5a+BndbHQ0sET
Q8M8msihl8+oZ8U5FjtLH61x10gNKdvnhm0lcCvnA0kqsAMq8HuY/xISuM7mUYMziXRK6Q61jTF2
TLOalfIp5e1O4uM+i8bw9pG8LkksLmTjQgVACcUtEZmol5aVA1tcuGmyN4pdYhwUGtbZDvLwub2L
Z49b3wyo+TiByt6kHGVnkOlbD92WhNnq2jE8DfZidJQx7ie4suaMMQCjhcugKg3ZD+3VMu7sOnLT
+OhkRnB72atf9B9rhtDL6sepSliF+J8XPUizv1UNcuVRB4PYRshbCwgqhlSwsTqyCLHhH2V49nbd
DEUTgKZKKQHZavecK+Ux1tLn0amfbq/rus6Dz4ngg54IGGsAORNiXSOPcoKpC2CpnYlQpSRlE6Qo
HOrlXc5d8HJHyXOUvyd2ghrQ623j+krwO7e9HOSzizztB0WuOdRblJyCxZ6dlLjdcNeVhF+FKjjG
VyFVqoP659JE35RlbEd2gUF/27dZ5xryhCww2d9eydr9DHohUH0v7A5LJ+DSjtHpwJ8DGe02tVOE
0DXTMQnM6RO3qeP1xpiFcVfcAcAM4xr1mklnJKZQN+XUeAM5eosRDD5tZC0rvoQPiylA/IWPKx7V
rGx0PmHmyS3SpjNdJNvRyY7TOfccFcB8YtVaejSkiG11+ZbVCrcayFCRokEvCnOIYqnUTIClLhSM
CtXUV+v7waw8FbVZC2M6mf2TN17bb32AlaB/YVL40EmXO0O/TCdZNkbVyzenll155D5m+R8trSZF
vPClaAbGcVVI9jkORCvVjW7038RAWDfOEf4DUg+1H/FBzSckaazDYaq1hPSZQgbAwyvjd6+1Rx3D
z1GKC0//6SQmKY061LsaQ+n5LuGPtW3uUqPFeAUKvWZyjCDyHAMuPZabDIRrpw4VN+B4IYeOp7iQ
yvZNx+jk4NTlqKEO7P+Q9mVLcuJct09EBCAQcMuUQ2XNs28I22WDxCwQ09OfRf/nb2dRnCTaJ+Lr
m8/d3imhYWvvNRxl+gbXZ4v4URM/c6M6GOxNa4ir0/4Jtkch58IVqr5xzq1tTGxHlPMhmPsV54cN
ACm4CYkPI0rrMUMb9pAGBAGqERtPo/VIaC8B0wd5pCV6UrOaOpPz05Qb+t6Gj0PTwT8426qOrd0Q
FsztwAmFWxo44Z9PgEElCjdFXnl2AgW4Zs/SD1aWobHJvV1Z6TNuAwhhVOa/KpkXIzN5y+sKCvAA
vwUJWPWhqYoWiZvSPXf2aL2C9KTt88SqTo3VoHRNYUZsFFXn1ZoTb9wga3sd4ncoCs4+PV8ukLKt
NDqlXeHR5JVmd3b0Wx8OsHiYsrskf9xE/K1MM2p/f8It7gzeMl1lc7gkurahqFYGk3gxNotxK88d
5FQzVg1VKmQXi8yqhAUrMSNZ4TwHgeQUlR9S+a23gWW8mfquLnbZ1mH9tbo6F6TOQs4jP7sNGZdl
Z6UIOXqaL17hy/HwA5rueEW78ipxC/fumPxS7qRn+fnGwbUyqZ9CzxfJWegxqUTj8K7yePFeQxRH
z1wx3vZkq7GyciF9ijPndGdxojxSy0YijqJnoVIrYKkPHhx0DrKsXKIkG/ffWop4PqOLLdmThA2s
x4xm7dskBneqHnv2oCp+GUHT1wk3cgBzbWfi3Ujgug5KPAiHn4c3cZRTC4IkEc6nFsheYhjErqkb
0GFxBtGjaPWaBDGqseGYt+JFhZ/QnWI6Izm2Vo6adl9p4CamZAZ5jtYYh8Y0jvf6WKoWKOCEZHc4
zutd1ReGtWdROnxPtaGkwM3EJEimGPdKDOLCVVM7ILqBLWeArEA7MPIHUxHHTC2VgM3nACn0SPFg
QqV9OK3a7PWmT0dfzR2F+V3CC8trhsi+MRUYpbhwJ63uSGyoT7WuZW+mmkM4SdFsIBycRo1RqGZa
BGhq2fKDzHuChxc0FHzNSgR+gy1vOisippvBS+I7yGsQm9KpeCQ16St/lHUPDlirfoOBFQ5PQ2W0
RDMhTmhoJrV+jKHvn7tt1aPxmjdgZ+2aXAE0DgfZ5BpaZvhpM6l7p9ZB42kzqU9QaB4clPeGosZZ
j2bisU8TR3p1zO2PUoPo2Cgt53caV9ohJw7bocw1+k4WJfSIhmgJEeCxw7yVmGQ3bsAU8mtLSk9N
Wxp5UjXyX3U1ymsKOU4ws1IeyZBFMpGuENz8naPR/11j7Wh7adyIn7LRiseSlVPkmvWIRomtOL8z
E9P7YJVWfCO0QeVePMJRE+oTQOi0E9RyRcoPuD1xSfeOveuKSB88dHcOeSv5cYI+8UGOtX5Q28H+
Xg9Vz8BnT6APKxqsMEUMpDiC30vy68Is7QAWlAz8gEwWV6TsomvwahSxHwsN1IkUHgDXucTadcdS
L990MUaQ/YGqpeGJcarB6rRMp7yvBp5cUTESYMSqqZ4goFzXqWuBYGUGQwr5G57AO0gxJ+3REAND
y6SGVZyrk1LX7iqzK6pA9pqMr5VWkNPQ601AJHF+dM5Y79AoLEzIAeg030g0Vl84DkqBs4k4FtE/
D9qzQ0eIFqsnr3D/q9SL9F1SX+v9e8puSOoWfE/K32KCm/eJ2lvyDWuh8SxHkXJ2BwasbXGull3r
1A08W8BVN09N192Y8Ueq566ZVjsd4ca+C0u9v6pzaIpnJYzSyo1DaeUIBGJVA7QbPWJU5xdHYAHi
CHSEoUsrFc3VvZ15kr2BXal6EHfaiLVyuoOBim6qZeoQTVnWSDUlMxutVVAjlS6lN1VOPdbsx+gp
IlsWc2vDQnUOgHUdfeov+iPV2OPYrOMKdDAD9djaKI+aOsjMZVNtQlBbZdKfYi0FP1rSfkt4bOW6
RHVfmzEoKBJ+KUui/NwJPoGtn7HxjWWwM1bEdauo0D3Y0oTfCrW4MSFPpwNZiFD1UO/tGmJ9+Jbt
kHrxf1aBRoEVjVX0xGGIhZfbIuMhw+gIe4RdBu+KIMqhCagr5aMy9AG38gCigcEwlBup+cpT5FPM
efRnW9OKOU06jpgZFAAKQfAKebx8Ka8k/+fp4hI0FFUOM/5RjajACIceOUifwo3sDXrrynI8j7J8
7xYJl93US+hESAf3t/LCwKthBYXXRBZasbHr4i0dlZWBgbAB+UDsawNghsXnasnYMGgS4MY0udeo
EjlNdMiY9t8zQzBDYJsEVAFKUstaaou2il0lFTJDiIMLcw9yP5K3J2ur7LX2dAawYDZPMeY0eHlQ
jXSoSBWzyiuwX9/qIQUEmo4TRFraLlPg2EFj/IqEpyOEvXrw0dwR+c43EKi6GgpbMXC1sWZdJU3n
7JOYJoGDxOhKFz0JoNHaoQDbwLLUT9u+vBsyaoMsJLok3bhsVhf02etkkQEyEyVuMi8EYaGc1nNU
edKEbHyTlXP202qbf8TZroEv0Kj1DoIYUOvRh70mP4Rxb7Kf1Awu757V0weEQxRxUNSC7P3nSJLL
1tJKPLY6VKognuATtod6tRO9XI6zun/O4ixGxBtHokOCEZF5v0D3xIZRYK/xEKIc72ZkHKs03cBr
r7VCsK5RoIJoznzgLWI6HStMVYrKg0yEC6EQN8mKIJu+JfB80JJv0CvVMz83NP/yUNf27XnYxb5N
myLXoe5QedLsgyp/IuO4y+RGkPm3L+pQcFODLxjwczDtWr5e2wy4qU5FiaBDdzQmyW0ay4352wqx
OLq1UiANiBEiz+H9O0bJvd6yjethZa5wsM1GN5C8mfuen5efqFWry5oWJRW1eiga5XscZWEeVX9R
wTgPsygpSJYJ2toIA+xsld2W0KZK2DUH/tkJSPea093lJbC2f1Ww4f7RKYRG6mIJ5DV6VrmJWmg7
Jn5Ztrd8soJ2MI56G/lWPoZ/Ec7G32mhEou22CIcn2hNpYZHd4QenzZlgVlTX68EuvTJdaUcLkdb
28pA2PwbbbEu6g4OsXxENKHcTj04LPpHk163JkxxARfdujbWik8QCYBdD3Yw+D+LFWKkTJ+SfkI0
+suwIKyyG/rfGX9y+siv5cdgbAGI1r4dsHUwAgI0FtXTZUAyoFsbp7XH2BCYZVSBeGoMkGri3pgA
2iep/HF5Qtc2AYA1zqyDOD9iFp8vT4ZyZheg81/COGWgt3Fs7nQ8ad3LcdZGhjcd9OZw0H8F3drj
aDHsNchBNUE3XTWRcJ0hSARedFtMt/VQ/7YHlkkZiVA/nzIktZZ4K1XVLdnzSBO3ivbjVpdwXm6f
TsJZze4MxrzIn6sWGA1GAGPWreEwaAE0r+G0+zBtoYy+AqAWgRYPLZQltaiYEKg6kQ8RTm/50TiQ
awH6TWCEkCmT+8vf62u98HPEZdLJ2wYoRaxFTx0941u5H3x+O17HD90eogvXgwfuhFfcQzjsWQNS
+ljtLsf/2ghexF9shYJrEYo1iJ8clFvnMYYcSP3CfdQrn8Y4mPYWntde/aTfgL18OfSXLbGIvDiw
tazth1ZD8jbZUHpIX5OiCtutBPvL0bIIssh9RMR6PosceZMG0y1A1uA3/tA4g1u26kustW4uerfp
nY0M8qvExCLufPGeZXcDxpVG84pVd91J5XtIPnjs1+i4eCLpt70/HPUrCAP45OkvJnUmhuJcg4vI
si1U9Q3UkgxMapTB9JrvRPkS/Wc9vXlskBgG+BMPzK/GKHXcKd0co3Zot+9N5xesX29bZaz2AP1u
3Hurq+RPsOX+6BySgrGJYAn5NeUHBbKPxtYe+NIm+DygZffcSkyoSRDEMJRTZPgdPXGrg8oUCYUO
5FswVT915e3yh1o90s7GtVj9CZ+cUYsQ02F6gaIevza70YCSA4q7cPTccvLamsbFPsjVqMCdx7Ee
yX0S3dUdbAI28FZbIRZLPnF4Mlkxw5eyf9iGC3lV14o3jsv1fQUQgAqt5tkUZf4RZ/sKboam0ZsY
h+lcK5o31del4bYgEpF9lB1M9mQpsRerLonD2rw1MtiiuXq7kdH+02z8ch+d/YpFeuQUpIL/NX7F
IA4qeqzJgHdoYKXfk+E2lybI9P78du22mFuri+Ys7nwln40+QX9ZqxrEHfmjTj093U8V8yEcd3lt
fn1VYUMgjAN5V8jjgvzwOU4zSTirR4ijGBBJMjAOjYp9FMFuIIJpUDILZquarzTkmIiNJ8mXtOKf
2NCsnFu94C0trmCYfJqjpiN2WttHaIL4GSA0/UC+0dI6xFv37+qnBLXv/4ZDt//zUAfLrstRT6FQ
CKKM9asaND9Gjal5qGwIyBXCT8owL/oDiGGXJ3ntW54HXly8lKnNqMcIXPDGrwk9xEyAMQ6rlngr
KfxawZ7ndK50zk0tpIWLdZPJZpAFQywbunBuR0D1kCj9m5k/0s41qyGY/3/RkJtUmzFgmj/ZGwJu
6xN99hsWORzUQdsi6/EbFOA9n6CP1V/ltADVdgIWq1Arze+VeNrFgz0eK6aL2xxttxas3A2s5v9j
MuCB9T9qectUXEuyHOoQ+CEqheBz63dyz62fShumZhgbbgkb4x6ThO7dsHV8zUfg8tyA8JqFhw50
xFF8/rzYasIZJWqJIzIeb4hSw2Rpq+e9uqwAdzVBAjZsIBk+h9BHx8mB1ME0s292ukvJhzObUW/k
N2tnPTzYHOigA3NmLr3KuDIQpazEnGaYR0nLfSLhczr+uLxFVtNxwEtwCFmQCkYR5PNgrKxims2R
Rekdjlg0214KS0HjpUVhKWklfRkB9MaLuP8xVOVb01j30LhyPC0nz1FrbNXWV49FPK5QQQXuFq+4
xTZCBROXkoDPS9rkQUSiB6il79Ho88BG8dOI3RsyD0zAleJsI1tYTdOBxQLfBct2Vrr/PBN6mvcd
UUBBSKs7QYcdE8aPbEzdvH2YtNbX4uSXDcUrKP908PnoqvcWRfmgF/qhMVPkaCjDOu+Xv868YZeL
Gd/ERr2X4n/O4uOMQOTUwMrNLEN+TLv7nKAGZkI6PhpuStjNRnhfX464trbPIy5ypqpzsnGcELHi
U+0SpGqNmr0zMOnNTQuctRV+HmuRMGlKOw16j1gpEmkHnVmreqn6jXRm7a47D7JImYSpJI3mIMiI
45fz2mXxTnGOETr9XXB57tYeQuehFguozFqZlAksmxqo/DdFgN66hcJ7Gvs6nnhjLN1Kbhz56yEB
UIPHBk6ipYkQ7ytAfChGp0Y1InFPpPphdFRXUucmoo1r5repMt1eHihZy+YhGA0CLLhps+zq560C
cDwFMAVnk7Fjrwb4xXjBnsprAs25KyUYvejgnAbfAOcRzkb+5EZPb7UH0a8je4re6g9j4xuvnflA
HiGVAp5kbl1//jlKLswx0XAgg3buAt95w+LNfG11saLnB1EUAlrAUmGpLPIJxhQQTo7ujQctLI9x
0Dn+4EFPeReHqV/1rreltLW2duePCuu3md+9hMmU1YzxaECdKag1Vnf52PXwUMCpafosA6Cax635
0DTQbXYvf+C1wYL5ZyIqANaAzn2eUFHlSCXUDqDb8TYlYVskyLf/4qQB8wB3qGMAb7w04AAgoy/Q
Bko9Kb8r002cPDPnmf53rQcd/AaIHqGFYSMvWJygEP0eM1yl2CA2e5Sye+EC6NZ+Ci5P2GrGA01g
ADxsrBC8nD7PGBwfo1gd0PzJnGszCWh61RfhKHZC3qlmUGoBwSOJnrTu6XLg1S91FndxXieDJpM+
meYzFDIPwMKQ+qHMlfBylLV76Hx0iw3GYzbFeY9ZTCwDJWRi/ZqD7tEyLjy9KqyQVVLz66L4r+1i
JNXYz3glQUoWd/LioWL2RU0aKM16EzSPWG5fdRb1x0m5BT/VLTQlpPT35ZGuHSVnEZda/1Gbs47A
y9MjZezZ/MaRWzYUqynOeYjFUsHrzqhpjBC2HcENGTsrSOK7uH+tqAeRMb1okDJvbOi1e+Ife6CZ
G2Z+uSciszKbCbxaL+2gwGi+96CDDGnvE4g8MzEcWyM/qf14uDyZG1GXkwmA1pDCPRIjHW6n6pbL
Oz15EcpdY+xF7dVb2tlre+FskMuWAxhGMoUJITwCOewTwQOB6kTyFzvhPMZiv5WDKGmsI4aRNq5i
uKaRuGBOge1yHNsAiveXZ3BrSIuNN+Z2OtYqwlnJ9ww2OsUQCLnxldaeABRbbBbNRPqLMtzns4uk
cVs3SCQ8OWYZCzW9i9+BJ6I/GTxSQqcELG8o7fTGGloxeaOIlVto/EFLCqD9/pTUWXbVmnY/blwQ
K2PHdQ6vNTRnAalYoqTsAla4LZ7vqEAdovjYWINrd9HGxljbjdDahNYaBRgLGfa8hs/qPSKbIMs/
4xv6vjZPil3rd3FuXqU1cPapKo9jp/c+crhrKMyMbsLL6S+GaYInhvxNwyG3rL4KC2SPPMNbObIf
beOutPfaVvPvqwcb4IDnMRZHDjwvpsJBuRzwOu7B7j0w2tJNM8jkGOM+goOQDlvnpKMu0+A3QuBz
nMPltdDclA9AP0JAheguoKcW6oGXFzjF9C5eOJ9+2WI/2VZaR81cNAUBxiEvvcQeOsZbQjkrpzoW
N9qQdG594jX9+SNTNMfBRsGrUhe/U/GUiOe/GMWcY8A7ddZcWuRLjak20dggH86doIZQK9S8x9q3
iy3VmbUtYYIoiRU7E8uXdMle59imKV4YJDrqyq+6gyf0xotiK8Q8lWf7QTXHmvcDQkj7EdAPaOj6
6rhRH9qKMf/5WYwyFZ1t2Hi12OXvOg3S8naoHv7mi/yZqXndnYUQGmyCqx7DqEgCYtGrXX6Lcq8X
W5ny6so6+yKLL880HRgqE3EKeTTJM+82MqC1vx+4VMAndWi4o8L4eRzw0YCIgoWVO2EHzqBDpJKX
Z2r1BCSaM6saz0Ijy2Q/nuqoNWMMATAwp90PTTCzAK13I1FhkwicAGqFG8CsryxAHEjnMeeE8/zz
JODfdk6BhfzoaO64A3beNd7LnXMzgaj/0pwc39joKKwtOhD8LAemZrBuW6I7MkpyoIbnQoByyiC8
gXIA7Mgvz+VKwgPtgT8xvqw6FQr+7Tys2tcg6xP7U34dsWfVclPdlVuPm9VzHW1CMClBUgc7bHFz
8yixtGbAw1dCTFN9HsClc9Fc8+BWELKTfatCYk65asNst4XsXZ1NAtU+QIrn2sNi3Tdw2aES9AuP
aUcjOVbDN5ttVBlW8xIwe/+NsVgkZZFCUiDGkxv2FS7bgyH5Hp1k6OwSlz7EvrbRFVkfEqxX52qo
9YUnndcGS5IJQ7I15Bs/+/x6bDdC/A+GfnnfzZWaGYSDQsISh9PyQYwpUzhotqx+Bm3c/GGqafdi
2Hm1l1Wkf8uawjlEjCs3VsHbI8+1POAAo+yjUk0OMRftuzFE6veal9EeOgtTyBXgy1yUCsiu7OIo
HGJdHmFY1IFaaxXTezq2hkfjAfd9Nxhq5Sq1Lfx85PK6ZRnWSEMrANClft2MlnIr6mhoXdUep12t
1fF3nWvZNc1ldR9VzXAyOGvvMkVI1DsToIbh6uMMIZPQkY9V/Yc9pRICSUYDoouOBO5JSsaQb3Ts
pgT0N/eHIp4J29BvEG6RWI3tTuXYvLQ0NXaYuP4ByUp8gKKRFjgRXpmulLaxT6phZj5NtTgxQuZf
FvFDBzaBr9eyKNzRSLhfOGUf1tQUoQo2SI5/KR9CQLXVEzy9WOypU0Ke42yyjz1tAG9Wh4KwIDKy
sXKNXDVOeqVG+7h3YGxUNWrTuBKTGPY55EJMaMu/DxrNlX0nM+ZJy+yckNOO7fLJoW95mwDIoqrK
E0fy9G2K7OgWN5ARKFpCJIwvDALQPUTNDJ9ksQFLETXVXsmkO35myvFo1S15k5nQfxklU+96K+NB
CXclVCtgrZf5EBLIXoEg7Gsvdsrso4jM4ciJkr9wresOZaFNnujH/Br/ubxObOj4tJlFriPor/xC
JpEc7EHn1zoza1+UE6tckCLLV9CB6H1fxA53HSkIWO2GnfVhlMdxtpNVoh9KvWnvU07qEGg2p/U4
IeMRAvD9N6tL1ADR4IxnsqjY9fBahdYjM0FuhAXhTRbVvAJ9bE6gnSF+jKHc9VAWE3hLHFBpcNnq
+j02aOK4oo2Sd14mdHA1CXe4K6ZVzjOHNUrIp6w6RlIlT4WsSHQw+pTtZapP91pPCpi4jaanRIp1
b1p1dGg1JGO7zgAwJKhlHWkuLdD18wzgobtd1jTDfVZ1Y+cOmROdelPJ4aipyH3EKvA+rKEuf7QF
t+7ViNkCCzwyH2PNbAq/AMLyqeTG8KjHrfbNqRxwkTJoD7i84sVTQbr6u5mhpg1+EUCSbpIm9WvX
182jKU3mwDyPkJ1UjPzK7gegfmQ3hFnZgDlcj7pwY0WUv4euHwINMJonnTIYN2Y2oAoueP9DFeTM
SR5JCu5/zswESsiojDzpo66EZSSR46ilmsH6Khr6FyLi/hDBhwxRe0qv+kqPbmLSYgOXKnjdZIIB
Q5JX3VXfp+r7CPFxV09rAz8ddnK5P8IJ7iYXKKm6kEAfDnXEFBwdVKTjjlWTOBoCXPGRT9B0dOD1
fkgtkJrgQgQZbnNKBOrf5gDPQp5+QFq9f64sRx5yO3MgIYgW1G2BAlkBJ87Er0Qpvsd2lNzgNJS+
IvLxh5XrdTgZREFxohgSt7Eq6KeC3hdfsY6hbuCMNNpBeC5/hMcytjpv9M5FoPgA48A6RDUwvTaq
kj8o0ZjsaUJMbIe0wkaiSRvEpBiu4PMHPtFE03f4yymuMSYyyGHEs+8BpB1cGpudL8Rooe2k6ZB2
tCTADsZo2bedARoe44URlF1q9ruKUuF4dm5AwQo22I3j9iWrW19PmixBRUwAE2VCCUR3O4MUgbRY
S+DDY6UB1dLsyeYERfqiGRRwnAxTjN7UGEBpOmqT/k7o7Bk8lHX7UpdOFIxEVO+WEbX7LsnScDSy
5p3ESruvIQIFGKkE8cASlU/mSXc0o3qw1Qkkqt5IbdeC2tY9EIDWKW6d5sqy7emgYSU+y1yBZurl
PGjtKj1/pyxubqXGGRoZyLXqPKihDtqYL5r98v8XY/Fw56lO4FOJtLVtjly+Cucxje4vh1hLvs+G
8U/mfJalOlEBSRmBEHCmTLIab6H/judBvuHMGpSop+ArfU6DR1XCIS9H/pZrR8BkFbDb1Ggr156T
wGXKcR5k8TE6kvWW2iIIvc+/Q3H9ZtorHvVl2Heu9Krv6v7yrK0m9+cBF18mzSB9q8+j6j0NR9Dd
tL/rroC7uiM7uD6pp61cdJ6lLwPE0oXXGnQagMz9PIsq7DBB40XiNoKaKfo7W7mX5nUMZXG6Ua3Y
ijQvmLMFUePwSAo4y3ijujOSfSxs16D3UwrL0o2XxOqrDL01yE4YuJ3RhPkcime5SbscoaJ7fmtp
gQm8xBH6D3pAPqKNx/Lqdv0Ta7nOda2K6oIjVqf5tnEzGWHX/81WgnMOumcoNYI993k4YqB6pkVo
rkOUDCRZt803xrBaSPoTYKk7lBVtSe1kLvF0z3CnhGJVGe3olnHM6kwBMQXjeEPDP/Ofny0AS2VF
3cj5gWft+hjM/BSychuLTF8byvkbQf8chBjZIPoUbwTwfE8ASL61h9s+iG2P7vgd9S0vgevVW3uk
rrOrfhcerotnQ3P3Pcp3wcZenusLy711/lsWeyuB+2tKZo/ZjjxMLFSBadKsd915VQFLxf4C4Swd
Q6MLL8ddO3mhp42VAtEqgFIWYQUE50FAR1VWaXY1aO2Z2LLMmRfcl4GdRVhs5VhWeuzMgFRHjt8q
7SMDltKB5Sol6Kuyn04GCYF22LgXV3c1mDpwTwPmxtSWtZaGN6TR+D+fVvcy4MJQhNjbEAn04lv2
4/IcbgZbHPx1Y3E5KAiWzqY1ECHrQokbxjZDluwH9hoZH7z+vRF0XpzLeT0f4WKjl4KjxZQjaMJc
shcf+RHNC8/4qfo8GHbF80a4eQxfw+HhYYJFhW7y4gY1IFIaR8oMX7oX0EDPDj+YF1+3rpXDTkS/
i8LmgFaXfRPfbvVE1xYQwIX/Rl7MriOmJIZzByrXsCs9ZL/jk/pTvPCdtVEs/Ur4RK3sPNBiRgsn
ZRHsnNFygjj2Y/kSTjtYKULh3XDpR35tPsB1whM3ceHSG/Fsb5xGa7AoOrdhUXyEjjTKMfgCZ0de
YylCNyp80Ovyob217wy4B+1qVKA9x4s9/q28G6/6A4Wd4+vffNuzyItz0HSS0knmpdS+2aZ7ixRZ
21GfWG75004goQ1var+5Yj84ZB+8TauN1YV8Fn1xBDGFKLjsEb1+6fE+299qlpu99H51VHYs3DJN
WMssZp0peDMBP4CK2udZZk2S6XTGqpfRDYO+CQ3bCjqT19FWA3PtBjsPtDj3ulGMTjdDyBXxJMUb
iQ9S3Vgya4f3eYjFJclrLFc2H62TdRhywGM08hd5M8Ac6FpCGd+GaMTn2SohdWvoM9jW6a/6cWc5
gWNulIvXLuGzltmSeqU1eaNqHRpTymSfejs7tgxKLSXzCNf9ywt9LRSlsEacYQ7OF/hSWU12EvfA
jiQwr84BJgLPNisDbVN7em1JnwdafHtV4cLI2zkQ+Gsn1O3SY4G6UWC1TXMHP93IE52ESQml3wZV
a3w6mWFGGfGkwbauwrUFj27c7GkAtqX9z6l3dqxkLZnKSccjwUpDFZotWvIQq1ctHDwGbaOQvLYe
z0MtzpGi0muc4wg1E3YYue+TLSzTegRomQHVPOv+Lm4hkmW5xedqeNvsqvKGdBvZ8+oKQYf6f//+
5V1TOLYmBvz9dfHBJffjAgUpxwoINIIur8U1shzaCci4ABMBSmVp0YSFCMyGQCi7oz5YO0gUlNCM
IbWPsmA7WcByW64esyBOyxMISTej3R+mRqL42LkcVgdkUl3WO3up3cgItqzFxlys3bvnP3CxiKFJ
Lyc5z4VUXm16By0ieC0lpVe3x7raky2E5erUn83H4jBDWRf3EEMTIgXgo2GtS6sRbo77GDW4y1O/
djKfD2z+JWc7onCgs56NGBgHI4I8t8qNqgaXQ6yuU2g3WsiU0AVbrtNeKUy0kQAo5PopSTU03TfR
Tevz9SfEYqmOtDRQZ8Z8SbBLvCT35E0RxoEV1D69lQfFL36zJ/lobxzXq0UHqIX9O7TFldBNVqJU
83eCXQi7ae9mScgjdz/Ukw6fPA2PpC3t4tUT7E9EZ0FrYUXmlIBnAvLHoATXPDVWWGRvWXNS8i1q
2Wqj72x0Sxhj1EctpLmwNrLDdCJXxEcZ9MbxqoAdmp/qT921TuPeRGb2MG20rDaWjLM4PCFvJfpa
x5JJWLUvOTtRI9tfXpXrC//fT7fMfRqijwOPMJEOlbuS9CgQF25mZRuLf+t7LQ6OukuFoUWYwxH+
vSqYc0Xn1qlvdI89z/z/vyHNQz7by2Ol6vBmwqzpreHT8jmn8HS2N+btH5j18vFzvioWJwZYt0aj
oizvpS/OybgffCeMQKXu39srSNwfu4fR3VoO66fvn2+1uOkiVWOW0+BbxXyvgr8jmuuxv64pCm/U
L7SdQ8LLM7keELB6JEawXF4eWZqkbDAziWTyrb8BOOmU3k1H4rHXy2HWALxIjWBSDQEfiCAvIUIV
H9PeMBDHYieWH6PhNgM7Tddeab+X6KYbrqF5gMq5ABj9zcE/4/fRHyNwwVsslmKYUvSQEDppjgU8
fFU04xK+2xjg6vI/i7JYLB23UhPyS2AnwEF9eoRFfciO1SvE5mLqiavxUD9Chrx3gW4/XA69ur/P
Ii/WTGcUo0LnWwcCfdzawXITfNG/OabOYiyunbpgkzmZiDHkMeDyOPz/s1QMnuFgY/37lRYXTNxX
FVMURMBndCOIt3VbjK9/mONf9jOAAfAltFDJXtIq8sjRp2LWLIOmz449ZL4Z1t60py8hVM697pq+
sTDBpWaHzel5dJv9xsNtjfqLMf75AYs1MpjMBrwVP2DwryPf+cmuxOFXeqIHfkNgrEsL91hunMqr
+/ss5GJxlMB/0zIHDaCw+RNHDuTmed+cpgRqnRYZAabLxgd0k7+DjrCxLjeHu1g0sAkdWlojNr1O
OjCpfeeWh3TH7otX8xqesAoUL10tYKG1cT2snjYWnHZggTs7MHxh4KZ9w+35SzNzlj4n4Pk/9U2N
zmJ16hrLKwb1Xgw/pvYFHFlIc2cbR878IZcrDQQeFLFhiQDM6aLcAPGtXhcaRp5z6HKGqjWqe6NT
zA8nq6BLYZfa8+UzYC2NAAMYcsxgs9h49X2+EKkzFbR2MGD40bjKcOrKj8sB1g6ZWXoL7QUAPPFQ
+hwg1Y16UAnetlY07WZAXqWoYYyi+X8PgxgUcCuN4lJahIFKrtYmHcbhJK6WVkAX3E7xuPF11o7q
8yCLbYjYA6sMBEnIT2YBJrDPkNtJ8dTIl8vDWV0HZ8NZ7L5hqMe4k5i1aoAXYw8AAZ88HdAD0r5f
jrT2fc7HtNhrSOtohvY+nsjO9ziG5smjZQWXQ6zxn/HOR1kdnFlnZvt8XgMG+vaNMh9ftTU7OAfU
z0/KL/PYP0EXenc52Nq5BTAx+pzA/CIJW8TS9bpuWA9qShF9t1iYWoBQVQDVqG7vfCdKWG9ZVa9P
4L8Bl2QKO5OgZDYICBOngA5AF9I2zIHjuTyu9aPpz8CWiNN0gEDPWM9xjqLznhru6x/C9jpACOPW
1bgvwssR19fgn4Hpn79aVZqa0It5DaYhLQLD8IvskRgbR+7aAXT2vZZNYrPQy1zWiELEW46KcbXx
AN36++c/P8v4LThOD3Guosg0eLyNIWm4lSaurrg5PQXQEyZIyw5nx5sMKpcaEjjrUbTwKx9ehGoA
gQPw0IGN6MhtGWWunkNg6IGFDi9tZ1mji2GMDhQHIjraiUWQEOBhEfduLzVUQjZWwer8ncVarAId
uqmmKTB/CdSCFEAVyMvlZbZaIZj5+v87msWdV9hjAbllRICq28iPlXgs4wdheEW9k0BVoRrC4dAT
9sCBaWBibVkQrW8stKl0G+JkUGJbXB1Rn1NNRliBSqLBWzC3uvH/kPZdO7LjypZfJECGEqVXmbTl
fdWLULWNvKfs18/ivnO7s5iaJHoPDtA46GpkiMFgMBhmrWeSKOjSalO7Ao9kCPhIY2oecmoVt8CL
Aj0eb9y7BgYY4MnR4PQ3J+/0zuQn88RmVSO3MTsKjYCgye11dCgXmz59JH+Bw/EHFvN/72bhltEq
bRx6NIZ6Iew1QTk3QyOKhpFyWX/G2hE5XZBwySR2aPU1iHG9SlcxqP+JWhXJHxm57alfVsmus/+i
EIHmLcBAcYhlU4w6qB6hwy80sKfDY6oH3XhgjuRWW/X7JyKETTIKoH4nOcGjIKU3GTjWwjK9KUHw
dvl4rKnudCXCHuF6HuxkgRiQfrCjSccKjxztkE6J5XdmerCdHJNuaXQkTSXLfK4G4qfChX0b21qb
dQo1PuSOa96ij/C9c1m5U4/GfeG3gf6A62cny2WsurcTzQpX+Mj6BGybfMlG5ar6ps0eq3hbxRg4
k0SNq87tX0l/ku4nBy1Nu8GOWkiKmem2BPj7usR9SqxEdNXUqChY8CAhJ3hd1xsd7c2kkMwGyZYh
+Ghn0mo062KbBu2F2pDxeNkGVzfEBrytBSwSjKIIHrJM03IymxSvIhRqVNMrgNSXXyvhHabQLkta
nS3AQx0ZF9wImHAXlpLlWpobHDgB3O1uaByH4XceulV6o7Sgaq6C0djR4n0Or2vzDjNxEulrC0XJ
iw8aIJVmicFjSbJ4SSpUpMZ7Z0O21cOyqzKX7FlwNfsUbT/uVev1nadIegnW5aKObxPAzwNS4LvD
Dy2lTJWwxgam3WcbY356+kAP/+1kPhlZJ3Fcax6FI9IiEMecP+pJ34VVFTJdNp+nAN6+Ny3HIv2a
DNs1Ky8uj0Pmd+zXZbWuCiQ2kHkAw4TfFgQqNYK8Goly9LtUx7l778D/aU83sT2CMy16WkAbFgEi
47JQ/qPiSxphF6j1gArvWGIpmiJzR0sNUAkZwdRNtteH4zzIQr9VIZbJe6Ewp3vGROXYU4/yIrKu
Lek2Xbjsm1jddpGUPHWt2wuNHuAKBPoOaplCr0c76pmVUZ4WSPLrub1dZpRw2u4GXG4Bpqc2cRPf
Aaf+YU47z8k//0KT6JEGCQRI7g2x4l6PvaO2YMrwouwwL2+qtdNayTTdmh6BKY0RTc6prYteUjFS
ZKoV5ECdNPXoBPxBeGRZCWzNS54KEVyLlS2g/S0hpLDsO9Xq753y4bKmZBKM7yfLMMCYORewucYc
gHR7a+aSsGY1VkXzncmxOTRYnHA1ZuqcRGOLl3Rnv6oVUBCOs/6o9M9pfK+BUepauUYWfJG9PXko
I56lE6niCydGhJWbPO8xZgvGoV9YS93a9ksZYikPJy7JEcw8atVxKlXI0Rqr3Cb6fD9Mr+3i3FnL
jwJIJS7Nvi7v2Krh/avPP4RIJwGAVWZGlVUITDMTQ5Vd4Rn9Q9YEl4XI1CeYRaF3etSGWNbgbBfA
Hi+W21DXiCUvXZkYbp0na6loNwLcGWJqvNTyaXYL6wvUpbUqa1znBdRL28SVeiKIzFpOdbQjgJAc
gJPz5xJiw67D+qEFb0qU1Z5u6ri//6KZA+UmQwOONDBeQYn+XayTRpgo4U4wH9QDK+nN0D9d3qi1
48UrWiAXRjoU7k68h81qnDDcBhG0uWn4c7pe3CTu3SI1MOXbII10oEbpj+bbFL3ptQwkb2UL0UsC
OHBMwgJ8R8Tns4ZeKwAIjjcFquVjtU0x36B+mMn28jpXrP6bGP4ZJxuICgeYNCnEMIYJKzbdMtL8
ZqXqXxazcpy/iRG0yfqlGRKOEpN36TUBSh7FUOL9RJ3rtgrBwSB7ya/EGZQT6gDqB5D7Z10Uqaao
TQouZC+1mheiV0Hc/wbn+VYZH2FSGNj5cpJRosrVNZ7I5H8/UaVClNFsmM5dlt8uj21277pGnbgp
kzRLre4ZokNEMxaokh1BmXXXFlHCBY1zte3teANqqkOzyOi8ZWKE9RhTG9FRhZiJbRvrLu02eby7
bBb8SwX3AYoe00SVQ8dhFjuZWNjUZWZbcIcjplDAPdQi24MJWJCkyYqrq6vBjD5QGpHoQGng++6A
1xpHioua4tHvrZ0x9V4ueyWvCzHBmWuAQhLovN+FdIWBGUTTRq6B8wDpzzMQAcxIcvOv2ZmmorES
NRqoTQRdiaJJV6JeQbNxqm3DGBWBlGR+Q8D7NjiYKJ2QcEwqyU6trUzDCLuN+Bk+SQzc09HCc6iO
cgRjIMxz2qLxqTOMm8RYJMtbc3ynkgSPtCzUwtQflheDtK3uyVU5OPuojH3cNPvL5re2KB3tSADq
QD3i7PkDJMswdzIkT+vJCkYVOOGpFcytI7mN16xct/D6gK1biN2F2wqEe05eJXj4O+DwSuYtgRbt
o0XdOd1cXtCa7k4lCfd+rBQLsKuwoFLZALjRtSgY6YLBeLwshv+MeGxPxXC9nng6TdHBlMjT3KW5
3NLR2VZV7V0Wsb4SiscajpJ5NjSQFzlFSRR5jKL8PQP8ynmlfTCaf2MAQAL+XymCi0syzWhinhvs
67uq389AnJRxzK+NClEgleI9zxllTUNQVj0NRaZyXK8Co3z5z/oqeZgPT4qXH6eduWmPyZ4eUM+9
BTD/DcaVjvccEULWqL9m6acfIRyqpCicfuQfweabyXxRejCgd5Itk8kQnF87jS1uXMiwyYZEb6MG
iGxZQ9+a70NBHhSInPQZOGnfLW/K9QxY1biTknT5qov4ajCKY2akmzzPPbOxXXAid+5lU1yLJXgP
O8/JAIJIjMRMzMuMLMK6kqEGZMhNimujKSq3ayPPAg+kjkKSRJVrHuNUpLBdQ63nUa3CYzQFvUFH
nKePxY+h1oLCsTcDLSTOXbZCYedIi87o0IJW5wrUkoxMn2GtdHswjb1Vg/quOlEVhIlzU6AfWaLc
9Q39V7nCCVQwXjvlNZS7UG3aqjWSJoC8HPyCKp9TFb6rlXYdm7K08pp3Qb5L551cAKAQIT6ipdDn
WuEeeTzi8WJMmbskXhv+vmw5a9Vu9PGCR9riwxZoj/turgRYBRPwgXD2detazSxvzi3w1TvbRkmP
RfbO7GJvAmrAjOZdZPY/LotftSLeZ4HsHSDjDOO7dGsYhhbANHhCVD9YVsBwko0eDbhYPzGyI9nI
VZWeCBOuHsNUkxDQ00gNAby9tl6yJds7XbQxlb+J7fFz/yxLUKqJYfvUarGsGfx9uHaPtKSITumu
n6pbsO/6bcxce5GOZshWyP9+cuuBYQ1Q/SPkxmm9A7Sul5o9aHAxjOHk19M8e2jXvosw56Sn6i7s
2WNRW7c0GZmrsHzbZL2rgULgL7bYUgHOyoFqgK/7/ZsAmJG3Y8+PD7KmebxxIt8iPsCi3PnrsqTV
g3oiSVj9SFugDMZYPZk+iOEW+S5HBQC9BiGfahskpsu/W4wwgHb1z7oEj1TNADUy+LoSIESq81uI
yqcWyWxWJkVwPvGYmYqZc0syMQ8RANzBRUwo2aJV53qyFP73E7MxmNnH2sy3qGdvhsOu4t7yh/AF
E1gBsZIgiT9LzIpc3q21Sjomrf9RoCV0vqcgvm5qLhWduRsjSfagRPA0sKEOlO0QwyO1n/qAFXsY
BmODtvzAjj7BaX2Xx/vLXyLRsSW8u1ijWCEmzHhhWfdJrIN8IdnWCpPcmGshqWEZeJ4AlR6MPIIY
mne16WR4eUXU3IyptQMmzfZvVvKvCP37RmLiJpkiBR6uG6JDSmO02ccv4bJIxKy6mZOVCF67Mlhl
g3AbB22O9m1XX2vDg1YC33+S8fGuVdjQxkoA34mZf3RJCUojDusUI3YQFQL4fAKnvPmQA4/ceKHk
bVo2fXhrgsqWAIOiDzrZlKNUuqDPGPFyR1osVEeGqyL3VnyIbW+sQXQa5P0XQFdwHkFjOOjoeRuD
y5u56s5Oli5ouaNj07f8pV4lQIBOvcXaRuBZjorn0nGJDBRybc77m6aF2zGK4jou8Nb04uXGHIIa
zfjmsF2SFnHVg6E85Lo/pZJS8Koh8SZlfiDAtcdP5onjUZx8VJ0KMusw3pftAHaxLihtZdtjiZe1
uRppcMBkYPgQ5EwFQxpms5hDHW92Mx7QY6cFSk+2OV4YC3nDtSVxKWsL40NEjgryQqCfC9LmKiKm
QioE/Abt3DbLf7LGGTw9shJ30c3ny2tbzQSbaCEEAgw1dVVMUkWVY3eqCXHo5CPbLquvWNdUvsmi
aQ/AWWvbW8YPljSdO9l95RuTHYH+b3ksrFrGObbmTOHUURMHZ/c54YheMGNClJV7ae4cSA/A/oZe
59JX1oq5ov7GH8W88g0gDeHOYmk0gFpgQCozebDLz3q4r0AHMw8euq7iMugUhZctLuv5fFchEwk6
9Fwb4O4W+3QUW4+TKoTMtPC07pFje1XWvhplcMIyOfzvJ8eC6n0aAXsOlz71WP84lxu63Lbk9f9v
NfzEnEip0xF0bTZWYwJCIrYxNKw9EhVV2afLcs4tgmsN5snBJUF5IPixJolB4cf4avLHcbgv1dtG
Rgx3fri/ixB8V2zWi+NwERP9iuhea/2oQin99yKrRZzf4Zh5VHVwaYLZFZDDgs4YMMmUmTduT/V9
1DoPqt1LMuerEmy8h5Dtw0EWmzoMLY3DJERZoG89lr4S4z+7XKwA+VEwAuJliQTw913v43rupj8l
APrcGRsjBIRzeFtiJPXyrq/Z8KkcIXDVpxL9biMScFbhR3nuRhSYiShJEcl61vSFAhhKUMheAXdW
8LQ9Q+BWW8iPtc6tXv3KR10Stv3Jfn0P9PGUQ3IFE9kArkDb5XeNWQqt1WlACF5fYa5j/6FHLvWb
IPzotnNQuKr7cq0fjI0ZYGpucV8LdDoPh8jHA8/FExY9mp9hEKHaDdKd7WUdr6Bq4NOwiZx2iWeJ
hfuzxYxXOZeIXHuzdrvpSe1DNwZoCVrY3ba6dpzfxErvmdFvsvReHbodKkBPvW74qtYCy7OC+2pk
L5aVswj+cnBkGLiO4CsFdbV9HnbAtkY0beXHcOmPbaJtjcbczDiW8yIr766JA40mTiWSpLBoQQVV
BdDzkcLO2m6p32caAqWuWGyqe1Wed7mbzsCx89K+MXelUmDyjpCBustEx0MEfszA6ZfcdgGWUJWg
J7Q5nmc6dM8h8lt3ZjUQ07+8Z2vfi0KSZSHfit4RsTstXIYQiXaoZ8ZTxw0z1VeW6WAn1dWksJ9l
IoMEWbsoTZRgQARKcEpQkf5uvjON6RTZPIZVWlAEdqo/Gv0VBnJ9usx+2zjIMBXAoBq3aC2U7c5Z
8R0jDX8uaQ1ZSViDcEsnatwpPfjHEFTmk5vkDBQwQE62k+RXFqM5iMa1D0dVBrjuIr+hY/v7srrP
Lh98AH4Aw1GARsXxFc1jnvQ6Z/gArRkiF/8x0oTz+BUqnYy36Sxc/yMJ2XNU4xFkiqBMPJGWojLd
eg4JX8t8GDwHwKUBQ3ZgMtGWh64kFyTu83+1J0Gs4GdTpENDQ4PYBm0uAIRNqE+y3I3L0I3+M56W
IEvYzbJt0cOrQJlJBxSbEhta7/5mu/5RotjiWrdI6qaQ4yX2DXA23XE8trIumrOb6fsqxPYtu1ed
JWTQWAQQgVZBx4TugmT8ljWDpKrG9fHt5uCSUJDEpaHp8NBCHKdaSWyGpMPepIcREMm1dYW+VHfW
vIlDXNSbmBWbywo8cy+CSP73k6BOjYHSiKQ4oGoH3a8rDWBu/WNWNr5qKuhIld1Aq7o8WaFgfUkP
DH7bgbjcnMHztreG+6abPUPWq7YqR4cSEbtg5oEIy0IXQanNM0IiO8+vnTj2zaEIlBrj8KWsrXZV
gyeihCVhxt4ZzIHBY3SYJv20pl2STUgpll5ryRIM67LwnkDVFSGG+IjpdXusixKmaBq97c7VJ43z
Q6PrsY+H3K4l0oZl7uzPLJI/YP5H4B9KthPzMKnSl4OKE4y24r1ak4OVdMcuUvdl/8bi5hbdoy5S
qFdga/Fg2xLjXHXGPC8OsCX0RYkuspnyKsyR1ABsee2nDRgIl6/QDCUecdVWTqQIG1gB6bhnKaSM
IAWgQ3OlxummB+dibsqYlM8vV37cDKQVEHua9OxFaAObu40KyFJYoA85aNXQTJP7egRQYuLakT8B
G4XIpp1X9QjEI9Rt+KUu3qp6bzVFPo7wKzNw2q2xdjUj9S2FSRq9V/3Xv3LETso5VsawUIbWqzLH
y40PsBGOJUgrMYCPOS6z/WE6JLjsv/jmnBnoiUghWplsvTQVAyJzbJiDc565Q+F1zUeqla5qSRo5
ZNKE/N5i15hXs6FIArL38DFSHiznOiaPSCBEsoeKTJlCXDxapUVKFbKsoQkWxcerni0IC17KAePM
mp/hpXBZlzKJ/Ol0ctgzYJGj4QMSNXRxMIBRp04UjAt4k/t8j4z3c55Mtxh1+nlZLP/ZS1sohFxa
qSWDXUFshCGIosn9GJCDl0WcI9nwc4egjtMlo3Ap1g31Eq18NJkRJyhX8fDSNm+sOxpgc9B3gPlu
y11BNsuSu2F6b6sgesDogHmk/d4A71yUSF6Iq8fx5GMEPbcAWR/mHAserIein4M6OyIXIhGyqtUT
IYJWcwO9EWODFWfZwWinoJlltCOrfhNzhTw/ClhacbieYqtyNizwZVChNvzsSMgBbuxGltRf1deJ
IP4hp3ZJjLBOGwgaa+ZWAxDwjRfNkviucyGgSUADLqY4wAKkilFem2t6jvYvOBI8/xTwK1Q92QDy
7z9vy3cxggdRaBIZmYG9B1LWgNS1CoD1hMmAgM635rsUwXcoGAdlA8Ni7EX3i/SlBQlHE36N5sfl
c7UuB+lNDIcgShCblu2pNtPcQuxDmLUdQvOw4AXnGiPbjpY+SFR37p6wKD66BGPTYNmCq9ftbKkn
MmFECWYQz49G6tnUjzkdXhrgFYBTK3Eb52fou0Rhs4rYsLIoV3GfWcsN7VqXOdH9ZQ2umh0v8f1P
MsIRbHugE2ZhZyxKMfKvshzJa0ZouA0zED1clnQeO6JqgrZrtNcCDwOzKN9PUV4jb6DNBDX+rDro
8W5gxg3pdLd5R4LqsqjzyUpMegFomDcXYaTmbOIFXBp6ZhcWwsbZ09426uPk6veVVx/RKpK5jT++
RV7/pckmOf4kO79fJd/lChumdUlmz2Bi8aj7ZB/yq+WuC5bbYXOvgSWXur1bbnv8awriZ/fJDCZv
eO22SmD7ZtAGbJe+aJ7lqr7jVVeVz4Lx1fh5WTM6/4JLXyicTLuqWvCJ8C+8jbfxU/1Kg9izfSfA
FxzrYEQacDnYrv4A0Jt4a7hSuJ/zEOa7ioTLZ1GBJN5P+ABQKLXtq2Y9aemeFHezgZtCYtwr4e53
YcIllKh6VCkLhOm5r5FrwwwicHqoaPhqN2H92IbBUktc0qqZn5iecKDmcUjLJIHp8SqF0aN8RsGL
W7lDuKOyG3BNl4algVYJZTlOZPn9SKFhNBwqheJIVe6kGC6mK9x5AHhSNPh9e5R1PJ73XuFYncoT
zLtMwIObYuLWK7NnRtxcvSnqD7z+PKe6VmaUuzd273UyUoA1v4usHLp88XIAVKzgOKZ6UuIsD2Ex
0y3ojxTQyuRRoIE/J0PTkPpsy4qhaz6R8CIocoCom4nkmE4CvJEZcL4eyzZj+0GrlymUnMPzSj1U
eSJDTBw1pl7rrFVwc7Xt41IuPvighyz5ICBoa2ftTqvJsTZzX7VHTApEQba8onlX4pLP67DCVwgG
lOZJjM/ASsex9mrzqwnL+2KqNhqmRxL9ZRkjPGWuFCXZtkOPJHQuKR6tHZZTLQgGlVWaWTgltGCh
p7oBkMxCXhftykzv6CSBSluzolNRguOryqFuaIelqsg7tjWwralv9D+NboNgO+t2VIZeu+p8TiUK
nq4yjZR2CyRm81PabKfCi6rCRXXGZ8NzR6MATIOt+t9znt8NS3B5E+abycKlTvS5ApAXkcVcMkUK
Ds4uNLPragjoyiV2IwzeK+PgdmWCxuEqMIzwpQRN9VKaD5evrjVnd6pOwQ0oXVjXYFWHs7NCIIUf
SQa8e0a9Ov6Vpvvkv2dluB6RI6Fo9QAIvGAvC8OwU67CNKPi98gGJGPcEmjvMoSwdV/zrxjBSPQm
HDTKTwBb0l3YzdeEkUDVG8nrYi1QPl2NYBVmwiK1MyBG7R7KkV9KxqasPYqursu79P9wKf8uSDAP
ownnNFIgqY1rb8pZYCav1uLrdAuKCSBr8ye86S2xb5iylpnV+4kPcdnAEtSAKSm4M3vqtGohUeeN
uTn+KjIybflc8r6sKdgm+iIcHpSadK+gt2v8oe2rAzHrMWhTKXX8qmPTdEwUoYMUlSRuzCdPRiO3
+oS2cecVA/Hj9KnGaC9eCYQENJEk7f80y4shHTmRxQ/siaxwMock67Bq2vY+wLkgE8KW9LlBd3Tr
vBfG7GOZR2Zm20a33ilIwVQ0Eg3TeKUOvxW72MD897n6w9FiD8NxW2NStmkSPjRtCmxy0KI6/3lM
CBePhR2GnfAngdiZAiERZv4Z5umRT0LLVqJarhENEmOU7YJwhpW4ztC/CM0o6q+p3I/tplaOVaG6
quzFIZMkHGMH9ExpXECS7UReRYOyfqrUt6iJgwq4E5eP2KoDPtlv4SxHSJMRcBQi259vWIv5dA+D
akD/rN3CTDylf9WSl8sS16+yE5HCoUaMpNDFwqE26TY190ofYOJTSS0vbIGMfu/MyGL1rkQo351L
di04fAcEfD2j0KlR39MeNmse8+41X7SgA2BV2TK354nJ+9l2W+cAPh6J/FXXDLhDE9B6jnoGrNEY
c0g7lnSeqV3hWvVGq3dBf7WkN3AmdfthRx3mKh+0ybPGp9E5WCoGqmSccvq6Zf37FYLqSTb39ajj
K+jtrfWOjvht66d79OipLvEYYkR39NV95f2o3dj9jfKgusl8ZZMHjr+8X9bI6g18ohBhQ7RmGVr4
tc6bFAA76+MHUiWguylnv1ebvUk6f+pNWQ/b6ouVnEgVXGkeRU7caZCKBgC33MSx++vDuUnc8GeM
xyr6WKEA4NO7GB3CaMRe2U2yZ73MEAQHm4BCvcqBhu9lrYvhNm+M/aqWMUMYPNY9N/d/NtoR2ssr
pNnT3IQUYJwUQb/TwXdj7b9AWftlusbP2YuC+jVUXNtP9uVhCJg7eeO78fBD85JNtc+90c98+SGU
LF7MevUdM+yBf1bdZ2gNNfNm9jCVt+zCLNa8pQaLJAhD9exOw9js6NExZoeuTzAylhZJ/4toKQEJ
Xjg7X8AdSI9DpznXKits5kalQ+b7ZQrZezVkzZU2dCEmP6jZPYBJqt/McYoOaX3MHKi7QJtM1KgL
aMDiJowCEGs2hyg12Q6IcsaxAguqqzaKdj+pvfWIJEeCnDDojndhXNuvRTeGh6yN5shF92Pv40wh
sW6My01JnXybttTc2s2SBI2iYPbM7surAuMvPnLY6AEqWvbcKiYenJYTJYfcJs5thQmvT3Da2NdF
v9Q9+DptHd3/cYGaE6tp82rEU7YxQ6r6JboNXfBJEOSPO+M9YVl/V8GiCx/0sDWK3EvpL6yIn5R0
sNw8Luw7lg8zyLPRqYJ0zBwaW1bbJqZg2Gz9UKGxY9xEJUP6sVcjlA1r1XAbJ552aAYL9+BToAAT
TEEN0TtO+2Ivw/wELJ/mzp6m+LZTgTSDNkpt36hg2MvHQf2dNDr6UatWfR+Y7uyHMsYvhnZbbOqZ
YsOXWWP7FpWuQ5QRFTSxY2T4KH3Zz4M6sOu4ma3abxq1/BkuIK8NY6sP+diAsdPA8IyesyhvyaFH
b5Pl6jFzyg3yZKR32zA0C1Sysn5yUWvSZ9dOdQDtTF10T0IdpKpVnYc3HdjN75AFiA3Xauzig7ZR
2AG2KgIUQEdbBf1QDXV2KinJnRpm7BAXhnLtWCwH5bIKKOHWCuffRk0cT8nm0dhe9ot/cvOXjq7w
jCUL0pCZijOiXycPCDQ/Uv8uO4T+D8wmb/Xbap/4r+OR7udN7II6TiL9vGcJL5V/HaTY71fEXeUM
3EHa268eGbtd/IhR+eW+dPX3JbCD9B4DVPSK3obg1oa7lA2QrsYjDubxQOqJCq9Y25pznGMSZVg9
q4jL5ubaIosdhP34WaT2j6ztr2iJTTOreX956ecjOUIYKVyOE3Oy0aoGLF35wXo0UF/FePLaIWew
Bc2c4bb0EY1jahro8UfUTIDhopKSLBch7v1pJCtcipMR53ka4xNoU/hqbG4y8jCT6a7tZclM/noR
JSEBZmrwLxiuF/ECksagRT1xgmSt24QGcLEq2/kE4TLZtMaA289SEL4rSHCreZO4ioaUXFWVkpTN
2npPv0JQOWVtZaucphnVvZtQmbZE2S8gHU9H//LmrgY+J8sVFDugfVJBmbLz+qbvXWPOP+sp+22q
ynuf2O4ghWFaDXLRnWrwzjvg3YuvRyXPHHMiwPhi49HApTrbPsxHowFjEd6I/jBdpzLw5rVFYsKX
w04gvEauAXt+8nYjbNb7nOOKqe1XSRHKmK9Wa7p2/2rKWpLW14eUpqWDZR7dx8JrKIrBh9u1UKil
PkUTJnSPJoYsld630X9HySZp/ESTUWmuhQ8A0dUwGmyg3USs+gxOEtUDKzsPt5xr9ukxZklQI89x
2VhWxWBYDbjugDA4g4qL+rlohhBvhWrZtRkuauVaZ78vy+BvOPH8mScyhDcekghgSNUhI6Ig3NZa
NuybLAqDy1LWztepFL7SE4sI59noGw1ShhGjWlnjjph4GHW/nSLJO3LdIAxkt9B7gBqq2NqbWGWd
KgpEmWMbLCNeErgvEQZ5TVftgbtjuSUSlnFr+6Q2ZNfW2o6h6xr/I3BoRMS9SzGlVpq8DlQpV6Cn
z8LrMpJcD2sbdiKCChF11JdN1fcQ0ZQz2sxrf0RD/+XdWrv74DH+UaHgDRfNyfpmxFs8U65wmH1A
8b+hOf85VfIPLYQTyYlbM1kpdX3niMUrmzovcvLPOjESM8ODCwNvCMrbXWi4mbYdgKipe4vuWcvk
NugjK2RQuWsbhkYnkABjBBZFVcEfk35WMCKBpTrGgwl7LGawxkp2bFUGOgvRbY7ua3RDfF/XVDSL
U9VYV25Fx0bf6kO9q+tfl/dsNU0I+r1/pAgHOWV2m7MRUhJMoGl4v1RV9tCA+6YjtgeupMEr2hYM
SaM/tuaT05aKf/kLVr3+yQdwNZxsX1hrllYViNhYNr9ZE/KkS/JDMeqdCh7ClslyCKsu5UScYKRm
oQ3jEGK9Zbxlw0syvbLkZeglybaVHidkmDFli9lIB3VCKhhlWMSFVvWIA5c++7mo9k8gQgQmzVyj
i64G8mNoQF0KyBS3N5ID0QvXLrLEBbP06DpWnLr19LO2tesERKCEycKWtdzFycfZgi8ApT1LohAq
Hxe3SY6Lve3BLmN2XqoC21+Gp7Bux4DzxdwVtTHw932DdUwBhxFXBeDX3brU/Fap9qQsJVn9Ve/D
UYP/rxjBkCeijSCSgZh0eGX1bb+k/kw2dm4DdQTT2kjvy9BtZQsTLHdmWtjEAySqxeIxO8pdG93h
FZtkjlUmSLDZKLZqonVcg/Q5M28mAPDXQAm8fA5X9YcuWD4BgSZt8Q7CVEudcMpTUGTiIZm9julN
NKd+F35iEA8XoNvhWXtZ5OpZBPSyrQHtFYUBIeDL6763Qr2C7zE3dmOD7BZsO9dzr20uy1nVH9qW
TSBxgRZERPXJEFguwN7E3Y729oXsY6RNAXAWXJay6shOpAi7VNgc52aBAhuzviq7Od9ETHmnzF5c
Xe/vqwjgX5clrq3r9E4X9Fdo4ajkPGwwUxVzypUfzcc4/nVZyOr9CiA4wBxyXuKzUFmNtDxRbEjJ
s/gd/3+rtfaupXWQhst1aRpoL7svAeiNbE0lKeec307oMNMxjkZsTP+gWVpYIWjRMIK0YPB7Ghy/
HdWdojobqoIVwTQ3Sm88L8mIgXBQI+hPQx3dXV46dxnfglwuHe2U/AtAXCMiM5UYZ1jAyIUh2+hr
jNEI1Mm6Kc9OACSgtYKDw+EZgoPw3TfmQzQ1xhAC0yoMSLxvtONUBn35dnkd51soiBFyMiBVVFC9
hRrVl1oPomfjS32ffWAGkcidt5eFnRmlIEtw91MZa8yMIGuge8TpbtLcOrbE8M87Rv4I4UzZaNVD
BzH/iJOgoWuXZGk7wAUibN5k4MVxkRnXPMq0eYs8SOaW5pj5eZWhiT9l0w04qZBNxQ1x6Ir+fmDL
LPmis8PPP8gEahiGCfBPETTRSMKRAAc891r9N6Dl3MK+CVXlrndGgNdNEr+5eixwHojKESYQ9go6
NoYOOKccXaLWEPGCrOnKCQ00rzVV8z4kVrrB0PYtixZ6oxvqdWor1E+XTHI61myXYDQPA6MWoEJF
2PMRydk6mdAmnveOO5B9Un+k9ptFJc57TbN8VMIGxBTOigjwMlat0YO2J/eIPQb6lINnPvPjDh1X
xns0Ee+/W++pNOGkLIM+pGkLaQyt9o2uBzm9ayZJqPLHPEXHAtPF81xDqy7gzr+bb2ja8TSEMYiu
a2vEM3MoDBUpq4I89Wj33yb91H2CKa2Mj0BDh2tI0gxZTDTnL3tK0/ZpMrJ+cZlCyac9IPucKcaC
jB8psoPazGWMDikFDJIds7qnNta6ACOkbYMmFTYH0WIVz7rFzICwSntSGVF+h21Fd3lvqs9mGDa7
nM2Fn8ZkuYoTUgDNLwzR3IIqw10ftf+9ooSjg3DDQFGRQ+mKL289zqaIOgmUUYw/xsma7mw6PGMe
869uE2I7DursgJc8S2qlwCBuRw7sUYUjCGi+uhnQwMfFcZEBskmg08MAYspaFn6cRVZ8gfxpjykx
INGJkZVNGA0tNOh7Fnte+sepRq0GvNlupjyr7U6TwRycd51AHpouVSS3cG0DEfS7dfVVXxeAAceJ
Yc/gIZ4MT838MAlY5tL0zcgx27HTrBu73l4+O2vX5alcoTiZ6nGpjDbWaXdsm9BpN84yFoQ1Z8Dh
FaBMTI6cwTC1bGR6XmIHwT1bd/tm3M1NwUmE0BQuiYfX7rFTUYInyKoIrxlMqHt2xLwxsna2mbtq
kf+FezsVI7jyKAXRWhtDTKghOzLdTdmbU1ReOP+MpfXzs3cfNwxAXyCQAwwGShTfDYMDhXXlyHDS
jB11HpzUcR3zvg0fe7TVWzKMMH3NHixM9iPgNlAQEScGtUbBK9fglzSA6JnmOvWjvmDnAqX5P5xd
V2/kOrP8RQIkUfFVYYI9znH9InjXa+VAZenX35Jxv7MamhCxCxyclwVcQ6rZbHaoumuCZ0jBStpV
F75PpZtbB5J+NtU1MlMgfdtb/aWsfdQSdfLqIZsPheHFRX6/ba88Y1r/PsZeDdqQVA/hhdF9jQC6
n3a1eUean20suCm/18Sw8ej1h7AqUs2oVjBhHqmtRol07EStRuCh3mcTiNAcGmGIIb2jxuRFChJX
beFnZe102VuFIm7gZvSXTi7S8bmwRscYXdm4E+c9F/tir6L1T2PMvFPRAD8um0Dzy0nOsfk+cqzI
8BP7Mcl3BlL96aGUvCzMvUIkWcQzyOXFCbYh0LJg7uLcINMRPcdqX+CMqdBAVc3bQv/VggU1VbAN
FtmNIolQbuSkaZjzR8Vkmb5gEFFU1obOxHHDqJdt3WHqrOheCvMx6t87+y4GhRyC4kbUEcXzJWh9
w6z1Vysey3MxZOqkmxm4xtAQcBiVAEwO6Y1Ra4K4ggdj2FgW+LORDmXfK5SCfgbF7AwdhbILFisn
QJldFvhF3m22BlnCwlXonTaVXUCYDmtRfrSto7d7M9+R6HHQD3lwo4rSu7wocw3HfDBKJz2MJ8AZ
OkaMDEcj1yO0umzRS4znDMBsgqSdAQ4uVAHOl4WELk5wicuLpD101o71fB/R1NeU90w0EMaxekQf
X7oSYDv/VmqAoCK6QTRAxcmDEdaQAUQDdnkTKk5KMK0riGg53+sMjfleQ6KGmTQCLU2OMy2hTRqB
NUFzDNXJtTcCtUNIVW47Vo4dnkEy3yyBgGWh94BUa+LLbecN5ZUsMgzOBzsDYbz3PCRJUC+Rejjk
Ds0uQP2IbXUsNOGJGoZV7hfDeUK1AqRL6IE+N468SLRMm5Y9zB7i8TjE121B0Kzi6aGvFY9xorkR
Zi6Lj9g4BfPBJLU3aGjilJcZEJBjtuGuDjB10/nQV0IjcOdE/Q4BWqo5ZXQziEb1uVuz+rnM1uC6
6Qo1xt+v0exgoxdMqfcm/TlIlm9+bH/q74lu6B1gTPO/rVnMb+UOaguaTfMS9AX0Z6l7jfQSg5jK
bp00OsqTX8e7ipxsxVfL29a4yKfCpeq9rb9mebSvRDc6Ly+w+jUompz/mkbOgkGW8WtsbDMoLsMr
HbPuqew0/dEoQicYXrt63Ov6bZF7w/gP3G+Ah3gWpvvBZsSWoiS81BvUbZbNuB3tR0i5Q6r3YowE
8QT3fP2BYedlpDmQ7CYGTNG8xvXghdWhoMW/HOIVCOMQdU2KMOC5bKX01tih08U+hkO2rYfnmxaG
7EVnx4SKCnOulG4ckFRcaCuNn1lwnDNvACepmXljelmWL+PzNhxv31AgwBPwqy7Ofh65laH3EE44
d5MvWQfdephFEY0Agv00lTqAd64CRE2vsvAHNXyp2P3LKgwbEucyck1sqmkqydwSacD1MR8m7UVO
TrWoPYK7CiQljSU3j95z5rtEvarUs4lV9OMDVDGm9AT+y+1V8HKSUOr+g8E4qUlXaNggSw4H9Tq/
aaAYQ2u6/luN37r+LsO1qHe5AJO/rKVAZC8PcjZrSKu200pQWoP94hiGnzFSIOR9e1m8mwLEf/9B
MLdtgPpDDuaxzG0Cf5AOeNPoXlJcz7avNoLkuGg1zEeypzCLtA5QtgWGPuUwxG+Qy9heDu8mWS+H
+UhpNw2NIgODxhMYwBzNfJ6s3LGVSyKi6lt2hnmIwB7+7BxzkSgmrQOlAtRQ/lKki6z5rNDTG+63
F8RLjiD0V1DHMDUEyewbeE4GNAR1MLsJ0R3Y6zH9ozhB11+aFB38ao2HcXUNVqj9pAdXkRneRVQw
FMtzeutfwJhIBT0CaMHiFxDr2E+/jf5RJSALvYBcfGntYlm04sVRMxsLpTGUUcDoaCEFRc7vxN6e
o3FQdDx56tjF6EAWP5mlnwUXozZjSvaFIIPc4ikuuD++vOk3XIhi4oyjMQOdGee4Zi5NdVAaoBFx
mufuPffJT+JFHyU6f534WKdO+IFug5f2yrqcBNicowEtHCi4oMELCqtf7/FVUJLWLQ1M3COLi7Qs
L2/3/ehvGxLnK2LSQ8E0nGxCG11mzLXKzWqksYR3CY1R/MXg5B4duSA6dPTYQ5CXiLKXnPOxBvzy
p6s1GWpRK9UYwGy0xMkSjIfGx7k7JURA+8fbu9XCvl7QK5xeDkNLy228yaUQTdVIAY8YaPyHD7QG
URnbqDq9KBASuxGEuewAdFUvQy1oRuX4LgiYIqO8kAzDEpZ/Xy0kNaQ5JynsDwyUp6bsXEIxwTXE
frloCfaJYN84nv8MjnGVUHEnoSTD5jL1I0XLaawqTib51LqwsJcihUIRGmN+td4h0CmAphpenbyD
j9/R6sOYerp6l3af27bOef9oqFLC6yGuxQuIrVeYemZTNH6m7iVoVPf9Lnss99NFfURh4Yg28qfY
1W7CE4TCrqU30Cr71T45eXA4TuOHgtrXd/M8/ynMNstyYBSdKUG7taFIil20Wo/OvN32gr+fNYCA
Q0VGQYIzO6nPOarOI9argoRU6zwKooTcvDel4zbOdycCnIWBDByfaF1h35XJHJZyFQNHUT5T00c2
aqYvapE4vXGXm4Mb6YKXw/fBGkwvrhGZ7UP+N1GCAIjk5i12yWvjP2BeeN/5j79sZ36N73/ljR+7
6LiM0avnaF58qpzsonwId7NPfGTo9qJi7vdzev6TGFPO5KFUpnzZ7MAH+VNvXzTtD1v3ChFDBCf5
t0ZC7965RwCrcjUUixnrdasdjbyQDyhtxTuzDcIrsLAlu9jOdTxL6/JDi4zwPlKsaG90dvq4/d2/
c7KcfQZISpz/EnlSwmEw8EsGt0ZKBrQjtt/+zGTndvIqcLLEODqX0sEUHB7uVqPFFB3dmK0CF+M5
bFDbNcnlGIIM9KqBKEim3lnmj1H3aC3whlzLXiEtJ2zlfHN0pNSFCaR0AEksInsQUcmQgCi1QzS8
9Nqd1grCYe6ZXSEy7t7SAqjFEiASc18O/qya4OC4Cap/KL7DipBCRuEWr3wEVOdL08aoGKcMQLLp
xgYGIjH5CHpaJFrr7jPQ7uX4cbSvoVyzbTP8b/cfrMYYbxDKSWgUy/oUD/T8Ti3dGrZf2L48/HUa
+WyBbNONEtaQJy6BJGk+uuKH+VaZXrcXw3n9nWMwAYAiSRXGWCOInSz61aWfo/Dazo1vBzGUK576
xJGmYy/SE+ZeHn8+Hdv1L8em3E8KVtarswd+RFjIWzDHfx3cnK9NOzeQwC5yvVoMJCaXUfLQgWIg
nQRPWa6149qwIUCFfDXLqVrVeRnMNjAoqBjmxLEgCgER4QhZ0O0vxTW7FRBzYaR20QZg60MHFkpX
mvQrpFc28efaoSKyDo7LMNB5iAZOVcHwFMs9LgVdZs9miKB98PXipo+91nzoy2u0s6C1zcz/3soN
MJeByBuFOdTlGH+RRBixt9IYSbTkZCq3mf6a/30EiqrnCoLZuxid48kwobaWFretelv3T7TE+OCN
2gmudU6p9RyJ8UkjRRqnXHoo6tf0XXPrwsmc/hnjkLvwRK4dOriaE71fIAa+aS5I4nx+ym+ZwFK+
eArOH3xLkRduEXETemjY9MoEpjNr7NADpSgge3K0vXUhv9PMSZ/LfXZZRO58MX6OzU4VnDeOiZ7h
MncN7VBcNXvgWsFtJj8k1LUsVyMh6OMP24eB57bOoBijAfu8ZVYG9tnKPlvp1fgdDZjKnJymu1Lo
s5JchYFo6phz0s8gGSPKJE0rrASrQ91mUF5neV/bp0LUo7L8la1vxxhQP6XNPFlYmK18TP07kbzA
vqfRfRYfAlVw8rgrssCpjQTmUqxkEhJyNzTRMKCkpyEj36PYik70MDsRURM+x9tD9uEPDuOH06FX
SdoCJ5xvVN0LqsdeFLsuf4LdNhg8PMhS39fZAL5orahUAwjmoI0ZPOSfRJRP5gNYMlSsZWSt2TQD
sZAtMmeIj4YKAXWa+jALeZC5EEgjLx010DVgNQYwua4PWPTipT7K6t6AVtf2qeF97yVP/T8A5q6P
WkUd5yJH2jW/k3FPqemNmd1HovCe97nXMIxZ1QntEbVgHVFznItnkzpJIDj/PE+zhmAsKgqbEJPs
WIlVPkvxD+gRWBIqXVPqZCImc+5XAYudZaE1GN3TzGqsVBuURkajgh5jmKpym1w0VSBCYBaTInAt
y6UbrsWVgLxgpQsicu4HWS1h+ffVG6BuKxTLbHR3SNFTrD2SaXSTQfBFuBhoHFwk5lBdY9O5YTAX
NB3RWVGON5LkWeWJ5J/b5suLS9BQ8R/EYt6rZWR12KRaBYhqum4tp7M9Db3E1RWVDl1FPZAmCM4L
zxerFrrd0SSAahF7j6JpRUH1ApW3aNpRo/HUEk/wyZOME/wzFTJNc416Bcesr9XtyByWmqlVnwbl
EJvPJvGm+gAm5O2N5H+rP+tiLs+ht2gfzwDqxjcj2VPUKzSByXHXgg6YRShu6XBjrjGL2jmkrFD5
JtXjUD3F0VEL0Qb+kCSCiEsAxI5T0m7o8pzC8cvToc8f8YLJKrdHd63xt8O8GAdV/6yIHYoOVQtN
7ej3do3oRcpAj13Hvi2a/eF6aBtFMSjVQxuLtTgZejkJ1Kdh4iC8R60XU65yBwVRQYTI9TgrGMbS
lDZJlCgEjCrfSdIrFY0ScsMzTAPgE1so8CGwPz+qZWIkRbA0ONI5B31JdGklqUdi9QA+lkt5uB6L
Aj2wakFBX9cISmWc3gOMguoo8JlLDAxpu3PwpCCxabUzXNG1cpnvUQLwZMlBhxQoxByQqybOKID8
qiaz4ccacvEkK9cET9GBmQ+Q6r44xvePxRE0TMqL7VKv+kQmaR9dK3fKG3ElDN050sf2eeZZDRhQ
ia0bKKXhWX2O3pLcJnOBwzZaNyXG5vXkMEho5Ttuw/DcBvpHl/gBmXrwPZzDRG1P5sbCCSiVvRr8
7qebCdQd2xi81CBeY/+B6Ex2BQO8HbTQAdJVLlp/PXDZBOYPzdzbugtO3rm4T+x9kwkON+9ArFGZ
NGA4EXRHLahNcRlj1LXSXrbXxf1EJg4CzjYG+9hcVa2CGmKucCBa0FR1roYhyD2ovFTqUjM1WleH
nk7ubWPyXCMa3ReeAx3nkA1ZWzS6ktYY8ZRA343ZXmPwoLce0eneB7Xgs/FM46vPHYVjBa10y7+v
7N8AcU5M8gENjxA9TcFeSDuEl+rz9oJ4KOTPJrKZN3R+Nam1bCIt33PzSK0fXbfbhuB7rhUGYwkU
M8m0moGhGEcwfDkYtkYT7m3W3s4oQTSBV0pgwvS3UXmRDUH6SMF8HcZr2BhzJDPolEEM5AatBlYA
DNgkIC+tJOqacWvt9UGFDFFTxVdSGyArP+XKfvsHcE0Frhq1eAOvQbb/N8ski3QZfoCG2DAjPoUX
CezMkbJntRBEityjsJTAUcJCGUtmbEXOSdfbdof0Uh17cwKREKmlTpSpCHyFRG1ck1mBLT9mZZhz
WWTBSNHMIFe3k+a1w1NqCUyGu3c2iJkXvQfU5hi3KIHCJCsy2L5CC6i/S45pvSNTgGEIiEJGuuCk
cU3lDxpLyEYN2qJ7FguaYiisWD/m+jW05zuUUC7lwkLwg5E7TTTtwb/fVqjMqagLi2rZvJzvGzly
w/tFbQX5pGvbn69jNz6Gj/Ye/OXgJvAiP7guj6KnK9dBr36Aev4ds5BKaqjgB+SYYVji8F6U1ue0
SSBsWEEwt6gpybk0JtjZcafs9IfoEQJZvadd0H11CX3HOXLNCzf8Ib/WDkZg/8mIoDuMkUU8N9hU
f55jjtyIAK4ln2SWnHlwiO7YxZMuojjhm+sfJGYnURsfo2Y5EZ2MGcwG7HEuie/6Hs0TP7adCqfF
B7Iyy/TT/98KzOGLI2igqDU+mnQIrsp3CcLJ91rtp6fB00H75uSiVuTlD7JhGChcQeKKBMqSwD63
klLWIQ+kTHirm+8J+Rwx0EKDm0YkeMTbQgwjY1IOE6bKt2HhrumGsI5wsYbSqQuPsnqdDZdqedcZ
gg4lbjS0RmI+lowWti5qlytcqfZzbV8mLTp6SUE8W606T+kxfVnSvYpJzLFpPir9dfsTcjcUK0R/
IzJfcCznG9rV1jy39rKhNfgwJM0Lqd/CtYWf2zg8N62tcJj42ZKkDN00MnbUukz0Sy3ZSY0gGvqa
KPlmHCsMxk/nyjSjhw4xunxn3CnHqIf6RvMb2Zz2YDy0pic9BaEzu7GH7MU/3O+r5bGCceloVCSK
sY1j/zLZKNmMh2ScnJB8Tqh6q9O1TP7hksV0HlqfZdAQQqHq/MOZ1qQOSoANzVFBBxGvoXxGkxeq
ItUm7lFA2cZCOz5623QGJ5/iTk10GGgKiqvkvYofpcFvqhtdlBfnWuKShMF6EEKzDjLrwgbEDSpO
QiYdjfrTsvtfdhaDoowK2pVESMyZq7MgnoIaSIN6Z1s7LX8hjeli1EZgFNwLR1stiblwkOlBM3+g
YEnUupr70iEQ6OiL5KlqtPs67U6xDBKe6FGtwEYd3eq41qV49gfrh4b8w1SBHsuIwfAHpZI+Om4f
SNEmLPfxKm7qMp0aGsVvU6jX2H6lXckRnq732yjLsf52JCEVsnREGnimMNYTUntQlR4dkdb4lnWf
UHsFL7pML6bKHT62obhFMZTF/sNiPmuU49mCtzOeeH7ximf6DSY/QNHoha2H6AVsjG6QuOVPkXIw
L3DRMHqJdARBhz1bTNWmRBmsdDkg402p3ED63NleGPdLrQCYL5USqZpSiEK61Mi8hJygaJZRsuv/
Jau/XsjiwlcWYaplnxsdcPT4Lc5nR0dCQyQqy/Umq7Usa11hQFcbQwELxtTlTpK+jlXopqB/T7p7
S9QYw903TAFqBlpjNfSYnWMNYY88wwSsGhzVgGpAP++OokYHroWvUJiLLaqbAcUkeP4IR9ZI/DZw
0PPbybdWsNOsx21T4L0NwNb435KYGw58tgNRlpbqWL4KMGLUYMppZyuPEQRT6gONf2zDCXaQTdUU
iJhVffoKDl67cj8iy0UeQ9nbRuHf28hiLD3ii1QXsyqtmsgckeXezi/NXf8q+yHUxUG060y3hdPc
6nvjofPewdLrbiNzg5I/wGxqWanKtCtKADeStZ+V1KNGexW05nEbhushVjCME9RjVBaDBDAReNbi
CAS5L9sA3JwG2Fn/t4Mm4/ooIVCdgEI7mPg+tU52aH0Y7GdNu1fpS4TuWEm5sETqqqLPxjq+Mepl
Q0sBqle4zZDpRTTupXHkIFflEfOjA9dUVNx3BhJG9o8xjhaRgFIuHnsQW1BoRyXa8LS9EVyDXe0D
4yol8FLrVYif1CcDXukPVYXZv/ta2m/D8D4oBu3R64xeXXSnMQabV23el62BXJ/qxRN4++ZZYJnc
l9UK4tvR0+PQKpF3cMPr1B8hUuEEu/hp3ne79AOjhqnoYSUEZIzUKEM5lJc25+TUfRbH4KK/xLTq
WDvzp+xAKk/abe8h71OtF8iYrB2mRp3HFvawfxllbzTvFPNVH/7h7lyjMBFYkMAcCMWqpuz3CFqp
MHXa8a21P7cXw3MkqOfry3gmWE9YD2YMZZOgM2jRcXUhEOrokFX9e9o4uMYVCOutLLWSI7UGCMXw
bR4+2NSzodtaO01y2ZSJV4ENentZvLttjcjYBGTsbAzUA9GgOw3ShSrOuOpMxWn4gFa6AEywh6wP
s+yuV6cBYFL5mHbe2D8RwXXG6wVeBDTRkIsiLEY8GGtoW0mrpw5JUL1uHk2wUhzGSd2ZdH61SyV1
0gGqZ2NTT14c9uqFZWSvQ0mRwE98O/4FkqiTng87Ms6toFzLi4pQekRayIAaAYrO55GKrXZaJC+j
bFYvIbkXg6AoQGb2PTGcVkT9zNvmNRZz7mr0wUsQ4kUBkg6QKgB5a/1LE/W18g73GoTZaIREoTUt
A3MFaE6HUPHKrL/OpdSZ/6lt54sXFk9hzNCyyWaEfVbUhCOuPsXTx9SJivftQ8D9OAvx7P8DLGtd
haxyYoW2mQMgVNA/jgGyRV0x6J9LzVcKEdst72YB05gJ2UHQVpOvN84KrLO0SY5HbWmyeKuGX3TY
bS+G9/XXf59ZDI06zQwDghcpsp0habzIfGwhEbeNwtuyNcry76tVFCgcBzkG+d0yOfb6PpBB7tC7
mYUX7sM2Enc94BjB+CBuYxTezpGyIS8ta5l8m7QE/NE70gU71RT4De5H+QPyFX2tl6MHvdrIAAkw
+m2Z+whazNvL4J0XE1MCRIUpo6rNLKOoMZkxJrimCD3MoDounGK8T/6lw22F8p2MVkeCXcU61HCX
K58jqMa2l/FdGAFXlAmGP8PCOxwzWsw6OrBeh+UEBAOltEI7IrdgdDfxuE9lzwqOVf2CE5q2+yqM
0WHp6Xhlbv8C/kb+9wMMprgMXnEwfC85gEVTrLacwHgqm9exP27D8M3uDwzjsEM5VkqlwToVJXIs
3A3Zgy0KXbiHCAJeKtIKNpoSl9+wsrpgIg0Y8pCgKdRnvX7Q46NcHMvGT0S5S94tb66AWJ+gllOY
REiHIYuoDlfD8DRJB619rfODJioNfpdVWixkBca4Bq20u9qmAINuxrwzH2wndqYEUj7O7cl5eZld
xz/5vuEciKgswj3FK2TmoT6USZFNJpATlD1nEH9VseAa5/aGrxfHmH+SD4kdjoAgN13uNfeSK11L
Lt2HV6ZPPXqsXN8Z/fBh8Ion7RR6ovcs90m2+gGs+RdWbUSzBJux3pSH8Lp8VjyMliUPv0Escavc
XXRe7dRXInJcgQGxvJGlOmrNZAFVzSPwGaNEerK6E209LX3LDEE7GA/MWrj2kNTBXDnL1T6HtpZ1
izMe03IXq6rbmfqxm+sDFJ5ALzY6bV0Jmn+4bs0iC+k9uqhV1LXPjyJpgzgOMoSmZewGRIY+gkNI
DFbImwACZJYTB78RKzsJvU7Vk5l67bjf9jfcB/76FyzGvXIGklVDaqfHLwjLa3X05tDTh12VXUXh
VQ37Su4DPHj/BRN5s6UApoJajlk1mhXbNu5sPGowLThoKMzextWtVF9GBqirDVABlekifyaAXf4s
mzJGWxluDwyyg4+K8RCZZRV5YQDWLoj0AQXLBqUUe7jsRik/Fs0yc4A27T3FVDiYxhOCB4k64JFq
zTJ+GZop+m74l37KpRgoExUTzmh3O9/+LgGpda2GOYQH7xvyktUE3/yv+fKX1NcKhInM1WKe2jyI
cleDNHt0YVg3CJeSQbC/PDe4RmG+ajbNZi/JWAreGY5JiWOKWrd5d/AagbHVQFZyuVCAoKd3Q46s
ITAgjxSJ6vm8C9IGKy8EupeDyQYbqSWXtIKIqiuF9XNi2re1Il0TY7wE68S+UdvDtmFyN+4PHOtb
0zxO9DmIc7fXu/2ojHczHM82BC+ssBc2Iyg/YkSWJVMwlEDvwxwQTfWLgCYijfwh/LGNwev0AAM2
pq1RNQTnH8sElBtZ3csUXJ7Qxd3ZJ80NL8Lf9SF6Ce+qn0j5kHurctQP0Mst1dLCLYtj+rL9GzgW
cvYTmKu4M5pQp1KVQxZ4CsCPVqXVXVRK5KeKN3nnDKM+iGZJuVuLWVLcGXh9mOxDgSJpXtgzSCSk
gDhTcE2tzwo9H9vr4prIHxD2oTCiAKwNNrgWrKZza01Gr4fg9HJIwOAkFAsy8WDDgO0znqgMhyAs
Aqwjih2aO/mndBNfjpfVrrjE0zQ+mf6Ai372jevoQmSe3GYFNJWDOBg0u5hsZuIbBWkuizY42WXk
9raD8OKUXtHhIT2mXrJHQ+D2dnIP+B+HyKZZ9RTctGGL4zCBwrMMf3UgKU3tj6K6FQ5Rc83jDxSb
blW0yRriGCsbw8yLk/kUj5GnjoOg8szLsloKxDHQIQraSPSTnV8kMskCAhVo+Pg8cRIJN5h+CtDw
1JloqnSrOYUGV3RQsltSt7ukFTFKcoKnM3jmipF7NUmNtIaD0XYS6lMgY+49GxM1RL6RJUE4zAta
ztCYq6bBaHOaxkAj5L5FzmFufTDJO2b03BHc7sjCnYL2H+63M1Dm9tEnqAK2KnY4qm4qyHfMwjcm
7w1zBsG8zEJilbmUYV2SdBfou8bySRR6mnylB6+p5MeF5NQfBOLeSeRH8UuUdMu8AlI7ronW7fhy
gJpm+GOij1YvkvHi77mhqzici42xrfGYys8pqOJzdFc/5+DE6t/1eTdU1j6vH7XZg/FhckfkXHml
d4hpmSiHLBV2KEicmzWJdSjVWtj06UL+rf2gmNo5UE9300fd7S4h+ekPMhrzt90D77WDtzxkoUwT
PXUqm/qLEqktJBXXyLibfPU9eFP9GdwaebkLfxfXxi6/sWHZx+RO5IU53gLAGH4gJiiPdNYJy5MW
UAWT+24wOgl5NsqrpN1tL47j+754szCXhLymyVJJZZJMRmKCl61Ryd4cf6nZboJk2ljsx2S/DcW5
jc+gmBND0ZhrGSWgIsXLJIyjHOxiP4nEBTh34xkKc2hA4dTauNxz10r3o3rTWKLBAu5HwYvwfzu2
LHP1RIJmbqlWMQASqJGFT3G/i0Sa97wLEO39SxVm6SP9NoQaRbVUxz0GH81Y9jHJ61iKn6c/0wAS
hieCAeV0l8VQ8pVFY0O8c32GzIRMEsnAHk2WkUt616E2DtHP5CcyhDOKFZVXo1InynFxIUETgO5O
tO4gw7qY6GpDFTsJMtKjWoJUTdY8liBu6UCl30JrtYPKcgfeCDwivG1j5HxFjGD9AWXXCdncKV0m
AIr5tjRuZeXTGH9tQ3AuwTMIJoqpg3AmdAREaGGmDFqt0LsOT5YDQfdtoK/mSeYpu0ZiK3ZN3+qD
IgOJVMOj3tGLJJicBGOFDQbZ05Z4Lfmss1dDeZBLhxqnfIx8xULzjeXIKZgm9OgY98YOStBeaDyp
gezm6q8YdCvopHR6vbgdB/0mAWPS9u/mOISzn80GKXEfKXqDn90jqaGWu0F5ttE0WfjbMNzvADpb
NBbaaOllE5yhFgVQ5MRIzmTM2nNs2/lbCDMES7NGIkSzOjx7Wxhg7ZHBXPr3sTpEVxcFXcxKW/I3
AlloMuYgKIrRtpU9lPJlkQlW992Q8ffNRbNQB6snlnl+evK+iusgwd9vUK21aQjFt3Rny6/be8hp
MQQMuneRLkGxDljnMEvXh17qmLzP4vsa6gnpTib7MfSMMMQsy40+e7R3TPvUuvRRh0yy66qOXu1m
kWvkLRfSVZgbw5LBBMfYTBtVSjKpWC4tf5epcWonaT91qqhd+vu1uGjgGAZ4L6C6CiaA8+W2WaHQ
rKXIxE2O/ijve09+zi+Ck3ml127rmFf5R+Hml9mFiM+JE/QB2YSUiQFuNhvl43PkWZY7qZLhgFFd
AOVxlLf17VSq/SJ73GL0qqVzD2VH0tyVYwa2hTlXauIpcVzeKkhN3aB3q4nBYGE3hkeGQPWHpu7R
IW90eeFIahaWTkvT6DEwu+ZxmEt8NiKn1kENkr+/ipeeVNyTGM9Zzh1rmkEJRvto8bGmsbO1AJxU
gmk73mdaIzB38URRx69SIIzlXQ/dl+FBTi7ttHFs8rB9AL47EazFXtQf8SpV8L/zz9IFfQ2uhgFZ
/fkaTdcyPQSRXwyObrmRsJ93CWPP/fkZ2LfRHFwddbHMqNTUy9WrYdrn1LdSXwkPhrYbiVc2N3ns
lcHBIn8td45IF6VB3MVgBUSYzdgf7fLM0JIaCQwtREKtMjs/szMIcUmW5VA1P011hidVBiYGxMWi
HlSOrgbg8V6FpgkGWL6NGipBhuGAGs46OapvwTtxqpOEwoLtakdMzL32qCschsEpnIv8RruOfv99
u9AZ/lewsgpGJGW0a9kGfpl9hsZlEO/74EXP99vWxPVif1b5Ff+tUPS06hN9GQG3mvs09ZQanITK
0zYG92yAZgKTM2Aux6uJsdgGk6EV6ZdBp+pW7fSryCZ7I5gRUpWOJQWCgOp73A2bxcSfhUlpC3oo
zNOsoUQKlQ5LwogXCKBVR43etxfE4aw8PxaMUw6k3MJacSzodXMnj470ZLuTP+w/sivdu2ojJ/LM
/YtycMIjJGcw0FK5k1O4ljv40HkWHRTeN1x5BJvNcWgYiqWLR5DpqUZF0z6E0W57xYtT2fIDzJ5W
kR0EyjIs12VeNx5B14V7Fupiib2TLLcpD9twnPrTssG43pE1hZtjs0ZjkaZagS5SN6x2TXsrz69q
crCamwkTa+1vixwz7a2SBnRmpW4pvze6IG3FsyGce8Qx6HDHW4C5MAJqhElHsN4c/IIYonZ6VXDw
uAjm0gCsgp0Tcybnh0KeqypVjaVFlmCsPr+SYyFJ8vLd2Y8GCRBc4TgJGBJgboqaSjINUgzMQHE8
MC7z6V6xD1J6FbZ+aXihnToUGvUU/wnKh7wragXM3hqp2Ydt3wMYw2q2tFfIz6S9VqanprpQ/r6H
Hyf9zyJt5igmEy7JallkFZa7ZnqvZvVCimKBTxGtiD1itMiMaRnmisBobcw3WXGJR0hg/JTbAxqd
BWi8A71eE3PaOrTtNam8rAm9V+Zb014kw4/tE8bzyZjZlxcKIBNN6IxtVJUOfZMWE8tWoKFlpY5/
x70qOUMJ9cpoDGcfPI0iuj/eJi4ZOhRY0fVusaTdoxSR2F4a8fL0oW2hy+VK8lOpOJN9MYhYUDlb
qCw6ZF+sI4tQ9vnxAne9UkoGsFobOV9VMx6r1ph3mQmu+e2dXP4Sc8oUUFuh/oc33cKec44UygHe
vKDScuMidpQpvg7LWwwzXUtKdVGR60gmO0tHeLyNyimLYA7uD+y3/P3Y4fLT4T/i0T5gJNyxR9ML
42cyqQdJMi6a6rEOo8s+ajwEvOAQ03BFNZqTzAVaLJ+0JDponeZqyq/tH/bNsJDqR83pPz1k5rIv
SaCi272AY0FjWtn9oJBWauT4WHThBXLxx220bybFoC3/vgpfEAIkRkeB1tOjpDwl9YU+RHczdEtK
DFMQS6R/KFod87GLfO6TuAZe1oy73CS3ldGA2yDz4za5Hks1E3zmb4mJ8/WxDWwWFAlNM4a6dK+0
yL0+1s0nNT9G0dDa9zQfg8N40dYK4qQqgNPa6luTJpFTJ4V0CSbhk5rnYFEdR8OHVFwJ0oE891u1
/5TaKhX4PdFqGS/bxNA4V5bV1tJOtbwKvbodZoxG0xYAcT+jjcYW20SKFqTV52Zjq0au2hM+Y1Rd
5XQ3pne4QxyjfolErQFcA10haedIg2TaxTwCyVafUdxSxl2BNrACEnSp5YSDyBlxdxCSd0jRQ/IU
KZJzOA3SLW3cL9+RAilWvByep53VKwPj3NtHTwS1/Pvq6CV1WskVAVRlKg+WOvxIdGRHB+NY6yLS
sm/OfLHO1aoYn9IkUlGoLTZRC+07zTbQlN/91KxGsCL+KVjhMN4k0VBoHqKqwWSsT2avgC6uGlVe
Adug2SOGxHNQpmBUXBTDiLaS8SqpGY1dWWMrKUHCSrVLJ6s7NOeX3lBAGHT7u30vXX3tJli6oTuO
NhI2gUbz/yPtu3ocx7Vuf5EA5fCqZLtcrpy6X4SuDspUJBV+/V2qizMt0/pMzDkPgx6ggV6muLm5
ucNaVS07CtCMbPxd1IqHTq57e4wPfZl+RKREBrSjfzIDknEOuU1sGY0snZ81kY9OincdA73Xf9Cy
urML9Pz38G0mTLJIPdCvr05cBWqhNmj3i8QMjCqUTL/AqG43CBzA1heHegfqGcgtIB7hLEqqCkMb
SYudlqvBxRRQAPEef65bH1eKIDV0WVbAAtdgnFkVTKpsNiLWLpujBvFR09PT26H0K+s1hbK9856g
oHH9m15mSTlMzqTKZu4xywhMXbkh6X3Z40PWfp8954hfqa9Xp1je51nQtW7UnyZ7rww3Sf9kpQj8
jmksakXdOsGrT8DTHEnSpCVagZ/TGfH3Ie9+mWq+g+LIv322fa0aLZLoKV9oTTn3p+ANoKUVYDIL
HUsm+YZE5OP1L7t1dSCF+A8E5/acWDMjjAXhw2ad2+nHDpf/LD0o+Vsk//jfoDgjNZ1+4efDwWhB
2pSUj53UhLV1NCSCF7fgy21v0N9lcTbad0lUFmh18eCIPHn0Ywldhv9aQ/RrexaVaqTUUIbgFpSP
jp12Ek5djkAUQYZXxtGx1ohgi7buXFCX/wPDraVNiypq5q7zZnIa2xdT6j46clcVPYR0RjfRHeFL
ewmPeBe2RuRO26zpRM56IFIyekm1d35jcdrdVLs3qQRWbo8ykVLbph2qoMZzQAqDlwAXwvSIQ3s6
4lvKcX+boRNJsoag6O8wG91rAubLy3TMsnErMC6KqYuYxEaK9aW1FozgnE9KdHnXrRfVIYsVV2GY
d3mrnEeM4YLcEWTxhYgsY/NyXv8G7mzHZC6QEcWCoavlRN9H/QkM/2Uf6BJusDqIhta19fvO+nb9
EApxuQNfWxYoTDvgtuhVQjVEZo8V6E7UsG5yjKyVbm2Cukn3FUQG16E3z+Tqq3PHhZRMysgE5BqZ
b5ndzOa4Y6IXzbJ1F6arLuMWCJxQVlhMexXGScMsV1JMO0+dZR9UDng19fTj+kK+4ulrIFxgPzht
bzlj33mKA9UMhDjvjrNrpdtSv2MpVDvfHXXX9Xd29bN3BB9x0xms1sedE6nJdYk5gNaK3qOGDGmr
FyQiareVPdPZ15IlqhxsxTOmpkLXAP1BaNThnIFRk0yOZyBK9cvETr3jWmkY1YNbaI1L+714Ln2Z
8bn4vH8R+duV2WrRTQSIzNr1amBWD1M+Y2Kv8kmyUCthYLZG0e5fj9EsXkFXoWOE3hCI3nFeYW7L
cka1vvUK5a0eE9cpmDuk9ECjb9rwvWvm/XUz2vywKzzOAzSo0WcDQ9nTcOadNo87dZCDuoLWsMPu
48bcyQvbQKEIYqlNC1rBcg6gHNmoyQus6khvUvTJiiZxe20KK+27wspgUGvRQ2Tz5KOqjGsSSuIK
3wtFE4ik9TO+bKpOoaqOr8pcn1LwZdn2fJcpr6ky7avB+Z1PUo34DT3MjvQu545rd9GuMkUzlJs+
Ql8SyegCcjDtdu4jdLT50sywW29uxl2h0qcx0Q7X93bzOvsHwuTlk1iNh86cAALiDoNxh6A4y3e2
jtljQaCzGfmvgHh/Rw2rRKoMV5cZeSna2SjKNZi52BNh9XR7F//z2cBHfv7ZMEZepfKyi6zfM/PR
Ht57ReRsth8Xq/Vw/o2Y/SxPPdZjQXmOKZo7oOE0L27SCNUZEmCaWo3xrOpEsxtCYO70oyWb1okC
YCb3AWS/MOkMTqU9w7hKO7qTudeau8YShHaiT8q5AJtVuZ1JACWqb2FeIIp3VscEL+RNEIwiQyYG
/6Ed8XzfNFKUo73sG0E3wpjWO30yA3DUCG6mTZNfwXB+pVHNyc5MwCCv7NL6s8VwUVyhQysLo2gU
gG2a/QqMiyUUp7eqdgJYMxF3Ku5qpntT/KOrRLULEdDiTVfxhBkrLWJvAKXkIRt2ChZl2WD2FJSY
RHvEuSSjhv/PMxiCbOFdHZfPiTyFIE1/vu6WtmHQVIyhVMxB8WxeTV0lZTfDLUH9yx20CfnR5xH0
Mv8bCucoSF63MVLqrTf2xl5xkpepSXcZcQTaKJsXGWau/7MYzlXQ1CpiajvwsXhPzslOj0hgpPse
z5QG6oCiV5Ho23EOwm6jQacV4DDBB+moWmVulopq36I1cWcVSYDEMUd8uhIdWn6rOknmpnP5Iy3s
OejRU9hhaGTQAq2Y6cv1Xdt+GeCqkpEvRqzH19B0KiX9MIDJvu0Doz3ONAA/tatVd3V14/R+Zrm0
ad0YA+DXgTev47+4X/NOqyNG4rmZWI41z4rqFmiujEZRALIZUa4guFtyYlJfFAogbII+SKyitvYm
HC1mpPIxB5dZaE5hEf/rFsUlolzBcgfBIgQNZwwmY0jWYazp29wWu+sfb9MqVxDcITDMlHZyh01z
qlNbEjSwvVhCYbPNSHUFwpk+GB9taQIrpofUJoTNDt0yN6pqbocNM8enPr+Zpf31dYmMgjsIxSCX
hKqAJBHak6ziJqrI9+sQm659tSruwjK1CLUoGz63QZcQaU8kqnbUPKVgB/lvgCCAiNTGwkLB7VFm
JkOka1ILTnnMdpVZ7KnggWYjcStbxGK/eQuDs/s/WNxWtdDZ6E0H9lAaR7ydRqX1td7XEk9W/ptE
N0g7/oHitqgrMCZFakApGr3V4snL9KexRNVYpvEna4uDhrr7UEciDbNtk/+Ly+2bLucjy3J8ThU+
noJcC8MC8TgI0tybnni1Oi7C0HJniLRldTY4yYunGqQ+Cvo/eiOsWycQdiRtG+PfRS0/Z+UEZ8qo
o5RYVBEHDGUCVu+07rtu0v/RFrlAQykWaRkZy1Kb3h2Xp1+TojSRP9NKpPL8f1wo/1mTwj+CiC2V
UWoDy4Go0XBIQJ+aE3DoeTPkJIv8eXb+jPJLpYsGfS/nir787l9gzt1Dv6Ew5xLAaQd1luxPFzlx
aI+y2yMgAf/7rqyfGZtch9n+kNZuzUA6AxVfVQNzObOeRr15mEpZVPe7blLo5zjfY9JbOtpFsMd9
9tqzo2E/9lVykxVvpvk9b03BTm87bdAsKCrqXxBfPUfTlKmu2wJ3Xgut3BSKO9XoplrnEuUwkh9Q
ZXWdxPsvHN3XEBm05DAAzXmEMY9UNYVwrof0DaYEA4gTd9rvRkTuvZ1/W+FwHkCiU5Z1EZZmgZKD
HEqIMEs/i3ZfssdJ2Skq7tpfLX1tikcMevnX17i5iStszi/odqP25nKng+mnMNE0lb91qGxSO6Qx
Rq9E05CbfmEFx/kFs+6UTOkBF5e/m/ROr73GvieGYFGbt+0KhfMKnZOZGE8CCsvng2HQXwr910qG
y5n8BwLlrHNzLOTMqUkKiLRp/QR+TdIWXd6iCa/vz+btYC/pfUXWdUflbBCk02qflZi0U8fqJOna
ySzlN7O1nq7DbDu3FQ5ng5iXyGmkwcdowztKJJAczNJQU9zeiAO59SW6BwVcAipPAe5ybC+Soytc
zv7USeo6OgMXHW1uy5qbaNZcPB79iIwuydsgcX50JPlZZ71bN5ZLaHdrWWBxu/47Nu1y9TM4u9Qg
JqcN/eLLCnpT6/WxQ7NQCdVqVRJRQm2GNCsozjhLx6gHvL5aj5a/DBhOm+Fxhz7a4R08pfv/aVkX
NPBdHhF0nuK4tWGcpNCV8Z3Jk3VB6LnpRJYDAZItsMLwgrq6PpqZNcBIm2mnd7/RAVJjIDCVfaN/
beVOcLo3b4IVGrdXDrXy3hqxV/LwXW1fTXZUnbchSjA+ciR1OPUiiR4RILdjeRdJelUtyyOZG5se
kU4KGtfb6q7UAsMMNFE6aNN//V0h36FrJAlEltQEh97W0UTt3M5Z/3LdMrZbEFYYXFARdWgjISMW
JRfyo5MOjtsVFcMgp8p8pRjvoDZ4L/fdz1YbZs/S59cumg+SHSF/mN6n7UJn1hZZUBVa5BEGPpVh
qkCh7USS4Ba+5CjAr8R8FZT9lpGai8bUIpJ6ubSgFFtoKBd38Q4DThgsqeq9mmECsclvEtbv9DoH
hSQ8VTYcxt75b5JA6x/B+Ucd+UCUUvEjlOpxgEySiYJmSUTpuU03vIbh3KHelxKok7HzuLhaO+y6
23l4MyXTS4uPLnuVq73RHJpZ4P23L5l/zi8/ohBhhs5IGthCJs83EupERa3fxU0u0h0V4XAxnGXL
WZ1ZOLlI2+61qAoaC931uijrvu2OwOFjySjzmTy3CuaSKvRHYTmW+crM2e1Kn/aYOpwCsOTIpmjQ
e3PTlolkaMCA8RN92+exQDxYY5Tr2LQi9wprcit6W6KYCCGFMTkNZO+g2VWCxhsxBEdj00+sgJe/
X72y4tSBLiQq/95kNTtpHHaDSFdx815cIXDhR5GUBmInfMrRRlJhDmsz8nNrX+mW4ALevBXBhod5
EsdBazT3DUGc5YzVANMgyZPRBCkq9zLCUD3A8K8AatMKV1DcV4tGlcmELFDNo64MrtnJoC/OwusO
VoTCfbkyTqDPsjzrpfTWQYU5RdugkJ5182ZClyxYei0N7e0cSDKg6UjrsD0K6ILj9HaCoIQMyqTu
3imCDJJqjSa46i85i7+8MWZWZLRiGtAkOre5umB5mVuA7Imbn4yn6cF86e7UhyiU/UWpCgPs7BD/
QRR3/XtuHeqvWZn/j8uHMmqbk0z5yjrNB9sKDHRgZg9qfKSKP2WCOtbldOH5IvnCQkrMnCHyxeW4
c9w4sGI3dnVvds2H8qaEOpczu++yW7w2YeyDgAAd/JKgGrB1HtbLVc8/M6rGWmrqMJ95DGl2nCak
oV7s1jeVH9e/62alcI3EnTyjdIg6xEBSsyNcMp2or8lHw0CLgrZvzbApTa8RTaxdDkhwX5g7hLbN
YpVJ+MKdW51mxPWYyHXHGCIzbvLev0ZPx15zMT7h/4iCWFTO1kTGxJ0bdc5TmWXw2KCBC6MX8yF7
73wrSAOU3XYxNvQx821f99qD8dT40vcelAy77qOGdUOPe484yQFZZnbYa9/aEIq2x1T0MNpy7cu0
vmU6KvQ1+KlMzDPNeVZmuMPGuygdwUkgura2HNQ61OD2vSVlX8gTLg8SuQaoQ6RyFwk73jdzG2sU
bp/bwkj1ebmiSjh0KLBZxQk0CnryS6PonSgkqIUEjfw6y7vBCY1JDq5b99b9tYbn3gpSPaK3tgS8
3kg3+Wwdh+IP+Ejfu0kkiSv6nJxfbJlcEQLqb8+aHgzldWLPffTn+mIEEPyzIKMFJVaMxaj57Kmp
Cu7POZwL4l+H2YxnVh+NH9qbbScx6LB8NLBy4UWOu5jah1a9Z0YwKL8y5VgpvmyWh+u4ouVxLi9O
RqbICWBj46NF3Ywpj4b6fh1j++D/85bgQzXDxqxzWWOX0gGNewx0TIP0YdvDsTXUz8x+7ux0fx1x
+yD/ReQOwOTkbaFHQGybUyQjCiyhMyG4GzcxlIWgdGHGuWhIItBIVoblkKk0uaucAekRR6/oz+sr
2fx2iu7YUGJWbYP/djI6gKC+sKA0pj9J7gTNH4jTq5IGnZr7GNW6/w2P+3JlPE85yGnwFmqeWv0+
ysN8us3sb2X0OIKV5TrYpvGtFrf8/SqUtuQ0y2UTYBOb0YR8aPMOo+CCTt1Nb7QCWf5+BZLHbEDJ
GyDR0AQgOPLk1MH7275Ho4fA7ESbxT0kzZhkai4DCtSImoOWlaCfP6fxWVOPUi+oLW1+O0j+GWDS
xtAjn5q3+m6qiwh3uQUa4Gm4UWw/bURD59sx2QqFMweiq7VULE9j+5Tct/t5j+rVoTzVkC/KXBRu
Kzf1tQPxpFMZyqVbnOxAFeyfutyJfLbSWv0Gzkp6qoN0IscRYD/vIYETv6Gn79fHi2pA1q3xmWfs
LG/2pnc7oJ52MxteH+qC37A5ILT+DZwRITc6ll2M70BBWuCXg2c8jcdux/bZZ/MzedRA3BigDKYE
1w/IdsS2WjtnUQVRJ7NrgAulJFtyMfh37Pfqr+gX1VzUluRQdZtPVEnvazQpW0EpanrYPDwr/MXi
V4cn0vU8d1LgG88nBzwN79HtkAXYezmEEtcTPUZP6h1oK+LP6wsX4XIXe2Z2tWES7DkYrVOkEPTT
LAVChVcByleUvlqdlaP3e9SwurT9zKIjFANyKHLPjeD5tvzYKwb8dfWvYFSji7TMWT4iuEWLxPqt
IcyGNoEra3/mREbkLyNvK+qY3XRGf7fuK8O3QtXJ3CZsAiqtf0mR7hc5WHEKEJy9mMgbpl14fccu
uZGWx8UKjwtt47p0JLrkTycP+kegJ/OsD/yBYUHrzujcPvgmf/ae/CTdkl2PYWuveJRup931XyHw
il9TG6tF9xrIjmsJdtNAp2UclLDSPVMT5U1EKJxHqsAOz5LFbpqWgPGg8WT6m2Jy/PpaRBu4WO9q
LUVLljYFoMjZz04JOuo3yU8jD6AD6WYiHu3L1xlIEzGlDjJLkOqDfZpbUxtnrLIICBbsCqK8Eo2R
4TUqWfUKJ83eQDs3f7OdwjmkGh32mT7lfkvR6uXWap97cT9HbjPnyTtpa/mBRGoW+fLQG8U+6nKq
u9Uw9jdk1MbUhTSI5lsYIv1FMxYPCGXK8VdBMv13ErVp2OnjNMI+TfXTYq1xIMOUH6fYpiOoqNv5
iTqtAuICOf8WdQ0kydukw2s57cpbiVDnlMus+tdiA+CUMnQD6p66hZY57svEVNZZueh8WJOU7iRz
xjhB4xxQGW8Pmoaay2TbkTtVOru5bgCX7zjsCXp9Fh5wzGReDKKkZQ3iCAss+Oojxa1XBpoKGh35
MN9UIZ7D8ku3v454EdNygNxrACRyoCv+ot3vHjUwY1silYgLj8sBcE6i1+PelmBH6PcJQF9YLb36
qYyuH//6Qi5O6IKDQQEMfJv4H74PUWpYQ9OFft42m4DS/I6giZ6yVtByexkXAAflNwgjg5gHDH9c
QafWowxBPy4O0PsOAQi499Wtlnn1MdrHquvsjNolO6hwCF5UW59xDcvtU5H1ip7UgFW6GzDOSdqv
qToVGCO6/hUvm2CwPEUFUbqyLM7mOW4xy8P6JtEhw8BaIntJkrATjvnwJ6VSt5d1aseumdfjp010
ekfGoUZYwhALRTSSbipMWD0UeYXu+16ay9c21fOHppDoZ+1Is+CUbpguiIfBObKwD+M5xkVKmAxr
siEfwHlsD34qwT2JCoTLv3B2jYOUH5JG4ByEyJTmWJwfGBJFH1gLm1Inr1UClQSMqm5HmNsKG+E3
NhiMIYYJbnfHAZ8td06YrCPn+8XwXrmMfG/H+75Cblnwzbb29wyGC+/ZMDRjNoGrfto5z3Hhql71
ZB2L++gh9fo/4EnI0dAUopDiN4LI8jJcWL4mni5QFoGoms2raeha3kd5Dg575dl41m/0QAqyT/3x
07hjscu8/ABuYLqfStdLD5o37bPdICKM2TCZs5/AnaLccFLVnhYaffLNtE+ZqOngMqfDrZHbxUxO
mbGUizzj56IUE0HmiLm6n6qunAT00xS9Ui4iBg6P284kLaBKlsBCkwM9VSZeKtHtvNPBrnGDeZdH
kHG+g7TXe9Ne+m8CTyH6ltzhkKRCK3QVS20/sgM5pLbP3nWIw7jKYkhe/5SH//6uOts9LjxKkDNg
xcLWb6MJVpaCeBTlQkRr4lxKJmdmXy5rImp+MFm2R/X7+mfbPuZ/D8GyoasQr6mTopknrKEhceho
SHOP7ya4lUWTwps4yB6BHxZ6H4jyznEMptQJw0iIV0IWwhjd2P6BiWgHE9nX17Nx7RroFfgHhzNA
E+yeEx42pRdLD5jzRHuNREWWtlypF254hcFZWm5GajcyYMzxUxZByrUMiIUWkWHfzye1fUzJQXZ+
YDzp+tJEn5AzNxPNilJqL85Cx8ws8pjgmWqikybaKtEn5I0uqabeoVheZD8b9X0bQ/dXRCokwuDM
bqrmqFR7YLTx02xjbNKD9qgodtg8PaDItRG6QmmVpzajtprGeocP1jhQjTV8J92D+HrhJ7XkV5TW
9PStLZ67CC8ovNVo8SKJgsDLKtviDxd6NeRnMUPxlVlaHa+qayByWsHsaRNq1iMrQ0gShWPjRSVy
JxDrk8fbogqvG8pWTGg46sK0BitFDyG3g72RmO2UIsZt/dGH3uHnXLp4sjle4cb3hlef5KdRcoX0
JssZ5s/FGpbb1EzSMnwFqIOZO+in78cwdt32OHr0o3lujpagVLp1HNZoXILGMvN5ahULxcJyX+sn
dNbZnd8ywaFbfvOVNfE8OK1T2km/oBjtB6l9fT7ZrHZzFDDHMCo/rm/cZkiyWhPPK61IzTg3KtA6
N96B7wNblt1bdwiBMhd1OggifcR+7SdPz9oNmuwzf0Czq2je5zLlB6Nd/wouKqlGWvdRAvOZ77+n
qPbPe3ByPTvBb/XQhZHb7mqMzB+Po8CvbvmERQ9ZB02MhcZrzmrnWskrW0YoWLR+27YgxAOr8NP1
L7z1oMXa/oJwNjrMip23E9bWh8w39vQO8ik/ytvBj1y2G/ag7BAAbl0Wa0DOTGmrOGqnAFDdKUUY
7caX+LH6GGdPMV2IkfwX158DTSYFofvX/PH5NYtmPN1plngvJQieb/tsP4henJvbpOFFAEIzJGp4
kdhqaLMhHeHSFu2gZBFABMU7E6xjy3U7f0F4ir3RTqxsngHS1y8RhGxSIZG1YBk8xcaAN9yUlbiB
pKZ2IZth0ptItBuLxV44Dx3aqWCK/6L3P9+NcrJwLw2QhuuVW9D3UPaNWaGWH6bhTWBlm6vRQRoK
dgKoA349s1b3DNUyK54inB3qjT97uIjStUK4fFd9Tg+zVz+OnpCYbXOPVpjcUbLB/sbMGLY2hvqf
/DgEtj/vqtvirjn0XhwaB9GI5XJULj/n30VyR6kw+taEaiDYXnbxU/ma3uaHMaiR0L3+MTdd/t91
8ZOcRp0maPMEDAstNOG4XWhgOUzg7UQoXN4mI8mkaM3y9X7OfvwY3aoVHrmilhfBJ/u6cFZ2Ycdq
1BcDULJbcFB4CfpdWJCGort4M85BY9h/7I+Pc6ii93E2Akd/VHD198c2QELyo9gNj9c3R2DoX9q3
qwXNqlXq6AdDjCHv58iP20Okvl6H2Ho0I2gCQTMkjxemAc7OaNWDPWGG4JtSfKulGyR9/YoFk/kU
WaHt7HL1jyWHlSUop27EM0DVQB61nN+LkQ8joZEJZR2E3Q5Dm0cPac99g+xzJch7/B/LszAirTqQ
HpE5y1MKWnRqmUPTyaRBhY7VyH6v5A9If0OEUwmgBgb5XAnalWDDi+f88/rX3fAaS0T6D7p67hNZ
nsuSDXkwiNhi0sO+U0R5nc3vaCKrA1+IVDHv2AuLdT10H7A8hNe59Gccn6TklIhC+w1DBMBfGG4d
faL1GBIDjBbfxtktS/ZGFP4Xn2oFscTbZ7Yu2U2clxAWU8HrjnbVOn65jiBaxLJZKwSpjVsk/bEI
1F3cyvmDjnrIsgiKj1sxlwmBTxPklhr427+eKyuUubNzqVaBksW6W2NScakCEs0l5A4pXeCNhj93
IA16HelrJGqp23CBZ+iLvazQc0ljmSTD4EqW7TrHepZZc5ws4oI0MICUhJ+NJQyx213/tBt3/xks
F82mRRYjr4pFz9pTF90WxmlUvmntd20WhEqXe4iUsKXL6jInBjkHzluV3dCgldnKMDQvJ25Om7vS
lNxCTgT+6fI7Lqz/4M9CuzvSwRcZnJ42PZlM0LsRsCvTUz0+D83kDdpB7nfMeiAilcqthUF9FoIj
OMYy5D7PN26swWxa1xaa66E2orzmyZPUfbu+SQIIvrXOoCZxogoQNcR0W/1Do6bfTf51kEuiPv1L
uUwDHRdiWij1nS8kAs8Lkl92DmoIKKXatVf+cVzMmmlu37rWd+lkPue+qHHm0s+eg3JmDw4qaxhG
gDagIESHkz+IYvSN1yogbB1FSU2BogdfempAcZWkEDPwmoC8sBAU8mG2Iwfntjh0plt5ZK+RN2tX
e4+D69xmO+dWJAV76evPfwHnhEtdMomc4hdYzK2lg6EGTGN4jbxd38ENGLAOLVU8jLktp/p8A3G8
SubQFAukr4Zz1MbQkl+oIjjIl7NZug1iuoXcSJXBXPL1Ll95KrlTnaYsSuQa3PIpf1MYetAzxUPC
3k1v0l3kF64GAa8TC+KwfBZKkX354fP4+hyfO3BNMaudgxDEozdzCBHGUP+m3KFdFx3v9umXtfvx
6/pn3bgYzgD5SJvKYKvLbABG30FsPMhe/saOiusExomOofIncwdXAHnpllEohW4WnshwmgYvEZrJ
k9QamNtBakx6zh6aO/acWb55u9BFuvPO+a54ud9EnmYI3xVbVgTdZxuCYdDAgSDbuRUZ0mQqeRTD
ioqoQI9P9FTI9G6Ype6gyJGIemRroWu05desjCm3jGyWNCn3SApKTL3+MZLiRY2/2bO6n/o/1z/r
hh+10XiD/lDErYss5TlYltVJ1DTYSKeKvVH+MUKa0ayfr4NseDRIusLTmJiLVgy++jkqY19ZDtQx
RkhTGy5idOsRIaAtsMotGDTk4E61UL/XLrYptUsMqw1InqKEC/2X2halBTZuUvDgqrhCMUt++b6Y
EqdUmkXR0orCfP5I2gEcTAfQXFdKCLlmlFtFncIQlsEOcGcbnhp1Y+jGqfAzXNCfzFLpJDFZNCDt
bnZlPZq8MpKjB8i7wj6sBLUFNzFq9EzZjPrOkAxoJrSRekExAILXEspQ6AwfJNRA07kbDsMg6W9l
1CGKx1BFvc9qLZ99piEQkUuzT3Z0KDTFZwhKbrt2oLco77d3jTLF9Fhbqf5gziY89jzNodpPydFU
S/m7OlX2cUzt7kBhwOAqUUrENPqsKxi9RK0WFK+xY/4p5WoMZ92ePlNpMh6rLgLVGNRZ3uvcpkfd
ycfQAMZjbUOjqwZNfeKXo8Nu9MI0P1iTNDs1nxJcxkaKWc6ONdKpSiFBPctFF3tTK7MfiFezLlRj
pTpQc0bE0w5W+TCQtp+PUA4aogcH2rj3GdiTmTeAixM8JCSpDpaRTG81bZPQSpkTu5XSqz7aAsxd
kmoziBbsqp78GNwP0IRWE+m+UIn8kTdz9Fj1XQpNEAujngvJrK+XrQLJkAzaBCjQJQRTznl1g23U
QITv5NNvtVExezsPefmSUrVGQcGQ5ZB0XfqngzihGoKTjyAtblk0RwEiph9xljWfqjXXf1hiZ59K
3GpBG1N9dCFWot1imBFlxt6MJIHb3fIPFp6beFNroM/k01Opk8J+Fj0gfElftd6cEm3WIvqHTRA0
wyBUBBY0Zs6dkG4VKUbs0ZIi2Y+sCwvqG5p/3QVtuHAkVv9CcPGGA61OMwLLBLL/33PD9DMK0Vsy
oP3lXw8eo6l/jcR5VLmiVT1IWEw37ZX2pkOwLVL+2bghQJ+n40aC1hBUtbjvlbJJZYi9F+UfEpbg
9S935nMyl4EeKbvr3+0y2YWarCwrKMVBIhFM7edbkwImkZoKSfBy9vQRdQyp382ZvEv72otY+TuT
RIn3r0wQ7/EMBFOQG4JIMlZ4jsnKpkniRUxJekbFhtx+VJ41u+VJf3mJ79gx9cxn4y4PGp8+lJ9J
AB0JHHdXNL+4dZugAmiAugYTrmiWP/8VRhRb+jJy5Wl5aEIxkY7Ccs2WUa4huJseKp5jZfeAcKIQ
85HqafI+UVi1XPXBIb722BzS29Z1DqI8qWhpi32tIoyaFFbVD8CNNaQui8kdyOG62YgQuAxzPylU
n74uSrjXLr0b1cfrAFsRKCIxhGOKBdkJsOier6HHDHRF+gkhd6VK3y1mWd9IEqOq1tggcXWduSvC
ErxLuIRKEyMifRKlqt/navmrjbUM9pt2xzodWCPwNFtLX0ch3Pkv4mgc4kXMcKCvEl4CZiJoHNyy
mjXA8gNWu2e3fV6pDRSymkF9y1Wyaxy0h0/1DVEFSCI/wznNsZJLUCKjqBnV6X6ID6RAcaD3e/mU
JPvr+ymC4r7aqFgxyyNUoKsx8nsz9Sd0nVdvutz4BGwK18G2nNoiqYWcC2SAFb5DrokrRjsH/nOo
QdGVujVGbvS902quMR6GTHQjbG3YGo7bsE7J9YlIgJtKtHExf5L/RMxlxdv1VW1Uf23bRhkJjQPI
u2C459wwmGO0yVBDpI0GNLD2zvNvNAf9hOvE/Bqa8bSdvB+O4Gj/GBxfVOHZusIR4yNrq+rqZdOs
SUdqFAawE6l30dptowFQmavg+hIFKPyzcyKxbII8G0WRhLh28mDqT6aIPGZrt1Yr4XMj5dzOTT5h
JQbGSHaDlrfo/FBOs7KQK5VR9nx9SSI47oylk94UXQE4TftZWD8JAv0aNNpJ9n4dZytHAHXCf3aI
L/RkTWkr0vIIS384LzJSje58i5wZLoFbK0CnAnPtOztMPwWwC68Wf5nbuD5xnaPtFWLt50bZwoW0
EVVQk8NNUBqeYzxR9VkBQVuc+kkV9pO4ZW3rfC991VA0Bw8l+PTPMZ1ESYa40vFNK1Kj20o7VpQ+
06EuA6W9Y+gekhxBO+yW/3JUjAAaiIgs9N6eQyKgHzRrUBGzgKU3kLQHA/Rcrp0S+VDbzQeEmUVN
UpuIKOMvPVKY8TS5RZq017smR5xZTYWFRi8lnff5kCrf1TySEq/Rm6jYlSMtBUWBjfsNDNogr8BY
KV5H/MWLLSa5OaBgTRLjUNGTFTW76zazccodRUYJDzTAaMDQuZVJKHvaOkUVT87zMjBmOYGiZjei
29/6fR1po/q5TEc4aLjAdIKi8wnetGQTZC0nNJn2uyGA6ssPh/nEzaAuLHrkbBzAc6zFE6zubQn8
AGrSAgsUpeVdebJ/JaHp01AN1XsPGscn+VMW7NVGAvsckzNLpWomdcBh86oggdp95eL15ude6mmn
5K53b9CDL/iil5t3jshFfpKsgB2VzujUQ+vwT/ktj73enQ6TC+HMIHpWvOKGHiz/OurlWTgH5YLB
oVMrCI4ty3SeZ+kIlsLB9LQe1SEQrFyH2gg8z7B4XpOqZIbZj8CSiNsFMhbmWZ7+TI6Z/2A9ds+x
YG2bH9TCgUOVHjVRXrsZ6m0E5R2ZeC2dvBkeJtNfmlG0bxcuE/8yiMyVRSMeMo7m8itWxmmR4f+R
dl07kuPK8osESJRISq8y5bra+3kRxsp7r6+/wcbFbhVLKGH2nIN9GqCzSCWTyczICFQd5y6HBFBq
174bhk/NBAWEwknoz7Bfkzu4uPW+zImZCMaIiTGYc3NTAJ0vwiEIGAfoePV3paAPiB5p8tdPZWGI
Es5E8QJtO+mpPPt4K6sZDDUp1N5vlXRTo86VW14F2aXrnrG4hSempJs8L0eLjzpMTcpRTYhNMugM
pYeAYA+TI/1rhLm0MilK6pEeqlYttlCtNkno3wTDsLu+osuMUrIhZa5ZZGWR0cHGaH2vdJCbYjp9
tM3p0MaHet4kgwOSybTcAa2mQK6SRa+D9cTaBzQbAUR4Wfk1YgPPUgnp10g+GpOuKFQDv6buna6+
MSgowqzO7jEjVLIbkE7bRN1UzU2Ye90q/41wlAvjqCubEFEHwkQGeCqsSgITvLLAVpPPBLkgqYY7
pQttU0u2EzQmoULqjvW33AKzbelna59i0b4JvjKATAjaudLnRr1nGiIFcbXTGEYHMTikoBXfvaoM
XaZM3ylAYfeZ/x2Ckh+GupLdXN4j2HpQYqAMhHyDkC9kykl4KPSuZ6mJ1ffD+5Az1yc1RhczTCVX
b75F9rzgXglmfnMavYAmH8OQez5rj3VWrNHgLIWO058iHTPqQ2oybbEROVqxQeip1m8dd2cV/Jcd
PzUk7XhrZirqAzBU8RJMcW+6uSVqaTfFC0OdXcG7u2/suHzQIQq14ukXSfPXdov8R1B0or5xHh4t
tU36Coq6XwUavQRn5S9dfcw0Lx6pl8T34XSXEe+60eV9/demCG8nn3g2cLI6yJk4VVTMlUeiSU9d
FmfDtk6j8bO3yuHpukXxF+UjhYX+s0rp1g7nqMx6kZxQ41es3CSlrfiFHY6Ort7G6dpE1cU9eran
4N0/X5+vVVNMSpGY5MUBqsi7svERP35fX9NFJiJZke6bfq671BBrmsbOgW7iTuv4bR49g7TLQctk
JTdYoNoU5xJD16qqIx03pC1MwaZYdCqSAxqadjg7qvpIjRTyEi8m+xEPTlpMdmR8FP59l6+cj2V/
+ce0rJjejApNzAmmW2gjD2STdZ2bgWMjWtOev0zSxZ4CvmLio6HtLPcgeD0qc01gKSveQn9TTw4J
btHJsTX9ACQ9n525X1ncJdROsimdBj6DpkkrYJMlgObwTaoajuIfzXij0BtWbWffY4obrZK7iaBy
cSZO1ip90Kg3lS7VYBdDqU5t7ev2jjIEd6cdjlmHWbXW9dMN3s0YH/VBlXndexe/KYoE6J3qaLbL
HVStiafEyowcflO/dkP8GA2DM4RvqbJ2ny6exhNL4pecRJt27FN1HGCp8FO3DENX76NNqeT/IaiJ
tyQo2UC9iyLEuZlC60clIhoWBI1iB6SVgW0GiKO5YXxLtG5liHJp+1B808Fgiv8M2VHNqs40RYWe
rEKQMvkg6mghyqpUj77ROde/1NL+nZqS/FNHlzPQA5gKlax2E72ldgr5K7dkdHvd0uW7FUfh1JS0
h5zmYd9nMFXkYNn+RqwHVt511TEsf6JvrM/fVO1N83ekfy+SJ23EaODKL1iKqSc/QK765SNgchj9
R+pT/Mqyg2oeNVCAmOQhi9ZQJmLb5ON3akoO35VvNFYQFE4z8z9J+JbgrV6w3i3R5TLLcNMbfy+g
g921hHcCWQuJecmiEjMlaXofHzKne6vpXiED51a9/18OwokZKWvSzTCNNChUOcgib9rC2MwwEY10
V2dkBW64sIeYZMD0PwCokFuUC6hKlP7/5zIUivRsqgoPajogjA/4Q9wqIBmvoW4JsG+9kk+I14j0
8ShoSChq0LDPZPmHvOxYmGVhgZZQpDzpxLLcDrIam+vnQbi7bMVApQ8IJI4amKxHOlfgQc50PIyz
6g3S3ypIXMFY7H8zrQl6tpmtrY3tXPZDwRuCZgUG8CjGUVDWPA9iVQFBlrpSCycyS1vHiHva9XY3
c+hGoZ460J1FZi8i0ICmyl6HWjDngUfbaNvOsV0Hw12UY0qKDd7M+ItaaLZpptvUSjaxlbhlbjkJ
WZsSXYiE+MkWgiDoxQTm5/wnT+OQVmOpAUnYNG7pIxuJ7TT+lbWP1z/Gkq8BCY9mB0gmAPkXoePk
GuF9rkRJbxSQettSghJhuA+GF5LgTdTuOM7x/2ZOirqFVs8qn4W54LWwQluz7uL+PvRf86G3s//y
DKBo40AQDR0VXZOLMllZRWOjssIB1U1q2jUq6HGiuQ15i0y7ofu5uC38v08BgPEHvg5DFAaHesv5
jgako2OYDoXT126ro8qb/s6nl0FdU29aCOpndqSAFGTWwCoNx4iau946QIWaQoBSm520XMVQLSRV
IrKC6A4UTnhvyN4YjHVtRLDFtYfReFBGh+ABTSJHsIxTa8M1tyg3NeBisb41+9/XnWYpf4VzwjTD
PDHIsiUnzRiPWTaNX07aqj+T6hun0PvZleASpIABddt0XDkXS6Hw1KTkqGHrj3nD8BVZA0bi2XrO
9LWBzMUPeLIqKS0ImT4NtIcJpQqPFa03SlBt+jq6pUn63ofTGqGRcDw57p4sSUZ8E5Y2pdliF3k1
/KrDew5ZoTQM7lEDO5R696wE5sZCobI1PhpzLTFeemidfkOZYtUqLOg6Wlht2OyTyqti8EyVT0r3
yw/ezPBYlM+a6dX6C3j4V7xn0Xn/3WdLOiiRQkg+mbBcV7GrQKZpbsMjZfF9zYrXpkw30/A06eFW
CXo3iZ8n/U3r07V35trmix95EmcTnU3FUGLzk+pX6j921eBCWjyL78HImvb7fMZb7L1Zg1su3SIY
TLOATjWAQZKv2mkK1DE3YDXU3Lx95s2DP2zifCVtWLpDTqwYUmEgif2uUCisUAN3eofbdTNrO0K/
EYEdfLn+OReyB6YC5Insg2IKSX6wR3zKDQ08Y45lvip5smXl22Qpz7Wa20rBjjEFZpuGK4NjK0bl
p7pBmaYMLYxCwrzoX6l/E+NBCXFNoh7BT2yzNUZiEVClswrKBME2b6JgCR6oc3dBG8MKSI2MBZwh
ZUtsUu+nVVmABe84MyIdDJqxzG91GJnHhxav9NSCnA1ysDXRhrXFSL4fKaZW8FLYMX8A8QtcHxq7
jX3dLxaiKVPB1ybeqCC8kF09rzDZnnAkTGjoGumbVXgQXJ1ojALj2sdZ3Dfd0HG9o5iCl/H5x7EI
xi4KFaZK/37uf1fDMw+e6RrH7MKpwoL+tSJuqJOIMSfoKKUKrCgchVIIG5ge872q+wz0yhnWVNGW
7liAEzXMYDLESsgrnJurTbSUiDDHM/Ce/BgwHAl0FKOPfN5pgzd0W2XNL5Y+GZpLHDRbaPlfKGDQ
wjSNVCSDGG92I5DQW9wrgrvaPFZGtBKAl04whvZxlIAuFVMI58szm7AgvglbRRbaRbK3tNew+DCh
d0Xbn1AKrxGBrzvkkpfAPYBlRcIE/KO0oVPFoEc7wCLQ3xBDgWCCERw1DO6S9K/xURgMODElv+/R
c0holQhTyiD0cHcKedchZzAX5lofY3lVeEJZQHWiJyilYg2mqssxoIUztXX6K/eD4odZasrHQJry
ueHEp95UpMHNQMP0mM4zP7KJZO1Wg4z0HjK3PAH3S8/1RyD9tc6L5rDqXVWH8N/13V86PUh2NEuM
66HdJO1+Scex6SZeIENN4cgb1jxQsDamYGzQi9Ae6s/r9pZ8GdAV4DkIcn6gLs79K2Bd2ZcN7IVt
ZScFUOqfI9Jxpj6YUbjiy4trQ9sXLBSoWl80N0DIXHS6WNtc1dr7SMLJI7y8rYMSs7JzeZekRbTD
4tewEAtNFSgFY4jPwoCWhWLL+Rr9EpRgQwLYcll8EuOWWKlL2WNJHgkZ3XA8NIaH/t31fV1Y65lN
4Y8nUdDgc90bZlM60P2x53R2s+m7KNjRNLVbAG9b9L6vW1xq1Z2ZlFx8nIZg5IYwWXsquD6NbTZv
RcNS47tSw3B6ubeCW8Ny22qTl4+l9Xb9BywvGayPGrSnkTNLrot7HvSDaQd2B/W2LNymfTJBoq9D
ihdF7WBaCVNLxRGu6WjMoi8LBIOM5QxTvYpQ1i1B88P8NzNXpyceGNrzHI1Ec/Q+bT8Hpic7YmT0
T0U767s1hr3X9GDesEd08vZG3tAPxHH8NnC2mU9mnNBkqxTGMLis6sPQq3uWvNNQGd2M6Y0bK7X2
J5h1VLE0LdD+y3MVX/CfHZTTtQRjX6WvwVFjFcBUsiusu6nfd5WjYMKww8yzz95KkCigIcJ+jfWa
0PzSXXpmX7psQL0J7qQAXzCY93HiGNF7GTuB6kzRa6jvRvpRriqVL+RYZyal+DNEyP6JcBpCHsP+
tzrfGd2f634p/E7KSc9MSGlP2ffpPKrY1TAEpzDwGaq2ocC/W9kum91aOKt33eJCUAU3JYi8dFDJ
ggpV2kdl0Kxh1ufSma3DBCHg3rSt+kfkb/nqN1syhaqNBkgzWGtQUT6PM1adYSwsAJx5VL4VuUtn
oDQSTyeZPc5rkJqFOxRTaBilQZaqWRcVIqMFjR9o9EqnzdDxy4/I9L04/tlXu+vbt+SHmHDC+w/h
WgzVSJFM61Xm96lWOkZHAULPudGltpEaoTs0bTHbU6OS0B4tNT8yxWwHN4sxuuZWwZj9LRAePdbT
XyJi3kkYh6a5ofa6CrR4OD42888i+mjRc5wSdF3mNTa2xf0FFRT/YqO94AUGbj2o4w7LTuemsH0O
bjum5R+FxT+UFFCE67u8dPI0UBwRYFqocTEh3QehbwIlh2NR5XdFABYg8Dv4Jl8xs+CgWI8mxJHE
zSA/OlRDNVttTkr0U7Flvq2SZ/RPreSHvsYzs3TOwcylg98K71oi45z7HMN8BuivHRP8KPlbOUFw
oDmA0TdTxm1WhHtE/+tbuNQsFly74H6xVMwtyUQOplLXJUjjcQepf9Rki2zd1rrIBoVEP0IExfos
irdAf4vzFSK9r4aiHNNODHOpdDGWXaK2OgwbSu9UHbg4FDe2Hqj/nUAUsho2kX+wqi2dd9AtaYyH
mn9Ewedc3DVrTruYdpz+FCnYje2U9R3DT1GgTEZxLgcNGKnMper3mDeOXu9IdgxmN5/sQAG23hF6
wde/w5Iro6RiYCwIqcfFWBzXfT0w9Ap/2rS8mN6HIYjais/rRpaiEl5iODI6ChyYipNCLeEtycDb
D0FzNFqGTUq++9nWFI5cb+LpUMe9w4B9vW71YmkAdwg5VfEUA6Bdju9zaTGw72CEJC7ABwFKd5Az
kGrFj7/QzmfuBCtgMGCgFsLrCGfoPMxhiCMIMx3kpJionTzjNnTJXnfzm2mTQl1thmZK6I4OJk4d
KI7nW/f7wTG9tTrvxfmVfoRUOIh4SWtDxWDXtAUxOsgEflg3vtvcRvtib92advUr+X0kdnJfuubT
9V0Wf/ra+sVXOAnz2myGdVJj/ZRN9qjqtr6GqPzawmsmRPA/MaFXtdmbGlaH6TvIPRrfvsUb9vmT
Hsx7kDXa7LE9Rt+yx+KlvZt/QN49MBzN879fX+dFMJa2WLpY+QzpLlXHj6gxIBQ/xOpG03dZdiwQ
K69bugwLkinp5gxSNQfdE0xxO/3EuDob7fJH9nrs35Q/5s54ahOPrzzyF7+igXwLk6tIuuRuT5KP
qJdPGFkOtcDmneWU4c/rqyKLG3hiQv6KUaTmCmbOnSJ1tfvKjrJt6yo2v3+Juf1TtcM/7OW9thXL
qb1sW7lDiWklu8N0DbvrbuK1Ie2LjAGbDNgJCgZEaDrI1aFkiHmpl2jWGdqBDIfc8CbzT4HW0sqy
L4+mIMMFjlpQcOD/UuijadZNkZg7bqai2FRdMu/y3qpnm+eUBS63QvM2UrPwLrDCrnDrIqvuhiFN
n6NZjw5pRrJi69eaEttVBaVYwvz0mYAq60jicZxsYozVbsTrtUI/pbS2mF4oG7sZBgD14iJWIo9F
0URAhBDR59RSYhCpNoTt46apsNmppqyVShcXzHWM16jAMgD6e35a/SkJ/BpcYZgBpqo3DbnvGE2j
7IdWGKxaVC7IYGzp1AEl2VfmStJ0GfWx08DbQngWVxqIVc/NZ+ABipISXJoRIdWm5UnwYU5g+s79
Ot9c/7aLpjDXA9QXxCFwA5ybGq1Yi/MYpJrAFkw21/JoH5YMPed+XMPYXHqrkKcW6iNAMQOEIXlR
XOpKMaQNmOansrnRWR09WollQri8mA7TMLKVeLDAdiRKfaiuYyuBpv06zScxd4zabmjKCreWk79Y
98VudKnm4i0R2U1sJ8fWA5vHMdiaLvVSD3HpPd+uTZMv7O/Zb5DioJZA8CYY8Bv6+EjpW8g/USBf
OZ9rNqSNnRI16AoTNub83u/uwWQRR8/X3eQytp5tpTz8Uo9zAzkOmDDmaaNp6Q4iUe7fmwDy0LAA
HbGoKqNdOECBleHDhBLzTcQ4qDuSlVUszfCwUxtS/O5R/M1bBTYqLw29+CF7NY/qngSedrC2SN5L
e177OEs7d2pSOstNxEMwOcBkOmOkP4Oaw0qp8fIxAJTeqQXJxQKI06KPCQv1kT+HDqkho0Wf8Hi0
s83ggj7UMe/5IXfUtYqj+MPnOc25Ycnv8CiNUFOrc8d8TB96F7Oe5ie9IdABMffcS2HeetPe+lt/
daZu0TL6PQyNVFxIMkcDo33bRhDSclgR2Ub+En+AEg5D3C4DUc7447pjLlwGDNeshWsAHFSWDC9D
eLHSrm6Bg9Tup763tTFwVZAmMdf0t5PPtqsYmaUDja018S7HQwM1zvOg3MVhYZVFj7opMkF1PGTx
965xrq9qIRpjVf/aEH57EhxrvVbQE4ANjLNFf/rmXQ3cOFw7cBe1d0FpjRoO3k0YuL/oOTa0FY1i
qGz4r+qhfGbCLcimMqEYPf1ts1syJS0oHIg/1gqKzRm9UQA7y8JnBsh4aNkag2qsU80rr/CFHcTR
wtwrFZhx1DbOdxBT7xZDOTlzyvK+0sFcamCWbdoapfL3nwrscpiZQ7mb6USVzllAWMXzpAd/N/jk
pwh0a3N0F4IksDGqp+tesRCtTk19PYJPvMIvjUKdW5iaWGWPTX4/deXndRMLzg2PICjZg9jKunjS
VkaGvK6EiaEP3MzXHxIMD4TJmqrfUqxHO1jILqFBTLGq88/TQURnCNIJdJ7DppufovRGid8CsqeG
a0aQJ6pu5tEZ4rsyhb7Uy/U1fmFdpdCIMim+FXp4VHASnxtnLeUYzTOg+/QIqW7ICh7NvZdsky3m
cCd72liPCp61IJTq7Fdlu4afWfqKAjkDTXI86S9QmKqi8D5KKOiQswAMiDgSa2DYpY8IDCyAHkC8
m8Denq+PdrTwGV4aTlS+0eIwk8fVdHHhCWmpYF1DCRhI/suyDoB7E8s0hqcqvUkG17LzTW+Pj9Ht
/IjmaKVsvpPdWu2ZLB1qEB8BJIF2KKC+0qGeS1q0tMLCMoxMd4ePxmuBYI1sDDV3dmbf9y7ZWnfl
Tr/zd/XkmfvMAZcltQMQjq/9mMsxTAM7cPJjyPkuJ3NWl2mDHwOSIM2y4x7qAwEoPNqHeIPXpfrB
nyInwCMpcu5+rXiw+NsXHnxiW76DzDzSkhy2+4/kz3RwtcCrbOOh+/xp/pq3IwQm2t1wZNyOH/m2
EJpNq6XFRSc7+QnCzU+CUVcZcVmLb1F41rP+gcImxtfpFk7njJ5y+0geyxUI+2WRD9yoCEl4VsO1
RSlZMonLfghqjIxo7XYKnclrblEGu28aL3kYV4wtLE882tE0EYysXKbnnYKkqOe6RCBMdmqm2DOq
tRjzvv4dF0IBmDCALxKDKagQSJ/RpEUVlaYGF8IQb4fWkLEGh/mqq0ieAtQwREBxUNGkkGm7fD8P
m7zgoO++a7bhuzHYoMbHyNLzQ/IRekG8Q31iDTa1dDTOjEqZPFHCLDczGAUuaxvsgG1H/rtrPst3
fkt25B4IqnoT3mY3GqLfSqbxVe+4WDFiO0oDYIVE/nfuJdyaR0z6YgwWQ1nb6jbemwfwZI8/yAPS
wsf8LXLpPvpM3qPneNuuXJ8LAYpRgmE4oUQB01LpP6u0Wg/9ELlhfuuHd1F1y60/A9n9tdtA/Aio
KkRe1HzkWQ4zifI2yRM8nas3zfhg6d/7PmoNAmsuOqUXZYe86dopMfLcKTsAthKX5Pd6t5Kfia8g
fSW8DwBFQ3EDMxtyd4akvsFA84XHnrbVspfB3Bb83WB7lT75NLUxW2Ff37SLA40pFJgBckcA+fCF
zt1CVSF4i9QMTDttYmuTW2q5zaPt/2ZEeu1VJbip/RFGqA/RN8zN6vm2Wfs8F1FDzNMYyFzw+AAZ
n5zaqhqqMeOYoO0ALGyouwNwFteXceHGXxZgA7wTGFaVS5dtV5ZRT8A/O1aWm1euaT1pAHKqP66b
WfgkiHuYA6REExST4t9PrhC/qEtkzyUql1VrYzTFHqb34K+TIZBnGECCAd4LLhkAls+NKE0R0pqD
yikP9UdMzLs017YkWHnnLy3l1IqUDEzp4Hcx+uJODj0aTMxutai71/kaC/6iGR37hcKygQKkFNv6
EeVINoNlrk/psR31Ww6mblBa/L0bY3gHkUzw06uo+Jzv2TQrhNUUoNem1m2EcV7pNth7r3/9izIB
PgxoRnD2QSYE8Jd8SRRVjlomg/QIpZvBirxiniAJKtivYuipDWA7Wav3XQQdyaQUA2KzrPjYArUA
Ag2nUL2o/B74rZtAxNoAPXe9pdHKbST+4lmYQ60MpVtcvqCp5oCcnO8knwtWUkEmaZoNUgkkZAOI
A5Jyy2bzqf8PhBTCniDR04jgYZSvhtDXO7/LBM8hCKC61CsZGG63RewU/DUBB7r2GIYfVrDSHlxa
JUCphoGHHK4MmYYDd8kQZTVKTHp9CEKwBQp6yZtmtOxiDUm3EJrQ4hCDUAaBdK8le02epHNVwBSu
/n2m+8cuTTq8F/901toY25IpMeOlgowfV4b8RjXyosEsDbyFsl61G63sbs1wao9lUyl2G0z/IVJB
cxqjSADxgJNbvqEGYjaaj4kapybMA/WvbUIFE9zp14/d0reCGo/QGkMZ9yKxtcB0DO9B96TQEu4m
POCAQOaPkZYCgJUXmynPP/6LRSg16NBaN9CqOj8DFa/7tK7AImn29Hc6jVtiVPYc1ODpMJNNw9a4
SJZX+K896WXSjMAh8RD2yiz6o4at0+TjYQQ3WqNUj6xe455aiMkcQkP/LE864hOy6ypNsKFmPmBY
/gWInk0Redf3cNEIcj4wu4H2+YJoJi8mywQJJ27khOxB+tP21AP9/YpvLHr8iRVp54Ksq5NYABrG
kGzU2v/o2upWn38GUb3S/llaD9pMgrsfyQy6Tuc+oc9THM/xhEjcP6WDBXlZxQ7Xgu/CDYOaHJrN
+B96hfLVb8TGVPuKIOdSNTdU39Xo3UdvKfebxyr6nvHH699o0RyHk4MVHlOUurSmaQzBpS003Ju5
PPDkmOq/6qHy2O8SLK29/nzd2kIWyDHrjCQAiQ12UcpranXo1AbwSSexrJ9Kanp6Hq28A5bcAemZ
jkI30jQu9+xxiFSDNIi1eLzu1S53u2H6hkou0PZ05Z5c8gfkT5jdxugGJjfEv5+kgpEGJvuco3cf
gyJV16G3s2tIuvIEuCxa4XY8tSJdHgwItNyqsKA2NbJfykzZwR/1+qEg/fSqKTPfoaZcbtG6T1GS
5M1NXKJDaOd1bN0Ta+ifWeaRod///ZfEFlt4sYJuAIoP52vvUvDfpCGIMTXLf9Cj8mGsXq9bWPyQ
0GTXEUDAVyfDsUlAc2uqhQWgmKNDr2ZavB11rQoxyQRcWhv2a/WhJZMoNwD8baK4ARc6XxRmwHS/
oQjCUZp9DOr7nOiPpaAWQXF5c311S76DZgyKI7jNQBwp3S+86jEyAt0TjEHSxC6p8cdqswOK3NVK
eFw6cmiRY/84GtYYjzlfU9TqeTELVT4gLj6LCqPmmJhYWcxlkUvyUcmIFU3UDxlOglLt/HTYQlSO
zU5AQ5vFblHpjhFuV2c6l0IXcCrIOzAKjQkXKZhoSlDzmQKrUtbtPmL6fo66o5+Ouwlx2a+7Q2LU
7vWvtmZScpC+YJOfBzBZ1xXGg5k9mj9baPIEvgccXR79h+CMxzJGH8SLGZXx82/XT1NvBEIAoM2j
bcfVj1wtD0WJthont+0UuUrGvesrXDoCgD0KlSM0CzFgem4yrOaRxtAsczh6KMasbqYsvzEKlMpN
ulJNuQS7Cq/haIBiiBXlPrkpSTjGI4oOZwD6lJAXH2wDuQIPNnHyc+S2ot9V/jMnG4OvhNSls4fK
JZJxQZhyMZAWAgA5J4YAOTXc1vLsATzoGx8w2+tbKZxefkadmJGH0RoMEoICAWbUOvCC9k1B3bkq
NiFIPvp45Spa+myUIAPHiwZjXvIbO6CKFpNUJMgjCMEb3/xlVQN3lHYM7clKttdXtnjeTwOl5CWB
1ZvA3eBrsU6/i+qnwuQFhr2GbUqDDZnTz3GmH3V2H7M1BbrFhVKQrYMg2VLxG879M8bQygDAhcDw
Q2wgJXYRQ2zGIHbGVt6Hi4vEWx8lHpw8TFhLpsxCmeZhBpCJta2pHSaWDuAobiui2mC4s6Dm0seN
abOBJHcYZQifSEi6GxO6Lyt1mss14zmHw4hfIhSD5JSG6gMdSmQBDuq33sDsyS/cADRN+dr8+qXH
whBIW9GHE+8s2ZDeD7TTLdQ3/eaYs29jBoKYfIenKnA0K4fj8gyemxJrPsmdqGaV+mjAlDbVdmN5
VoE0ai2FWDMiXUs9pU2lCQBQ5ntB88NSehDbrCRCSzaA4EAgQb2EIZSdLwSSQbU6BgAJJBBvYmm/
y3i60ZU11s4FM8Cf4hKAdBiyBrn0PGm4YcsvNreGfwcqbst9HLmgDFYCyYodeQ5AVxDiBh0DYeAZ
scNS2TTK6Pl0TQxm0Qzm0kT8xU0jc8MoFtiym4ph1ya/d1SzwEATA8Fn2/l/f4w1QEUwwYHiCgZF
5RdOUNU4wylIEyPou2Wmh4GUJL41i8g1628MTFwmhKXmNSDtZaYgmhx4yaGIC/y7zNTCoiaM/QhW
IW33Utb1GylxsanozKsQkqLQZMsCy7selhfihFBGYxZWyVCFlNMFPYjTbo4K6Eepm17/kU7DdkZ6
MtFhc92S+EvnVxsc8V9Lspf4URE04whLrfkKWRrcOp6Cged5/EYJbnOvWmsfrBmULpy0LXzgZ2Ew
bCoxK2Hwu3jYMPIecdNrlA++JuyxuJcEiBKMjAGVIF+oHSbE6NgkhaMBwD+FjyOZXNW3+zXV7CU/
AQzs/+1ccInWRamWPsPCYk1HTffdsGbHjx2FfmTWu6mssWVfRngUIOGOcE6B1OJSsaS3UEvuGDJK
kCw/lOgUh1W64Wb03Jhg+IEg7nU/uTzmKPrjlIM1G405NM3Og2PYpqlhjiKb7EKvqJufejs6TFFX
MslFM4DSoTUH6BQKdudmOJBUajYikezj8iPvFUwM1Q/WGvfJwkscqwFNA1pYSAlgSjITsYwaIXIP
zLlRz6wSlPxTMBS3A+b30WzMfIycx+wdetpQkpzZrR9kug0ZcQCf/MraJw1da5UvfU/MK+uiBEHR
c5Cu0YyWEGuokKP0OuakQmCQ5zvaOlqCCvrL9W95eSJQnUdPHpzR2FDQR5+vPo+jEtJwMcBpQ6fd
xl0Anbq8HXCBJ/6AjEFp11jLLuHWeLeCNELM9kPqEZnYuUlQsedhHADYFUH0z+N2grNv958fxTaz
A5v9KracO1XqwJ2Ps3Ogv6CTtnK9CxPnkQ4/AZm1UOOgBFt8/hPQHysgfYufUM8ghukIaFS6NUGV
Jfc9tSF9xADjhD0oyKH6bs71FlVwbU+a8AfPmrVW3JK7AB0JYR+AT/Hwkc5j35OqgfZhBu0U6Kpa
mHyFmB2Gz/Jac3w6oLLC/pNJE8cSBUYcT/mVHo48qHJNCJiPG6s7+LTGf98m3BPlGrvnQsaOA3pi
i5x/LCNifcwM2Jp8oNRCjJTE6Ok4mAFvQS8K1vkiAdm5d/1cXAK8RGfzxKq0qQx1nKIZMaI5ZAlm
JZuRx7dEK5pvvm9Ot2Yb6feaz+hvH1LM5SZouya3U6b6+0DVeoD50tydZ6JVNmgBVPCx9CClb+oG
Q6cgI9ME4ayl/QybgHlDFGBmox1ia7RTopc7P4mC1zA3JswqK22IIc2erjw+Lg4AeNpBeAefAXYJ
7yAph8YsKp4eQYHVqfo7n5rHBuH8+g4umSDI+FGvxSQkBGzOPxvYe7sRHR5cRuDddPSKtI4SrOF7
Llwf6zDwldBFQqcR9fVzI3XEixK0JUAwgu3NHF70vEWB6kkxdKizr+DYv16hctQATFJMnIOrD4Ib
58bQKOip3gWZo29AuOzvwQroAM7j/dRcTAZsukeodx7wgAXxPjHt+BDv0TTzsh14WfbjzeTl287u
vGdyrJ7BVbtyKV+mHPhJ//44OXnTtWJQlAo/bqaRXenPnbXHjwyN7QB+8X6lHL8U206NSduO1ji1
FLETQHUTYg9Krf7Whsp86sDu+nndjy5uKHxiUU4FPBWJPurS57se+VDonlAkdwbzmfl/FM3N5odu
fPt7K2BQFek9CtMX3LBIpocmEkBVNRgfY/2HUYy3ZW66FSYFrlu6BBxjQRD7Ragm6GQYcoGsMgKW
5Rym6qZyx+7Q6zjxO6sAi/eNRp1x9hhUM+LhM+Y3q5yhS7v5peYM0I6QUJbCmtUBaoO6N6Y8cqTd
fMvNvejvRsqa4NtiXnXqI1LYLrOZs0w4JHusQ0+7IZ6JERPU49DY3eR3vqe6f67v7JpXSmubsIgC
Khw4n8FTa+xLbQs18Osmvsp7V2KAnGobFCiKZoAN/vwRefMenIrfiBPeHzXnYd49+BgnsI1jtNGh
5H7d9OqGiuWfFldmCw5DYLr7w1/mj/7+x2hrW9Omh4dsO6JSseKoy9uJhwXAgzh2cmwlJcigaIe0
IqV/xvwBVbBoLRdcNIEutAB3cWT40tnurCKOBgiVgOd0Qq9LtVEt8ZJyrVtyyc6Jy1zI+4j2IZ64
steDOSYh3ZdnRIU9TcaPIP+ZdemRNIjIU/qr1rgjOMNpluzmMrWDJFrpMl+eevETTnJ66eslqdoC
kSmcsx1Mjyf1u4rBgw1FLw/JbowSAjWe1dpMbVWNbkYaKZ8cvT+wiDFPQ+9jxZEv4oD4OSCnRqwD
3gkPuXNnUoEQSHSR98f671bzBvQFqnnHuv/RjBQEgESrBq2EmaS482MwPd92Mb4AXeFfWf7AVDSN
UBFC/Ul2pCFNIqjdZU6Q8HjTl4UdW/ExnqYXq3sP8/S2TjunQte9Y8omT+c9JR8rx3PxAj75CeLf
T46npsVhkBn4CTxwwxcwccf/R9qXNTeOM0H+IkbwJvEKXpIsWb6PeWG4bTfv++av36Rjd1qCuEJM
f8+e6RLAQqFQVZkJysnfk1M5R1mgr4MdQNWQNluy7aEKz7mQL/Kg5XMut5cKgkg0DJjQ1wdNhscG
cuRW/TLNFzgbHQuvjr6ygfMq51liXm+KjHuyXLLxutXAz/IGaWgLxHC7qBu2pT9wPuxFErmsa5kY
l8HHh14nsy4hmPoacj6ANIGEjWbJONl1p/IGkdbCECjbMctCdBXyqOxhmCK1hUgKdq+y4+R5bHAI
Z5vjHxcQNywFY2ng0TEBccNcxrl/VHNrqJWA4gwwgUOxG6eXznTreW+K0GiPLcmwDf+BY3PNJ09t
LlHgxCeDyC80gcCmjGdukdgSwkz50Su3iu9Wsj3rx7AC47+rCW+VbKETQgvRbrOtDioNrjDT6t2p
ojW4NOIxL8IeUpI3QCIZC5ChuAkI1dRvf7wvAbHyQWGI3A6TWI6UQ8vxqCU3SmH7kKypdl3nlMN7
iqHMmHOjrsVAFc8HZHv46oDxnO8OGQuUfNIOmAfxe27eSh2M+aUJkgRea1JdtYRJbxWtSZDRX5Sy
iB+EtQ5LjZPaxUb1kDq4kp3ue5n2G819g1aNaxwjSm4F2nig789pYb2HjmJllknHG8lJtvmtaQ8F
3bRvExKM/mX2fHpf2v4hdF6u+83aecCL6gcIghlK9unWJU0zauqA1A0vV3jOHN2ZIudmWLeBHBic
ZAC2sOOhTWQWXVTBGfJJ2xga4AmFtBGkhhMYL0vMaPGhOookFig7BJPzbzyALDJIMYRhDU1OIsC2
JfHY5wPk6cQqs5W6Fe/7Tu522dSKOgSYw/z1+l5ewq5hfhFlw3sbPwIVxvNfIM6gBS0m/IIyhD7Y
rq+dkBxyAVTSXgDanCr1anGnl+iXqZ++6YTqe1hv/e4uEjn53CUchfkljL8ncRAFMQRfreQFzNXg
tPtV2WiSWN+dB7o7YQva8LvQMZ1uo9/yULdrJwAlKoCw0YJEx4YJsVo1YwDPhG0BVGKStgHzYxS8
kJlT11jzKiQ0IHJYynrSRYiBrMQkFRE8N5O8epRccG05k684nI+6FswBfJHQg0Yf6kIxIND0vhl+
MFngZe6dbAi130JfdwnauHLsuyTqfMcHmOAhRWHVQMQTIpXmkqHwpptWy2OY0MUZEpdiCFu/RhIn
1KgYY2c3/j9CB3gREOcL3b4LxLbCSWPX9ve0dsvkc1Lcdoa/QIwBliXKP3kGxSleN2Pt0jq1wRzZ
ROzKKpyXsBzYM8rDgGlBNiUGoQz6lwqnEry2IAiRYN9ACATcNJM4ZrkSzZBKxu5V26B/F30v40X/
tfWcmmASw6pUJrQdYKLC2xAaYbMOXmA76EUrHkGgwmOVXF3RSbxhTppSJUpj1ou5XrbUjBxCaAJO
0czJLVZXdWKG8YSuqvSqrfCV5vijKWyjrmkuvOrNExG2JW9+aTW/Pw2ijE/IQSTP6gBrKFO26duM
UfEwe0Z6H5avrelA95Oa32K1TWPe11vLd0/L+IyD+EViCEGOuzB9aopbvT2O80GMjzzilLXtPDXD
OElmDlVTilignzwGjUpTSEyptiBsZtVDYs+5CtZuRdBmK3iRYowbvCDnd5Laj7kc9COS+LessMyQ
yu/xzn+YAsrTlVrzRoz0IPADWIWmz/JLTjLQWmv1NpVgSdRuzNhLZYy9czKJtavlxMRPgDwxIU9K
XQ3V8oWG13n4khtbqq2s9q6H/LWXyKkV5ljJkZwo3YCFtGD6l7uGTj3nhbC2VSgMmjI0j/FtWBoi
QHHQyNEAwc2VvTbmFKyzusJZxdqH/2kU41mGBxVLWEXAeayCEguJ6IRujTeDBjMLO4oxBjqWXpsn
djw41zdu9YI6tckkQHqeSDouTITYYAYJy74Natr2NyJYZyarCW4HSH8NHAdfObUm5peXWTIwkqHM
eu52QhvEdZijLyDLBe3FFIw63/E00rn+pfib6wv86ZEyNUEY+wE5GZqKp8S5sQis611U+2hQWarV
Pw4qzTI6Aa/6Aim1reJmu9nKH0hKR9AR3JEt8bqcElunsaM2Fq8UsFYnPP05+pK7nJwHvfCTHKQt
8KO96emgtAqc5OBvqHAIb5Rd9ChybgKuQWazg2GqyiLG+iOdmtuImnZwD3UtmBpffCvdlt7X9R1f
K6adLZG5fOYBfCB9AouD1UZUoIk17mL3bkb/Jbdkj4cPXHu5ntljrp+wGwYzq2Cvtdu9sp97i9AE
dB35UbXEj+I2oK96bd/iE4cGBbur7HIWvBJ9zn4Ac4bysC70pvj5Ac2hkV34mO5+BrtXNJp8A9MI
IJ4QOENjK36NjgvKacswL0ISm1lqQdrlRg8m0w50rJHu27rZ0ylxekN3W+3LjNFtBtk3qloEUDtV
ctHtown5rcTzIUOhtWs26rgnxmMrbnXzIehyR6hT22jcjMdSdHnel58KvJqOuAYig+XvJz4vRmQq
5ww/NW2caHiQsndUWXoRxYTx+/qnuPgSJooUgIvjfQHQ6EXhtCHCrDchoHEQG0dKOqstBQ6w5ATN
i7tgsQKuVfQacXNexC/AYUs9jzD7YtTZvGuK5nmEiJ8n5Przf18OumpQWsA4xlKYOd+4Xmn9BFh0
3M9h8JGh6DzLAed+vkhtsBYgLyRMCWA4CdjTcxOY61VSlCbRLCzfJ+WxBU+sgc5FENA8etH0v9g5
9CVQ1QFhgGyw0/VKXk7JrIG4NIzqF00K9uBsfSFBySmDXiQdaEgufIGoHIH5EQQw54vK0tYkCEAt
8rXf+uSQ6Elvdimv53PpbAuNE0htIF0jo7K7uMmJW2tGY5JwilsrDULFUUuQaKpTxNuy1bWcWFn+
fmIlGglAN2nSWhFY6LPO9KBOm/nC0g3hxLFLV1jWAzAwCMWRe7KuUKRZpEg9LKEMiJKuJXSWn320
6NmToxDyRHF41pa/n6xrVrsQeOi0tca6vcGEzHdq1Bote6l1MdcCNYcBtGkZIbwH7Pp+/lklkw90
CaBIJMAq6+mxzCQadQBazMh9Fc7Jusjmlq44qJiX0W60cliYrmr0HTAkGHnITR/aFJAXAs3dJAtO
gpiMwpOdYYpzUNLN9Zixtq+ofGAuD1A8nGzG96tIDRKphu+3EPPFQasfA2kbZL/CcqJ1zGOGv8wf
f1b5xxxz9xV5K/diD3MAATqJdmvkMcrUGzCCacNzFEFY3ELe+r8tkTl4Pfi0VYi1wjFbSEap27xG
9qbd6oEjGvcm723x00o9yyB/lohxPxBKAczFTuGNI8A7oOBpLRI9ayJahB5IZJM8oLGyl2REToyZ
mLaBkHl9mZclQcYwe/SHytcxHN5aUBjei/U/sflRlM+V0ECQZkZxEudDEbYTeEo6oBEJkpxC67w+
UzwoTlFCOtcvYxsczq6OaZPrP27Z42ubwtwbbdUEuSLAu2c8D2T/Idff4pFj4yJvWNYPxQFMsS1D
RGy9sK4hClNPsCGEbQ1MTY7yezj0tNfTzpm6/BZPKF4H7ZKTiDHKxKU+M2aAC8rWgsjRczwOnhF2
0NkdaBQVroxp0h4drrh6L9EIjrXfSjIfVOk5FQWqGL2da5OtKvO+9nPv+oavu+HJbjCBS9SDbkTS
1FrKiHK08Cp3m7730ulTxUxRPjhBeTCyHSRxrttd/dBQSgNwEpNV6BCdx+k8rsYwlpb9GPONZrQb
2Qw2TV7ylndRtP3Zd0wZILoDCsdiTwlqiug04lD34HtcGFJmrXdaDJtqLcgfVflJDQu7N5L7aQ45
ttcu8mW4/v+ZZmKYOkCMgiwxrNP7XVRVWwgVcVx5fRf/mGBCVg7AUlcm+HikHV2o/iCEAIKq8sTY
1kPGyVKYkDHouSjHE5YCimsQlmzQrvodbdDP2NebfJOb1p38CNzHAOrObjNx3pq8RTKuUuZtMKQY
ULaiZLQbEjvQEneGicfctXqxnqyROaGG33RGs1ysZrTVZtcsHgiunmQfd3Ytbrrk/m8OwJ9Px567
lihoEWFLU4g3Dwdd3+vj13UTHAdkiwJx7A+klJALCcXTqBy5OeTqv48n0TKIiXk99q2oNCpy1XlZ
Qn5s68eK/E3OAaQcmi4gzgIy/zxG6FlfGBD4Rc4hJvsh0akixY9a+aSr5abW05t+bH5d37HlX7y4
fk4sMj5QZbpYERkW9Qn9cGsS7iphoxVffst5Z6/69Ikh5usPRATD3wRDoXnsGg1qRhSy3pybfnU1
eLMq4E/AICV70SXDLMSqUiEADbjesnTcQkKjoKH4Jk6V1c4i53ut5cCYs1qmi0TgOlkxPbUrfL/I
6mVRm0Z9NSVbJ27L4ytYvsHFNwK7HlJfaOuAg+fcKwRURAJTx9YFemrX4EeI0wp3d2NJwQY1E0jm
un/hFH8Msqx6YVtgbnqAwarwTPm2rp22+BZNMK1s/zdDbE0NqgfBWC0rEyqk9jbwlEnyS5YsMnNG
bH6equwmgqAJjX7I5aIGwGxiZkxBMIUtUr6chhZ60TsdsioASEUbsJDTZKsdBvc23r3f+TaxurfH
5qaz0xvNgz4gxZZbqCFzjsQlRgRX9clvYjWXS3Goa0VvGms+vglOsFM27U1xn74qh/Jmvo1fo+3s
3Cci1e6qm8BG32LkYXAuq5rLT1jAN5iIBS0my/Ca1GWuZAR82uD3VHeKBw1IGzodvdU6AOTcKVT2
eDDoyzojY1M+9+cp9ftaN2HzVzBb0n58Fe+mO/Gtst9zy7AnS6K1He7UG+z6hgd5ldaO7OmCmWfd
QJSYkLzHgnfLiErh+JMFnUNrcIc7zcMzdp/emi5Pw2I1nzg1y6RGAZ63fpnALHpdduVotNglCYUc
1ee+elKPJhVs/WDYIgh1ecS5K+KQ59+YyZnaqRrEScF+A8zhzvTFOI7urwcdSiy6Le3EO/FILMVT
7Ykmr4+diwydR9m0+hg4XT6TTvV5Ww+6j58gHxRQA9mt8zDT0RWsn6OXu9lb6Rk7xSH29QCzvu/Q
DgE8Y4F+sdkwwElTE/TYd4PGcK3GARCK9m+K29rQVbDKm3jCFFJcWZnro03DuY/W8gUQVf1rnf3q
TQrQognrvqxStXdkwlP+XLMA2kicYUBcIJfJuHMppBHceWysNI0tDPWCo5JzGaxu4aKpCKFa0MAB
THN+XKU8HeJIhImmppJdbRCk21/wnJtP6MrR72AbPAFuve2s9MXkbeDaaT21zfiN2kjKLPmwTZLe
CgYryO0QpQOB10n7/ywSHmJifAqAAWYf9b6uE/CH4IyA2/qT0MbSjtlHgJ6Ldp9SrQbLcm8V7yiQ
DHTyuFFpLTvCxN2/5hlHGaooysAxij2eqPY5viWHuKbASwU9Rc/fSj7A0GRlxy/O6Vh7KxqQrgat
OIjLgRY8/7Rx28d+NSjYXunFSCGW+a0b+z55SuSXWLPDZNfzuBNW77xTk0zCaUTKAO4JmKwjmtz3
4Co2jjnU1cptshk0qitUugWrUG/FdOmsxU6A+/oZ/YfrS1+ueyYdAE87CKwxFw4EKnvv+XWThWOF
xvCoPxeFRbJjqXqoKZoYE+iqI1fZfuUDo7ANgAEBGhPq9kymI8uTmetSVVsYyOu9kWDWR/XjHg+h
lDfwuRISTANwVw1NItR72GGfNAKXrCo2tYXGsWuW08esipxsanU1JyaYj5hHPVJtDSYkQNohQmq3
wxFiD9c/0crZBx/M0hZCdg26LmbL9KqLQc4FIzM0iosgcTosJ3Ez//26nbXS60I8A5DgoimP0tP5
KYB2sdIIXVtbg7QbkR6CZ6pXPcWHRCOG2bZmeih5UiBr3wjcETh2GMhCU51ZW6DEZZz0XW01Zubm
frlF0Z4Xt5d/g3FxLOuPDSbNmrVQz8HVWS/sHlYmOnh+W0Ve0lZx69aeoUA522Hrhjxy0jXnwKgr
JEAxCooHCxNKS5KXETEx76BMt77/HY2PBU/FeNU1VEwY45tpgAQwJsSxmHKIz9RWWz5VRKKB8mmk
MW7Yl+uusb6UP3aYsBzmEVp6LexA0TNRoMZ8K7XWdROXQ1/4RpDow/wxbnHc4Iz3CUaUjr64eF9W
3M+xvyBji5d6VjpMbKvBZgrmGcOzZb4vpHBbE+WdAHdr53OQPVz/KZcD3D8/BXQH0CMDHIHdVknN
FV9Kxhpsx2OQgtrGaF6GIgzujHQsPyc1H2ULfLpGBsITLbH7JjdvwyQE7rUTkgqCLHG+wT9eeHli
LFMgyEv2o9kMBq2JHhQ0mue7gAAeGwnl6EVFW+3LMGifwZkE+vF0KIGNEgMtuquGoLkPBT15NMnc
Ou0kt1txnIyXiABoY4dq1N1HfiLBi2s6ymNsha0cH4tuqVv55WRSueojt0im4vcQCng5QXdAdALM
rd9JeYXncyV18k7uOpPHnPUz0s0cO4IhXygZ4FYFOy/z0ByEdp7MeqohVyRYZvGMfXaKMXNBhr5p
TAkUdsoOCdWvQPstVu2jOck0lONX3Bp2BiL2EOOTef1PIoPCrBkwQSyhpdZz+rorfo2RdBAhoEa8
oLUYn0sxCSFWGj603EY3A8YsigKMrcbrdX9auWPPrCyn+KQzGc1m3mkirJCmHG7VUK1DGpoY3KSi
Hs1bkMkkD4lIvMDAyEc5Dpwp3pUgASViA5c8iiYYSWfiH3gpY+hTIva1sUiLqbfU4VExnanh2Fkp
Op3ZYYKR4JvKNGa42k1wpRmzW5AEoHi7Gh57aJ1f39KVD4dgQRamEEy2XaSpADMUgQjaJgtTG/tU
AuOCkO/9IPiL+x3uC6AZoAs4FExeqI1BppfxXFthZxxLETq4JA0BZeHSkqwkoOQHjWyAgxm05Mze
zZU09EaG9YxxH7iGVPkudG4wsI+JnMc6QDY8B4Vsyak0UN1sckfu8uDp+p7y/IQJ8jmmAvo2qbGn
0KPrQE8QYsAmc6qGU+5ZtSNhhA46RIjcLMl/F5BWkaHRicZnaEOevtYOpWpCZZJTlFzzR8xRLELJ
i2QFOxUY+mOZxsuxqwvUQJXHuEyAE3T74XkMJve/792pLfaM+SEe2BNsCWRHQOcetgcx2KeGsP0L
O2ia4ZWCGiimhc5DSdybmj4H8JMolM17TJq34KFqpN9E7wDc0bX8+bq9lfwM4gXomOJewO3Dssnl
YxLNwOEhdEEzalCGh2zgVf9WjvKZicVdTqJj36oVmcASaw0VGJQUySUQyWj75i9CPSgwAJlEKgYo
LLNzQWRKEDTGUVbrXzUQ8aP/GAvf13frclJxUfg4McK4QRaEWoPB09qqjJ9mkpjQMQHj51aSnpXU
00zoHffW0N52xMPk/HXrK+VxGMdDTgRJkwz02flGzmA1Wkjq8U7QG2qomwGiqkNwm6DCG9pNH3JC
8NqtJuGxgLG1ZcqHFUXKerCVTPXi8uWw9WPVk8bxHwyK3BRBv1dBuCvO6ha8hy/XV7nmkQsdlf5D
SIVQeb7K0g+ERG+wynhsvFYubhXtL151C1DtXxNMIEz7OFP0xVU0MboHZ/FDHC6TpzyM6Jrj42tB
VAAVORW8gOcrQUEumY0ux+OxJvZczK5czluSTfb1DTPW/ALPOmQ3YOvG3DKzY5WBMrOsFrXVhVJV
UEgllwOtQRVki1lSa24farpr9tX4aHZlD+W7NLFTufLxHwn4kTQSoxYiwGLYyDQe28qg7VgXtqjV
wmTVYZzcaUKqHARUdZ2hSP2j3MbhSH1RHPd+b8w7FdPCr+Msx0CdE796bX2SOWYoge4CeIFoPzT1
fE/UoXxqYjLvevBg2X1bziaUtHUDUNa5xf+qlCVoQvEGyqCrhorNp6KlQe8UcgEujVwidjCG/p05
yBXuSRn8cumiMKmVau8pFRSNqQygDPpE4V3dK5Er4o7dCrm/TQpB3hoCmO8MqXCV2PTteSgJRu/I
dASpxwxEhqDutQpPSBqmXZE5nVSZM6Soc/MzG1VlM83N/DLVupTRwYjLO2VG05+mY9j6dIrz1DG1
sH8a01HyuipL3oUgkqypi3QMUiFt8jknc+0hjyExJBQIdIC6sq9qmQhNnhrI+Bbu3n3kV+VtN4Bg
GYwr6gvG9XzIYOXdaJfCaN5KZhfndIynnpM8rd/zqCmhZIEYwWI+q36Kq7ZcHnQoLPXd7xrMTarm
jP7v6w7Os8ME3brIs1IBIsmS5NQlerUXNf8lTs3dQObQ+t9sMWcpyKqpAT87QgPxf+l4R9EAk0RN
nZp0KIyH68bWQt3pZ2QWlqKLVw4aPiMWsh8T4yHJeYI7a0F8QaGghgX2ZjBgncegAW/GRkXNFzOF
kjV3IJ8DNTUeJ6UrpMWvAuAXPza3pc5rGK/lZiAaQW0O7xEoMDGJNSGD0CtLDphLezmyCiGgMgqc
cbpBM5BzHNb849QWU6TLunjMjB7bWBoVCEC6NHMFXXxq06p+wIC38j+6PXN7TGAmqYAWXVLBxAb7
bq0nTik/+SFvXWvfDijzf88X8+0KeUrSToWhBPAhoxsxqV9TkbzMCvo7UXIHmUg6NRWHi/VyN8E9
ufSQwGK86NEzJ0CMwJhqFmgUjWb2apZtv5Ejs3aMQdfA/OOL3vUzcHlJwhxYBGTMcCHVYMHpYdBH
ZkVQVBFj3AddleSOL8lIq1r1v59tkOmpmDlBCRT1OnZcOcJtQkKxrixJKT0IWDt532/HyNiA7Y2T
jF6ebJgCXyjufYjQXbBDYCrD6JsGpsy4Bdnw6IUGTzh9beMw+YFxdbwoMWXKZBd+KIiVruSVFQOR
R0EZ8mWEQmfLs/F9/Qut3DYok0DcAWV2qIHgtXUeQwBik8oSgiPWDN1oVexu+hRF1t7flqLhoaB3
m8jVTkpKVwKlOcf2sorzIhNQ37jFFjQ0Ph07eCL1BWSxjbmyZH9yWn92ijbdSlnv6lV9GPRwu1TZ
MkGxs0zz8imM7es/4DKOwT5YvXDBQX4RVDTna6+7vFUqRaysPJhjPJihJacM/W0wggRLjQUApo1O
cq7bXPuyJza1pZZw8mDqhB5O2YPwOAxt0hn/iHpC8xR1sutm1g46dP6A5UOdBYIabNiEdJ1g+HJl
RRHxxGH8rADk1+Z6gyq+e93UyigqwCLoTKt4u+AxwTJDRTVJVchAVFYxyJCwJKhgq3aQo7kaYehQ
DKnZVXbWvySBaPV9wIkxl4H03DqzUnPMlCCoYL3pRsPJssKnaoQ5iFKt9mGEJFfsleMEFWxrbiWR
40GrxwdCX6hloUWAJzZzUKO0ng0yaHChML7TtXigQw2aTb/6kCZ5F/uK12EWsQtJQBE2OAwKax8Z
ZPGAU6l4N6Ioc+5LOQq0Zk0gWALyyMPQjA9lMD8IAYZQZvJ+/SOvue2JqZ99OHHbCWQrCUBOMNWW
nY3GBaQFej209Fr1OXuqrkQFEzgJNP2wr+icna9KnlpTCUC+aWEE3FGq8n1Qtc/rq/nBzrKRhwAm
Z+DFrWOQivlsWatF85TIpUXMbaXaIoTDp68u2aSpQvPmLWz1Gz14nsqtPz5W0ldMShB/HYTSzeaN
kXvqZGmzUwaeVroDj+bg8qsCfo3uKmpe6KigiXG+ftC5BGrRR6DeqGxZmmmH4s0kf8aEk6Cu2sHQ
FBJ8zHLjhj63M5Je6esKFB949VFtWmgMO5oqOzX/z1TekAMFO/JS7QXmVmIlI0KUr/0hSktrmkEw
Pz8Y6tvkH8fs4/pXvXQcGTuGIoqJjsVC6X2+ILLw4Jh+svCzprqFAodu+T6XVnBt23ASwOGxqIPK
7HRr0wloGYdtafXlmN4QFOcPBaT3bHkIX4Jp4JHiXB48GTUGjJwCYwgSP9ZTJTTVxhlvQKs2fORN
naeBokQvDE4UXds7NPWREYKbFUIKzN6FZaskad5gksDYZP6XnL5d/zZLFD4/cFgG2M6wFglAJHaC
yUjCRfm9x/ihZisl9YG6Rh0ebWwaq1u1+75ubX01f6wtfz+JVpLkR0qawFo0oDKAWq6eGvZ1E5fX
DhYETRAU7dAmu6Cnr4iClmYxlpYIAZZFSE0q3sn4YMgvMrALVOt+4eXOY3O/bvSCq15JzUrX2qG0
BmHTdG6oeRPGiMbMi/TI6sDXWeacJ/OK+0GAERNZC7UbkKdMMDKB9iD9iBmeEjMSZHaFWbQTleN8
P4VoxjtA54YWCir9GENmy7v+OBQTIMcV6CszWy9GyzAFCzmZJU/x6xTrT33xgjKVnfj3GIv9nMTy
ZgSRNFHsii/3tjzMr/2Y5e8nztMMIYo6S+5NyL0wI8y3ThBEdoIrkLbma94VN31SOWQWnHQ4jOPE
CWMrWw6sHurcuPyAW2YnD9AHVsO4GDHMF5hPeK8FoLDA8F3SpLzMbblJmZVCZwZ8+phyMMGpx9wA
BajrI0ENMBgwqZgME4DPL2fxrjKCT03vjkmVGJzu0crgFN6D4F0AmBPKTEAfnG+uROrcHAyUlfK9
/M8M+oHI+XyP7ZZGTmKFbu3INAep1fNANXrPK3qvDHCiDwgtIXRNQWsPfzu3rppCqMnDMrACdsea
Brf53QyztuYEh95SXhQgB73wNnvaJFRwrweMlREJfM5FaRm1b0RC9r4NBn0UlALVJ/lQ7hVq7sxt
Yr0Wb8UW2lfO3xhTMHeE84CnHUseMip+p0Yt9ll4xGD2hlgL7WyGSezcKjZcGouVI6NBQuxfa0y8
DVMjmHWCpUG3chfsIMp5TO0oovrxXb3Jec+2laQbO3lijnEig6SVJPVY3HRf22VPoe5ADZAVeDHl
0U2uNIXObS3pwEk00KUYR/VnrGrXOb/Gm8Tr3qo3HQONgjseebnfWiQ8WxrjoZIKbRBjWVr7BlDj
h3EDfOOuwMucljR4bL36+Z7XwluZZD9fIvOCylXFHKQCNs37bINmEwbXJyvcE+oqGa0w5ay6oweC
Q9HNvReOny4FJyYEoYsMrSvcpujQs+2NAf2MZqphW/okX8mH6x9kCwQZLi7WeVdsuZ9zJeSd2WM8
VYs6MSmXz6ke8L4/DlCuiLHXlRV4M6qYx8EGLOpgWjy85srNfWaXcdl2mEgmVLDbWaVrxvTXg+aJ
It9d19eHrhkQagtclvGfVJLLUCJoMTc72eu+s4OCOXWBApZs1U7/EW0/wl13A+4Pzndc9u3yO/6x
y/gQyRUlVuOFHugt+UBJA+xUe7RqHckanTylz/c8tuJVg4BIgTEI7Us0/M7PpdYqWi4vjjMI8143
xJs2rzhBVFkNayc2GGfpZwwb5xGui4UsiOwb5yhtJ+v48ObbvjvaATVu5e0hev6GItw7lOdp4Hrh
TWSrt+TpmQe+WDzkYofRGIJYKZ4DIMA9X/AQaZEZyzJOSvFUTg9p7k2807HytEG5D9keAK5gS2Ff
nrNmJpWfaLWF5puNsvQCZ1f9Q9DzrsJVQzIQblCVQf7MDuMLRSwVSa5ioDMEgiXazFR+V6l2r6Nd
ONDGRheIGvZ81/GYTFevDqSYeF5jXhE4AOYchmrVVc0kYlTH7c1NeQe+JcvRj4IXiZxFrq7xxNLy
95OLI8IcjpSNsFQ5vWqBuY3mhJOcr5oAgTQKmKB20NkzEHVpD4gtvlfVP4cgzvKVTRVtTV7msmpm
UchFvxTJBJtL1DkK1f0EzwuEvZ4/yNVmjqwp31wPIavXEMpYOM1oYi5z/OcblpiZ2viGjqvvc7QH
QF0Sz3AgMrQ192FKZ6fdhfR2oMXGPxhbmcM9u3a68O7A2LSIkhDYyM6Nkyksx8qARxpmdzfp5qZr
iRsNPJ6E9UX+saMw5d9slrKqG2Fn2smZ3StWCTZXS/IQIx8GjzizBhEaB6t0QvTrLTI5sg0NHc5W
L4k9G0vQXoa0GiQ/kJMywbPLo1BKCjiOfmg+wPaER9c+gubD9Gm49Sb8UGaq/FM7wZO4gbjvZ+SS
/m9cFy8OgDYWBWtWlywJ1EwOJ/yCbN4O473hAzkJRS+ZdzGt+u6JHSaET1llTkUIO36muCGoAOFh
z12cgbN54rSF1q54lAT+XRITWqJEw/hBB1OTUB90yXcHjUB6GQyEUv9S659pXbqlxHlQreanp1aZ
UyO0uTL3NazOfWHXAOPJ35NEqwrvxQJzRNsixMCD07ayZcoQtXKue9LKLQymSEC2oFyP+4Itf9fI
+fM49+FIRgweohbCtxxfXfmAICEGpgiDbKi4sdPcGdpOeDcJS68ZQro6nY33OH3kjvOs7SPKX8CG
LRcDlMeZr1fKgaRIXdRYWQp+7/Kobn1XO4hfrdM7pRUeZC6o73JqFG2nE4vMlzPkqSNNDos/ROOW
fDfckYZ22MNNrXB2ce07ndpi0sJ+4ZsoFltRBQ40cByjmHjdE1YC6NlqmARQ7pu5zQJYKMlWAym/
0Nh5a1+3sdJpOt8yJkpn5ah3NQkbS/T0+9DunNgWUmewHyfP+OLYWv08CkRMADtdvhITI+esScW6
iIFP/8RXEeicUVxEI609/TC/c4zJlwEZWR0moWEKAxVsJ3SM9KoMtBTIUo8cRWe+AS21BZ7x+ANy
dx6SiOv2Vt3hxBzjepVSQtE4y4G37BW7iXtLMnmfavnezBVztiLG4xJfzWdFBnmgUdnDveqBgih2
a6h9e6YNjq3WUe6XJ0lJi330W3u6vr4VQDgc5WSBjDdCDhhiUDmsdxYAG05y+6t3RQsDZrb4WHxh
Ivz7usGVZ9eZPcYxhbETwQCADR3IXZQ6gF/JCo0Tn+Y8ZbM1S9CgxliFJmPGkSyf9iStVMYR0V4s
gPzObmqASnyUQL8gpdvyqFJXwKQLpeEfS0xElAW5mgUZlvRDDEHPne5pzvHuKJa03Iw08FK6k6nY
gYa443WvVw/6qW3GQee6NuSWwHZx31MJCHP/mHi987szKA9Yvuaop6YYR4UIlZwOYdlY6j/5Pjy2
G+Eg3Deb/+4fp0YYf2y7DBSHBdZDcIsNEkhn0dm0m9Ye5pETiFegOz9UlOhGq8tzkZ2EaY1WjqSk
WhY0u43VBqhVqTRxxm29eQ/d4o0c5KfwYbqJUSRIfiUTJ7is1bDgOFBe/r8/gFlsWOVNTcCRbZmY
Qg3qtwpc3AKdik+wYS3CLcOnqn7OzS06x4qG+TsZ6iq8TVj/qn9+A3MgwcQJRUNx2YRDvJ3udU+6
Mb3xRt+KX9m2pxB2cHvIAfqutKtp5BpeboXeeCT0xdjyOBvXou3JfrB8PlVWd+I04bfMpAXjyb1a
cIbWfqo6bLCFoiAwmCiFQCuO8eGkjqo5EuvG6lGWQAoDddbuNkQOE4SoiqqbyO42853IJWVYq2kD
pPvHMPOpcwEUos0IwzMYurYi3rqiNeO4VkuMj0rK4+ZaywZP7TGfVRCLPKkz2GslSBmic1H7VJZA
Z89T8l7+oSs7yko0msL0f0i7ruXIdSX5RYwAPflK276lltcLQ6MZ0XvPr9+kdvcOG2I04pyr145Q
sYCqAlAms25jDXtGRlPlzdrbS+FuLpCjOC5Ljhh83g4QqyfWQjO6zosWryjqQNBsvvs7lNr+4ASB
104mLr0WAdqDxooTLA3nK8niIMlzju98BRq20SYrrEpC3cdJZZPnjCL9AurrbQXX7odL/ajrlCaT
WJab2VJaoyHWUP3ym7vbItaSO0trVKmzUcYofCvzkBEdiNn+8R6TPfceGcpJ/Bdl0StJ1NlYNwDR
angsXoP51uE55U9gFmFow7B1lToDE0Vq/P9dMSfYBqawy6zURR9RA4uIt7VTGf1GeJEut8V+Z3N+
Wv6M74euIYyAUhsll0CXVVSopj8oO3UvvujIHtfGXYdcjGQQpzBfEDnNBKldsiEW//Yv0k1Y278f
QO1iX0ZxmIXYRZ7HAOyh9e0AiD4RY3lXgzJKgKAsR5ul+I2wszD/uslVbkIuEDN7xMDTxQBu5+2V
XH1SfmMlQBvMeNM9D4E+JKTVoIjioi5mRr+DALAQ4R1nJXbi9lvfYghcSeugughwhv8TSK1cG2mR
F4B50pS/Ue174+VNMOqHcZNvWO3L62aykEV7QIlUXgUACjO3iWcrdmvHBjEHQ9o2qNgbykyueefd
fRYX325QvIoPItjUGEu8sokAidD4GYpVwBAwlU2L48pLSgGgaAqK1wbKrlYnA37k9rKuXCVAUgRY
NCCxIRNBJ8skNcYEiy6hRFRWFqe4VfyKVtypS42iPQcZYxPXVEJHFgryGKWfK8XXYblMJGWqAnS/
KQmZHpSmfBqxpf8824kWpr9CqGO7bboszxM0DvYh0HAkYdcoEp4ryuYfr5xOkDKeu5jn9mLqtC4j
j4+yLsApjWSfU3Yq6DNjvTCyLD+Xla5dPKksH8OklBmCV842NLThHoTGBnQ30FgYTRd4rcalGLQk
Wx8kWfpdhRtgdCzj97ox4/j+tp4rb7IrcVSklnyor0oQV41wBKBPcoUdYTwiBr0JdvK2sBUD0QH/
hn4wAOmhKYdyPEytFG06V/imctulMSCTEoZXrRw8VxIoddQkkYsAU2JmVfAGn8VmHV2k9AiKdYat
r63bUhXK1oMeYTOOIEgh9zXo8jK/sKdyz+ep0QBa5va6sbSibL5QqnHIgVVnthNXntMgHuwWJNz3
xaTfA0dXYOg2bwN1jMLB5s5rQETPh8y1H49pKxVgqgYKhX6fpVvQezJz6GvLh+QrooSEwPQDELkr
4yEdBUw61vldKBt9u+kxszI+dNnl9tKtwM2hZ2YhiVq7wQt48CZA0uiCdOtrcpr9rwl1C9WWL9KD
f1e4EkZl3NtS539Kr+BSKLWCnuBh/i2GUC3apAhP5A6IylJrjcElYE27rTnVX1nIwV3vltZ2URbk
kNUMD2G/01il5LU3MXrE51sAmlPBdkO1WvmZOgGURITXnnPNJHZ67N0BdzkZDwqcjZjmBMsM7vgl
oz6wZoZLucK1YqMfDMiZQm4IJh+ivkReYhGOIWQtXTOjOYAoVEX5DtAA11L6Jign5McQMXzLG6yk
Ti1fMWryLDSvDQYoh0NW3E/6120DWdftP1LpN1o6xR1IoaGblv8uEvlFqMBbXmev/50UaucwEwtS
1h664bnpxgUu4Um+EzWOES/WrB34lXNPOjrSMZBzvYTejOboS1BGJV95sunTy4SJy64CDSYW8tdt
ndZemxhc/iuNCvFCIPFNHEIaJkiU9yDuRxUINFnye4DD3TW8L5tyVucHdWjGLSaDapsAo88ckq7e
BlGqWH0FKrcmLn7f/rC1+ij68gH3hGESAghharXDXMzGVAGewBQLdte8tHhyt4FgRcB+6MtPwFAZ
ZdeaQ4FBL9IdG3GUjL5Enqt9m7S7BHScHC/tUCs6y8SzCr1inCKroXD5gZRDYXZaRSEMH6gcBye6
611/k+BdJoFdZCM9pNtsFyBWuWgBvr0yaxFqKZd6lvWBiqHuCJWAPH5ppGP6L9KgVws/y1+8h3Ip
kmJJQgQUEChEdAo2naUGuyi68zowcjFqpWuuu9SGsvas6LhIwDiSWYLbrJqz5c+y/nx7xdYO/KUM
ysaVVpv6ssCKcYkTxY8isjaxJbBQzteSDphrANwUJth0zJNQG+MXfTqk38ANwnPvq2ZVbiu+MXLk
EWUXRDMSmghKVqpjTbelUGq3al0sNU+eYTe6pyR+lBO8kY8K6y2yemrhtJqRqzCLjjb3a6OQ0MES
jhOPuG7B8SbrXLuhamO37OLo2ZiiB3S8dGEVK9eMA2iOKspgmMxDb9e11FBtu1TQYBx9Edthibpb
DQblTDndto+1iLsUQ3mylmoeiUvYR9C4U27Bp41umgD+AT4WQH9IrNHidUtZ6EVZClcpdU++DXIE
z02MOTk5OuB9dEjFCGzRRDUTMTjngPrWy45xmWKtKWUwQuCJvkiwph65D9u3uHWrgTFbvHYdXa4n
ZSycoOYTAdmMGQ7JpdMEA2CRbq1Wj1XQ2egfYmzf6hm2lEf5N9oCGs0DepQpPljSLnHUV1G3vIfa
mcxxi6qiU7PAONZisAqSQiRZACr1Y/AX5TA5rD1IVBLuzxj1v7JEsm4b5VoqX1/KoLTKJ57EOger
JG590cze7vY8yhaZIW28Q2e2AFcme/Q/XW7LXbUPEY900BNJ6CajfK73vS7tRdxywlJ7Cb10w+fK
UQtklnqzjdOXerxa/yOHcjpezrWySiAnSMOnunwC39JWARBgLYxAWgTOCOcKXftQh2Aw6WujaEJT
G5Onf64sJhDmiU1cWdF9dB1gxDCRmh4EOaDcvevjU6I+EsJYz9V9XMqYo8/iPAW171B3GWSogjns
MUJ94czQVrZ9ZEz37bbbpU7iDm/8b4/hF2s7iVE7mClmUgXMdl8L7rTE1+IUVzt5qh2vi0Mjrwsj
9TxGDumnu6PJGEOKmLOb+aUUSsEY9e6AlKAjSoAz3P0igBHKj7kwGCNhwdyuLOYsC88nvC5AFEdP
9sVTPEyBB1n+AF7a9vckKftG+EB+3FSA884rvYnm8tzg4z+NElrq2B11ubamCl3ekQY0jLvBjx9v
G9FKOL/+KMpTpRpr2gH80MQLxW7j2ubQZT1ux9ASldep3GjkJLYModIP94FMgDyic1XAYtDjM6TS
xxzwa42ZauQ+TpUHNonyz2PxWgSllhjE3DCWYIMQMtGuIsDJuiS2uMLfjtwuyFrj9jL+NNdrcZS5
1q3ecEENcWJIjB4je0FSG5NUMsSsWuti4Shr7ZWCH1oPC6fE/MavnTxC6UKch+cwQLL9FyoBgQKg
jQBs1OnOIb/vgqgrYBgzrrBcKobU2BhNvy1k1fxABEgALoyATWh0QwU0Z82QQqOK/wrQxYM0IK64
oWdyMgDzgCWqGIKwuS10zfx0dBtiDBUZd8AMX8cWdRqUUpOxWQUwp5tKPCV9xQhfs3ldHxCg9lqI
oA4IrgRASRlCLQ74/RzmiCKkBUEhUzDOgDWDWMqhLmNhGWNVC8jJ1BgXzDOeuBNa3oPcbljQbixR
86oujoJSyPm4liAqFgD8rhlFJaCV2qyaQxJ+3t6gFZaE6+Wb3W0hq8piZUwJWBq5TTsajWBoRyBH
2bopnDEzaaZWAjB43p7cnXYOLk+R+eRbrEN+LYIsl5aKIGh36FvSzJYJFtk0s/spd3r0A8j8nvPB
k/77ts6s5Z1/X6hcAlBjzDWIw5DRIyeAsjTCNKMW4SIYxbashu5teasWOndZoDkQhkqD2vBIN4hc
2zamVDqTeCiko+Z/TCyjWV3EhRQqYOl6mKSY+wR7Vur2WrfhONkIvf1Qp3ah3fmtc1uplW4vGM5C
HpXCy8qyANQctMpHQ/tSfSN9FS1yL76A0N7vjMI3uWd0ImyEU+k0GNPyH25/wNo5gFCJ7BfmGdC4
RBluJ8rcEIzQl4vAY+OHZiiZCgu8dDV+LYRQlumPSsB9L6qHjjkivIQt65zh5/j0I37NkD1IB+Dp
SvcrTzEQQQYP65hx5zK/y/y3ynfV4TOUflfdWYl2SnH0OTcmj/9i/RZyqSDjASkiDmbHryff4sFr
Lau4GLHAtWcruKUdtUtc1aXd5EFKmZ2k/I80HgRkulA89IvMwISynSv/GOMEdrnQi9qyIS9KQLHP
dlHv9Ogt7I5+/SazjuwVn54bb2cSeoxEAAPhOoZ0eJZPoC7FwQYu3UgVnQTlqFg7d3zIuBys5FQg
YiGK2ig/ToRezXpkANDX+MB3xrQJj6CLPkp3VWWkW4B97PU3ntEbsxJOUGlDZhIZKhRyvnsVFkGy
ADWA6PdgJ26Ko+YNBthBARhnSHyOvLbd5oxcwIo3X4mjlGzEPlH7GOIK4ZByFz7a8NzltsGvDHPP
NFh/VaJscVCKXisJZFTypQclUQWMoWObWF2WmV5o891XIzmVtifafdXt5eyuDs+1b7UIbAFjdVfG
2udv+QZLx+iAShec+ZrI3NSDRriw/JN4brGz+YdkXsJDd2g2waV1Us7wNvEhOynGLniqWdxEK4fg
1QdQbpJ5HCogMT5g8BxvcIrACvS3Tj8VAYvjl6krdd5WJQmTUIYo0bfKaEMA6GlIvwPnT3z4jJzo
JeetcOvf9UZ2ADveY+F+sJpPWMpSZ6Om5YNa6tj5NrV6yZKAElaldui/i9HzbSNjSaJOxUTNxyZT
oCsQfzpvXya7MbnU44MXsg6O2SOoyLrcQLpJVAIakhRVkFQJh0p6b2LGvXqlRofZPQk9XQBd0Ga4
h+sQV0uF4Ekzw/Y4nGXvjFGTIXFK0Zmy/ThYUE70A3OSZMbD6xtpjFIMs91wCmDXYliXfjMEfl0X
yYD6CIDDrQrxbRgAB+hG4HEVejsBfmoUg1Nc2aTF3u+OXLAHDNso7xXx1MuvSn+PZjBDGAFg7bux
Z0V5Z0+10ZN9PDl9bqkTHkCiMUpbYL/uWw9UeBrAFMHN2GScWQ/PXVBg/OlDaN0kVUw1HY0i3o/V
WW2IMwSmjneTLxghKwKuWA5AU9H7AsweCRBT1ImChAk6LCcZ9wBEQDSq5voxjk1Qk5ZyZd020pXY
fiWKCrZ5L01NIsyiwkOoWHVgisgyhZyl+ZZSMCL7qjAMDaLggT8M712bkT/1gOAUISzpdGNIJ4dw
itHwr1x/yNtTVDTObeVWTuZZ0H/kUYGtrUfAjvGQF3PPBLMkovDo14oztfZtOSy9qKjGA/KlqJVZ
L9kz0jp1NOEzl10R9MKFqm21idVlsyIQYKLgEUfNHP5Bt5VxQqB54FNpASBtE7/YhtP72By5rDyH
vP3PJ7uRixAw2IakIJLX9PGfZiog4Xy9NQXZM8fiafTQWaw4fcawjpVz/0oOZYoFLwZSDdREM9PP
Q3xM+MeQxWazEiivRFAGKE6iHqL61ZqNJ5mC2JuKxLiirSoBgE/kGRGuUIy/NnFhEhU/C7BYUtC+
NNlkdUVwySLGnWFVj4WU2T4WN7KO1zglJJACXD1DRAMqkLBvmzRLDyriR1ygA5QcEsr0T1Ha4oiU
F7Kl/5UQeqBZknPRh4OgJA++s0be9pqEyMsoFzPWiq5OaCl6B6UcmpBWPgedYGGMzrqtx1qOGZN+
/9n1bzCIxX7MzHmNDKgXTLZPx1A5yGMM7Gvg1Y2iVYTZIW0SIwt6PMYJMOxUu+RBQxCABrLLDLkn
rtc/NDGrRjlvEXV4Xn0UdYpkaEtqdA6rm7ZPWv5Qjiff3yf1vvOPfGx37f3tRVgJtlfi5n1YrEHk
kS6LhNkmw97tQt3gwpdEcL2YMbDC2k/Kh9tO1+pCn304ju7aqtyn2eNtTVgSqGMjL31dGwgk9NKr
l7lCwzPsfi3/erVWVJRQwmTCLArWKpHJoxZFkYF+A4Ac6+Pd0HG2HmvOEOZGU190P/5vhVPBI/An
dO73HhyCPKYekO3h5O05ne5qZTdEOkBR9hknMKSuGiOyXjj6UXr4UXyoKw2Y6VzQmSkilpfZoRSh
98ZUB8BGfigX0vy5vYdr1iiCQBwcFUBkQGP7tTVqg1QXgw55rd59pRXI0JELa/nMIiJzQYUVR1vK
oha0bwA9UMYhJmEPaF6rQJl5KD7Uo/fwJFyqz5zVMMdSjQrNmiclEQ8CQrP7JKfwWX2IT+OfUjeK
vYo6qG3J22f5njkfMHcx0tFkoSSNPVyoQuLXCaTidWr3X+hgl4/SFuAagVGwQLoYGspUqUDji5xk
A2SNVWhlQByfMjOOLhoLO3DtkFvqNG/sImQFcoR5lQhyUhGV5ETaB31o9iMrQcQSQwXilg8qMW1m
MTIxtX4XIbvGSt6vDIxgzPyvwctU+B21UR3bWQgH/DnNrV6jx+zAg1Y0f5UeIsUIGWF49cxbCqTi
MEBlSBfPm1Rnz/6HaijvDeC/ODt0QZ0tG9yfYi88ogdRv0+eb/s2az1n81lsG+JmUoUVJIviZ689
C2JtlOTptgymelQA6caY58hsG8pRRH/eO280+3AnZ1bbQ6X8ddoNd7ElF6AH11jPbUZAkamAglNb
ATUrZKM8jhYm/iyZmJxWMO/u22/EyFyVcUda6YdRgKQuyDP87TdG1PWSemMa6kXDY+S1CPG2P6fJ
Lo7sRLQwhW+F0cNYHjNv07ZuOVpceYpil7Hcs0tfh5f5A9Aojo501KfpF800TL6eZBImx/rKiDu0
RRayORIDewuoqghzuIFiT56dFjZD8gpLzrVoynNyzddC9A0AJVPZowevqVIA+WzifhvGR04/p/mh
Kl9z0a3UZ102OiE0uNwWyR+e/1DwRpENMsT3+gyf4hNbbOywP2qlt5m62FRBzik6Avea5pWlF5FR
A3Gwqd6HgJhNc/YBaSwVG1EA4aG/7STM5SF9UR/qCcQR2rsGlFCukcxhdHhhEwFNNN3K5S7nMrvs
txnnetFWySajQcel5iqjW3UP8XD0xLMMRg0/8q00++2Hex+sbgpuFSka1aa7JDpngqUIDjoAC0zj
Z+co3UajQxrcV7PnFB3m3iZSN5r+nBf3YGozxWyfjPcJmID42AKTjlo+aI2TxiIorQ6ysov8eyU/
cMCRUl901P2nQ1ztczHBwM5WzS9p7Gb1h9c/om6S6Q9qt8kVQx3dWDxn8B/SAacp/Kwl9NKd+8np
VMEOgcOevpL6LVdDEyURA5eiWDkGminxT1n0wOUf4lhbOmbEcWFpFB/LBZy1UtrVnKWHn0Ium5L/
RsZTGp25Avi2KKQIHWYBNAfmZ0b5k1cCq9iZmq8GRAn6gXhnpLG6+kmLf/VVbwTloQMEb5PtAdad
6YMZd44v2TWpt1xbHhofFNjCORF7g+Saq8WvgLlx0tBOdVbdaaW6BsgxtFFiiIx8U5Bf+2Yq+14l
By1qlID13qrbCsztrR0ayaHGNKxB7sSj+lTZsLAHDMmx6NXXxGOUk5eA0IOeajQHXYsvExmkogLE
R4fEEszejM3sXAF+0Hh5UA6+le0+UTh6qW3W+MHKmCBS9AvJlGMq+aioFQ617y4hzxZ2pTG9+KWR
4upqXlRbPRZ2fRg3wVa1CityucEglm+xToI52lKh6eoz5uNocdwEXZ03fo/PEGZEEIj2LMVFMO4B
h/CUGTjhLPUQG6/679uR6ect6Fp96pjrilgbiYp62eBbQfpeCHZdFEYrsvSbv/+WftRJR+K0L1UZ
9avUSE+SKe4DJ4aepdW5je3t601rslJKK4Wsa92oEy4NgCrfaFjT9Lk0gm3mlBJwFZB/tD6a4wl8
eWbPuDaztKRuzYlYAaJ8NmNV34my6w0nkdvc3rC1U3RhKRhfpCwFKM9KXEFGpPi/iLyZSLYtohp8
YR+oOFl6Mnw0vWAA0Dw2PA0TUeD07MPuPo5ZL8yfhRYQ2iDrP4+PzV5LKK9VWy9RUi7rTe3dH40S
D3Inc7gOODqg1gCA8XkEuAO3jQDr8AXI7Pdixx1Y0L6zf14Z1vwNGBQB/paO76CbHaqkqLVcjNBf
lxwk/ktjIbWvK7kQQFkRSuh96jchKPoGBV1tuVFKkRkR7QKKs8xoCx2FPdQsqsSIRglv7cDwBmTz
+2DjFxHIfmQDjGhAJi/PPZgMY000+L560GQwJhZcyIqk3yCEV+uBxt+/8QyF1Gvz0PVEKPS5TQIX
9HtQrItOto2s+ORZv2J3sKYLbhoGSl9G7WgGyCKdxuytnRwZD7ft9Edgwb5IAgGM9Iy6rNCd+T0X
jAkRPFxtx8oRMGRa4sCr1SNzvuGHz80GMIMtY7oBxyqd79eTKSkUEKogGQqkQiXDqtqi4NzW5qfX
UVKoOCl04pQMaPo1q9DQMPOEO7ORR2628R7yrWhmg5GjoMhCPmbpRkXNDKMbql/CuLn8vokeC9np
efO2Zj8OHkoxyryRReZq0kIxLiJkm8Rl+qLLkXbm0yJWDDDA50e1jZIvDjxnjATzmokAPx5QPIoC
vFj6BR6DjZXvpqRHndYlAAMkmE+p9oL4elvDnxNR3yr+lUO9wCdJAFkJuuFNHRduix8cxfV3whun
m/5Be8guxV4+xlvZrFWDIXkOgFfOOEsGQhVCJLjowCR17Yy+Oum9HsYAcd7C9bYqMV4ww2GLbr2N
bFyfWZjDPx/olEBqN1u/bMOqhUDl2BxCpOxd3ZTv1fceANnBTjsx80Q/MjaUQOrE4+Qx61WM55ml
DGQfEDEC7caocIV2MrNmoSn87Ki4lvad8lzcktosybuRQNpg8WfN7T7zxKiBQGrOD+fJVc41bqyB
2XzAmsYN60Kx6o14pIEdhMywAfPvC+kjn+eZMKU9Ot7Qctxt+jm9KCsso1l1C1Aig+lXA4kLXd1R
Gk0tdCwrbsHtV+sSU7G5Q7krfnl3qg1St+mU3vlO0zMCwbrtLE5z6uTANFrrKxrkouL3Kd3zVuJ4
VvJLeJxM2SzP7S+Gc8xu98M5FvLm3xfLKXNC0gRBDiBdAS1GTWOgP9gM3RoDJD0AhfAsZ6zsz7v+
bD6Lo5wy1i4GfDQR5nCqbJX3/mMycsUJHorNpQCmJdhWnam3op24G0xesQZztB7+cRvM9Sfo1O1N
5KShSmSEW8DKluSda++1EBxPL2BYY2i7ejGaMf/mVAdoz6jYE3VyGUY1fGVCwSubitMwsNgT1yMr
5lRAM8zPRE1z/Fts4ZCpeKPO3g/MJBmgcaf25Mh7MQXaeGP4j/IOfABolHQqxnG86iILudSjLfKq
WAwbyNVDYSsV0wGlatPPRztgwV6tr+JfDSmf76JRnhofkjT9JQyfpdC+7QVrxy9aXdD3gg4C3JIo
p1PrIvB7v4RJ+rJbI/Ph3YGkp89cPktOKavnY02bpTTK5VKlmII6gbRRf2l9J29YjU8sAZRBKGoo
D/wsQNEeJP436DtvL9dstHTM+EYSxx0X3To0KzgvjKKodFVvduovvDbEzqpDB5Mtus+KhquazJjl
/ytJoxw1H4DDq8aQFIqkA3legLRzHB1T/7fvxY4viOgwTRor6/SXPswAHZQ1z6TDZIOs5ScvqRkW
/7NtF4EDUDFgh5n5NtHbfe1qoy+VYpfhe+IvYJ7oVoPOotrIDyd0KiEr0hDGU3bNxYDOiAE0wG+j
jYYKH1IoSloAplnT94BooR4KEXTvvJ3X1u0dnWPu1Y7O9riYt6P0ktSUD3syT4ONaEv0ArRV13aU
SAdO8XdA5rZlNNDlmLS7LfbHWU6Jnbd/Ebm6WJAHrCggcCrRAFqaUfDgZlS2t6WwlKOihxgiqdPp
kFIlpgY1hidQg4siyOU+knjvgSLqtrwfm0ZpNf++0IrkSlwG6ixPsgNkkAK0ubwQ1kT5qhRZQruO
CBxqPPCupWRJQNJxht/JxAMZXNm3+vYo8qxr++oWLcRQWzROGO5LZzHScXpVW0P8BSA07hTumhdl
29wXF8U3+D8smIuVNkQYJEgfZoKSuaZLGX7oqzU4rbCGYf5cSWi821VfqmKpwrkDXnliDd3HyGqE
+RHW5n1byKSu7X5Ti+pYQCYeJ3H0Ncit0Y8venRqAtao4o8DB6LAYYAJPZRhQA9HqZcHjQp4Ssy3
ytqxyo5tcKykc1M8i9M9SFH/uTkuZVFqtQI3jW0OWVISGCitFJ4l5YXB9Qw3Y+k0u+HC7ENeCnMl
mGd2WzT4D5pR5r9DFB/Qm2IoiM1AWmAc22susNCMLlRPvd+WlT+vYnHO/T9q9xSCoFdn9fys2QWi
PQE1pSjIP2BTqywhPacCO1+eZ8CSk9LvJhwxXrMXCvf2Xq1521IUtVeDlAw5qJ0QECPMyX4QdSv7
f/47EdQ2ZTkYb4HSA9gEfjAFwAwWnyUghm4LWd2Zv0tGY+7otRSnHj/bXNhKdkSyCsMmuJuGgOk/
87rHImxZtT3cEwBIhq56QDRd257SFBrINedR7UF4nqLINydlsKp+3JMkQ51NfEHainE5WdVxJsPG
nP83NuS1TF0KeL/qQWowV/zi+SBBAjKwEunhX6wlcDUUEdDQ6JGmdPNzvsIFQa1MPeuRGjKjMTd1
zjeLkWF88z+iLwGI5phtAfnqTFh5rRBoTKK6nrCIZfdRF+AsFQ0xdwc0kFWWmNn8wJC36lcLefMC
LwJGWmR+LwyQJ0wb8PmIguU3byp/zArGcNBKYQvhdgarA8gaaChorOtKCHtEdixhf9RPfWbyL/Gm
wDxNtUuegNrLGT4mETzb+6O3m/gXC6l09TBbiqe8WqyDmuiz+M7JT21ilBhW/QXQWTe06k2Q/2O7
xGWR5zFTDHJbFVMm18sqpByfNHh0mjkPXA27b47eZI3C9p9aJaSIPHIjM8igqlFPplSKZWGcQEWA
2Y5BPoAGuRosjgXO8zNZgNuNBPRVgDAQRUAH9LUyY89PQ9qhYj+CLjBEYZAzaoB0iydhpzvALM/d
WgTabITS0k7dglOrNsGsxapP/rRUfAXgKXUCzA3QJNJLKulRyrf430llBZPF4ZFdOEF+V1QMS53/
0bULXguiXKLX/ADcQ1B3ED998LEBXKn+dXvjvj/2loxZ2YXbKR3RGi6GMuS+OQBAdKs5otthWUOz
2bSO7wZmYaOQDzRWzopseUtczZaOLCiRlcIgCuUCilZkhtQDSN/1d0jj5PVk0GrTf64+FZtvjemM
nDDaiVQ720Qv8pHfsch3fqbXYE9LoZQrhrI+hMIstPkcMYWlIudVHULA0dYO916dxs3txV7bz6U4
ynx5Dbz2XAdx0Xio+S9lzpUyrnesdaRvQW0hCGU9QcZzsdWOqpHecwaPov3hRd+FD82RP97/V0rR
2ZJBb+NGmAUK4zaStyJxOdbN7udRdLVNsnBtG2Oaq56XQIT6IL7g+mihje6R3Qwl/EicX5sDPX4z
YJwzasd5f7YVcEEOaOThncSRHuELdr4dHXDMajY6bEBj4YUOi6xP+HlvudaTel35iu9J9WyOPWY5
goN0apzoDTNqu2Y/XLrNjIiswhfJNtyevoY74SxYkx3+8mCorKoFcy2oIIc+zEj0GnyL/9za4IM8
RA4aeDNHt+ND9Kt+LZ45Nzo9BMfejFzW22ulCe96JajIp8ujLMfzTow7xfZcLTH0/WjzG974cwA8
wWf8xt1rGxa70ry+dCwE2/x8usiYvqKfmQVXAoaGR31eDYmbNOBK8XMGAM5aCFiKoCKOL0ZkmEaI
6LluUxT+JoS3lC1rpGbtiMLhBIwdcBbOdETXHqOKSdPkDW6jkZj+mUQkNepUHY4gNbsEKHPYGNJi
zXSsOakqoRAzg2tjeI0KbtLoaQAbnB98YCtJ/NOkK27X2cG0DQIRvW9GykJQ/nnlxvH7VyI9ReKV
Mhnbbn4e5c9+XtronHzvMu8wKV3AuEWteSby9kSfG6GQGaZOJ6HV4tCbXxRoldrHfnNRUmAkcaXy
OPTepSWdlSvj0+3AuuoES6GUrdSkLKuU4KIIouS7rugtJdU+tWgydfV9VFUTgAfo5YNv5COHRrz6
pOrEJeoTSTxLl7pdJqtOEfuX25+1asGLpaD2uQQhmOel+Cq+mRyvrU5DX5h5UDK0X11x3LFQGhLx
pKIv6ZIWtq02wFHS4V1pJEPCMCeJAPp8Nw2bWuUYT9RVhwGHJDBUZTwN6BaNhlQTiTRolaRvjZg5
Gl/ep9NX1on7QmYF+lXdFsKo86zUFV/FcBJw9QDMoWXxJq63RDeVYF83W14LGHeC1R1biKOCQeVX
oVxVWMrJ84CW1NsR2tGHkAXoy9KKOr1aTiFc58FHBkzpcuJHEFoc+eCjl07bqyz8llXfX+g067y4
tnaDXukhcALNHEU6XOKssvntD9k2Qdv0bXtnSaKOoprLqpDM72Al+8pjwH8LwKx4zJjUKuu7NPOY
YupS1yVqlwTA26oRr+O9LUoGwENPzYAZizre3FZn9YxDAPt/MdQulfA2gHzgZCiamFiANOE3Y++L
9m0p67bwVwq1PVkokVproYxSHzSiOqL62vXbonEVziy1t9vC1ncItXn0ACi4wlGPT3nIJt3jYN+N
xplci1eSUhtiqRpBxmJ8XdULk8PaDDU8P3Wvza5UBl70FKyeEEZGpVzE8kUdQPOXX+KMN3nWmboW
lZDSBAbRDJ6l0Ax/YOkE9HOAx3tWyUZcnSqgb6A3e+xeK4kxe7C2iOCwFTHtqwtgkaDCeibh4htl
eMHnPi9vusrH7VKIQjcr5LvEj5rH23u2ZoYzarUqAz2FgDf6eiFnKgkpbfzaFKvITgX/NPqDc1vE
yuIBFgjKCBiol34kanPZr7QpArmkzt0DASZCk59aWApSzxqrYryS08HwqIwciIJkGSqClL1XOU6y
HB2fZhBhaGH61AvO4juQ3oWjEyIFrYo5b5B+RAFjumQyi5cGqRasF3V15QHmr+gSkhKKTMPfRrmW
joDyAH0asltoHYyCN9UfY5tvejIZiRDHj4D76G0i+vmWC8X0s8k1xexEL38o5IE8hkU6nfwRiGZx
xjVgmw9lZHI07tCLVXdqG74HtbecwyIKMS4/By2tX+NkEE255otXcEBrAcBpCs70ALTxiwB56lKX
mnqqEt0z0zINNmCOGv6ErZKKJz0Cyaw2/Q9pX7YjN65s+0UCNFN6pYaca8oa/SK4yrbmeaL09WfJ
d592Js2Twu5roG20DVSIZDAYZKxYKxgkms2y+QusrChialmk7qqZQco4nLPdLEckdzs7NaCjlUbJ
sQ5aEHcrdl/LFLBldXInBqQ4qOn1YqSpWdoQwjRVvaLBnOuRlyiVBkylTFrcI8YIvBGyOXi4Sg6/
Bgi9tTQiSQSkR9LbmhOMc7GbFI0dEkXKj22Wj89WOlevrVS/qJr2AFPDlpUFgbiWPM9o5yB2CS1y
FdqvTaBqfjyM2beedJYzK1X21KNACtJAW4HstQpgacHAjgrW+bipPN1MRzS55bK50Y1M88xETnZK
VqhepuCRztQY2WPTSF4xNOg7aIZ6bwyDtZtsVR1QdGCR1w1S332lQa+Eex14S0hw5ZW1b0BlWXq1
3hBtP0ZMRbNsmdtUY/YIpGzWpBUF/Xl11ps4Qd6a4owOIvM1rxoQv0m27bMhAIV8TUyoh6Er/xub
EtT5+gyYfFe3QwaFpSRIfBB3JJVTV0N47ue2s85ZxnrQnRiF+gaeonxb6axSHHPOU+AjlemHTELo
TDRKVXm5lA4vk43lcpUiMMvNXOuwqaLZ4U2X0tra62FtPyPpzrdT17dqQEPDjF8qZlQjBV8jlLYL
pe+OTK1IsQe5rq67E/7eK2oZkqGlDZprqhXdNNCysMlM+7jC6442loPfF4X+GudhGjhtVhR7KZfl
bRWkzZbViuFYzYxuHSCYdZSgU5WAoCoMno1BU9yByd2p1zrmg1Zd3bdRUW8DqbOP4C2KVdgO08Ql
chduu2xMnhormHdQTEW5cmZgZyiDLt7oaHeiDcDAE4ZkjKFbZWTYDU0qoS88ZooLmjjllxYPIVqG
hhhJ1KCiC8YMWXDUJCk7y6Qcf9pzH3uTPaeP01h22zBs2LOSZQl2YGLNh7RIAjcPDe2xbhUQyOZ4
A6caxuwb9ZBCuEoKm29hDpwOJXkVfqhJgjpWFVfW+BAURb6HQJKE2pbcZY/62NrnTq3Dh1wrpo9x
aifiy6lmb+ZRDYrtTKT2CKEPgmPeiEMvRzv741BBw8odLSlTjp2cVU8GFKcPqmQmv0oDKSIdZxsl
QF1vR88KC7D8mak1oBV+LDK0fNXd3pzJ5Bp5nngpMJzTSnbyN0YKXMX4hbujjcdGmQfJjzbJDauF
0uvUF7IrzaXDGJq/ysjBs66Ps/3FqH/qGTjmIwTOnqb7zyks3aI8GTL7vH1M/Y0i4T6Gy8haWa5a
EHzh5M3AiTQ850XuJuQbYxrYtsJfZf1Vh8YxCpB0ApAXg6ll5QNEZ8flbHCHV6ZImVWw5fF+TPZJ
0bt9XbjomYACk06lQNnq4CI1s8jNUcq1NPvtX9lfXioAyrU0g0s9JKlOINGAs8tsPtNId6M28rWi
/VYpP+ZwjqmNGnVnlqGbVRH+h62kIoLMB0i5pdhvLLc//jkf0iQag6wVzHc1SI76T2yV/VDsC1Sr
V0YqeGC8MrV8ysWtpZT6mXQ99M+kqnZj25OT2sPbJm1kZxpezXjDon2/xr8qyFkVQA1xh1Y1Ex2W
3PSmcqYHKOUhicQRaMzjK1rnt/MsW9QuCPSi0ydp+n57oKLUC1rDvxs7cX//m75Jkuash8m4RV81
eHlDNXIkaRdkTpdsbtsSZJIKcE94VwdvInTYl2+5mNOhiFq9QlOgE2lfaNeipHNvGxD5x6WBZX4v
DCAMqnVpwUDf1TE4WPX8rhiD9yyBCK5ZZPWKuWW38ZkcgOnQT0AmiXodt1yg98fpDRpupxjOzfga
JW+huUK4I5yyPyZ42rBokqZKGmGCacw1Weu2azJMK4Pg0/simPXRVGGhbz7BQ9qTl39Rn9bQqGMg
wV9il/L79exiWTTw6k/on8INIo6g9tDjrK+BB1SU90KtjkPUPc6QTqzqcQ3NINpP0LVArROkaKpu
cQuUatkE5kcVurmtQoP8U85B1LyXotlrs2e2hvkTHg84p8CWvlxlTH77SjmbJLVDgc78VridSrP7
5k25Qxa1K3/UkPX8bzGGOI3QbmoDyAkaMuyoa28v+rpvteVoTJXnuvSy+VMiB7YWCUV7Cg1CIIS2
ER/wsnFtpY9wrZU1+EdS3LfohwO5ZK0hhfjvwXca5LP+2OH2rlHZ3RinMkYDZUm5JNt2zkA5NjlZ
Ia8Ua0WbylxoyQ00vuHJknMLJjWjkURwC6Qbx8yaj1O6FslFu8pcKMIhLPn72nw9a9Mg60gV4ApS
D67dwSyIWzOQdxcqyu63g97vCyMfhpbmLdzQdaKDspizZau1ZKCpGVKd7B13HjP3Dh0kSXVnPlR+
7JjnwEcn7gtq71Dpps2++O8rJcrlB3DzOaKxPsvI8gHgdo/Zvih+pvNKrBU9sV8YQVPc9SghOI7a
yAwj0hZpf+2dcq/7bJ1gk/nmrvwKntuH8a35ttZxICo8w66B8IWrOmr4nP8bRO+bQkJ9q23ot3lL
chp/ixQn3J1xt1W3UGhchZ0sP/LvBf1jkltQLZzBNRpgqLIz7EBn37vmw9BRG5K80oe51Z+SvXon
PcjbteqtMNs2gbjBCybaQW2+GKUa1RRpXQCOiQ07qi94KEvceBNsgSnYqBRgjfjcbMbD620PFu7H
C6vLv1+cD5OS9aD7lLC04OsA32igrhChLA7494T+GRaXNs/WgLtxCAPNsYjocEh+Fa+xj7qa8uP2
SIRHwOUEcmljUZhtGuuYwBwUGXfde3GMPQmgSt/Y2GjnSN9u2xOGmYuZ45wzjMJ46CaYCwHUAxSf
6vVIs/H5tpW/2zdx0lyOinNI3I8rogww07n5Hcg0oAP/DnYheRecZf97u41XhiUg37o2yEUU3QRp
zUBgUPsCmDc/zbKjjrR/b5/D2dXWhifK9fGMinsF6ABNoKOu/Q8cd0pCargHhGq693aD5saf5GTd
G3tjzT9EpykEADGbS4KPS8y1qTZpa3tGQ7QT7cIn7Ty4QDl2x+Td2kVPuu71B8vvvicbe+WMEG7s
S7ucX8aFqaUhqqHoTUu96LVwY0bxqMCegM02HPVO/5ZIVN5Ep7UeXKHvENAeQWkQvwGMez1iM47r
qEzNRYderrdtkeJJ3ugmcNREibRDAxuGP9cod1WakSOuWnpynmu5fSlHorhBrrBtqc3FqWoqufRu
O7YuiAuX38b5dTdbTYHeIsSFYoAwHtuV0ujfNiF0ZbzzousRN7sFzXg9fjBYx9poEeQ1s47nP+2s
1B+jGm3TfHCqAsgCkDdW8uNgRCuvFeLB/WOY75WDu1ttPGHig0Tx0WXqF0q2WRmc0J3/DM7magOR
iZe/KcPgxn11VH60eH7BMSm/WBENfx6l0/w9+4VOxLUSsCieX8ypzVVlu7mMlMo0WpCOya9dpW7D
oN3MBPg3AqHatA4dqzYf2kr/uD1eUbi9tMsFChBUAPUjY0pz6aHOPmtpT9Z0S4QzCponpHPoCtT+
SurriVkkwIxCbprg/dK4N4Ell99vD0ToGxdWOMfvY0lPy2lZt/iHVe36NTi8MGtC6VLG5WShpeVT
bBDCjXIcImvS7jEIp64puZMfatf8qn1712/ZWv1NOCJcMZHX4/0EU3e9zWazQBpe4sQY1FdwFafy
yj4WLj24tdFrpUK2mq/5NugjIEzFgPqmBPAYHFD14zDLKxVssRVCZMvGnQ5PadejGMcIkXDEKKb2
qRy9enpo0pVbo9AEyl64lyyUH7yDhYrVDd2Iw66eft/F76A6SpOxfbntYUI/vjDDeZg15/i5ywle
JztDTyFQttXNVzlfuXqsmeEmzM5kPM0v5+k0gWD8mJJdL7np2iVg+Vg+f1xKhf+ZM527e4CEoJiz
EFZU4szJUW6+ZcS1lR2YyEHUcnvixAcmro3KQuQE9r5lAS+yYSkzBn2sI7Dff7d6rx48trcKqm2y
fexa3gAe0gEaCI62EtvEW/bC7jLVF3aVokkUs1ns7scNuZeecJ87leBwPXUedCU++u3tgQqXDk1U
+AWgOBoXru3pcm8yrY3BxKMc4xmCxEm6S5ofqVSt1MuFSTn5Y4lfPgPlnf+nJAERwr7yLfNgVG/K
9BYVu7QAcUa565LHHE3s4RqeR5x3XZjmwpLWKCMBPwjY8b9QELXforPylJ/SkBZbBnFXJ5Wc6CQf
SlcmK34k9NkLy9wZOaA2EXYFBAfSyCnHp7w7av0r68G2dmT1WqeVCMuMdmIoZ8pAFQLpwDmtnETt
2NQYZ0vc9iTvAxTJ9rM3PZBNtUXJ8aRBo/BefbrtQsJiPrHxPrrQk+DRnPMhrSzq1Jjhs507vCH2
0+Ac7j6ik72dH1ZMCefzjyneiZLRssNgxgir994zN/Wd8Zn+LE/TPWvo5Ou+8ZD68rfwI6Kr7wFL
WvFX+LkwzTvRNGplv4xycKEpQ/NNdiB3xfbjJXDKw6rjiH32whznOSCV6SBytEyqb1Nl+zA48Wmg
xNGeIKXgkGN2yj/XQMzLLeDWEPnMSsapXqC7ciGWb6RDKj80I+iIgHrybq/j4oh/G8JLJppQTRSw
OEfF/TjJkwDLGNtQJdUVOtqfQ7S7bUSYjCzPpf8xwoXS1Gy63k4gYCJBbEBhT6hS3jYgmq4F26So
QBqhbY7ziLQa8twKsblnVGu6CcIeYXYqGSh5qnZTkGalCiEK1ZfmOI8IOw1tehXM9UlAMz30++Yk
VX6+1hotfOS7NMS5gdqwJIxVTBzztV0CsrCtQZnLDiNYcQ6AEBrf+oO0Bf/W4xqb0qrpZU0vjj8w
UWd4UYdpfWN8ASNQQg879WxPv28qx37UIeca7mYv8Iq128zaYnIuKVtNp/U5Zte2vufRHnK1Uwbw
w7ZP/NteI/L9y9nl3NLuR2PsOhgyAMIEc2YZbVQoidw2IjwKQGmykH4A3/F3B3ib91a35LB14YVS
CQzMIczeGn2XBbRPDnL0JOmUVWAqOCbqcwoxp2jluU80oZdfsITyi6WUgzEi4/KK2eX32XQGgoAC
y4KiK7WTeGW4ojkFlAc7fSn8WPyLKQE142wxpIbxdK9KP+rc19bKpmsmOM+UmnZQpcXEVCqPRYIH
MDPwO0iprizcEjT40Hg5FM4P06HIq76Anc7e2Nn3XvIa1QvLX5pxAs7ajSYnh+rHGieJ4FyFm4Dl
Diw7SCH4pqSZjRnyblhVmpoqyufQtzTPoVx2ZgFAeGtCiIJQdmWOC2VDGQN9o+D6o4UN0JK1iwbB
7YBGWVzuViZUcApcmeKC2YzbojWay01ryL2mS/cQtvFur9naaDjXaAaJaFMHE0N+Pytvk3K25nPx
L66MGIhpapCWQzcz3y9Sj7ptlktCwMYzQDhGvCvWZIBEz2SXNvgOEUXqgqKrcC5PVuaiS9q1w5yi
r/Sjg+6zGtZeF8/uHLNtHU+PtydRdOO6ss2dppOqMtsYYVvW35PKG9N9Vm3L+HWuvTZ6CY1tp4Fd
ezdWri4/amuMZYJodWWd88gUkjp6zTC7eQh+ZflHA9rJNAppUMpgdx5WPGbNGu+UdhZl6XLr6u0H
RfupD4ljFQOV8wPAnCvzunw5F1Dw5onUDVqZoA3nm7S0pFIHK8DIjAnpci0dZZR2xy58qIF/A8/A
R1kAa9opT6h23Vs6qCHT99ufsISsW1/AnQRlbkm2kmK0CRtKz7JGBQC3RnGIUq+p4gon9mKw3FUE
REB5LxcYbB8bh0gK/Uo39poNsVM1c6L8x78ZGMAnOGE1tB5zyyiHc5QVCgZm1Dsd5IglQIub2ybE
A/pjgost0JGoA4nBhAJcKCOQVZvx3npMh02Svt42Jd6B0GP63+Es63hxYitqBEIBBcnXtEfhLDgp
fnuyfqAS81Bk1Njr2+xx7VQVSCnj0Flg2GCpAnkMLzpkKyxVhhg2u+feS1xIuWwBg5VCCjrzLQHL
ZO4yL/crGu3NO/zDEb570B7WaRkXz/jbSf98CBcA6hRuOWb4EOM+c17TA9heoGSndq51BCzdmbbf
U7eqqfRcvGi7aCW1Fx6/F7PAOxIQv3FjYJWnbAt6LFk7dIGjg94dxJ7mmgiiKDe8mnPOp0rWpPZY
LnPuVy7IDTbvLXOGbeLaT8pT50UL5/wa76TYuUCvjO4CG8B7vkiB2a1HVYYyIjNN2qKpqjQXPPQM
xuHhlBktNdCQp4Kg3oxDJ1NUWqqp2xtf6FVYuRcKt9TFl3ArHUUKa6E5gBiBTrnxpNsFeK3QJd24
Y+SvbCmhV13Y4hY2tqq0UiaMWt8XxxOqMsND8tBtzWdcpFIKxXUQC/Y/JPcRksUrgX9tmNwqy+po
d2YE0xIBasFEt02Xuk3T02T4GY06XRmpoHwLpuQ/68sFjyqBgqBRwdwkvbHIoH29awiUA8BvpT/b
5gMoNWhcr4xRmHlZmqWA9h/lBr6NRJpVsy8bGA36lE54rrfM6hHMEgokxW6Pb/n8v8LDhaXlSy5i
o2HU4JtahD1DFJ5i0FegFUMmK2FAbAQsK2Akt9CUwp1esdV2qSHnYLPukApblZ+0lh/Ja3R14ln7
xwyf5aUtk+aUwAy0SRPJLYKHtHVHe6XEsWaFy+cscNNFLCswY+nWmH519kNSuKE9ryzMmhluN1vo
aJgUULZABHnodnIbf0lDUb8VafJTGbRoxeEEb51oGFIXf0NzsKHzKEropzc5SWOgZAYIrhAU0R9k
4sYDQOCtG5WIWJVPutc4XJNf+ds3rg1zSZSKJh7gyyJcp/uNmhxY9pOhTfy2k/99DF3b4PwPjS6l
ktewYatoOXgf810+byyIkDVE9WdzRUvn79h4Ze03o8LlloJmVT8wWMstT4JOR+/KxQ8JUi2zil4f
G6nwSi4lwOhdW+RcsrJAVg89JBDR7ACgVPfoRKqO3cH2MhqfWh8tJJrzNPkv2WbYj9SgxL09v0vI
vQ4i1/Y5XzXsOYiqFCOW0s4L0ZHeFf5tC38H/cUCIgdQLaC14hk2h15atA4StLWVrz3kPuxDV79G
mUe0laGsGeJOF4NJdYniYgseLT9iP3R2VzAnG90efVC3h/T3Br8e0rIxLtzEHMY8YuDWcuTyCzxX
JnGymkDHcyX2itfGIujlRI4i89ekKUGfbGaiqSIBSjm3UuQEu9sDEe+uPxa4HTzJEWhfTHjfrCR0
grb1GJdOQPTjUKKtLzTcdiTfbpv8/W7zt8f9scntaKCGIxtS4jiyEBPRnlXSPCtqT7azfAveXl2D
FlOuGjQGOP8DZHO5k7Z5fTAzIuF9N5a0TxXtal89KyUIZlvsKI+s+qZ3UfY0SIl+imOguahlD/E2
n9vOTSqkUXXfWb+yUQ5e+0mePnVVAyakZrobalEcuA2r1V2kVtmXVdnpiQwQpCbTFO5i2WSvSded
2i7GM+FU4k5V21r8NVgTyHlSG0IhpNV/RnKdAImW5qBfkgwv0dhZrki+SWvjrDHJ3uqlaniNFD+U
diytrKLQ8TWwty18/wT0FdfuKBUqaXq1ANhP+UCjxiTFlGhUT4+MrJ01f6dU8PwLU8unXHp+M9qW
JOUIx4m6M6WERta2sj8kaHco5JBGkITSvcx0bvuMKCxbBoBJANXqsvybdOfCat2PiVTo2AgTy2nT
Zv5ULBqt/a4xik0UJtsJSmdtJ7/dNiuaVwsywAuOHmVivsWsANIQHdVoqgpa7HACKFaClrqq/UwC
+yQra0B30XF6aY6LX0FEDEleerhS+XHMWq+1XhLcuW6PSbTjL41woYs0lj2XA4yE5U+UMuLUHbLH
ulFoVh7UwFwJyYIKOwhfEffJ0gqDFIUzB63UEQWUCp0PKRhlgu8QSq0a29UCmo7PvbRwBKOFaaL2
1NFA+bw9VuGEWgAXwjr6PHj1q0zSq8QqO3BOqT8Mizjx/NbVK+FMOJ8XNrhFq3NDa1LWYNEgkxLP
mzFUXZIgbfhQ+x/6mp6YeESA7mk4M01cWa+3n6WlZWiM2OmFBpK8iHj6JzPKlSRIdOygVv+/RniK
7nTUZbTwlnieLtvXqDD8orG9f7Myf0xwWQ/40qWilzCOtoq9yJJoPXWOOfy4bUW4f21QJwLOhAIM
73y21tlxnGBtBuW1Sx3VTOACiWtVSKOgUnjbmNARLoxxQVjrtFktUxizh3NgPihW5Y7Gp5WVrkF2
UMe7bU3kCAj4aO5BWLKAwr52hKAvKhIoPaoVYKwNSUMTZnhFurKBRHnOpRUuOURHu1EaLTZQad8F
Kd4jyCZVH5Jsxcz/cYP5JyXgPQ6i9KQxW6QERehJ1dJhTfOkdwztvZapLR3n8gUNxPawFgxFs7hk
V/9JsHjKy2KKFLUvkceh2Q3leIlCeMtJ1wA3a1a4WZRIVszlwutQT55hQJBt8KPg521/EE8hKGWh
CYXuJYCKrx0CzfZ6Wkww0ifncN7I48tsbFLQeAXhJo99qf1sopd4pLfNipwer7P/WOWcXpfUsm0Y
rAbt97h+jZXE1YeDNOy09JwaazQ+wom8sMYlHxlUEPDmDWuS9BFrX3pqU+ix3x7R6kQuQ77INSZW
JmGwdDIn1WPQ36v2HZNL2pd7MAG3YUeL0kHPfwqWjNuGRcHqMrPiFrCK7CybO2RWpAk2M2NOHkd3
/RjeNWT6Ttrcv21OlFJdbm3uFbAfQWGnz9ja0DHdZp2+aYeeNpoFtjGV9uBMKNi9rKz14YpW8NIq
d1raaRDaUGOEVfXD7n+p3V61n28PbC1mcfMYE1trVQUm+oV8abInNJBa6gcr9EOrPN22JRwOStOL
Ggz43/kWhoJkeTfoA9DSiL6yYu1H3fho4jUogXBIQLL9PvIXjd9rl6y6MpmUHmYM3NccZtkPfaX/
AgvMJmf/PYUzMJfoUcW5gr0EVolrW00S6zXk7YGosbb3KhAu43CnxdlK3FjWmbsDXlnh4kYx6QDq
G+gazZptNXe0WUvLBO4NAwAdyjLkBqCncD2MyZziKQ1gwMA7Yp6AFVbR/bJ/nkHCJAfSV9TmtLWC
FdCxIByCwUe10WsJBnFIsF1btUHDAvRAB/4vgqxJDigz9UcCxoOkOHbHykgeb/ufwDGu7PGxKkQl
AvQlDV7+fA2v6G25zaAn3KYr4xJUSuAVFwPj8s4iMs2sjWBIqXeVvjPASWNuoA+T2q9k9FVAhrJ0
y5KNMfe06y1cAtfeVAVb7fILCIe0xsXIGCsVXzBNp2yaqAqV52J7ezoFWIOrYRIuq8rDHrejZf1S
afIC0InoiY2+VYg623iFIInXI5pEynguceVZ2RL/h3HbAuAZ7aRojbh2nnQm8zSqfeNoSEYMkOlI
lp/Fb4V+bgGWCsgOwhoUzVi3xyzcKPYfq5zLSlWmjjIZ0FPS+woEgVUHl0NfrjdhSSsQ/6xC5sUL
+ccg57NjoBW5NGOYTXuqrXuoM9ds5QIjnEoQSihAcqJZVedb0yedBFVYjXBXOe7umB0xV64n0MEr
Gmq3dlFRMPP31I7UhBr6bNJBL7WV81wQ4paLB+Bu0HA1FL49uCWIooqto4VMltBKU7thC4mJ24sn
sqHqAHqCrGhpwef8tU+HtptsVH9A4oSe1cnwIWixEmNE6wVuBrB6Q0vSxIiu3TI3u0lKx7lBJ+mE
ZFIFt/9dVH6/PRBB8rMQQPxjhPN9KYNqzDxA1BwMTA5L3zN1I4MAlTjjGquFAM4JookLU5zDd7Ld
gBsJ4zGZF5oOqx5j4y2qzqzb2ODYHSsvS09R9gkS7LnfjpkzazSOXZV83B6yKHZffge3D7oY1BRA
UyN251B+0F4LeXKRe0ITna14iXAFDRBtoFEd4hb8M0iKPiwjqlWMWDMAFfQnVXKq0r89HAE4HPN6
YWXx1Yu8ObKrKNMzWEmM3FVal02flrwf5ENUbwLjMJDcD9RjnJ4U4rD+w0h/BfMnWIJuf8Yya3xi
cfkVnLdOlSyPXa8giMYembCcpdPXBu0igmI63l+7lV0unFt07ZrgJwN3Dd/EaaIlL5MI7M2zXblZ
a6A4RdTvRmes3SI1wWYH8RDeMdD6s3TPcWdwltRRWkWYYAMAZDAluwZFuQ96xOldSlGhAvXBCJ7x
PqHZr2YLzsJj8vYTHCP36l3sKhscym/AGx3BlObennPxHPzzYXzt1mzGumcjPqy2zmkAaeR5l2or
7x2iAKEu5Ijo4ltecrh1nbVxyrICSk5581rLiBHJtpv2xuwp6hoWRTTPl6a4WBRPAADNGobTtZ6M
okuqrtU01yxwISivQS6XzrBQ5lDzVmqarpXChCfg5SC46JKACy3WB5iI0WXXHCLdG/PvkbxN0Eou
7YP2qLCVYpXIC1Swb6CVeSF85s9ccGHkU6IsXqD7YCev46O9ZkJAaK8rgFTjNQ/kuei35Lwg0CPc
gBJ4ARoA9q3fbmzbbb/izdvk9sBj5W7gBJAJpzmB7mgJedfbji4K2ZfmOc+QytzIpmWIcdU4MuI0
Mnyi7+P539jBnWXpKkRfKQ8dt8xRTtoYw5zYfQzKxuTTLO8N9Xx7NMIFu7CyeOlFwJZVabTROYWA
jT5PU9qaYeW0a6hqZblo8QFZA18IAHVoxAKz6rWVUc16MoD+BT0M+Z0kbxrGqPUaQJFgpppRHlL7
IYd93fLtzLPXdprIPCTZ8JSNdgMUjvh30mwyw0gpJyhbsPtWH11GHkn0ZrAvtXiWIDEzu625t7Ap
tHu1XDl3BWcROH/xVI8jF9UHXupRHhUzbUBi5RiRRefYm2edNtYv8D62aA2LrZWjT+CdV+a4LW9G
4CKNFzC2NCY+uJRPGpqRmwE5vcG2t13nd0jnVhVEdItiJjhzTTx9XK9qZOlDE9hAuIz7kkb+6ASA
SRqAJ7v9vtwAOgwJYO/TcmtqPA0O0HtOQkP3K3fTo+bIlHysKdeK5vrig/gzSLIzfZwXLNTcg9f5
50QiF6EuajI6hGCImP7Fhfg3E58BtUaoy/I51RAapU4gVOooS+Od5OS6i1F/te/R1k7pxwiJcEJB
Lrcy74LddGWW27NqM6Ak0MLsKwjLZBrWtN9AO4wGO/0hPs5b2x8OGWVgBLK/4ek3p9/tHWhYgHjT
aOi3n3fl7Hb+5ATe7Q8TZX/4MKhGAEsJj+df0sMullGrxIcFL5JfHUO3++prarnBMfSUBqInE8XZ
vVvrKRKcpFdm1Ws/DMJMUmYIZThhC2poDby6b7cHJpCrAhbgYmBc/NLk0RhqAgvsa3C1re7Fd+Vd
8t6+xE5wNlB3oeFZf6+QhgGD4O4jL6W//j8/gVv0vEqNMAuBjZuclvYgt1KO0Dx9echPXx/VydiM
b2Bnpt8l16KGOx3WulVEEKWrKeBOXVsNQ9RWMQXS9sTu81+WU24Nc2vtvt7LjZzQoKDSN/1sne0N
eZzoj9vDF13Yrsxzpy5rAB7SYwzfuL+3HAiSfCouoyUNH78Up4Kqj+Y0jK4gBQWAZKw7gega/sA9
no9wdgou3XxeELmB11a+ocZ4Hc+AFHZRGAWJsBTuUZKCmoWF7pBvceSxteKb8OzSQC4A4iEZ//E3
b8jbVSYZMe9zh0up1tFU1imCsqPXG03blfa91dKwBzSouJutu2rt3ig6UIBj1TF+Y1ES5l4XJKbO
pd7D/mgcrMQNk10BPehxeL29wGtmuD08okFCbReEaSAhhNXlUVXML6mJnpQuWMlRVcE1QtXQ+26i
QXaRZeGGFKENQzEWX7LvA7SGR5vg0fKyHXu2npWNth2g0SSdil9n4wfea3wcJX7rTpQ57dvarhJH
zItP4YbdJC0ZQwmzm07YtuB7anGlS/wcvBgwyCBPQIeN7M8Qwbs936K7wfJapAA9Bk1IXPqvgyab
FDlSdGDt7W5yZsI2kmo7XYOlZflMI/Qr4oH1e9dpngqd6tvGRQEbT+M6/Ao32L9KGZnUaHU9YVup
4SmQfw7B0+2fL0hqVROtaArqoIIeU3ky7DFcDkg1miZGw6okoc+UMEucNkez2G1rIne6tMalXElY
t1PNYA1STbuiMX0IDnuTBfaGWKdTtPJiJJw7DA1QQNDNAA94vW4tUcKxB1k4Qk7sotR7ZHK2cvMQ
PfSr0N8gNirIv19Qr22ESTmB+7LqnLKcaAxl5jkAHq+xvDQoDwO41gNwsUp6vCWNTue2hyRlhkc6
zQFB4tpmFQWGhQwYda+lX56v4ahDHmpD36D1H/paFUPDgh0c8inbsIBtlUz1iyLzyXheOPlzGTwo
/bQrVIXWVkUbIzkC0O5EUrnr+xFR/FtSfE9R1DL6yinS7DTFFogEugygBrLi5MIdBkl55McauOF1
/p6a6ir6vGR8uVK/k/Go2FTtPipr00cPRkVZcTDlNf1pEdJKvbS5zObFdc4MjEaWW9gM25TGQIQU
muSEo5drki+X98w+gV6e2j1QbH7/L57droxzrhllgcqSCcb7UXrpWnSOWM+t0kFwPqcsqKH89Hl7
5wmzgsvh8luvsIyWdctwK2Dy8IYSFR8pHvxM3TVDsNPXrtZsZVDwazqutR3N5E0sOUX2EwrCxP65
8jWivPzya7j7EOonWSgzfA1JWtdmxw7IttRwVebNQQq5ioe6eJelnBbpW539lKzzin0BLBN95ghF
COiQLuZfDIwUPdKR2mP+1ecG2ZAeveJ2q6o7w6QN8e0UmLS1Gq7oynVpk0tL9VhRKqYPYHbJztHg
W/F+kkxqa/7AKlqGK5FJEGpti+AqjSog2GT4thqDyFGBnnog89tsUbk4143lxEZGLQjGVWsFz2W9
uPvtlTVuMzWB0phhvMBcixBOcwLnWhAQCMQ9pSO47NqTrq2cymKLeBsmMpZR5mWCAI/Ui7RFbkni
zGsbPGXpbwna3ftcO4/9rywInSFdwy+Iwr2NKxuu8cCSAVq7+PVF0Ej0ZOhMAzg8Bcto3KnoYVTV
guqNJ487NfNAAe/oEnAv340eBMHprta2t11XcKhdfQHnRREobKTQxkxrpHwv2qra2Z26RlMidJ6L
YXIZjx6PUlgusEmIcvwPe1+yXDeubPsrFTVnXRJge+PWHbDZjdotq7M8QciSTBLsAPbk179Flau8
RfNsPtfoDV6cOAOXbCUBJDIT2ay1D0MgHxs3pRl7qMBsav1fNEVhSSiXOQCvmszix021eG1l/Yij
dGI1sMjo2fGjFsd3YOvZDBxaq4kV5VmIeo4lzgljEbZpvG2mjk308wqS7lgVekn6LzLjEIP+HR2X
A4jtMyuvYN4NM5po5lXwJHOFMn5R1ZVC4IJR+SBiZtbBwSM6MvWeqjzfIaHomv1majvIQ78Hzw9R
Pp9Wv0XNcMgESAh6J5jOj2dFQTtXJACd95TcbRW6qdh1GYOr1ANTin9a1PJlO5I1U/U2d4ay6iDL
Ggv1MNTi0onNm2Z0tqJFdzQlyi3R48rVkIl1+yodDgz5nkAaIJRIM35d21l2v/JNC44LyKM/1j+7
GQ4oKVsnxjexjD/QovqSqeIqTZMX1j1kKJwljPmdwrZGwt1Rz/HYD18wEbvmSxZCvQ+fMbO3RWE0
3J7axKv8qnWMM63Skcd/sH4dWg6q62DaFzC7ugUcpo/HPVZ5gfoO5GCg11a34DPaFxi2Wu2uWwpP
PgianbVutH1MG+xra7+oUbM1hxopUWbdh1G+o+kTQJV3GvgHAdLhZ9VjRdpDYziPAjus5ckVH1Rw
i2QrZmLxch2tfnbYBQrfvRrho1TDJdYFwBfjyt5m1gOrzA0ay93TyrVolY7EzQ5VUZRGKQk2uxmQ
+679Hgyr6Kc5LWRZc3CaaL/DXMO87NSpfQ5sKLT7SeFFltgwjNkaaL5KtJXnyPLm/RA0s0wFN1k7
gIPFS/JX3RgPVnzT2Bsj95vhhbJu5ajWljXzIWUXVTHau3EhKMXL1VWdaqto5RV46E7v3/SLfop0
wJb8ff/mrqPIwHRsZGhbj+KnClnzVPWzOvNq41FGvmUn5323PS1xKbUG14h4FQCPBBBlMzeSMHQu
vjf/j1kPxq7e1dAGkMcCAGLFVUJ7TzGBxWi8Ns03I38jiXTxEnTV3PHNJlv5mCUdPf6W2amOBpFJ
nsHfVB3P3RJ1d7+TNPL1OFpj7Vw60mNRsyMVRpHaXIeopAv3aau5Ydzs+Zh5Y0+801u8sqr5GOvQ
iJ70aM32DE25LCQy/pTsTOvmtJRFh3a0ovfE8VH0CK1JwXwEMUxJt02sPyoFpiyMOlBC6qY1Af8I
Otk6c9sDoW1oeWABqqfSdTfu1ggKlm4nrDqZCETBA/U+dHj0KbbaNYo0oMZV2HlpUbpmbXmVY1x0
9ddY62874LSuWJ6l0AGwERNfCDJpdF5a7BCllJENa0oHeu+UTexWBU8hNJe+pGA2DENt5bIun+sP
keSj+2KCoTc9hUjLlhZojEY7KOOud6PWWCtwTZnQuV0AiTLqWxYuKnC4PorKtE6JLYoNzWrzMg5f
nbQ5I2qzVaMk4Mk3y+CIAh3XIs2+UNsV6zd5x5+ET0ycYGcF+cu84dnWOKWdhHAx8E3MjU9JO64k
+Be38kjE7OIT3nO1GGFgGzPZYJRmp6apX0RrI/JLqaCJi/6fpcxuPc1xSu80Wjy9oNF9Bz6j3ryp
iJ/IMzPiXqp+VjBVcPpmLpoaQIRPXKZgG5qnuXPpgPWlglM0G7x1MrbJebO1CoKW0jVIvTVRM5Vs
DBNjsjpERbYZ9P0A7JQOVWfnGlxth9OrWrzjqMkAhwKwHmQ+4gKmUgd1VxyZknqIVjGongPwADFV
mX017PBf7eEPadPCjyxKGSaVDuwdGDft0rRRwuR7J4qR1VmJKxbNyNGqZt4QuHuqlQ5Y1RBm4I7r
3Fh8c9TqrI8eW0VbcQzLp/VjUTOtL6JCknSaiFTqIE6dy8T6WrPuulpT+6Wowjla1EzrSR7XCYkx
ntYOsePLkCUoRtc3tdV9Dkl31QwdWNgwf3KemhzA/Kf1ZFE4umJROpswnObsay1aeFQtg3AD+A2K
8Pv+Ran2Tha7RXWbim/hGnzm4q7+EDjnYhMhxZArOLeQDN928rmpfSd5zFaJsLSVhc3BXVGFlUyt
uoltBVcgDOId8xu0sLq6a2yflcvBr67HIPPDW+ViDbpn0V4erXF2z1un5QN4SyGbJFsjBXsscfYZ
XXOqy8HhkZyZ3xkNDQDVDeQkz3pgnpFAtwPjkwiGTf5JAnILzm6rnq9htC1V48DX/o/OmLP3WggQ
Z8MWk9gHEKZFvrJjgX7ZPehv2TbfDSlYRr3yG/CCjBWjtrivsNIT67SGdqtZRRIDnnEBZP+J9PnS
0TAELf3BKlfihqXiALryfkiZnR7I52KqTZrDy61RXRshIDvRXD1Wvlr6IiyCcNhKvM3gkJz27vR1
XLwdR7JnJ5pnVhuDqhAzX7V+PqQQosoLoJ5sy9jcnRa1aEuPRM1OETgSKhchROVKt1UAFEMGMIJl
aFgwUxfm4v60uLWzm35+5CJ6wUST5hCnOU9CuymmfuM1Y7a2e9PPj2QYKZJGSJJi98oYruEmA1ew
dWb/i/EaNKih8KdS9HP9hMhY1bSO7ESFF8rPU8UvxUu0xk6/HApNdItkQpPS5xMREsi0mU0Q1Rn1
o2aDTKATwDcbn0alugT4Q9CO4nOuAfi3uD19TouBw5HgmdeLwS2UY44ZWR8k+BzpFSMMSc3cDn1R
JnA9uWn8i2qFcyRx5v/ATAyCHXsKVVQMm/fE2nD7qWftjSanXjF1hchg0uuf4uUf4uYOKMrVKGqn
WIXXaO1vwud2wCDW6U1ckzEzVHkJFvhsyn/oODW8DJirDuoax8With8tZGangEpn6M3Ec9s0AghW
quExYgejpSH8KtaCoaUGG0w+TUgH6OJDk+js/spKagMZsG2gXizGbVwcOHtCb7Qe3tUUCcjhkRj7
hh9EtK/WivlLc8YfhM8udtfVRR5Po7B6CoLsc51chuajASiT3k1RUJMXmgFCjxVvsxhBTIyQOmCV
EVnOVjxKYVVFDKG5kgESD1MBPPY7QgJh6G5Vma6wuKdmq0QFi6/JI7mzxfZVZPfmFHeOaPEZYpRp
TeDY2kPQFw+Ybfa04SGP0ExgPxjJWoZreaePhM8i7KZKqQUgIIQuSYvehcsiv7KMl4GDwdA6a6yt
ZH5Y7thaemRRl4/EzqyOEo6hE7UQq5Cg4vaNbEzXYHKjWQ+nb+aiGzoSNDM2qqF2ZR1BUGRF+wGP
SVvJN9Nw/GkxK+t5N+9HnojXBu+FMYnpHebKrn+M6AhucYBzN2usD2tn9v7zI2FRoqOuLyGMk2+a
CHrqsXDPUM6XiuMN3UZtNn3ltrgjpxe5HAhOrJ6YGwaFwrzprchAjmKFiOVr8EyEQJxI+hAd+MrW
pplLy2JH0gH/vdzrKg90bLQyWrcpBsdS52GgbyJr9itftHx3fnzRzCaKEuOSQ4np7xY4klbQtddt
ijm56MwYBHCetgpqJWYdOOFKMLXU5O04R1sxC9yqFEDFuY2tGOVTGdJtbYIXsDevzUHH5IoVCEDi
avymzoaz1u5RsVP3RpTtqXpL0+jMMdidNL929tNEQ682BGoSnbUWCklgudvWhfZWpWUQhokrC011
2wq1jwmlp5PWp9NbuBgWHi1kFhaCkDkxBgMLSdsDABlD/iLRJqSrftgPK6e1bGB/HNbMwJZMtA6b
3p6SnNfktmL9VhU3Wn2t402hWCi73J1e2/Ll/yFwZlnDUk1NvYN2CJ0B8svZVaqG0cY+OC3mP1zI
H3LmRjTHhGwLCP6JOsG2AmkDQCpzQxXNX/sk8bKm8dvRBV7xdkXwpGUfYxtDRTsEQE0w/oXc7mxH
hYNuPqIiABbxRcXAOaufmdB4PF8a/jVBWqvnXptf9Jlfgj8cZcsV+T9vMORPxJwm2iWBWD5buGK2
tEJRGgG4BFRVhfzWJlHP9Zj4TNp+ZgyeVRxK1SvT3BsroIhTP42u1eHXYRQ/fsfMnRCM+TeRxHdE
9Sg2SK50wPyJVF/Py2tWgL4CKHDD5vTiF9duAJUEwzMGgoaZBehGAm5QgyIcc65SfRfKu6RYsTLT
Z/90vBMblQFiYYy8zra3HSuUQQeMMDNgLw9tuAVZX9DYOsaZI+I77KLCXMuKkV9aFtpPqUUJIG0x
dPzxTaWAcELtdCyrH67MMnezYRP2b6e37udwGR7kSMbsXvamE6JvXseDKvJsBWqz2n+1torZzsWD
TFk/HU4WeS1y9MOVTD+fXsT0kfPDOV7ETOcaZAYcRYEIK79WrAYAboEZXtTVynDnmphZANPhPLTp
mnm9vKT9a4GBhuzGpisljeUTQa8DsiyABpgzT2aD2YVDihNpSOfW4SapV458eRn/CJhDVLB4sAc1
gQAx3JblVFeP2C1p2Yr2/uxioFnERPsNiEBtEDV+1N7QitFgPe0Wa0NauGh3h+EdBTNeTd7kj6Gh
JK+jLuq7kXGAXldpwlZeEQsI+fgEtBqiydoGuN68E3nkJrGHEdQs5aa4wnj3PvxihG5lYMInSB8M
L/fMq/Pxld5afvfZxuwPB8E24LVOa+dC/XH6DN2ecC/hH+ZDR1TSEa0ygKjXU5+c9X78xXzCHOiO
udlFUrh54Nwpv04n+lEm+bj7ttLqkXQwZQd3ZLZ35NdLtx9//+x0y1rhGp+oMSJ6UYqd6dw73D+9
b4uG42jbpotyFFtnsdMpug0Rpn2lGPvQTtxVoMLFu+CAqBSTBlPCZ3alWzseVZNDRiYn5IhnPC8n
cANgh59ey5IcgBqAFxXt/tOl+LgWNWl6aPk0ptOa6dYek/Y2ZXbUeZHAO9Nl0QDFPC1ysqtzo4hc
LTomVQ3/N2bbh3xCQutSQXtfWiCm/RaaoEktoPZWCzCR/vG0tCWrhQZyFXU81QCOyGwjUVuUHW1g
VPQecE+2iWfPGo784oIwxoiSGqiq0OD3cQ+tUeU0M+GCNdL7uRkMRuKWmCoCwlp9e3o17+c+3zyM
MCDzQDEl+PN5VYKnaVVPNOfOrv5MLilAL9z+c3eVgO7LJS/2vtuMV6Z7n1+a18NhuH5C68DO2VmY
YMRUQnD6e5Z29/hzZrdZdqM6RgKfMx1iz0D5OTyclrAwPWegev5jxbMLHRcZJayGCLoxrtglJuYO
tW/trKvsrHlS/PZMXJou0L2xyuwiD2q2EmAt3ZBj+TN1rUklUQ+DfB2QQml6YcdXrFD8Ai+t0ytd
KDJMK7WBU41s2nS+H/WIp6hEVx0awnFrPisIh5Mh980eA/Im26aZudObmrsETbHogUdK21eLZq3y
/f4cmCsY9ApMzAbGkn8qEg+GVQ9m36ET/9bcFoH2olyj+Kh74RWKt0Pna37qx1t1bzfuOLj653A7
nqFF7yV6sDexf3pHyKQ+P3/MdK8wAI9+4NnZ17EVmmOEiR11a2yKLdvuM8/UXGujXUmvwuhooPvV
BX3T9uiozLd8a96bK6nhJWOPcbd/PmF2/P3IgGlvgPKg4WfIsRNzb69B6ixpGPqBAbMGMwWE91kg
moEsU6rFtErx2pTfHL0FEO6t2X47vZtLYjRqwhjC7GLWe2amcq53aqHDEpIwAqjLPlPdCoQl2Rom
+tKOoefEVHVn4qOYg4D1lsyGCqDeGNv/YrcYKWaAETRvTi9myeYeC5kZHjOyFFlPQnR4rfgwdrdp
+4Cnrts01Yq/WrJxx6JmSliETEtHHaJsdmECZCFvspWbP+38XM2PJcx0DLM/plBaSOj0z1m86+Nr
PEY0cV/hyvPPRbfSurP0ZITHn4ibEcf/hGdU91VZcMNBOqe4yylw0gh1y+g1Ei+69SXO96dPanH7
jqTNFweYgw5JR/TSDDuZflXESqlocfOAIYAbiuobyOI/Ws2EJmEXtggnjPaxDi+oepUIJPScJwuc
c4Mnu5fT61lU76PYfWal81YdMnuK3XmrBxKVFbhkDImtpSvWxEy3+SjILK3MyToBMamx1x3gD1A8
RdYe8ktncxz9zW7RKGmohBkmWfPusRVnqnN/eq+WTM7x759dnTHRRNZOrLNatRPtt47GACrfttla
bW3JGoCwF0ECEk2YTp7JAVkMxzgrdEDtfa2LXIPsWrgojBqla+HA0rkci5qpsxLlqc4kzkVQ5M/H
xKfRo7TXPN+alOnnR6evtGYd8hpSAAGWaa2HfhgTIIanT2dZCMCgzAnbDI2KH4WMDXHM2pmWQl6Z
9CwdqJTRGsLEogpgRvpvIbMUSBmiCzKMICTGqOhIY98EEkCSaG7U3J1ezqIkC3OuGLAFqeYcLoYI
lFO4hqeMBeYvnV3zfsfUoM1XjPVCGR45AyQOJlYDE2M8M2XrkyEmMQpiXmvpnjSsB65brk7HEoxc
lTsibhsygEqwcGNWa+M2Sxf2WPZM++yhpkWHHiaP5KPXGOVhdLSVNM+SPQXkDliGgVgIJzH9/Ej1
wmiMcujL1E+HiYaqyVtfrwDKnxmKsWVqzIK6ZIlP7BLQml3zL8ItpCOgMFMwhMfvR+mtRZg1xvAW
FkfkEAIrWtgXzK5XMjBLukIncj7MlwF8Zs4D0KSKo8PrwimxgGCsN2wLvwaMoCM3p5Vy6Y4dCZoj
s8uh6CIxvQ2pWmmdq5WsvgUbcKcii5bhRpyWtqybP9Y1z+igBlQMWYFIwox7N4lVN+Xqzu7h5FNL
ujzOQUGMsYT+uhHjWpy0FFYg0425PWS6wTQyOzqaa0zrwXfmMST6deeTEBFAdeVFlBBf115r4Iqd
Xu2S1T9OJMwEWk7T63U+WX2jK121jkIvNOJ8RyQw9luU5+Xn0wIXt9fCwAVCdaAVopj2UTtTpo1S
nzheedKcMdD1Zqbt8rLZNAQoF2notsOBR4BvjF5PS15So2PBMyuKRguJ9B0E92HuNvEux3Ry3a9E
akuXwsL5aSZS+ygZzZyOKpwyMU14a8XajgzINFvb/GqMa5s4Hcs82kXHCFgXNBvctXNYlqTpdL0B
2pGnhQcT1KdATPDiJN21WrUHheMuNoZbUzxhJNsbwxwQANoZyaOVruHFtYIhETAQNnDN5slsRSFE
QWP5RMuXeui85kXoZmUg1tzf0qWwfsiZ57T7XK1sdE9BY3L+icY8kJr4MjLVb0noCvk6xGutmEv2
G5yNqqpjRAjN6zP7rY8ZZmN6IFCwmIJNgI7ZrizwBOM9O1BaXPZdG3mkUJhHNLLGuLV0JTHsMJEM
qXjRzG0A6IUqXg54ylLjK+8ObfY2dl5fbfpu5e4v7StYY8CJZk3M6vPHLEZSlDAhyMqY9qOo9pw/
gSUwEU+N+rIGibJQusWIig4cIwON34iCZnaGd3kzwMJgR1EuaNrNgHplt9Gia83Y2NrGJqDCIo9k
7VW4mJ4/ljtz9n2SUEUFQjHYszevvXej7KpyY3/5pDzYZRBXQfmwYmUWT88Adsk0y4v/zcybOaao
tE0oCHaKoWvjQlddqj2r/D5aQ6Jcun72kaSZPUuNrrDjSRJCLBfMhEJ97hJPX8OTX+hQw9EdyZld
hrC3aG9PcvIaXdDgo3eRJzqjNzWqLb48SOYZd6ct9crK3l3IUfjEOv59D+MJZwHT0MVjkYCEJft0
Ws7ChCyWdpSom2Xux8oqgLrdIy+5NT1tp91tCg/cb/a19iW8HT2+lQcAtXTu+HRa8JIrOpZLPvrA
OgVgfmF30Mrqa9juAQ8YOpvTIv5D3u9HEnJ241o1pUWiQEa7SYlLHuQZ8/u9va98dlvcaZ2fexQw
iIYfPqfeOWZLvH/zojxe5ezupdxSqJJid0dCDsmobgBm5plo1hntQyvL/fuC/+ul/+/wrTj85f2q
//0f/PmlEEgYhmgn+/jH/70Wb/lvh/T55a36n+kf/vMXZ39v+1ZcPWc//6UP/wa//Ltw/7l+/vCH
IK/jerhp3srh01sF+LH334/PnP7m/+0Pf3t7/y13g3j78/eXosnr6beFcZH//v1H+9c/f9ehG/91
/Ou//2z6/j9/vy3j3y6e8+R5/k/enqv6z99t7Y8JughlWgB6YLp2ctHd2/QTy/kDJegJIleHnQK+
6++/5QU69P783fljwk6ciO5s/CuUlmDBKiTB8SPjDwdApqaDBhgAoBgGXrt/f9mH8/lxXr8hkXco
4ryu8K8/xDAWhiTxxESGHJisqJ6iJP7xEoicmYS1TQ9sxta4ccxentemJgu34lm3chs+WpTvstBk
68ClT0zb08+PLErcp0keW3kfWAkGK2Kq5JejENmOtSI8JJystfUurQ1QOGBD0HUTLCYzm2mh9SLJ
LdEHQFMJ/bbTMzfLkszXpbWGZvbRi/+1NEDggK4BWW+8uGZL02ML/sYkXQBkKuegKVX5tWFDc2d1
aMF10Z/BLksw0A2uAhayNaaiJeEA6Zoe8Q4wCufhbq/gmTlIpUf3cA5MAavCUEA+qvk1J3FxiX6e
6qASbu95yvjLkaJ/V6dj9Zmsx48Q+K91g21ANbAMoExP9+T4SEmoUQWcBH3AFJ5dEjNLdlQ0a0mk
WeDyLgYwfXDkEyAOApiZlmIsLjUQjPVBqvXJWdHWzcUEQLIVmSS3AtyfQVLbmPc30yE5mBWKSTKr
h8MILJRfY1r4/ikI9wFdh6eh/ZNbrPWa95naB1KRia8UpuJ1UVH8Uu7iLykUPVAYJ0aHB2g2P+5r
SIo+hv/tg0Htx4cIHDb6Rq8oWLxKgwn4wq7Ko009mqXpohIX3ml2Wq8NGX+Mov76COChAPMSQ5YA
sZjFNnpYgjq1xkc4DRL4NmbvH+jQDOekC/m3GNG3nyMpvxIOLGiUBmYjmCMcNuK3mVDblp0ixhSI
moyDl8EJ37TBCbe/rLZomVGRm9EReP8kxKmFldip0QadiEFAaUaJB0v0L1QFqM94ZaM7hsAEzQ6x
bHQRdcmkKtSJzpss5F7NzHTlAbiwYah8gHsNiFgaGBxmsS4xO2a2muyBO5owv7Ij4ZUkW4tkFnQB
iVWYNxQnwCw7f+uWVtqiRZp1QV3ZNNC0sAUFbxMX9wMQpXyjr5WtiXSlf/qcFiw48lqW8Q49Cisz
WxtNWN3GZYUd7IZso6egXAtbWBs1S9ZYWmYR9ru2QxN0gCqC8go9JLMwNJVCz7NqbIMmVpAHdfKY
Ptt2oYMmcixVgAqP4MPa9lqbxFslbfPUK6wBPO6VqK4jdOpIP09kiOCu0JJoRV8X9gHkMWi0QvcH
FGp+KUY+0DgktA5Ko9bOss7JN1rROGAZI2sAfrPU0LQPOEgdvmyagoQFmtnausVLrei7IUCjjadQ
sYVnuYuV9kxTwwuja1CU4FaQieg8mVr+Tx/4T8qMd4CF+cuJ4Bd9Nfbs9rcN0wYN746gs4wQISvL
gsLWwxW1+ikQMfGkhyuBDKob4PP9aF3b3imtOhZ1MCqUe4WQwKRGi4+bjmG3pbYSnF4UsCfmbhI9
wyq6WtEENVUQ5k1QmHquKPq5iiAb9Cjz0j5tpIcqkNG6INNiFDPzEXkVSlECLTTpU9B0gOMw3oE5
uuQuWAAioHZX0MYNKjpDOOEv5GjBl2ZzkWYaETunbouXqh5bzQ8bmccbcGRwoECTpnXAZMM1oEUb
rAHed98qIJSPK0xQWAXT4k3cida8sIyqfWUi4T0YwAFGNfYRGy7AZZI5rhmF8XNcKgSg7pkdhZs6
BcSaV2m00QJu2BW5L0uld9CoawAe2AK0EvVNlMuiQ56IYjgf88K0D7I3GUBRnQGr7nQevWhicADb
N4xoCIybodjlektjL++d5rbqNX6b2KwPkd3p69rtFMvJbvOWx+hzTTWSCbfJdSP0pd3CLAhbFqGn
hxpS0XVlIt3WGF16bZcx2EpBuikOuUqV2LMbUz6nLCUWKNvjXPWEBUFFJFnkMcPiz6yu0tYt0cP5
VqGiWHhcTas3pqlkDBoYWnWnhHoU7ZkDYgveOGPnZl1TGIFCyegPsjUwb5PYiV54SYMk6xU4ysPi
XKI/t7gwLDE2g2vagxPjRKVC06siLDGA0LRGib4mpyWtN9pcQEkaOAvfMoRG0U1fNMm+VVil7glT
8i8mrcccuDHoyvYEWHm/hkWlRXtNkMQKihE8nyVlan2mA/74itDeeqxr0QK52rAYD9QEyvGpdWTL
z6yaKDe2kpiaX7CpDYf2ud36dpWB1jopEWcAvKXGCHtvV0gZ1aWMG7ewQ+dZmE6Tbsu+NoWrpDam
ZFDsi5WzNpE6WLKb4T1bobFLPW8Hdj60CPA8OabKmcQmC6/ogDq4cfQagLK0VdTQJzA1DfiCmH5I
wpCWZwqRgEml2M27IR374szOm3oI6JiU9Xlh6c11phsRuNszLQYunKWIR2jwQJD3CSM1yMOeXMct
iy96YKVUvhI1+Tf4/eERBi7Kt7ERVU/hkOupKwVDXaEmDTU3UYK66LbMbI5Bn6iIX2rb4p0LVtX6
WU+FoXnjFEq7bMzKbyluPbhHUpHexiZaRtxeSE6CiEcj31lRLTdGpUrztqfonwYxjs0HnxQ42qDU
a6s/jP04Zrqrk0KL/BoNfhvHEOAUFQJ8u9AItQK2rmpXiuGrrZ5lHpEFGMtqXU3tfQGGECgyDAGS
kySVylU9pKJ5sUIZZfdV7zgKanmNuBdmYfafozCvbvoWeWQAZ1LYhyyiYILNBBvZRjGg6bh8UeR4
bFCh+Qla5ve0aYwxdknE6gvdqdkjhiBMdMqHPLU3UtX723dj+UsZhMv4pSyq4lt9Mn8w5Rlu6/Lt
rb58FvO/+f9gEgEzAEd+Y0pSfMginL2V1dtwnEJ4/wd/5RAU8gdy+1My3ERojGe/ChfzVxIBP5rC
Mh0zpO/47BRvsO9ZBN35Y+qEnWa33pvEpwTD9ywCfgSsT+BiTKA+qB0AbuAXsgizPBfSE0DTg4ip
DKmhDkFn71/OmiQeSvR7IVKixB2VoiJuqhQiaDqjBhG6A+avqhpG7g21ZuN9pnEgeXVd/1olnXzq
Sx6VbqQkd6xrMuTBGp4/lmqRemiodZ4wzmQdYiCX3qoRWowA6qs865HF/nrN/n/d+91BEdycKuD/
OYt1jhvXFsf6988/+ksHifYHiugOxaC0CkQXvPb/VkGi/qFikBj/GW/FCZUHcfrfKkj/AGI3RZLJ
xoAAAG1xB/5WQeTFDAuPWzxxkaFBkvRXVBDaNouyyKR/BoZcgQmMOAt4gx/DupQzno1mkntqXkWH
vqLDGUDJs32kCwvGukr8IvWjHH114VCom5ZU6QP862tYpF/agZ4hvf7MgS4XGEM2BmIQNUKklrqF
YSpuP1r0JkSggPlE0AdZGbvrS8vZ1FX33AhRunaP5iZFdtfodxk3NGcPndX6aCcGJWrJDrmlZLvI
HpAukMQbROh4aqhdk6Y/ZOoQe21bdC5VtEuELOS2BJ2OrZ31vAzPSiW67+P6jXAhXSVGp0JOBszb
5i3zWVOBz05Dn7YSlw0iNfZVc7pdZMqrvDcueiv5jL6BMx1v9/NQl9SvMZaKXqYwaJ3kghGQkDem
+IQZcaCb8LTxIzXUt3Gt3YyVJHvAuZ2Pg/WZ0KK4imPjphn023xkoJAbzMIbnKLYyIQDNqiPA1OY
0QZ2/ZAh44zIo/eactjxFt0WYIPKtw7PAjupAD9lafBiVesCLweQCOZDXanuWDpeSStw11rCA/Vh
5/aU3oZhfyUF2ob04pPqDIFsxC7GW7ccy30Mauxc0L2Nd0mr0sCOm4sOgVMvbWAMAfc245lncHGH
uRf8TWndA94z92JGHwbLKTxNUVMX9nPrZOU96cnGGJiyq0eSXw46ZvG5qgRI5MUBo/iYLnxJyh6T
1eNWDLXlJ3lE9pEUts+rcZ9jwCcrNTfPjBHDlyP1wijx84o2mAQoAx4B8i6zMoDHpH5qJ3ulCXck
lztpYF4LjjRO+Da3ZOGHehL7QJw6FzI87wSeBgqn4BUqM3AnARgZUNsWgCcRECut9ErN3JDKeott
Vrm6YMHYJojOJCaUm9jaMt68tLp2wZ0EA7oVIFASxL0gc93qEm3PuBxbldSJa43RjiMYRL/28Jyq
wxdQJ2wHINpthia/GNPsQamSQ2Y211Iz/aRq7xhCFoZhm6TPQbwHRFNUMDHbrm1jwUc35qL3O93+
KlMgWSF625g5qCZVLc893sWxy8Gi3lnqjmn1p74leziUC1r0exMEo2g90BQ3afDkFjrlG+jPA8ut
K3VMpY/w/ZNmYz446YoLJZZhkJdyl/RUeEzNg2FMQi8m+eAZjQP4SgORGskCoYe3Ik82IIEAFyR7
7DCyhK2ov8p4cMUYvehEeRjyXJ7RUPeHVn8ZLeu5rOrzkEQvllpFntIbdwRZkJfGjMH2w/a9pV1Q
Y7igQJNKBrkjYWOBklj6nRFvualdl7nYWkl/4ygGBvEH56JI+/tI8ptQkiAu6K0k4Y3QlE9xDm1x
SpeADsNzzPyOcKq5LEFBNh22pgqfqafOIy2k30T0Sq/Y8yih3iOVN6Vd+ILVl7UQu5EXuqtyxzMU
dQcY6NbNHWPHRPFq1eme268kDU1XrYrbTlPOKoZiXh3ibV1iXHZj5zAQCSJ2ozbrXdqVmNzK9Bfb
Kts9RmGzjegfqBqes7DwqyzDBpfQKZKTO/wB1IiNFQwIVDEo+gQVZV6akKvM0rOAS2m4GoyNVJQz
zWw2jJL0WnIt35ulsTFBxS3H6p502XWrgXiu7KttUmjSq9Ua2OdICm07h4aYa4vubaXzzTj2ZOI8
xpz6NikuW+Ro/f/D3pXsuI5ryS9SQRI1bjV4tnO4znFD5HBTpAZKokhR1Nd3uOr18AroRr9lAw3U
BWqR6bQt6fCciDgRycx33dE0RRo9p+KJJU9dsqy5Jf1m8JgtHEMeAGWi8K/z2aVz1i3+c4PVPJXe
IDP71SNxVgXVBFUnUgv5lNa7SS1+6bVRrionCxd+cWuEtdFAaESKRkfwAOcOkHOveQjLcjAmtVkh
JvOfwljcxyEeNr3WeEog58ssVVHmT2Qfav3G4/AxAC8t/G4Hmfu9H+gXHU66oCSEu3wlUwg4UNa6
4MIs8Ilhnb+nHkAMqTqSkb5+0Mv83vVVtDVTert+yZM04iEdIB6ytA9hat59GIYJM+jkQz+6m27F
+puPET+L7fwCh8whmwLkOrsY1Xfw0P80oYDifCEH44p7lAJE8znmJYJt5695Yc9TID4RpnCCo+WX
Dfz7qmtfUc73krowME3XrNVIHvX0syv1zteTm1Mt93EP1nbm+Lpr62/awWrQEtRkYSTcbCRzn7t2
OUQj/3Qih+HwghXqGptiaNXZ+slXOy8CtI1mZSoRixt1ccGiVpW0Hu4WE5wS28IQvEp/jId1KOt3
GlXe04jV4FVZx9F86sfqfTHua1K3hzXotrLnaYaDrcmqNP5al/nY6+GOExcRJsIZNsMtsSBFZcji
SrwIrx43cP+/58Q+d67ze8YmcpYatQ+s94jtEszTUbyjafxg4uYc9Oq+a8cPmAo9+qsXZ0kyX7Ce
kisC+zk1LcckMTxLmnjXG6gFcJRPZbdg+ymOSqYhdDHcG7Ka+N9x7d/jcj6hcMlT0ww7CCiw20uT
AXOhfowB2eACuSsed5QM7LPmvV5+L5X3S1EMbsqZjyodLjg6oJcbFBYvISCVdQ0PT1i7jH6/4Y59
aGW9ZGZKxg02gu6hcTp0Q/LA+ybErYs0qXSGoBCoJ8+5qT6nJUGGXurckaD5mvzkwFK4Jlmx1md0
Mw2KDdgJiFlfTABLULVC4w3UtuwZ7KoG3j8iRevVIyMUDIMPIY9f5Q6ytUpQGGXizZfu1nKB14GI
8antpx8nJbDiGVvEeZCfrl9KRybHOWHrvhs6PFvG3QbBjCS2yoOWxdfemQ9vEYwo9MpyHsE8rZn3
KoSIXqVbphADkqp1yWJvRXmYNgar3q1F4AtL1T6sSJN7zfrOo+TTekiFgvFHkunQvbNxvU2H9a2n
uE6RV+Ol+yUbTI1L0nxMfsCOxC5HVuOM8NP5kfjDmqm625Ih8XHfT7idBTnxqQuQnzAgQkcjdmbp
u3kL5w6ep134QcjaFoqbcwvWrpwj4GMNmW47ftgKmWEkNq71U5h0ezuKr3GOvFym/Ays2cu9DtoC
qfguIgJKHgUspA6bq8Pdkx/SeotCpks6B0lWLXwsq77nOXPlDKs3OPfJ4Ia/tROKbRicxg5ydov4
vKD2Dhaxjjmj1YtZRr1Z7Ui25DbIjf5cZ51yqw0LW9TFyvgZmuK8wT4QPncC3/b+AlrowxsQri5x
Fmwmqy6oc8eZzCdUcmSH+/wcJ+IjbnG5ALa7mQG+kXOLfkvVhXYrijwe5Wy6hosMgE5YjlMLtxES
lIBbnpRvH+Fn+mZWe/Y7mEFM9UesY5UB1cW7CZu59NnYZLCoIQWQtjGPxgGtAG0tRoO4Lr0q/j0Q
HZWoi7yoG3tncOIGMH/SwXgGFISFotncYZ2kvplAP6gFhdkT7sUgUUUFRB2TRcXIz3V+dWbZ2kUd
O58cqt72GdXke4gD7xgv5tc6JE8T2EnpJD9IpUzhxxGGeTtsVE83LBqaYg27fgNhLx4tJy7bDkc4
SXqSG9Es+dzHbTG5sGtNrXmz0PVqBNpnLDUnKxE5i2IqM+B6BY8svdG7j8bOLZrkekLJrD+aRZ88
bwKm5yWmWOG3CY4mxb5ZHeSETeumq8SucQOc36N+wN0HS1rqf6uxf6JU7Guri7oj5TATiHPseoWN
N83qdryKqRrKxpLj5NtXJ04w+BDYucjFXn2KBe+aXDsa3SXN+jgJfcQ93OGyGrCU/pjXXvg5pfNZ
ubWBdfFyIHW7gy7tGDCyr7D2lc2qRscVh6Wt0VAFvb6f2xjUZ+f89vvx3Ak0w+sA+525Tu+qUHWZ
auejETfT6RU3pJ3awtVrCHPMELFqDd2FTnrvD+leTdUPJbDhBzVQtjhVascTGZ368DB25qVJqnqL
hMV37TRlKNO9E4jk5Caq23YKStmGRZcgrdsS316GWrSpmvo8jOEObVdJBvbaxwuqjjvovdvCoC9I
4nkTOa7ejUMKoyuXhXsWolynPdc7AKToxlFWD5YpFwufrTkQKQ5ruDzRERaJBPYmI08/Zo3GFe4n
aHDTqQBfdhj0LUOonZwN106LNgUGbCEHcK1S3KqTSg8LcZsNqA9euMa+Ap/0c+zi3rNAZ9pOwICh
PckRo/NCVHfye/6cjOLIKcg92hNY+kTNB9K/oLvs4yRHQN1mkanBb0m0gXOICEQhNzX82QsQ/5kd
ZXs/r4DmOaNQupqRP0hWf3o+W4+BDg9dSBBbM6IkAgfdBsC8ocrVCGmOMIrGlXshrLtnLPxQNxic
x/VFOTdUVvbAJcesv/1FEz7EwFcbJBwG6GKzWuFFAtwWzli6Sf+K8ELseXeIzACsWWdYDBPonu17
NJO86/gTHtcv7F7dMX6bL2TnoyuX3yniHXNnZb8i8WVJ+xIR2QE8B9uI3hoT7LhmdmnAezptt2ma
1XtHjLDIQbOyEnoQixsRuK5thvYE3O7DY0iEph5+q+ORC8yF/VIr1hSh+oE3Q5sUUQNj/cg6GCBS
aGhrDy6AvBiik02c15o9dGgEVesdQ+FhaYGL6woTfowhPIskVp+rOPNwdE58/k76crU1zB/QgpA9
DdQ90kNQm2GYQqtgx+bmMSJ3qajHfAR2k/lwE8VC434Y7CHoYTrtYuHaScINpxPc2Fl0TF0Hyn5f
voqKIT4b+5dZoCNbRo7PcaIHD8p9XcxI9/4QbASG3LUj+wiQfBYk48syh4hCHdfnMY7QxdgzRfWm
xl76icgNjRGs3IV5n8bbVHT7pTcPoqFhDkfSy9r3Rz650KqQs0ILxiLxNPXy2g3hr7Tpnz3j7SbG
VAYty06vyPNl9goYIcjgCnQfD9xDZ+KjC/JNW7b+G+2Vl+lplRh29WtdX7pphDl0CKMnNjU7P7Lf
cg0O44TRNEAHRs1tjGdd1gxaZ27IvJyukZ+Hw5K3EhbFLhGHOQUJsMLVHWZHsNMglB8UDEQc+kX8
F4OCOK/jA58t285V+3rsovTcD915nr2DuyB20J3pHZNzuw8TehD4O7KzJA8j9nuK4YOKOM/I7bbO
gGnaDcdTjO3MIHawccpf1+5j1EiM+8Cmar6oRhSxAy5mQE8Cs61cTxwHqUf3nbpMUsdwl+sfF41g
bcG7Duw8+2VJ7Bzhja8KFdpmM84zev3Yvdg4uPZN8kQmpD11+IHMSuntGqide42s0f47XCHwjsV6
kTwGI6vNVsOOAvz5ZZjS3KPzLpLTlbNeboT9COvwIx7jeN8sP3W77GsgCZ1w78ZBr5dwjTPdO98e
3tFLgMBYxBu+inHtd1o13z3Fp0hmO1/szasBgorcjxigtjFMMsVBqrSpy3DFqbeJIeOqLANSBxbD
iaIgN0iS2HrA+MBf4b33eFBA4fs/kpkKXxkancBXdOsHfX2ew8Q5hFNcHyNFvHLxAAMgbKgpAuqs
+aTD/+c0oLy8CSPh/PI/YcqnD+gz/kkW+ecv/ANPTv7wEVKNkQDUxU3YALL/L0oDeDI2rrHMBFOZ
AFLBm6zsH3hymPxxCxsHzhxh1wGra/+JJ4fhH2hfED0FB4vUAw+R/it4MvSB/0zaQ2eGzEbwGrcc
Pazt/91RpFliK+Kkjgsw+uKnS1X6JlCr16Kv9LZFWNnvRswjtliqJXmja9voMrF6ObvjBAzBQxD5
cyTXBuSo56B00zqq6tKSYd3W6wAzKJnEwQJr8iZ2S6/3vSnrA9D2BZjl/o1ia0eXNTIuokO6aCCm
QGn8seziJuZ5E0JciHPcRe8IRtc/EtWgq2gMa6741gDpSdClX0vQS2fbhQHgQrSiQFkrGOwZ5MIb
GFknyLwSGQv5WJf9yL0NkudcTOcLduOQAtXWr6SF9iILInh+Z1AYyqEkhGF9F2wt+Wj5LbFFLFGA
bNA+kO7ON41zoB5BKzKZ9R7+d+JnWplzaOB9UdB5XB7jdpUPNGziqnBXf1o28MRoP7qmT/SL9bRo
MqLd9Kz8zl5C3958lOvAPiPBNUSwsob/apo2vNtwmXhvVoSzzKMhmNPNKOj6Klk1sKJJxfCxNBOk
capxULwaKO1UAWKtRe88O9Irk1rF3xLBFkDRMDMhInPg4TnWEXDBcWwBinEh9Q8LK/5cBfgzqIRw
e8nFFDtIsDcVa5EjaZyzx9J4PSDwsnqyQ4DWBbvO68vM236APIqFC6JTZ4o+gtJUFi3az2dUbIga
ZNen41aCix2zuI4kKK+oN+rAJ0LRbK+ILC5Fyxr0Vo3nAt1cRbw3VigNBVTtfWudkgMZnC6BOAAR
BeAPGn1Bm8f87ejj4+DykrDPAgNrsA0gJH2wnY/RU1KNsb2h3AQ5VBTgENQErU0hpBrkbu6195qq
ZEyzJZbYcnb8uUDJtnHpDRpGCzYY+7RATrM+6ZngIIKSGu9hjsfK7HQU208IQsVrIOse90zSL59O
ip4AHWLYBoUOAsYLpYMFocsaeFcmLUcf4WshTtJ1KCsYn8aHwImbl9qDhjXv27D5NlQ4cIrhcfTU
dXWEbPWkdgdcqqpuytkIyEMSL31V0GbB4qNqI5ioxLdL3y8thCIkRR8Hh1ntvAR2bKLd3Orqx00a
Y7cCfGNUGDLx5m5xGxfZACmQ+UIsg93CZq+7nXE+Ar8jX7JnCitXWJEGNZXbSg4pluYUWZ8HYCsw
5bY+sBJlJw8dpURyU846P2Ybp0F4Nto8j6hM10adpro1dY51f+lk0Ziq90WP5IUmiOUqCHRmWMMZ
JJ3OED5g2vbQd8hNEzl2OMJtUwQILuwBr5HE7xCKslbdJ7g63uygm5ouSKrg9Z01jnZ3BmgHdDrT
iuvuOcwHnCDhVQiHwnQNcwtTElPIEWvoWydpKWaRNF0EmsVpXQ6Lx+g1tj2eZnfF7mfBBz4/JGiK
vQNm9jbcLXIJzK9lcBvvfUr82isZVwH4F4h0h2KU6/QqcTMEGesNAEVgmjPUC7aWmMcTDwd3PkR1
A33TMOEi3fGGhfQBeELMM0adaS58hZHjpC0c67fdLAKGTKiU/6hoYXPGmhTSJoFdRVxffsNL5mh1
n292IQkmiiX97VcrFxsTwROlwBzI9RbhrEmzW2oHQxBWSOMDtvZqf+/IoGUbWLa52Dfxe0sLZHs2
7i6AjVqzaWUT/vROPH9NMJXqj9pzeVyKAd7logOkgJtaBjZTs17bcpl6wB5hWCdYAurBrZSEIiXv
wbfgviIyiBKd6PoZ0g4BKfMt8RJB8gaWmUOCPisjEB1e1whAdK5dT/cI4YI9SNbXs2y2fuvSA9xS
BcnwZ6eXMWinT2IaRUuJ4MIYSzo9gF3qBZhPJuVAbS5DnSQFXSiEWjGLer7Rq8sKqVuv3juuE/8M
E2RZOa8pAJB6Ru3e04ilpAyNhyrFKeuRnjQ1s5slkM2XSXpTaCVQ7cMTF/a/PAtZZNROiiB55Sj7
3hY6KO9TugOVKBl15BbSd+bpwFaq1h3jDabquR/U1yRHYIyLGter41F6nZASNu26JHlzIEwDdB3U
67ZlVXRYqTSfiB2tjjqCAD6rJw1MOYRSSvdLf4X8W53NNHU/erRpskU+rAWozRSqJv7E11CHw8/i
LC5MFDwXzsipaWc/96IV55dp626BQL9a3lG0MbjEuClfQxV45goDtuRxTSL1koze1OczX/Q9mGxp
ygbQy0vDnR7zF3ZAUX5xl2zjDtfllpve7ldLYfBuXWb7jRyjCK14XC8atI71/cKD/lRknpq3gWzD
X71u4S3czU1PS8Bqbp+NwkFQAeK/0zd45cPsF3sF7KOZ9Jpk/QChTrY2aT9tEpp4QT4PC8EoJOv1
B59nlkfqgMjf2npOghNFFALQUMGMKhJE5GEGYbYqow46u3xeY/8dPduMQi6CtYfVzZwue2aojfI/
O7//F1egCYbe4b8XVpwAvXefqMjVfxVX/PlLfzXCEbaAsFGA7V0sFMQ3w4B/b4TDP2JodCDtSXFf
/7kI9J+NsPsHEPkUatnoFobs31wi/l1Ykf6B4Qivhc4a+nYPjfW/oO2BMPZvjTCSpBHSQODfBzkw
ZPN/k8vaIWQV0VUABguNJNGLLRWQwyztW/k1DkOaL4OBuKHuvAeb0iEPIWwEfV53BfM6mPI2a1dO
9BZbIRN/i+Y+eU799jOcVrVdPWMKclMCwMDjg3fRxxDTZwhh39aly9lIYiQA8h/iR1dY6RqwRC2e
HFi1Zb4E66vESbEwPcS2eoyd5DsIIE+cgmHcL+sYZwNjcRHBcj73/dY53oJXsxEiiXFJzZvypM2X
lfFfi+E2H6oaVmCVG5+Vh6z7KIJpmajcDqGDvi6FArq4DNMAygPIaVJ5bsH6LrhzqQsAITLLKYVa
Erz/VBeTEtuY2KdE0Peqm9Wh8ZsHRgkW61HQkzwN53FbYxA/aAeqkQaNDYyTvXfs9zz4rF62M4i2
mC3tIVUt8Papx5BKjwm7MZAVSTaiR9IVNwRSDfQjQlbjpvZhxm6maN24K/BaXJwRqsYZpt2YV2DT
Hbr4SMmHUTDvng1XBfoodVgWKEMmlbwPk8RZFEv/s0eDinZdxuEu8DsJbgMOCyhKflaZ+Em4QBkR
GmDPrb1lTPhunYOyAn+ClieDSnPfJc7J8MnbtKMcL6a3XqGSGoeJhesaeqtHFiyAtlZAmQNIPfjA
+ec2nGq8USgoJGdgqBZEAYQDsEbrY3IaLRQdo9IZT8cnUlvM8pUFlq/D50j3VwArCbZ8lxV+y/Pz
ABe/TePZc2gmD64bi774lI+ZVDbJ8U0jXZJZD7yD3XFaYbwBZJgxD55LWOUtAn/8NXkjBYYMhDoA
tNUL0ZeuBM3PB7sBmbMJb++gTtoPxPDh0PVO4agC0J8dmOmRXdaZArWn/ieU2lGpxxrf3gAiOnDf
dASj/MZ3Mq+DuQIqwbFVzZpVlVU3/uxTzoBAgMPfOZV4wsmzafoIXoiLo+Cp+gJ9J91AObpsbJiM
pYKACeL1RWLfQ/hwbtLyaga4ZBAWQ8AcfFcmxJICHJFgkx1ASOc6ezYtSJVI/uQH9Jsk1XVgC/0V
OuO841VNAGwzGNynUQGa9+BPyKYliQDGNUT7fsSiF945JkXeA4vGgCvhGbVMe1d4aZZwidzQNkAr
nnhAkWK6q7XFpKPmg4sNw92syN6tk2SXWrIdQlFvZ9xfL66Snypym8ITvS7620WoGDGAzUe74XPy
7urqK5nHp5kAsl2iyhZJi8FgwnvKuhShyWiUIghz8D7bub0M6cLyNcAX3U/xsdEe+g2QcqcFw+Fh
EhBpC6xogibrU2id0Un2Hn9HTUC3DkIZuVK+i/O5eZGJbDc8aLwinswvEtZvnAMGXocVuoMZbvtE
tgVlQ4PwARz4qI3+NpjQLvVhsoLXG9lc3FY5NomjLqFcSwugAygqyJIEsqUdMsn4ZhxaeKcjiwff
WhM82ngKr7EQSYHhoC3QUXpztqL6F55njx1R+6n2QUU5ES/rFoiy30yi1DN/cH1y9IVBVXG4l4uP
wKzL41i1e0qA/DstsF/aYbpNVzcG1qUuaWU/JTXN1sEWWZKHlH5D5k9QMvCPQysF5jCvRnhQ+RVV
0OevT1rEnzPtTu3c4BGF/gCN6Ug2lI4vrUkhdzJsJ5q0KrvR/VwrXOU2jmBvCGHehtZ4OqVast7B
BhmWksPCGDTwiuL9eGqpdpTHvxup3cxtEfSakPm8+LCAts6CXr3NiJn6PYEJUxkDrf1r7eRf6k2u
fYf//q4j/qf95f+dLvn/0F4z1vNScvON/u+7lyvvABKdfk83E+zffy5L34C///jNv1oYKDj/gJMM
RJk3+2UIQIHY/YXleX7whwuVw21hEo3kn7b9/8DynOQPzAJoUm7ZotBtQqnzHz2Mgx4GP0uwABlB
UQzRafCvNDHxTYL6XzZVMeOhh4F0Gouq5Bbw8/f1rgAqm24mw3CEeMa+JCLAIhOPxPLTthqttoBw
sXDdANKxyrfpxiJPoVicYdjUg05zPkQTkoeSpqRxIPc4qdiLS1cSZ6ueUhzHyY0ZoezbBGq6QkFC
f2bHNkEWI9oTc5BA0zKwdl5z1TF2r2pJYYZqxjFzpS/3fSrWs9A93hPyOtl9H8frLhBx9BXVtLto
R/vAD4KmDPy43fhawu2FwYUds8hDSFpEbiyQ1GOOXLJQM+cqUtJ/hAbvgiLJFD89pE6fj6RHBeVw
yr6F8FIMaCAg1juo4aJvjhb195/vZaJxQzNJQpaUrmmHvGXu+mBD/N+yoNL08ehcx2lx93PaNnjV
RIOXpxVsoMBoQB4WNnw9xyruT1DRLTM+4cy+XY3QD/B4PT5IH1avBARj4UYo9lPjYOBxAJretpbH
cz3XEAMEYOU39TKCmouB44iW+4/Y+ohO1aS6q+r84Y2HPX3zFm/psdXjWCwuRasI7306rOcEuNch
rT0fJ0EVoIMKhUbCSOVC+ICLmCCMMouGfjnU/CY3n6H9e4GJDM2xxk2vaok7VRiXuzsge+AcvVnX
G+qOzWM4m4ZkwM2CZzp37N40Pir4KolGBEuwTC9Dl4Tv9eDGuwnN5z1b5unqedR5mWlT7eC2lu6b
uRIlhZx/76YdPcQTYp99HV0HFa3vYIeDb27rECJhTqa7JQo3rh+kb1gOWC5YW1khygzMXSwS7Hdp
CBiyMenuA7dn30ljwz0AXv8tcL3mflk0fTO6gQgVqfN+XsXtVASea48VBQPuefNmZSG73FaNz6uY
+9elAsM3glx74lUX3bszQmplgh8JmqB5RiwbhDcUstgkNhi+XalKKJmg2gDOhSCpJNkGrZX7sV6B
vzlRU6aLnJ8WIe6gCJ0grJwFlI8L+WDz7bDGSgmDmpqsu2nC84BjmWHybVwYKtEOYh5IGHAYOOjk
BjgsdY2u3lfI0rZG2hm0IZ5NH5tAOJJlc9akas6klfyh9VZ6sBBYYmNT8W3AIJFTIWkKbMuFx4qj
NZ+6KTm3KXOgnxJuYVq83mxi8Sui/QAhmXbvmY7lPfNDp+w4CFsRyNcUUpKcr6k9E8A5P20qlkuk
LDvjCIu/acQh1myW+SavcHccSCQ65EZAIkWC5xZgG8daRNRuTAtHxLxq5Qyes5J6LDoXaUKsmiB1
9vCYglJDB9MYjYELQFYCFljF95VZaiSh4UJ8pxCwlYk/4Nbp4WcnFowiIYSUOfxqz9EKKQE1BrrA
rs0mAV+TR7h4lPUkNh16MrcDfomFxwrbRlDnAvDLNAKP5wEvC5rvmETfsXfXVNsQnu181jseRRhQ
jvX64YRY28hIhLmifqzJFgcqXCKynj6B+MX0CHDjNE47scRZvULaRPPZuRfyQyxPIxHl0u39HmaG
n7aF3NiUNT/OEEvp1IPI72H2jym/gLlYUJbQow8nUfMSK/AfS7QBwG2zVGIzq9opDs+3jaM2lZ15
Puj50g99gTBqTvMaTmZNt2FtIfxjHE+P1ecQ7zy9U/0jgdlKD44k3YM6Cdz7RoTZEBcgE2j6lfgQ
qsOIsE0yJnMoqfccn6y6aaQ/6IhtuthCKRZvpI8h7IXKT9K+e2TZUnRLw7yvvJsYB9Nd1HsFRRaN
DvT3Uk9X7HZmOP42HQDQ2oSHeSTHpo0+IuGhd3vk4c8CEp47uvA9qCfGx6Q5BKzX71gtCPZR4EDQ
FGBgKJQx7m5ImHohER1KaUf4qULGdWMBEu/kzBg+/F7mIhhIThrnytw5QywE3PY7gLEgrUUTFCl2
W4UBKy/klfCwnMboIcTWXe6p6cu/kc1rcFm5fTFKnVsZPXc34QAVyysm1pNuIRPAkefXUNMlPDjH
7bDAfgAzNffJz2rMqyv8L8JU0YSPIkremhA6e4dcB2ILwpPnkX+4+OlpPKOCIKskAM6u9Z2Fej0S
59u3GBuQ/ErC7XYBnzQexxWSSwWne6dTWM9bM0/Mh6a9mx2IGVkDT+ZuNwHkHkVdhEA/Y5xazID7
dfYeDDCWXTv+HkCCzeKTEkSFIUyhcqCfMeC/brrVxcOJfgi9PW6SVW+bubtw73PgHGQN/aJOc8J6
Jc9U/81CW9o2KlfzCW/AbIGGzRe7pfu1VptVHIPgE5rJMgofLd8CQ86H5M1CCu4Z7EHc8AS2QuNN
F2lP4WrEwXAfnyz2rSyxrhniKUoApo5yFycd7A4pZjGhgvGCBO8HiTEUGXkX1ZMN9+tzvaaffgSk
Xr91LuRt2jo747U6r2H4V1YCOWQavlf0s4a1vLhv+gLJl7lNPkl8Rcwrdmcx4516s5nrLymHE4f2
mlxFfU5Y2YnXboJGuipvJPzUVXejPsAwGnfhLo333WfNMXAm22TYKvHDYBsM0LmQ5hDJR902CAja
tKTeg9mFq3nyHapwIyAOjqu9Vz934WsFtV+4F0mPTqc7xvQXJyflINaRbLy4mKqy92UGb28n7N33
tHbtWxfROw3DslCcIHXPIAAO1xcOvTycLqETZ/ZeptsVoD+mOoDW27gKy2C5q6Av0CAQFTZKG4Qi
ea8OLZffDv3R/X6lP6N6iYa9736O+qjHKw+eYUQ/A6IGp8hYn08sa6aiV1fhvpIn691DHAZNyZ7g
xXR7TRAn3R3caQeZTj0cO/fRtlflmvfGKQZctmAPaRIWYrdm/Z02Rycour5YJwgYf9P6IDVArMXb
+TV0GiLD+ZS76ug746kmIzghtGnszYcQt6JO1uF91+UcFjjdAiiOQhcSdFNOCzz00zdidnFcotnc
R9NFLYcZpWr1N/OKVPmpMOzYh3A6hVBlwK5xB8edFUf6ydU/Rj/PeIIcKE37g5zfunHntTsDr+FV
VhjEq8xIk5MEKygtrDc7UITtrovjreNcgOJjy0NnyXhwo98MOm13jLcJ3mx/Q8CrKxxdmwqoDPS+
Bj11AAV/V4tLYxRkdydulgKEScFHr4WYtozn6wotvTtAycYe1uRnjrGerkuI5LphxFl1BJuI3HXt
1RuRXti4wW0GkVI2NXct+jGsHWTGiBd3/JVCxKp4m89oC/+NvDNZbhvZuu4T4Qb6ZkqApCiJ6mXZ
miAsy0bfJxIJPP2/4PrihkX5SlHjf1p2GUSXOHnO3mvD0WycLArkVkO133JhZp7QYonUeF1WJJFr
t27xXC+3GC63Q7ZLbQRP06+yfezsM3MhjSFB6HI00+9d/rwUGQbwT9AAhvVWZfB7X7J66gwMcquJ
0qT3+ydBx6GVmVhGU16oJuaJzXv2/URzmIQTBB3PFvNV0v1qU9TXjJmYwLaeLp+7DLuUoyv30q0p
WSTUgbOmNuTXFpDL3pvF+NXJs2mfacwY4rY0nwrWEmitDIA117znX05IQVg0/9otjeZajFl/JurB
Pk8nnX7syPUf+nxmQp1zTwPklW3RzxEUq2df3CPfPm8r3sFlLdaQMfeT2InAvfKM6jUb1L2fxazF
LNkzo9QUTSWWLWt4bLj2jVd70ei17XliqMs6LXQm2jGE44pFdZBnFsrsQEcd3nX70vzlrU3iyq0T
ucFJP12lUBLocB68gBpmfcuPWjUe3Wbrzs+z/mi2r2Zh0abyj6K6S+bqAlsqDTiTO1nkLCLtuGU9
dALenfShjKn922tUF0ezT7ZWzcy62ifDFI6CZibauUPAN8Rl+LKT9aPgTngiWbZiZkm8XcTwumRX
lq3dzPb3KhUHXrXbMqOmPRvrg5bOTzS3dwN+q/VhGqW7l0V91uo8SJ24WHzv3kBuXS7WRqIndfOH
BtWyXOLntGkvLHVndL/c5YuR+pGHItff6Ug/MrQ0/3Q/3jDb/oQ4GWzO/9gb+y7e3TW7CQ40NlFA
FycN/kV3+rJ3OklfZnoK5KLTey0v8QU9U28ux8Iouv1SY/Gb0P1SO3k2FvZex09lF9G/nxL9/9iJ
WeFK/7sJs8fl/uNN/2X9+/8nowr+49rEAbEmYNM0iEL4b+sl+A+UTw/Qmsc9MfHE/nd6ZOPlZRVh
CrgiRx0ajP/tvFj2f3yQp/wR6LTVGG79m8bLKU6G6ZMLUWYNBWEihd75ZH3DmKiPuedQWrKpO4+V
u1wHepeewQsRW3PpxyubzeRtNrpxNDGFPviC5ugfF+vmHx7Znw/4eox//us/rar1N3AZ/NUGTxPq
9xr8B3hOuUxKqr5LsF/aBq4SvWOh0vqLdrb9f57f//kuvV3OiafjUDCYMOsbNpfVPXmVVKUNjtTB
LiQjmifMyCj0a3Smn+F4rdXM/OacAh2/Nagcbhbwvt+ZrX+c08KGoE1czqnVzHk3Ff58ICajy/al
kO7V5FV4zwgZzunm1pkP5HKuXO3QeeP8w0E1eZQq0R4TMkOtyHL7tgv9xQ0einmtSiZZA7lgv9xo
zBskliHXk0WxbfJpdvESjdQo5MwZ13YlJrAp/JItqg9r2BKNOb16tetRnUyMCGVeMDhPfY+S1kTE
Rc6zLE3K2wmCGf7fgrmfNJ0lCMeJ0OJtry+tfQ7kDgnDx8/AuxsDB5ZeI/E08BB0sL5vv7MKnVns
ARmhKFA/3E4lu1hqxScsrlPQj8kruOaI+3QtwZeRyff2KF03TmamYUL1ksFYSTHTxRwrO5x5cB7R
TqCJ0ByGPe7QTVsnsyjokCmFWb+ONvR6vIa6+qpVCZfo49M/fQVM9JA0X1fwItZ9IJRvf1hvFqIs
W37YMpgoQtiVoD8Z1XCWlrn28PGxzLffE1YaliFeNfgSFu/cO/yuqhSnFs8aJbrMHo0KtRauI/jN
OO27H0lhU4PC+qmePDNtEfLr6fLDTCRFruqc8QE9h08laMzyW13OfB2tVI/5qhaVi3mmt9n65bgJ
v/vxQn4wyBuqfH0Y0oACssX8/fHZnEy/f58MzWs+jxZYKttkpfyzQBuXOmdGV/Pg6NXj0pdin9lJ
Fo3CPlJsvX58sL/cJkb6LnMhBwAowti3B8PEX1MOsBG3Cys+xvZio54u5+tai61P4mZWpe6bFYS7
FKyoM48Rnm7Ra397rLSOC80dtXhTy0wHTVW2QbaTXeBuncJgOtoGbT1SxLVsEmbHTn4uOGJuVDIT
GFbVLbWpXiY65sHZwf1iCk8bKU5T96VPYto/vP5wmXK3QU2Zi1mkkcqL9kpq9IRDJJCJREbYm99t
/ggLnJrHsNJjwAbJWNbnqddgQKsYqjXnwnbj4FrygbvF8uW8KMcncM8WWnve1Lg/gNEMrFHCbbBK
J1mqrzrIOT2TaZd+lkJ8kuL2+9nmDfcDngab5dc5wcQVPt23xUW4R5uGrBHgW/SPfRNsDgQI6TzW
iCK+JhXZAngFhLsHyYVTpINCeN0Hc/6qysFhw4eJ7JYF1kPf2ffL1yLoyiOOVbuGrkZPeVfKaX5V
S8Ier+v8FT373+rhLx9E4+005J+zYDE0+S66luedYl8FojZZOiX7o7rJK8gHtbywtBj+QDDgdqhT
r8Sma/p7wWw7GmyDijqeg8grK1wfElTEpkuke66b/vhoua0VTcDgciz3BS7Qj3/s6cq9Pqd//taT
pQtZJGyTdU3NC3p4kPbKcNXubz8+yiljlPec0B3HZS9m60R2rLOoP9/zgaayTMs2CVGHVS+lhR2g
N8ziulJ595D0lo+7n6LfzmB2MWSa0XhamsoiXFXjzce/5f3d4aegO2ep5ueggn/7U9qMKXe88sxw
0iO/a4fxzuonN0DyQru6tRLLC2vf7T857PuVjnLPB+2Cd52AyVOIrdfFjjba1C5auow7dCzdpdN0
FPwz4H+84sb/ScL+Z7H0twOC2F/BMDBlwEq+PU/FzEESJwLiDQNcVM+Ni8e261HtDqsy0Ks++TC9
f5JM4DD4AyxW2MA6BcQgdM7TcbVRTmVH79QgUmeAmvOvn1eOQviEA2GQBfa04i1VEPQlO6Uw7QP7
bJjouAUEl35S0/71XFzHXgNmmLue1n+TjzdhDjiXIOigMWhFF2k6h/r4SfzbUXBiUD2DaLd4ON7e
oSpGvi5tZPJFpy2R3S3x1hFJ+cm799ejwAJiBTeAT55eMSepbN2fWI28dkRd5AiLPpQY1d3HJ7O+
Nn+WzGu8wnpXKB9dHgHz5OOqmypz3BUMMxVsyxtLWbuWv7ov8oIwRLefvwS5PWIEr61PTvBkh72u
t+yjVmwqbDVYkKdZRK2arI6wIXYgHf+4LpbmQXTauEOKVMPrC+awKcQSLmKsd6P9YyiDhzxz8EfG
WfNJIfy+xCBtwgt8d90r0m86eekcZQ4ZLtBsvdjt96RrvHVCBULSxsf+8QX/3bx6e8VJl/F4xXHS
4DE+fUjdLOmVblfxpmFu9oW3PRg2dT5KRDItQtoQClA/7Md6Mo/wRDKQCWhFLiuroV9uJGP6Jccr
bhyGrCrIBGeCr7DGuQ7O8DEt0Mf044LUaMmwSAbWkNcbG/tYj+GmYKIwUN6Cvel1gkiDTneSve2v
bvqPz/H95SR22jHxY6zaSKZcb98Q1cP4nWMzIHlJl/QkLSPUEsEwwXKrT17G98slVQMFGxt5HdGE
fnLnDIFM2DYE5viq1X8irBOXmkiKSJjBr6arxf7fnpkT2DbZVWwZ+AydgoUDp6qsZeJw84zqONda
RoVC5AYdYwPRzscH+8vnl5NC/OpjmgUl55985SvpxXYx5DGtun4hRsOrz4U/tOf4vFEPLbXO4NTy
vlSgR++QXPQwgwo9KkBfHT7+Je9XCZB5Jr1YGgUoXoOTG2qRWC3tjmfWk3P7ZCbTsM8UtgfMyB2T
9NGKl0NZ6s7WyCrnk5r8/cO0LuemSyvOYJNqn9zhYrYNIAxcctEWKPZWfsyQ4ZdINWaqH5/m6Zq7
vo+2TgFrmysq7fRbOMZMzwYNjVcFJMqobS2KEVr8y0cIHCBEZYf7arHp5BP/9uUwPLc1uhFQVe4t
xVUCj303q1S7lFiTPjnU733Yn2sNdwuiN0dx117Tu7zfvHAas2pocLdLJdMNuNh4P2Mx0gBKKXBi
rlU41tmiK4fmcQG8hFtZa3OkpDLI38h9pvtl1fnl6ooPjLDt6+6yE0XAmH5S0rtltXHGqHZKR0d2
rGVPEgkAYKJ+mZqbDKxLCffJ1J7+7X3itFxsjbz7AIv99ZH5o8+T23abgKmg2hwACihNC6JGMjX5
+Ch/u3oItDCxgfaz1tXl7WHmlKbNiEAvdPA0flNlmsM39ScNQKuemN9azP3dRg/keN9LDd2nYTWl
seFuGF+LpIzRT9j2spkCUvUcwCPbMgNnWvQd8oWyQNsQqjwwynCiYaCuiY3qnY2PP0ZsdGXFoGbK
Xm8/WS7ftR55Ipy1rY2y/ncGxMk5BYicly7PITuV+YMB5e37MI0u5WzmndsgjbaNcsw7xSDjIU5l
d+marXX98XV9/5bxnvF+cXzC83ir317WsSo9WSLBDKdYoiaNGd0bOLY+OdO/HIUicK1okODBZz9Z
shJ4GfnUkM1ldICiW9N0DjKW+vbjc1mttW/qJxqnyP5MakGkfqR4nFzPYpEU7AZ6Y0qI6anzquAX
lLkSIF/sP4wZEpt51FPmK5APmDjb6jhNvh562K2PuTfPz4aYu/t//aPWjyEfDVwQOm6Ik70SBoNg
yWtHhZZ5h24NgS2yh5Bacv7kFfnL48Q6xseJNDB4q8Ep47SdPSiKkN9D4IHOeLnYzlIhW3DoKQ59
6hXkQCDsCnsPEeG2RdCVR+5YeeYNAmbz4ePTfnfHKTQwrFKSkxFDe3/98z9WBd3qqzYnmCkUArqx
y8cff+0gdx8fxTj9FrK7sPhIeDD4MfS/4863egq+S0DtA0mudi0pETs6K/2r1vrxo0Y7aNM6yIES
Y9aPnZpWupXta886lq973A3OXjWmrKIFW/1FWgfpeVl6wx6SlHNvu/P0yQO6Pn9vvgDrr3UYZ1Ct
0O78LQH946JkDXr1Wu9qOFo9kG1437i52BcNzvBZU/D9u0DnbBWzutBNV+XqSbmihjSOZwQgoYk3
de2BSyIpGafCD5R9htawFP1wBn9mJKkSNPfjFAjy7hXVnR/CZsm+OIDpQSa12vhJEfGXZyNgA7r+
PpvHdR3t/PlsmPliNHGeAQYb6vxCQSg6xnn/SWm/6m9Prjb+/FXXi3+fUpT14O1hRvwqIgEEh9gg
HxjlxIsTA3RoZb4161E/qNTmBpSwiDp8jfwCnBb+9C0XNSKvovC0b1XGwFaMjflk125+XxVoYVRQ
w/8aTYhYlW5n36Gw+jN2j8w3tlY/G0ezTNGCUHBDX1Mc4cGOBy25yZRcXnXFJiakulTJhTMp54ju
2Hou4L38qlDrdyGjhrHcBn4cfxFzo4qN2WKrHgwR/KC29iHHSFtZ29RfVmJW1VgWKqHUw8JKNcUU
JKjyF7YCPi53ZcybGWg3dWLpaD8zs5vul1zY8dbWk1WO0Dl4wK1Mia8TOM1lV3tp/dxhkUQRC5Rw
2ox6SR/cdHsYQUY3Oz86LyhFNPuATKOcHqO7q51ZNzcF83c7IqtM6eHgMHK5VASLZRACZ+fZSadp
7dWl9RebgQZ6zcTV5XmQrCp6aa7v5GQm4FfFIIwCzGcAkNYglgoHdjpKFS29vzwNdT1r+yzP2zuk
Nv1j73XLTewmGjIz3DIl8qSxuCpUJr5YfFraSPpD8bM1J/Hsp3N+2cRDCsxJH/00cqul/oE0od7i
4q/mAww7XC0BJo0h6gMnXqKuabSfndA6FfZZvXzRco10NEsmmnkYHBPFjjRdQP6J7a/Kr9LB3+6m
2qJtOnvyXhpnUbfzFAe3jjdOE2peAy8oY6nxe23pdJB5IMENWaIHLeDU7bzJ8wV9dUG8x16Ourii
y1R/JWXZekY+YdVhMveEdOJyS8sbg3zqdJOKzE53yp7ZMCr8zzYbySZA2dVXgYqUMt0RMUQskXeO
VXWF3WPwt0ttUVXoZTP2V+OIkCEqizLpQ22O8zpyPKGIrvU7NDG4uzlj3V0CYwvSKtWjxiKsKoL+
4/1sFkeTq314qujPQp3dxO7oujhN48C4Lusph/lbD4Z9howWdaaaNTRJaMeIjJ6ZFkQgeQ32v9Os
MXXzY5fp2mLXCL842SuIg/169eplCyVH6DhhdLgsMIjhZ9r1MFxoTWB3O60qPLVTVSweWuI/GOZU
OYCrvgVaNS0LBMq47GHWeKpLdzj/4yPjW8u8jJc8fZSmSPsvo9ThHTsWuLxtgAkegWMF2J95Dhz/
bem1OSEyDA9w7xQGPRCp0Pxe0ABvH4ENB3poSNPipVzM9hYAGHt6arf5p5I+xp52MMu9V0/yoajq
HsFYS3nOz6nqbwJQY7IRyhsuE99v8abJCj1g5njfyAUYv6oW9sVmrc0AGjg5bE7XEE4FBzcoHkbQ
xvZFMbtIL0En1pcS9Xy6B+/BdCHLbUy84IGZVogBDEJkqFF9a5x0nvnYyJmFyNZbXH6k/5y3CG/0
cxJdpvy8A7lw8EtT1vtG+fCpCrQgdxm3pzlMrabciFc4sC6COvAQtOs+zv+4t00j6sB57YVWSJhS
qmwRlLjkh6zWSNlHDBea40y+nxaqKUcTow1jZUQYuvV9YCSGt0vzdmJR9Of0VSXdAjGXmfxOczvs
73WgXZoWbUTk2nH7wn4I3U9Mw/amTGQbRL7Luh0WfmX+SFLb9kKIE5oPQ1s2DmvnusLmcMC0xEmt
sFMy9xHZG2pm8llj+hl9L20POgknxkb4sgIbpAPiEgJsYuTUFWknXmwVVsgSPoH+CAS8R/zHiGVm
ZNfMRlI2fJEN8IgxU9C768LfWdlWtePwmrEzafB1ThaK0soV+plCPN5tO8up77ylm3+WtZeVO08I
66uNUBuhZEJwLCbJLMhDVPdBtS1cRH5l0y8yqiqo4Bt2eky9xJJJ0k7gQy03td+nL6NX+tOlE/DZ
OxO+PkhAuROTnww4ZLXJ2UTHUT7qTVTo0hdkwmfLr6Vx4SOYGptPM3ESkBoucytjXqJE8/cyH7v7
Rc+dXdoZxybjis6xvPB60GZdpfOeZlvNS1601nshsnxfwzbZ5rGC4aWh2nMVWGO0gcX4QKjejRL1
gy95ZphXwjK9zrr2W2kXB3aV26kofupZvqN+PjhSXz+Q1zDNr2LK9BEyUuQbVVTxLPtOg1VABXum
ePd5Vz0NfN7tdrhAu0FISp5dwRe8cNzyJUf36fTNcTG+AfAtEugG1g+D7VxleAeIWvthznalSLdZ
Ze34tHo7jx0y8vXe4Kq6BCJb7ABTwWlskjq2nsFlp5u6XaPLY/0aph2+29RIxzvQz1ggqfnUGROI
C/qr/F30BxiKDLySg17dJLGn0B92+8wbHkZZ7fSEF2OsmmOMmM6BHJgRg3Brq/IAVW7hDCtyJfon
ao2HQSvoOop0eoYM2Z/ps4d4d3l205U5GRwT07ng/t9ZZvXoaA2mPTlvCmHe+W1ym7vewSke/eRo
OVUfjWwEoVxkgJQtopra6Rd5UOcee6O4AqBTJeLRaJOjnZpAXtW07K0lPQyKwVKSTffVYOwnuQph
be/Q69ZjDNXSAMPcCdOJStlCKjF3MROnTVPWO4Y4X5Vm3iAO2+QpMxu90e9NXL0B1B20xw5dbS3y
OE1As4u5F016D/dwk+a+FWmS9J8qXbadVib8jBsXYa40piet+2pNBlDG/Ecuytchnio0eYjjcnW5
olYCmCZ+UF3HpRrDUjMOeWIgCMy48WomylSb1LmR1lESzxcYEEMyUKLJ1HHxGfG2K5fXzHqemNlP
znw9JThaeZ82ELWjxdXPktHp7kD5+pJ+l0uMdUyeImC/V5u6ZVbyyqtxJaw4aSvJwaqK/pupDU3U
ZMVNiXyxARTo5Yke6sv4wot/3eDnPDQz9t3RY4nrGnU39lO3iS3xoxgLiZ9Yy4kHMioQbyvvBuBm
fZxEq8Oiib0dH2b/CdW/Zx/0yTmitTrz5+FMj5V15reAeSWjZ8+/7BwQSKIR2QYq1BVMk4UPNgVI
k6mzmHJmD3Putc4LbKlV/xMg+QO0mm9enyrQGt+ldNGtDy26zsOUKPawjrD1OKybJr4sKkd9cWtL
ezaDxHitQHjPoWl4WBh0ahBEtQNeSrgWSXAb+K2Zbxw24hSRVh0EkH3m7k4FaRccBpGa8Jb1eQZ5
OwCbCl0cb5BWhjKzQojHy9d8qYw4nAkbhLocA9YLexiCV57fucaWfMnsqbTWb8tgJhildOp2ki1N
QndCK4fwEgZ9o+9FntjMMVrNiOzByK7jwMls8IvYuhnQW5rLbYBsFTqIK6+dPE/5VupNZ2+ENcD1
8yuJPwBhDUBho8kofXTgOwkPkdXJDZl+zaGL2WxvpRI9h++aOdt6zPX4B4Q/fmfPUN92ZqrubHeS
+a5IkHNvRI2sNnTsAr+2qbUAjLre91/TMU+fhS0RlSvo6ree5PWKurLwEbQCB2IBE5qDec7Cfy7p
GJ2LWnUDz89Sl1E758UYFqnApZR5S9xQIxfNanddVaV233WgcPi83PnITtF6pmmoa8GwRUc8ERQA
0bmNxs6VwOGnEQONYSsKEUcZ/Y+W3smaJeC7d4HT1eBNbdcFb8sHBfbw3BQlzenWmHfp1FKZVuiR
fhGaZFVcpx5UZtKVEh6IFnhjZE1Yl/mQQIkKYdxVM6sujJCLzlvQhs2GtO6sEv3HVccSW4Q6VZq3
ZVyVXAR5nxmRpU+QnKU2Or/yuoN+1XRj8mRL2iQbxyvTFyPQjHbrFqL/ogkD5vY8JOS7dCMOfSLH
Ok57GXQM7OaQHzE38HF3c6H1myIhdyBs8gTsiGmge99ngTJfFsaa3TZTgJrL3K+SiCZF/MXrhvrF
0TLT3MCXMr6bcUraNpCjFhHaKI7AaI3qUMmloiSzSoRCWbeO+oj7CPIdhaZMzpuuCjCPj0kw8nB2
CBWQM+uXxIgLH3o+lXaYuEF2V0xGdaF1ZfPkFa28otHAac+a4PoymdTW7i+Nrc3Q6BCxfVNbtXIL
wyqnIcIhHIsYpEpfg1eNjYWvuj9KSrdk8SufKZ+Ozr2L2+SQVzL7mqjakiBUM0+GfgXbfqNMa3zR
gbPf6H1u8VKTOLVxzbz6MhVlg0C8XOe96G5gi5XQ+BmYJLX/NQ8Q7WyW2Sfhoqzb6TBYRrlWR3p1
kQk300NrtMn4cvI4u9WSgXgEGC9McjN3zK/BV2CGIWbQxZe+9PIKACpuB1IAphf2GAi9fWsBqwBg
tDkaXkcKilVp6UvL//DVLSyv4vsL2zfqQP2htK8an/ph0BpE/Ekgboy4rL8vQcn4T46a+b3BaHdE
+TAaYYAgCPsnRfcPjaL5NjOqhV2BVxn+vhrsvGSv5K+MgzFrQeTnZsoVndiGkX46AlknPK20dlpD
rjLmdmkMW2BnjnOWtKgYbxhs9m3kTcv4Y80BhIBTESLkJlN9wz8rv6F9Zx9fEC1yj08QerZgF4mr
aOjELwOm3F3X5MM30bsGfpgh7+E+0DFgA9TaYCro/cAxhuiVnvV9nZa7BOQD5qzGppp144IxRBBk
tDvmeZjbaMrs1cxuLiIHpGRkTwYcuac4QAW7sT3Fn82I7BlxudV1r5XlxHtfUkxqbYIJoqZPANCk
WuhtWaKaLjOCYaCfgRVwQimSrgitBJpHJCkBDn7ChoZtRFujlOoW/RXYZ+ZF0tH7p6a1G4GB0jCJ
SACIdL4UcW2HipxylOY5D8AGLLMyosKs3H3lORf5UNE8wQuQ0lurAYmyQ2WmQ1+31MdsDNnGjj9o
wdTYzJjAA8erqRoHnUwxOkCEnYD7n4HXI0P7/beL/g4bGuW/X2Oa3uaAqr9QzZL7aNgxFVYCApkP
CubUm3muk4dEdzEPYKjl45VUk72lXcEz0eWCj3agaHZEAkadgKnt2sCzDRUceOYK3GmVald2cIEt
pXEAu+4dvNrnhkBzFKnBMyYkagDho2kJkpsU4NkQmvmsMTUSxUxYgHTYhwxBI/3Ngh3vAiHEiiGv
2IhEbSq9o27nWoJasfO+dbVbxxvkofr3uWPXupNtv0I/+uWnOcv2JU5iezgsqgMxM7kpON8piW/n
NAvMPcZZcU8gvaDjMmQ8YnHvtmWU22S57dlAg6agiVY/x+48IMZSEnj4NNB6ArxRTS8xSbNIxUq+
h5GtuiDDSkUOA7XEKPZWKXs9nODADVDIxgWi71gRWRRrbowpO67zW1oBtn4OTAZQhPBio993HmaN
gpiIa2HQCtv6ekxhkybS0rbNWJcOzxVfrqgZk+TG6VseBndA2b0pyDbMwnxeRnMzasvSYKk0yq+V
GJ1XQ+fzwpdpNKmXrZYdjoa9WplLtuztxW2e8yKAOI5EkKycUlu6s5F4kR8rBeloqULAEnZ5pgrq
YRIfrLL7grHYIxZyKY6F07GI6Y5N0NLHffC/NJZBgKIdR8Vh+gx03rY6yZwUDdjDHEudw5ZR1FBo
J0EqmVN+Mnw23g/iSCpHpauvIW9rbPxJW9VmPRaIJagdAuUQl+ONxkPrAdMIq0KDIpAClWNTkNPd
grVf6K9ePNDniI2V3WzRmUhDh9SkeVvRpH8isaAm9CDuB+rfymN37OsNLq22IuaAzYDNbjHuS0Ju
srT6zZu22y2Jq4N7sBSaoI0DL/EbbTHN24AYnNWxID/JB7xm2lTbWUskkhcLn2Pg1cPXU7SEbBad
EsdUeJ29lcWEy2WEsolbUUL7seba1C9IBVvXK4vFAlenTrUYuHryBaqliY80Zm+Vp/bTkHWZhKif
D7+GehleKg4ynjF3UYqwXdTuYdVX7k/0/Ea+CSxfAYtnTQyeZC8a5uemcLww0BvHjFQ9ElaLuT77
Jsy6+8bHUNwUfKxmIjbt8imFQJyGc5MTIBVQ+5m7ZmB+eLngbsUqROSnExolfaUorh0RhGVpl18J
F0Ww0PTkhlLksAKfTWw0gIuzcSXPYJHwWlo/eLW9vsGLxLB02xr18o1ZqI6MgghPY6fPE6Wx6Q1d
jGZeEv4Us7hsZp9mKNrQtnvSDXt6hFssoSI0K0Ouk67RRR5tbYJUGUUlm15pq6FeG0BBeHVmXBGV
zCSWcA64cmiKoE/LMa3vAXENFIBUq5ecHSHeraQgFHMlte0w2tmvoqzGe3jn81EkKn3IEwuBTTH5
yUUmywE8NojVlS3E1lsEHXNgmDDlizF4S5gJRz58/N4Z68P+dqJj40OBAuLwPjDNOBmfNgVy+Nxa
Ae1KgAonzyh+8hGKxFv6aIuzhW1gjKFpu2q4MZYxY2F0mOluICUhDyJ9SWOpbmV3ZS60szY9CvJr
c/bdBzkAmeATXS14GJHFf1mkDkD3459vvx+YInliSuSauKqQ2p7OJkWTZVx8EVaeYk+Q+BNXX3hF
f28zZ/jmTYO87n013LVepq7YIarHVrnWtIcsClfIRJ7CRE1DN0YbV5/OBgl5cS/LVv/VyaU/EttZ
uiSogiDbEUVS3cS9xG6cliZAa3KnHNrmZhF/tfNM5lCVqMw3I3JjCabfEE/m6M14WYsRpz/0AXUc
h8rxw5S2vss3NIkv84H5xcFROii2uO7kS9Vay4+ScHr6WLxCTBskeUtlQuuajwSF3MdX8C8LL/N7
1L8M65Dgn7oW2FTUmjGj7sqaxrnAwhNvXbkg99f67jOHxDsFEhoLFI7kHsCHIaXSO5miB33Q9wO0
+TAY80XtjJk3SOX++Mtpi6Y8eB3TJboE/gS3dxSUfz6dvnFLKrp2YRYTUpCPT954f/ZM3LH5oEVC
RcAdfvvZMTUr7WnIY9nMk/Y4o7SjZh/sJzJa9chMCQlo88C6tmpGisyZ6y0RBQ/mqOjm0sM47+zA
ieZhoCFnx/EnP+7vv42fhavGXSmEb3+bgnhTVzQtQjzuoAzqPt2BY7mr/VxtP7kM74fQyAeZMPqm
jw4GKeXbQyFzy80+JhqMUECGQvPQe7+ChkEf0Sk5uj+JnXPdhDe5K3YujxNo4SL5thgYJZOBeT50
YqFfDok1b0dV1Oe+0JlKAJXaNb0ZP37yc/+yZoFqtJBHEKvKV2u9cn9MoRUqo5IvBdwDor7Psrwj
TMoLBvIzBvMwZikUi3JNnaE0PHf58Vu2feN5psdPQZUEUcFG845BQkL7ydKP/pBAPCUhON02LcQX
gAXdJ8vUWr2cLLK0rhz0qToaRvLf3/5gUAjGJKBrIZxqvF2TJQlxdA131nR/NCNm1U8u0LponxwP
hT0iilXzTTLoyf0cdY3m20rtcZ1YXuUU1NvGtrvtVDn9AaWds+ug1N5NntmGtLabyPJkv2fprP6l
3p0XngE2SzOkTHQUp8+wbsyV8pgthY4xip9aPpCf6E/1zqUnfqhU7X4iUVsv5MmJowhH2EdzlrP/
/bn488mICZboZ7od4Kjra9ceQC240ruc7CL/ZDz/t0Ohp2bdsHGA6iug9M+H0NdS+oATgyQdVrQN
ngOfdhFTHZIIEQSfyETeKQF4LRG8ozeAYsraebIWFDQE9aTjBdU95jeZCnBpOcXyr4vwdS00GFJw
8Ti3E1mDBpODXl0Kydoj2cdUSrvKaqOm8h3dLx8/ou/fCObftH2QkeCDxSXz9uo1TjC1pb9U4dJP
y9lY6u2BBkl16Cwm8GNG9sS/P966suEaxY377nh53MTtSOMDTPxM3OEId4YZWL8FD+VfZwsGuk9W
7/dr1IqMpS7hs4Jg5lTWL4UxecbAd7XEosDW14zvc9Pvjl5vePtiKOgjj4m4nw1/YVBQF+UnEpW/
XGCLyg6JC4NMA0nZ2wvcxnVrsymowiqrnStryuHPm11/nlg6wwOLSvfjC/yXQhI3JsfCyOc76ChP
HtEmr+VojnUbRs+Hu593h8N+sw3Ppk10O20+efV+7wbfvuZvjnVqAZ4Ttkj6eqyL3cOOA+33+1/3
F7efHOb9S/f2KCelMeMesFGSo8AcUw2N/OCz+uP3h/X9idiUsAgYuUn/j7MzW24bSdbwEyEC+3JL
gKSo1ZZkyfYNwrY82JdCYX/680FXTZBBhs/0xETP9HSDAApVmflvq/K1GlTM1pYbEVv5bbwX/vSl
v7Hu8t3oQ0zwZTDu4S0cgIyjYP6i7Lwfl9/a6Sa2MDeXTGl7MSUwVten0W/QDRNlYDLWIpmsdw+e
ntS7BhPNf36aXArbT4MFAovMXq2PGkkzJWWboM/Qo3fJqcVx5P0ro55tkpwT08J+EFEXevTjZa+L
ArRvahLamSR/FVGJWRBRAluRkSdx+dmdshUXmQmGzVwF60NLXdbPfw6b2R4gr1jkEYyT3d2O8C78
pmc4LiAz5EAYavQzL8hTTZEc7NJSj3Fj0Wv74fLPOPcKsTdxdHhii8xw/SsQpy9iqZTxrdaSvdsN
BzMt37wmVq8crqffA2crEjKks2hOOCSO7xdRUlrZBIf5GKAOB4iw86EeiZa4fD9nPu5PO0qE/ahA
4WSvLgNlBPNXRy4uMkXf7Z05MrH/q5lfbYyRqGG9m5q3qs0izXezQv2R1Kr7UqChfRkjeFZmJLyP
sNDs1IeFTVSdNg8xgVKVaNsrP/XMo2dkR2mOCh054fqBSMx3oeMSEFbnlkUc6qBuvJhUH5GK7spi
W7br440CtwOeC/jbwr5cv+VO9aQ2gVGA9/bFfWiXztfY6OWWpjj91ug4i4OZj/Lf15Zm64x1WOfO
oho5fuPkZHgprCneuJPAX0ixwnPdkemiO3tXao/lw1zdoI6qADEDWwTnyGoZZ+Q+ZA5uBRhDoYAN
QGnT0Y8IjGR6UNjEYE06wSvETmCCAMGjSr8Mg8C96fLiO7PEdcNDVbi4tuocoMc3rCSZ1D6JxqQR
4GtTDe42x/zhyro5dxXEL7xKtl3+WK1wMeqJVyQxIltrlFuodfrWHjD3u3wvJzpq9kKdtcJVYGqw
v69qrMjr8f9C4eIXBAsFErfIX4SlgjQV8HoOTMQTjB1zwBTXnXc6mXdb3FgrH5DOuUtdOT608MH9
GgpTstFkpN4jRoeW2Hh10BZNe5t3Gr53SoW9Yg9YcfnXn/m2aO44KxjZUVOslYQGXE7yUTQs96Tj
7AhVwLOrVe/A1f6ddQ7JW2d4RG9Gp8LHdfzSkcf2ODFi/DMaMyX2TP7GFlVw/aTQqX1NezM66HPc
fM2a2T7AkQfRU7DIuny/+plFAdXcIWqAfdx0Pn0v/nOa1PYIr8VltEv4HE64E8zVB6uaTKjvoSQD
0o3/1+CtB/srU/eKPiRf2XzMj9EdiTjl7fMfwgsksbcBH555aGZ0l+TqMEsJ8fWONjAvxh7RDiBu
mufJtodJvFELkb6NEwmdl2/nzH5lLAR+ZK0IXnDFOH6mbQlhCcOBjJQeI/kGouC+JBkcmoLuDPgQ
90QL/PNKzXtmzaA9xc+YwpfDfzHj+e+BnFf4zzM7SrBo7CFHYGV2LzsBXc2N1SuX0j+FYqsNy6ad
Z+T4SYRfz7IAebO4iLHuGgl7Zu6t9aADccyouE9zSF1qX4FdS9R/GBkUWfaaZLO3VSMi5ctYejA4
luTcTrnHqC7hG02wZghKbU5fZ5J3CRgkcJXzZBZNvzWko4s9kluSSFTCQy2MvTznl06K+6/ano3f
FWOkYqu0k/7YwyZXGMZbNjLfEGwPmZUscNPQKhVASR+iXyKZS9wjcvK2No6hK1/aWCMtSeu8/BEt
qf1dyUrnrspqK8NzE0/cTMwM7XpXaI+wsKM2MHudtGynFfXfDg+bCgtMvWo2xD1LsjlJYcZzrkvt
1661tPc+GuvvBqxssWhS6+l5NnNTPwglZsLnFEK5bUnbdhfdaXrrefEEEAK0+pyrkW1uUMtDpCZj
sOk3TC0U66nCKReF7zA7f5HB5M2NiCbxENO9igCKSx0G2AhIPiF3GMgvygqM50llQyelUYM6uyIs
oM15BaQkH+E8rDibPDNmFHqU4o0OpRpbDHiNT25kLQaNkyQJ1pPEbHb2lBm7VkvUH+R4DwOiqih9
a4g3mAIg3+aXXeE9jbNzlKVbspeXSNG85B+Kke2sB9RwzT1UJFcJCGkjaLEISyJ0OixIk52SmwAF
rKgaXrFZ96Pvju2S3tFEUPbgjc9VoKFJuaVNDqegrt3+m7YMpn2FGYUIFvPaQ26FTnFfjH11Gy4p
XpuMGcgHkMs8+0KqSR5krR0/9B0Z21uI8t1DLrxJ30tIT5DLRhW6MWRP928McMX75NbunVrV662Z
dx7rk9A3C0pg30NHHAUhOeOgVBAFzHo0t5OauR8MZsbstsF1k3BPNGqB1dWTEsDSJmQab+H5Rz1G
3ei3KhEZQcIoD2i+pIQmhjxhuKETwwEHQ3eZNw6WFz2p7USKWWyGBtDcsNiy1jqyi22l2vmfohe0
8qLKSmWD5yePurK1vt2TO9cWWy3TxxoHZhK2tx05TIIY0qp04TgTaO2D4QoCmu3BrAFZqt6+mRnr
g35JDYdXgtDhRrH48Pid4sq4m3vFbAOhZtNP8jvD/tbSa7LilMzOCaqOaw0z38rKPbTe2phjt12a
YHYEgVm+iKNs3k/92CzBaFpVP7od7PI90LOdPehycr5B+3V05HyJUx7muoc3G/HFTtu0cYeXCBdi
84aDyXQIeEmG+wqyOnbXTv0rVrKq2Waci/CbCkTYAUzLWtsqkd0ZT16X4VeVjHjzpSKJPpJWLV+H
KqMrcaRmVfemHNgbG7VjraQ2oNnW7c0OdnQThr/NaWrfpJPpLnyQwfkrqMFAS3pJWG82K0MVNLLr
o6feZVy+AR7Fj3PqQu8HFMEQvkyffrGgr3xTqNuf42LId4U6ULPB00TwRCDaDI3BarXbtCO6bJup
dvQxIV7/Buugert8IJ2REzlMt1HKQjhS8RlalXaFp6Rsu6TEpfxQ1Acylli+Glmd7a3UqcDkrTb8
NRTwnJngtbAnwap/KLFh305GbXb7SG/EHpd0ns6Vn3Z69Dsm5kCYBSxTbUZvx+dWFbtdM2IeBU9C
mt9wUyxV0uGtDhGFnv4h1978M3Q5Psg5PCcyZiKNVWZVsjIDurXGIB7eK99zGHAdDipx+evy7ztT
mjjgax4pnegSGecuv/8/pQnQ2uRoPURZLbPS8j6bIKzhCRB5cTArRMfCekssGJlu6DQby5C5hg2c
xRlW1grp4G1q9KQ2D82XvpezIHo4THSIkrb+ZJl9CQ0hHvkH4oOSk/pMnJ23cYRQxF7x4uzQ1qBp
GxwVcDATncDk/PLdnT58zBlxZWS4uvijrEcwlkm4UTEzAkEY4RIcH+uPhaJmH5evclqaIO9bFuAS
x0oK1eoRJhOrpx+5iuIQqyTuI9yuRLq7fJEz+NrxVdYLCWh2SDSuUmx+P28OP/zt169XLnHtRlY1
VlM7XRMtl6B02OTBX2h327/EFW1esl0SILm6Ukh+Ogce11nH97QaZNouOURzywUnf9jOQRsQl/Bg
HDCzCYyg3IkH75FEvGdCB2/IgfRxNt1XO/Lat9UOx9kAb8CH6cbdNoF6pWI/XTjYUZhLk4XtIjvL
qsTVWqNl3E/pVqOI3Dqi56QxvGtSwzPPG54UKjqWqMeUafVKUwk7McabyYea0hys1lJ3NuFRX2Rd
VcHld3vagmOuCNuRYQEjOs1ZPenMKmkmMdaBq1zB6LKGlsa/SdTvhDQ1D2nhsF13mI28CqUhitRK
I+XKyz6jhl2sTJaENobItEGr8V3qee042CRkEqZQD4w0MuOhDGX/YQ9q9ziFA4YtZIV5nW9iD/Wn
lCyMIE21/DaPIJAEZE3G7w0F49YYcGI/WFrWPcc2M3A62IU/nzWgHNc+u+VNr5YoGk3dhlIChOx6
q4+b2aLoRg9wIV+wT7315hfXKAgLcMrsRfbdBIVV1f7M2Zz8RLKZ7qas14trv+IU9AMYUoFVsMZi
JLW2+OlqDHAiDFyYoGR9eJcx4hA+eYkLKdCSIJ46LYmfmU4Jzy13G7j59TwOVAqx87XBx/7v5eV0
BhGgN8K5xaQlA1hSV+upz7HUwxC49MNU7feTmXk3xKxBsh6cPoh0k2gQo3YOmivUbVYmE5kt8fgN
sxsUMVqmkL8RYliK6H8LijTd0FtlO08L7T1MFfOhBXG78gEse9fqPTIL55NGcMB4Zm3ZpimIfcmO
KInTM8iRIhD3ALkEmeM056+mnl+bcZzZQUCvwYY0jh+w7NW33XfIDItwJPiWedAjZNn6RrTT+M+T
Nah7+OkxScWG0Fk3qvkgbHAZ0lLTyYo9bIXxqQaPbbM3bBN0irx5dH1TSOIyEUuGpj+jt/x2eS2c
Pll3Iekw19NAZrU15W528pHcUMaXbed13xOtcrcyb6c3a7aMW4iRyZXrnRki0wszgPikB0BsWK09
pzdKrAkZIotUc397s5d+sLdpX0VKly3i3HywbEPAxTf7oE2t9BASlxCYmWuZG8/tCdrA2J7IlzI+
lKHn+UVX2lecTD9nIMfLDTcj+v8FPQAlXCPIXlfCKTOYz7lNpVVfUneYCQdoPCKJiLElQhDOxRdS
ZuRPA0QZN3isJB0a9opYiKwZGmiBRoWVPLRReIXVosICGBG/CD6JvpJsLX42HeovbBukdRujlIuv
fC9n6g2Yz2xdvFUGL+zXx4UhQcOeHsUMMmVWQQklJoWmD6tRsiiG1l7klYPWpVjYx+JZdkP0hp+C
NsD9NvsHciKr8cr5sXwwqyeq84u8pb4HJl9PPKWuynScdDwbQMhvWjROSJ9a8w6U4ho758Tf0cTg
bJlvuXAAlqJYP7533UgmBB84Jco5tXfq6La35WznL5aTJS8aVi/dhkM22nMudJvM1eRTblgEQWp2
feOUTX8A7Metn8x7sl9EdVCUdL7RaMqyK+3F0tisHspiVIDbKacD29uqTmljiKAtTpT+ZAzqD2OU
Leo9ohCqFHcrRyrkTqd9ffA0x7yyws99hZQSVA2uoWPssT4YOzU0mplILHwcu1rbkSKa0KvC34lg
6lXOU4wqABp2OrfQHB3h/e7Tfvjmqb1Utz0UZhf5WCnvFel2cQCbQKDD6icornbUaMaV1Xy6G2PM
SCNmgJdR0K13Y0f2M0Gl5BoYmZvfM9yIAlsjvvTyTnjubTARZRO0LG2hAx0vG0/QuuMJkPluVPUv
WeEgdgVw+xjj0f7SSjEuS8lsGZ8p+hWnnDMtMGca4ChGIxhoc/QcX9uxBmM0SUH0ZxmKPT1ve5ei
8yOHQ0EyDjkId2CvCscdAuDpKfegs2yIrRbfzMrl/8+g5NmScXNtVnzud1m4hlPukb4K/2T1KUW6
14BiVrnPDCUlxQPRzUs1M3dxMs+Ahqenv83GQmpT6My6m1J77TI1G7dW4TqHUBQ18rdI/jslHR4D
nw3ACacIX9Dx08IPTK+zGHXMnHbzS8FgZsv40DpkLnjk5UVxZt+ih8BjcuHfeDh9HF/KnjQDi5OQ
rFEP44em7opAT0i3qgb7Ws3x6fh5vB1gXeJ+jhk+Uf/Vw47Djpcfmy1Ju7k5PSHLK7YekGt6iLWo
fkR/3eFFGdfIpZSqBetp7BDJpvSM9yxtmNtUxRy/CvjAJLyqXfzFcKsIFrvDXwxMR+lR26WzuHWc
dHqfMReoNh5VjuU7XqE6j27fGvauBY36CSNNe8dIQr6T3VW+aYr2R/dq9Q2Jm/qzseUtUGi+m3uR
9Vuo0OlbJxL3fW4Fn0fY5iLaV6kj1V2YtMZX6UnVgjSvwthuBeuf4WrqzQGZsZgaKLlCMazUvQOA
pRRxvxlrL/yrDegR91nujWxOoHLdZoFemaeUhYchh4phNoP9Mpt9LNVbhsAQ2N6SsNEFaqJo/E3A
X1ZsKBqnkZlRP79b04jvgFYgjOJvT4jzkq0NGIzajxhEnf1kb0LFmVBy2vmrEdn2tSZuWSqr1wvf
UlcXO1G4Tp/t9H9mNejLEUWZDEl5nOFBdpoZmI037OrM0m/wComQEI7yyqZ2ZqMnHhtqI1sLXwpe
XMcLOBvGbpYNBZU3oWGzYNnfW+jSv8ypSjxpPTp2IBFOonVQ+psBnCtICFPa5+TNfm1Ub97BzTcP
EcooOjtVePclk7wr/fqZbeaT4O5gKu04kDFXK9+wwkLpGK/7DuL3raOSp8qIMt2WmPX+TCKnf4TY
7qLqAIAwKEyfKmVSiGK1x/1c6OTFaRWIweUv3zj99AmBMMltwMKMYd36fXVQus0EvR/C5bZ50OKR
GGeGUKTFj4Wa/0U+TZxwLN002aVyqEtQjSrRt65WahGhjNnobbDhGeMNAvkEwnROLN7Gq6v0NU4W
q29FHVgMLdTYB0PrsTUJ60ZRAs3C0QLJMZ0osKcxWIEpusS7QR5PUDZS0Cnx3cQzPpJ5QFo5Z1n6
1Ex2+Ee2xIntIs+ennBXFrfgkvUPwVfTXpk0nVnI4GuQEOlYcN9ao7KoRSJ8VYT0zZnsNlEZ7Qed
qkbmXhRuUuA2cK04vVIDnLwNhwExnJMFt+RP1wzIUCawifH78JtcKQ6hk8pbNHGFj3T8Wq16WkBy
AbDDBbCkA2TbP/5mOFcBWdhdfLfEq2kbjor4AMbQXpMwTn8qZkcFaUXYsmOVNrxkg0LAAzNK6yHW
Z+2j0bX/2Q1ZvkvA6KslnOlvbMv2K3jB/H55jZ5ELoBGL4URA46lyodRePxL21BaViJEjYTBcsHG
pxIHp26YBmtnamJKHrTUq5yALkt4flomECZCfRwAOqnbmI9hqTj7UYF5O3EF0TA8kUMgrnzdn4TG
o43Pocujv1Wx3MedTF39yLJta96egcCYScOvkdnx/yarQPzkFXr47lgzlrjOaE9/ojpN3/pZxVhI
6pISB7cf1/QjtJrYUzo5yeSVNhTRQe1rmMtDh3HhAT9Iandv6dBMr+2fIJhjC8TAzCGP3qzRZWHn
kvUBpkMEK+gAnDWyEgiXe3JiZ/PKMj1tvBwGddD1ePW8Dvgyx2/EdNrSGTKyW2VfmIc+1eJ7VZjm
rhC4MDUwawOSXPttR1KvH3eACh661W1D8MH/65dAB+MDXea0a9pnywFq5CVbTNwVP1zg0Y1uyX2s
K7dREml7vR93cHkOzlQOgZiJnexy70qb8blxr149Y0sOPBjSUA3Wrz5koyKIfPkNuhweYTNw0sR9
qv6wsbcKNzIqNB8WCX5jjgoGFeHHMqga8SSQH74sLJNAxuV8GMrQuZFRrD54JtBkiNPifTNY3S4p
Q4GDzTjuc8FgaAqZ7QGyqejms3xL/EKzg+yzhHI3qNhlK3ZuifVApbY4hleufuc2Tft2+aM83am4
UdAYeP4LBe3TDvs/53yaInqSnkVRI73wFc9VaqSqc3b5pIrnf78U/S0LTTewl7JW1Sm2MVnTJogi
OhPIT8ttfApbhNeIBKuby5c68yppvhi9LENM7sxYFd2to0yRgD/nl60VBlk3EXuXy2qP/7S+1a1o
CCzcGYyNPYRQLKkEgxDNN9E4fJiDtrhzKcSugFM6qBqN1KJnUKLbkTqI+NlKvOsGckpE9ybfeJy/
5OMYPYcUU9s2A+SWWU10fGWmd7rVV7sxKzqA3K5UD4Y9iUNJoMe9mKr6GpnkZIDM4H055JbyCbb2
ukXXJpwvGRMWfuZM9l81Jss6wPBI+eLUefPmVTBNfDiZvULKm+xQ+zJMS27okzHhJD8aIAkbeUIO
p0bR2102W97XGFia/MTBJNNUc1FzisGJSZKFqvimt7Xx5/KLOxnwcQfk0TDEXD5Cuv3jDcnwaPTj
+VM22yePWheOTyKV0w9n8hiOzMm1fefM8ud6+Amg44U2ta4O0IyNnujDwlf1PjQ30+iEvjnYGKNY
RSqvtGcn3vKYstKdLugxFS4a5VXlaCYm2HamlD5yuXDntrK7i7pEeetw6rlDmosvZYZ6dDMqBO9N
i2nMoMY4SXRagyy0dLX95ad9Mqr4BGo4kFk1DN/WrWnhdoNOAnqJyBD2igD23yuxbly5yrnb5qu3
gZ9sUC5m4scvlUiJLCt6hInVRJ4lFvHRt0kXuY+YKT4gZLcI4i3MxwojsC+TWYBPp/14b41Kj6nd
2Py4fNPLEjre5blhhHAUTMz7T+K4ujkZBozHkIxgi7sZuoFp+VjrO9mI7kZIw/ufGnkUKZeveuZR
H111VaUh48hCHET4/ogq3ELCJcw6HsW1R22cuzkKF/yhMUQnkOT4Ubd5Bu8UgxS/k8ZbU4zR99QS
8RZilOmHXpKy7SbOe4LK8EW2U7adzKrc5RRsrLFJ++bGoXaF+3vuximFETZxprLKVsMipemFVhox
kJkGvyWyFeuGiG/1yoZ/2jnC+UV26lFf0j8iyT++ccckfTgm5p68Isf+LgtXPse6NrxhKx19jOGk
/9Brvc23VVGUe72YkdPiusL5QIlGOKmR5c+pgJ28yYdJe2/M1nEoiZPkmkbyzOP4PPwg+y9YyhrA
jzv2odLhBUVgaVhRefmdnQnrcHm1ndnWGF1jf4ytt86fLN/Af051dDkT7SA0iMnFqWjuk2k75yms
b9vTgsuXOndDlI/0OSZ6OVRsx5dyK2+GwcEeMjlRcl9OOcxFvEDnl8uXOZXY0sJ9AsoMzKkS18Ru
QlDr0jPxzBkJ5niBVqaRKqFj7fwKVWXod2kvK5cY9JhIabMTI65slVNvc1smSqB0tUjw/isW3yQC
seqNQNxRBOStjt6/f+kGdD/E8NCOjRNVKdEPOKK1KKaqGXYsGIV3h/PLtXSrM2+YMSfDXzQDyLPW
DPMqrnS3TRhmplpU4q6myq2hmIWAmDtf+4TPPXvsk5l3EHnAvHeNMDUWhjpxXsCYqAe6gaVlKRpC
u8uCeW9eabjuzcYcuGXlPOgGkYVZVSp+GJne0ywiJejUnuq38dqvI9yvK2X7uV+H/o+9HKoP8bzr
ElarJy9GPFfis9mE3WaGavpXnyP7N6U64bITdZl9SPEceKxTw6y2bV72z7bhhjgw8GmEGCQtibau
M2J+ayDOLzdo1rVrpIQzH4qrw8rCsxEIBc7H8YdSRXhmLewlnzlFc+h0dLOzcRW9P3MAUOHBWl62
W2jgy7r5z5dvVkB85dgRL682eDcWfA2jF8pAJ40PMIC0dAerrMe0kvFjhQ8t5s3eHP/AhvZ91hQj
gHxUX9ubl713deIS5Kij4l7WDs318W/CgrSBzwpa3FfO8LU2WzTuqsj+h0HyvDOHqbuBLbJV0uJv
Szu9NUev3g8MybZXtpClzjj+HUBXJmWIw9yaH7M6IzDdLAXesGRcJKV4rrq02oswTfder4tDi3f9
b7PO1U3vpvFb2k8TLPjhI3P1r/qA/w0KaQyeNfL3DJxEd5WLvm2kIdu25qhvuzmLruysp4UKsDO2
MyhoYXyZ1qpaxEfWs4i0x5RYgQnbsr09YFbq3eXGSPQQcru9kg/uFXDndJVC+uDD+HxGTJNWBcQw
RIu7cCcYf6jtw1RZ5iMsHfNaJXxa5wPo6YiDmQmZOsX38ZJoo6R3s17ioBR6+e+6NfTnCv7Td7ce
zEe8E/GnwFPN+2XbMXatzFR0zS8trKQweAnzNztu498SJf6jwKgJsq4csSEkgch5v7xmzvxO2hDa
KSh3QHnrd1DlnVRatRZUL1p4kyMP2ylxYXwbSmn8hLB+LdLmTB1DEgZCXxhURBWBeB4/GPxd84RS
mSa5LvJsY/bQrDlRCOzLNXP+7hJ+DTPH1ovftZlOX4g4ceadY/VGtWUGm22lMPgfKsqcdNvEcX3b
hGn219UsioHLj+b0BFoON9ictJoqZ/+qql+wFnJKmThrKBeYrkbxY9QyuOgyZvP/filS4JjeInOi
W1s9lN5KujQxGMz0eANtsSEkzcBN+81kj9cgtDN7BPsmUiHATV6AvSpndGlPo1mBQLSdmcOynPVn
5gbu79nQo1vFUyfcdHGTppRKc+V7zSu8skudeazQ1qjalnLK5kccL4DIS3LMA1UMFbRGbCPZe0Fp
ltnGM/voSpV46mDlYCfBhXDtoFTEEeD4Wm6ZQtcxl2uFWeniRTvGf8sGBeEG+/K23WSjoRQ+7tGz
t6MztoatwzY039S5jTW9omAnuaHOJM7VFp6CTywYmW8Xbhz5OMw1+iEiOBDb6qgTWy/SRRgo3hD+
rG2sqElzl8IjaYAO4crKPLNxAgADi0PIRSC8Fg0lSkHyZBQiwcqn8Yc5qdXBLQacJ7E8/gpfBG67
NmYvl9fomY2TLB7om1SpIGbrLAc3YmiXzzxLSBjhtmbQuDHSQb3STZ0pdj7tDhY+HDIz8j6OX9mo
dUMmNY/L4LW9aQqc/zdqjAOkgvvAvEnAXg/0mdbBM2txW6sW0IqXJlt81U3ISXh5wN9TN23fOHu7
zyJxbWc/Xb+muvCzNNYWE5X1B+TEyww1R74j1MLtcTy2PZiVtQXvSNfgXqfxAL0/LkpbJSzCcHZT
5AwaBpYCda2th060KWXu/MQdH9uIPoYCFKvZ2+WXdbqtm3DYgKBAIoiEW+OMbm6CT9UqGiNSDX7a
eYxMAmeTYLIxcd20uR3vL1/wFDSkMeXfuJiwkQGDLL/oP3VZhranbxWCQotKGFuMgGxMvtPel5OR
/WADJbazDht3q6WmuLXycdg1koTDfjSi506V9h2Q87+z28Aw0exbzGRswKr192/MbpxGna5sGsAQ
AlKk6/zJ6jj9EfLF/10+L3eLuiopd4lZFRasDlW8MJwqql0YukQRcJSBYSdSC98NSKq4f5HhkN62
vcJ5ffkJnm7MwGjsiJTQDFJ4fccPcBBSDmqjKjDqetI6epkPvtYPyiuCRx0LABUzdjUi7cYPY4RZ
G01rnN3ln3C6tC3DhsvBUBmWHRPK459Q42ZLeY2Po4zqX47iaXdeZ/wZRtH+q8cBsUU21FEOVRhh
MFOPL6TEDCJYTFyoGUJf07IUpBQE4vLtnO5Y7Pq0IyaUKtDRtexcaRUMRB36HCMLKRlEi/9ogun6
v16FPZEVhpBw2YrXYkprGlS1lVrmO7LSdgu9cIeJZHSlCTy9F2YDNjAUj2XBF1ZPTNAOL27tZKxm
ZXnH8E8ELuEB28v3cmb3BROkZF2qAypzd1UdtF43G5oIEdcOmfeQ1OPwN2KojH4J45ehm6x30oTS
DQJbYn873NtyresDTEupp8tmxlQ4De/yiDETXm7OleP8dHnSJGjwpGkaaADX+VpsyFoY5jlKUlN8
hFmu40YmjefUzdqfV57DaUe3TDg4XYHrLL7K1cdo4JLIZpEpG5Kt2p3WzFq2STVd3nbW3GzbFEQR
oMUyfFsd9SC0Y/naySZ6w/pY/2c7CWwT6OsYQXHvHPqrd5KWTAUG4B4ONogLpjqPB1uPsisl6KlL
B/dLTc42yepB4rO65UjppjAT5HiVepN98zjvN4kLvoJjMSwUU00ZPOAyn7V992HQOAb42/S/Lz/3
0zcMuZmeiX8hMcdt7nhfQJOMkDFBe9bjRLaLJ1pAZhYdtvbi2lM9c2At/jtE/VJuE9S6VnEQhsc+
W7S570L57QKrypmgzUneandEisD9H2LL+l9ezU6yYU5lPmhi4cRYjijnjUnCqw5zqU9JXYR04lw5
DM4A12yNbFxQGgkcN9ay/nhoozg0clohy0xanwiiao8eNn6dNUv5g5UpHpJ5RzLAmLb9F7NMSfix
CNPdLFjEP7s9LMM+vgV9IWDj9bN6LUQ05LHSZoUvxy6Hk2YWBxvz6n89fRYGIZoWxor0h/Ckjl++
xp2o9KMlKgxV+V3nSXUHDj7v3NhS/3U35VIQ7V0ceE2ut373+IOaNWhT6XuDEQd9akR7OvJ/nhxj
nWuhB+RYR0zJfzm+oTJUknEasD6Pkry+GanQfadxneDyN3NSNzBQZ/TEAIoPF3Lo6rtNcmce8QKu
/Nwtx28iS4xvGFxHb44h1QPcZXsT2WpzM2Jmjpphrv79rTEEXpIl+XRVfsTxTSZh71WlTRdFhbWM
Tr2SddoRpVJhBXz5Tk/aHt6XuxCCFxx/+XKPLwU5rIgVSZqcrlek8hSbUtcIc7qFLo0N+dVcvWVV
H03TFjcXXqD6yTrDJ+n4chIDGa/u6YQLZOEbDv8ysMl1PQh7cEEwZzvQs7Tf421n+IZLqA1CL3oi
FzKD5hG7trgJLO7W/fPlx6B9lhSnvwyUAAoAgNP6dHIHDh1XEOvBeIDgh6GTCV+NaFQTQoU+eL6V
jYRAjIURPfED7Mqf4Iv/yhvmcMD2hvmRRLAM9zE8gV9za0x3YNLdXuCSovs4AukQ8YuSIy+qrQln
AaD0GfaPN7ccDnkBtzjSumcIFXaLKEWo1guZEB1UAQwMCp/xKwFasTY1r3GI77FvRoMJy6AdcCh2
mmEqbik+IX6WbMA+sm/GjmqkELXcDiS/bMvWzJIg5lk/SsULU4xGennXYVSVbaoWu5NNPGPusI9F
OuNnD0sVSXZvN4/gUm66kdi5D/BGOyP2Q6Erv1InGe68GMYeavvEYJFGEYHY3eAoPyu7Ld8jJ9TJ
tGum750jjY8orZSftZpY8AQMK642nZ45SG21TnkkAFfBUsEcalyeqY7Efb94DAV13+L+S22FjXKm
zjgowZ5JlcOsxsl+NPE+2heRHc+klNQ42rlVjaMAGXBqoEjd+1lAMcemPzf077UscUm0y3a6R45X
pBujs8L2qYyQf/m6FpmQnyetRtTZh4P+ZtZpwc0l2LZHqo2bgm4K0hdSsE+sAziwn2rR6HIzUrO8
wgXWkULjXvCtKYeiDDqvJXEEPm/j8GibWQRhsyAbljbhGiU9B+eTYaq7t5mIwtdCdWPXT2vRAqmy
SqLAhT2GG6g+j/PtXFNhY9xZFsAOHQcbUQPM8IMeW9Z+wyqzLZJYc+A6goAIqhrLGoc9+mR9DPjh
VRlkCCc/0lmOfN1MPfVNNBJOY2iVhy2VZxEUBDGre+u8YqbBj3qqTAbMGQzmcag+6NS68cVTO/GW
4f4FXRBylULmmEl2cpOpmt9qEpp2QgEVw7My+i8lUb9wuIsROwScx6MFEY0JZiFvDrcKvqd4E4WD
8w37kLTyjdhzH+u56e8Nnqbmdw7DM2I6zGHczrwr4m7FPPB68iVrgMXoTJsuzdzthGPwuOmkYC++
vBWc26IsWkVEAcj9aPePtyhYQDOwsYn1rFq7T1WZjy9Sqt6Vq5yWSuyELrs8FaK9HGirI4YZgl6o
cYo8Zci36TDvQtMj1ld9tSJr55TWGxSc+9SdMVBCfjURjLgRkfrUFP2V6dBJfYgVFCmzCJcABGke
V1uyptduO+gof0JjCn+jwZNBWc3yTtjhdKUVOn20GjfNjWOpxKHjrQb4gymGnLJviS6tnX1t5OH/
aulcyy49cxVt6WgoedFTAmYfv0DTmyxHEtfha3ab7QYzMl+TREZX2u0zj40ahIIS0APK2BpaxpOc
4JoaH90m7DOSJZp5RxDXYsruXGmcztwPzCZQSuh2uIiubQUbA2TcIVrat1zOxyxxpl1YQ2q9vOxP
CTe8EfBQ+BDLAc3A6fixdahrZJqQRI5HdkOqTwk/25/VbHa3XViGNR4JYycwOsGbeaOk0/AuDHuo
/NEaUrImatEdOqPL+ysfypm7p0AGCLRpKLD/W+FvMha5ie05lh1NaW8R8rnbTMNI5/Ldn7kK2m9o
VrBfgCbWNx/OY9qkGZCNF5F5wfCBAtMjseXyVU5HAYvoEuIUhybmrAwdjp9x45DBlNtOTc0aDl/0
jKCaTW+wffP9GT4YWvx/1J3XkuRGlqZfhdb34ECLtek2W6jQIrW4gaUqaK3x9PsFyZ6uyuIyt8f2
YveqWIyKgHK4Hz+/8mbg1StiMBXUG1Xtg8hqRxqB1lVLymxJd335QMKWFKydWXL31+f3c9nLXWaX
SkPE0kAy5B9PT01Mfekz+g5SjbDQiS+237yqzPVxrF4tkzbfwfjDAMpA0pgDr23++vh/8k7RUjQv
XhUUpBByfjx+KtctCZa0gSEXKuuyILqVCKrJETNcPf7tQwGs03KnY8YG6TN1WOtTfRgTqXLQVxFn
iHmIRx8Z9VljfNUy+7kLcFHY08gFW7gQyD4zLEl7zQJy1dlNJHO7ichZuU8Wa77rYy1ay5j8n/te
Sq/CIIwBh2X9AR5Wknwx9n5zNf6xwOUsFHjK0B0sJKqfHm4E7CQGMVwYHW+weDsHi/gYpX33mpkz
14wow+jssR4Lc4erl3KfN2mT70SgQFzgoNffz4Im35itnp2xOZMbh/jRGrMVJlvFHhaNvrTSRcax
GXNV85ZlFN/TbpwUUjlD+vMkb+TfzGBsZLcMy0iw6RrqX4zfn8cPdmhAHRTwGEmzrP44frpEnyop
mDF1wQPLZXehOkWdyI9oIc0vDvXzvunSz1VRgaE0gQv5aVrSxEpBpoPF8qwosbxtRHkx7Sop1aOp
AImt6T9UELpHrf7Kz/1PjnxpvKNOoUkI2PvpyHpTz5iSEMEzyWN3XyRkgqjS1PqKUSvPcpROvhrU
/zb2AfsEYFNHRU8r+ydCHjEhLaMHo1dzaQGP8MLQHnDm0g5tEC+UMOlXwuHfGsk/DNeLDob5nscI
8mF9hm9TthUiTm2Vk6ZSfZNj+qk7ErpMxa9Ds1c2c6iEDWlmigBnz0LiZ6ZVdmNYRc9s2mXROR4D
NhRlJeDOlbG3uTW6XHXRQ8i1MzU45G6kvq7fyrZoriNWNdHNtSh+ItfIws+UsI5zi1SZoMbCFAdC
o4SebYOQZF4Vlmm6n4JUF2wCE2tkTX3VNHZtCrnkQgOWBJedjvpNMOa2WCckJhMvXbd449YNNoTx
ks6PjdAYkVstSdCvp5DyxC6Ypfp/d5bD5JxXHWgRDg07i8sL8x2A1GjYjuCXRILX0rZ7WmM9GgMi
hlXkBe5fT6iXpevH5wV59FLTodfh7fuMn4aIpEwxHnpa2EZ2SGXEbhevrYZoz7BbXzhT6B4M+RiU
Kc5+f33sn1Zv2iQ44eI2iogVbOLTuoFSS4AbsmB6Ai6yxZy3dviC8vvq9B9v0/8IP8rz7xfT/uM/
+ftbWUHlC6Pu01//cao+ipuu+fjoDi/Vf16++l//9Mcv/uMQv5GwWX7rPv+rH77E7/9xfPele/nh
L+zJcfq66j+a+fqj7bPutwNwppd/+X/64S8fv/3K7Vx9/P1vxDkU3eXXwrgs/vbHR5v3v/8NLP+7
G375/T8+PL7kfO8mK4eXNH756SsfL23397/J8q+XXi+TwsUDGs4WPzZ+XD6R9F9N1BTwp6jGAaYu
4q6CbXf097+p1q8gL+w3GCpstSjx/vZLW5KrwkfGr4YCFMx4AohHkKD/7Z+X/sND+tdD+6Xo83MZ
F13LMX/v1n03NDkhXLY4BQ20hw7X5w54285pA+tkALhFSvkURCVWYQUKBtETBmlJAQEaAtXRFcYk
gypa9m4mAT3oXnKNoS/RjKZz48xWQKwqSfbmakHd8TwPcbGhXVA/lWOHn00uWY9wGSY2bq3iNOJy
q1Vaaefa3LstPZzbRWhw/yf/mjXDSD+yrkp2g5pGj1jSLNfUn25hDuGeqU5Yw3SbPKMZijeZTHR3
xD31vhpashFrTbgKqk7YV4mBJ7xJspSvGWO+lsWZhKtab7ZqV7w24v3ANaTYgEeGT67525gUZ4ud
inpfBUF+VdLH8PBBHTZUXI7ej+p7FSr5jUom0AnDo7h3wWu6o1FJ2ms4D/J1b5TLlQE2/6iRLCk4
RjIGKzm05nWejPpVkoX6xhpoXyUiQYqQULttRZYYsi0CHycyNsU+MddBqaY2bmu639Bc8ay+rNcj
1kqPEOrUY6BSUiBDb2k/rAYoYH4+00hgk7cciyW56w0CyLA3DLPB08Vo2it1Ne5ymf1zOaSd26th
tGcrE6wCnHz0VnvDNq53u1GazoWhTYdBycmUSEGacQpFZq3GZ1Zqye0UEfeDKkiuAOnuZWSQLBKi
uevzlkvIkOLoYYsgM2gmt5LarQ6ryxUb9V0wuey40Qbb1ItbQRO0gxURvteX3bQyNL3YT/LF31NJ
woeRYFl71DV4Dnqr3yWx9oTTg3YWIDc6Qm0o+zKMqlUAg9wezdlCxle06mou6reAYEraRrmyTrVF
2MpRjs1Uo5QvfX6vtxVIFnb6V7rQy4dR6UZnsLpvlSXPrH1VL52wFU3dQi+7w8R5eULdt65eLOKO
oh6Jbal22bUZFj0UnCFfG2lYrJhPG9pN9KyGburupdEY76eBGzfgwfeA1+mdJmbDTjTycDcULbwR
eo++rGHvGNKfr6oktvNaJo98rGGRak1HtDE1yxYbTNnXlUh9rhQMglsERW7UVOJhierJU4jHWw1l
LXsqkt9TgvvDAWJMAu+9TmivoUl+or01rzVE3LRnDJVM+Zk0y6GbH4gZDZwFeCvc5Aqa+ZZ9+zqY
O2ONGWjoDLVmnBpronnbpVZ5X6jLjCvXiAzTzGdPXuQI82/Z2PYWScZCteBPHcfBXV6Fl2jQdt7J
sD79VLCat04lenOU9MVV8k66g5XSbIIgFiUb+LzYNlklbSSxUXyCtZ9GoxPtgpxiJ88wnMK49RqT
GGmwxWq03hk9LzQ2U7tdpn4bjZirKe2FBjMXrSOOKlkMtABXkQoRpxXL0Cc95PlCw+g9cRYsbx7J
FYdeFvk4kta73AitzailpEMaNaSGZdHpLqsGM1CKKcAYLe2pGKsGW4l42IoGFikRGLMnxwPp75Ka
7wLaXzUXZ93qyVjvKLQIIIegwm0SZplcNVnYoAISUNRW8roYe/UFDSNhvwownjWFDRB2W/lalNU7
k+bszSXY1wszdS8v5QHVT/xE0XLdlumTELe9V5WpfDRw7t1HURhthDS8WWZiLCtdP0VFjhrcwPgj
45Umk3VScDQYejdrsT/QarNzm9kgMkwYiVErS55gOab7QBZN0nFU41VN5/luaqcYubJKlmTbknNJ
j3IXBAHG+T1OujUL0b7JyUqhRxzmvGfMvmU1iJtZF8+hlLzG8lpVyS+dDdkXevU5FNa6nkcX8EKH
CgFkWNWv7BTU0s+jcT9jF7aOalqediHEwjWhjsuJbAg6v5WywQHVwyq0wvqiIei7w9M4jYfKI0cz
IFN0bDZNRnsZ198HAdNLTxRJSKP2LqjAMcBdTKcJkzPcBpvSWXAVOR12sF2LTa9rkd13hby2lvZG
NePTLOmxU2qD7KFWyY8XmuV57OPwQQy6yoPF88yOm3zsUDPPfZ4ofqMXXjwEj4VmbGo2GOtmlq3t
qFprdtFbOBvdDcnSvsTOcSWMxgYbZr8LBXFHMmLtEzk8V/hME/mOLXLph6OwnRBHsZ09a3Kaek0t
EH44hS+iRZKuII3SMYnraqvq+CcbudbTyDaXt26Au8pWE6WCXtFMJ5A41LV0L6RiR5pioOPjqrQ8
/bn61sjpU1QNoUcwqHwrFE3oExnspJj5fcRqiI2uIUXrQQ2y9UKY81Osx+jJyJr1BJ1uslqru6EK
Ta8MBhyAe+aqKR60bclSvklMo/bDJa33JuDCNDfzFv0XNYJ0xUvmSzqxrI6MGbdtLEfJxKegh39r
6XWHBaQ8sEvBFxiOcSi1PnFy2WrC4BYTxSrCvyQro2/WEAx3mqRU60wdR/ImFPFYjtlz2aKoI3bJ
2OjtqGz0qPk2RFkGbotdDeR8AphJO2d7i9LDaXHX3QlmK6zazmhVWzTC1A2EQLuuF6jY5GFX50u0
k4317byazSi/1jqM3Mfc0rdkdwaH3DR1v677arPMWbmL2ERvyNmAkTm2HbKNRLgThwhP5XIc/XlO
WO26Je47W2QXj747JgPdNKv2QzXnBQsIYlbcph5nB8B0eU0DDeswoVO3VlGSrYm3HQ2Qvj8nA4nY
FMHje1EpJX7fghruEpz+D/mlx68LBBeOw96Q2fVhDb7WelH0s0ysN2I3V74hE/SdRDdaVarv6ahy
Y1myN5mo5Hu6aoBSrTp5gVhIdsPNxzI003VPVITgNOFHt64pstxIkE18kc3wuRUWSj1zQwd2N8nz
Tsd2IVUFX69Fn66Do1QonlMx2KZxT8xGsW6sZNcDdxIPzuQ9kucHMpIdtGp04nDGW26oVBsTtNZV
MsWN0z7bl2au+mSdr9J+2mJ4V13Ng25c9YGeI1scS18P5zdBFDZBNUGCKGxxQt7YkfEd2vDIVkpF
XyMJn7DCVjxtKg9iXBxNGLNOK8y7ThMSp2Qgr3qteZDS5TAYhX1h4dnA1djmIiRZms6B6vZipbOM
fzSyXrnFRgZVG/r0dS6om2xeChevg0va91sERcuNCE+3eUf8OCcJUmh6awV7lHjO8bUWnruqwGtc
jqTpYLKUucrS5HZjzdfzrF2bQePrE3cSyx7FzxJ1n/TpXWpJmR+REeGZBhVXWO5MMgdWcXGy5qhB
BKWt2nBO7PliepK0XUyIqZi7RTi8N5I8usqIdbkIb9AmIxhE0XRDg/rbDrSUaGzzrRysew3vZLk/
5JTddqFIiSeI+XUT6Jz/sFPqhARo7nGQdQovDJNMZLA2ZiSfVkok2zj0kJ6txis1lG5TwVhLiVa5
7KLnUxB177h676aoG8jzy3UPdfN9p15MpPtnpShvyi57H5rwG9wfbxSTdVSktV2RctfEVCszYfau
osVXQTCyM6cvthdEvfKVgcK3H/o9zteWK4lAuqHsR72u2jUaDq8dqa0zHrytp0Qa4CntsBvAikRX
Uj8cHiJsvO1KkmqQxdAfovgYaiGLpRw7RmnqrM7ZXVHWOTHk9X1oyNtkcoeJ+RSrCkRWYeIGUrgB
cy630HKmk7CE44N8mTYFwrqrV6FTboelwI+eaIy9wJtsUuhULY9p6tdNU99WGu4wUkdWbR5rzpRk
yRH9RbMVpEJbz1EIqMaosx6rGip3mwvyt2xJtOdsCuypFJwIFJtqn4dadl4dws0ED8HXtDqmDEP2
FlPkapka20UE7svsbzQfg4KBD1TxzClrRjktO1+pjQU7+GSgeCuE49jEZIbo0itXt80E4ZAPnU5z
kHBWcUjNu87UB05mEo9GowUURQAetaA3TsrPuo3ZaAD3ffsgYYHjGNZwyqUex6YF8tDQ1cJO0BoR
TZiVH2or1O/MVMxtCpdqJZcGurHqelYmThsqM/HrmkSscyJDayaZO+leBhIvM8vEaTT1F1Gf9+ZY
YfoPOUmVj2UQbyuY4XhHFPG2NWNc3JMngsTLU0I8il2mwzYtLjPTPKR+OoZIds1jjERgh8lh7UdN
LR2oSXTsdGFLF8rk61l5mI3+ORUH3Ven5YCBAwseEk2MPLJu3S5jsulr88wSINvCEuy6sSs9RK/T
gxqQpj7U40fRJxO7nRAudhdswWYo9BsCKMZwGCj5m2lVRsohitvrrs4Sn12kzutcqbwn8WM2GKwd
OQ2vXG+C0yB2KG9JrmVzbjG3CWrrwYt6zeJYd0yyDPw0g+9t6aEPhn2rZvl9IaZM5Zb+bZCsGxxF
r1kN3QKEwuY93QBhIAOSdfEuY5zToEOWP2czrjBjzqKrWgEQFudZWXiXj91ylY8jdtJF9gL/r2Ia
u+QFJDoFBFJJT4wX+Q0u+KpgF9/FGLKNhbYSi2BbEBrrCjDkvdCsQi/UqvwBQo9HQ07atprmamlf
sQrDMDAS4x6WAQYvlrZNEZzWmbWP5JFazVKmDcrSkvqBSXWJhGssBiNv0bRDZhoeE1hAeA5RFXOm
kZgTGE/kIUJ8F/Ts0JT67A2x/NbJ/T2F0aknxeNsLMuVrMU7rVCf5KRW3ayg+snJyDbNIKAqSaRV
JIkPamoQN6oW1OUmsGXdALGlTXmPNBfLsCgSD4qOtJGCN1tRclYf5NDP21apR24irsKVBpEOZ87+
vcfllFE8Ea1gt1ZmbuZCSB5L0+wOYAOEaNX4I4MQJIx4vCZeinyRV42O+zq7oTTbykkePArLoDws
MwE7mh4LOyInRieMNALMQjwnSiUkwiDKrQ3xxtWd3POOBXmrkM+kT8QniwYF5nyJ744SzKMmK9ce
coRuqt9b8WOUdDQFFmZpG+0zDo6GOM9HvVZmqu2iuNNr9bmf2nwDSyXf1qWsOWllyrAsKI0LYSCp
I5RDR46Mci/Eqrop+s5wja40rmQay7aYluKGWS++Jfgk8dnhCUdrmVl1jc4gnQVI/YhYrYCjIgov
Y5B2V31nFU6ndto3IWfPly6zdLASa7qt27BYi2GmAQlqpLfXvKT2oCX1Awovcd2JS7rhZRxOvFAy
gSx6QFm3mMVowyAMbiQNSxy7ojHp6RV6xbEpk+e+1UV2Xg0i+khOGGWtcF0SP7Ez2QpA4GdP31SF
5ik5oRF6Gpg+fW9xZSatAIWHHF1avtCMqmqJriw5o3BsdDD8SSp3ZJJPTqu0+mtTKcZO6ltry13E
mDwyjMJR24GDLkCIwJxK5vX1wjI+FSosrsqcA8UWzGriGcuTP1pK49fgu7s0nUzRyQd4H61gEL0W
TYQLdFoqnTD8qr3BMAXBvlhz77JY05/0ORcPJJVgwDJo5ILXaU0T2BKw65LajVwQGpbHKd4Zqpzc
6SoZNPTuriZjftEEun+lagir2opwOA9Cxc0sSGBjxHSVkqJxeYSqBxxD5Ve6eogbmJIfcioUSC+0
6IJlU+IyPXQLbi9s7/XFx7aCk41uAZuxI0zp8k+99K71hrmlyLdcAT+odSzU5lqrqmoVFb24uaSk
PxV1j4MVrq4i2cu2ECpUlfTShHPRRmTSq1MebdFsx+tGUK23UiyrNVGz0Dr7Ofa7Uu5XehNVGDcA
/92lSa7fSK0C8gbha1sY2AkWRahcIzcCdKY944xTE56FgP4Cyz22bLnZrGtjGrAlwj8L7MV4YHrJ
Hiy0dLdQZ42jKE7RCha3ch2QYjrbmSTQuaQ3v1nw1Lsvav0oq6HAKUzFuLj5GGAelqmUdHTtBYwz
Mhm/Ei1O8qM0VcoDVDDpMJk1bgpxqLL9KrHr3qhFLeENCeXFU8M53aclXConUYVkZRhzeQ7FqbxW
adnQE9Cy/glGAh71cayFjyPrVmirzAk3kZ7ANNFMQZToMSmh7Cl62CGETf5gDP3fAwb+H2z5g6rB
wbnkVNFhx8VLM8EZ/+OfffafIIBj2Xwrs/SXTZu9FO/fAwF/+kO/AwPwp36FTwHZRyV6XYOu+y9g
gE/gGuBBcEngxXjkv4ABtlt86TfHJ9jEkBAu5hB/IAOCbP0qwWm70DRwN5N0899BBi5Ern/BAia0
2t9+CT0cBGxV/By+wZbPVEfsSB/67UzckN0+Ll9Qoj8h/z8f4hMw1UlK10gLh3DNu/BleMxOVD+0
gF36ZN89jj9gj+9hjh+h75+O9FkbnRlGmVp4XT+UXrM+Z1/giH9+IZCDeIzIy2lI/Agk0hkuUjUa
o4fRaWK7Py4PgS/eVsev4gx+o3j89FC+O9AF6vsOsQTJNpNKnqKHQoUc6OWQhP1Gsq3XyN8MtrLV
tqAKu+DcuzgcbWYXhqo3E6Llmn660V3ab7RlDO+vb+4n3s4fd/e7s/qEo2bJFOroQol3MNcQdtO1
X35YXu933ug2L9P98DzBL/2Ko/IpkeLnw36iIkYNjVjMFaMHcYv35O20WfbwQoSH9m7YSVvM5c7t
4CSaXWy3xu1/45KRcVwIbkg5dOUTMVyohURXKZwepLcCbKOxy+fS6Z9MfN5vG6bYE5ErsqeRk/H6
10f+kd/w+0V/f+BPHClLbuRGlC5DbSZx05Yae7l/+8rr7RPb7eejfHozW2WIELcN0YPe2IhRqiex
xjoXN/TLAVX4yaxIgjMoX7ymnzzm/nlcKo0LfUOHQ/Lj+B7iMjELyYoeVCwRiRDxw5BQwtEE66kI
9bbVUREdxH1XGGLjmj5tFHFo2V7p3Q7VXUY8ORVlOODVAfpVHtD3H60uTd10Mm4SoXkWCvM+zc3E
I2guQNk7rQpZ+FbORrQ2ShjX+LhBMlJI+ypa6u2l9aSl+sqE4pNp589X+Wm6KKTImCeROBR5JZy6
c3iYrkkIO7ILuJ9foR/b5RdszE902p+P+GneKPA1HgaSMh8U+t6OVNoEH3rszWzzRFigiQfCV0/y
8oufZyoDCu8/n+SnOSGYs2Zggx091F7+QribN5tO701+tqcdAG5jecN5IaUo9yZbmh0lc9vQs0zg
s3UcsVe2x3W0yjbtOlvx9/QkuPIu+GLi+pGU8cddwQ8C9Skzt/zbc/puNl3MAT+/jnNs9svOOuZu
8gU39ZNs4vcjQNZjTUBBBLft03ieO5TJKiDZA20lR1+Rk3hIr8vr5r2rbJj5juABPNv1nfm07CJ3
PnUPdNgEL37udnN/6Exf38xn+UZkOq+c+SF0A28iuiG0jY3gSzfTuV6LEGw+oGM/jbb23qhuKnlX
NCfP/Xt6xo3XHnfsRqEj2uH5ZbSTL5a+TybJP1/hp7FMlIUE6CBED9idedFmcIsTcX8+eZKZvbgE
iV+LdB620Y25oVE3+4sT2LKb++orrHwnehbtgD/rm8gjlMH9iuHzKejm59P7NPAvXLBClYLoYV4l
+3krRk57n6771bDuShdczOxW01baivtoq5ytfaV9cX9+Mx/7/B58PwI+vQcFgJU4AFk/0CLeq9vo
KXOXNSbGu/GcOrfGOnGnnemmzkOzbV3LuQyKeovUc9seIr/ZTVfF6/nlbboi2dbHic15RMDuKk8m
jucuupTkUD7I1+2OfOvqMO6+iviSLwP0p9OX8cEmOom65nNMRCSnsTDJUfzQEe9VbKAn6ivrTfMl
8r0S3/CYkytPv1m8/hS/kyd3F7rf/nrB+9O5C4QRljPnQPrVpzsoR6Ewm3oSP8T38r38IVyr77Q3
ifTISTp0VVBOOlVfeZZ8UkP+MXC+O+qn4mJpw1RTAFcfEr86aWvBPrf7bhVtx91Xr9CXh/pUSzSV
QTtd4FDpsQBOOjAjBH68KTyseCCEfDHpfYoM/PnKPlUQtYJpqVEW8YO6CraTCxZ2DJzOnfYYkTrC
cXoVvPlJ3LQu5aM9btqb1DXc+OGLp3qpIH4aWN/d308VhjHnGWaRXDQv5WpcVetllb1Gp+jVOoZb
mi1edSCkJjkER5pZ8+qvj37hXP18dEhZwHrs7ZBL8vl3Mz8mrogTA+5BT25d5ianzI13mRu5ghM7
1bfxqXZ7l57OVt6FbtO5hwta/sUSSXzan50Fhj84Q2HjhSr0x7OYe1DekmbPw+PmNbdj+/Hm8Hrv
x8faLlxGXOsMu9J+3RxeDXsH4G1Lbu54su1tV5Ud2ecN2RrOiVQfJ9/m9qO+em5t7GZXt8whkX/t
pc56H7l+aiNbdDdnT+X6Bvv1PvRvcvtEAgHf9HdO4ZBAbiv2IeQQrf18dTD8Xbl6vkrt08J3NdvH
lcJVV6J9NbnEr/iH0+COXusErpPZzmp2zx/++en6zZtPqOFkb/Fj+3ASHbp0TmnvBlffng6q93wb
OYr9LeVKD/fPbm3f3iP4tt8ad3ZOBxTOm9xel/ZtZnN8W/IV+9EPNoKX/3YDJF93IpdfbfnVxf44
PdO3sq9KN7dvjrP9fnheuAR3J7je9clu7H3mcNob17/a3kNFsQ9cz3tjx/7d+j30TU6OUBN7fdc7
gfP+GHj3z8EmtkvnrLF8Zc4Nyj+ndE7cy8vomHavPA9oqDZRcnwi2BvNvjrcuIN72HT27Wqyn+fV
8855n8g+PGyeJy5KdC6hiKzlFmferk7P7NSouSzHz53VwhWmh86+1nmq81nnV3JHdXnvfH6/sz3V
xi3o8h9vnuZ5K9N2pq3iODfe9qjb6Wpz9if7aX3HqSrOanA2rX2ObZVxu3843uwy52if9wvDeb/e
Wo7g1K633W+9671pby33sbZ3696+abyN5u05iEOlZTsBw+vbi+m2DhXpwv1ZPSHGZMSdQU+2ps30
fujtY2F7a41aouRR9M7xRrbXXmS/L77GDVW2b5G7Gn1hq2xt2X+xj3ezm96G9nPk5CudG+dd80dl
b8PLs0vse5SOLtpMJ+J/7j8Mx9vC8tp5W8m5nNlH6fiuyGAbHP103HMgztOpnMMpdr1vnrtdfVwK
He/4fuidbe9Z9h0TmmiPZ6/wVh+Lk6xr79Bvr2bnMLiDP7iS37nr1F4fcER35O09b/fMsDqcbgfX
n52ZRMq7+8NJsx/XBm/E4JorceWtO9ew7w+7K848danIPEye7Nne9d7pPnXt0v2m2DeP74zky2tk
2N9y11vf3TveeTszAI+rJ25fbn+7Xz+ONnd3dpPjy76xTfv4FDpPsz95W6+7ml3TXrzBE1alCyaw
w9iP+8KjKGyKOH/Nza62yARdfvXye71juZorXE7ozrvj7DpvGzg3V4+vo72b3JYbYti8eX5rN5vb
e5Enpq9MbuEVzvh3op2tq2OzLZxtu/7rWfYTSf2Plea7+e0TF18WoDKpNfMboR32o7B7XNzXA2pF
7mLv8MJuIuegOjK3vnReb1edl2/eaBvUmwfT3l9q18GrfcW5+e9VhXg6spFGx45h3o8Tb5UEkiYI
TUznoNiIHthTsKo2YWpnN4mPzMMdT/raLO3CU5yCAffX90W6/PxPa993h/+0AluRFelq0V5qQvnq
uTxOG7Kj7VXsKcdgrZ90v9qmp/qLp/FnCy4iRmQs8H0vJgQ/XrMYQaIylTF+aEF8vcwU9lEcvpmk
2tszBuVOgZoWg7Q6hVSS6F+UwX9axKGiNHH9wzcUyv2PR89zsxwlgaMTFLsRv5nf1KfxUX5kW1Id
jLNwa/5+wH+r6fw/+7ZrXrL4pfjF7puPl/6X8tsvN91Lh4FK/Nb+f8E855X537ed93EX9S/FZ+o5
3/mDen4hmMMtR+bAFpf0Lkrn36nnsvgr9hq07JDmIAVC1P9fHWZN/5UqGzWWhIskViWXR/lHg1lT
fqUlbuCNi4HFbz/3z474+ffh/bse4M+Z5/Ll7f/XW4AK4jIKoShgNgA3HneMH4eEGmhZFlbQRgwj
qCy3KiQaS2Khyi+QhrvULfNhfrjk7dw20/SciS2T+hIbMAHiJZO8mS5K66aIjHZDm+SVt7S5cSFH
CKbgyQNkLq+P68E6FyG6st00SQIFbatP99/d8j+u6/vWsvKb3cX3F4LOCZzgokElixu0+9OFmC0T
DTQayhwySKz1EsJHWZlLpC7bemyAmIw0i9/RhFk7IxfrjxjCru6E9QisH1dxmNmNEUNXrDR64e6A
5dJdlzfxWQ8wbneWss8gXElK4nZoRa7FEI9iG5WHHm+QHJqpD+RGBJJgmlm4Fgx9qtet3M0wVEVR
AN8awxASS11mj0E/itsxHxqS4tsRwFlpklE+I+rM7+HRAwSS1JWxK1/qhjYaPJ23Cjrc4I2hMVEd
ZzNE7FEs2X41MSREO8EUQrHxBU40rxhNYuFiuBYs8wKWTvaAVMpwMOefByduwuocQb3O4MqkF36L
MZiV3yJ2x+CHh7yfjM680tHeUWS1udh7aSvrMCrKts3sLteldq1boTD6vTk2+6KvZ3OraShvV1IL
NdnWjax6N+n/bevF0nZJY5LZQBZHs8m0oXlKCEFT7ThBF7UWhLpm2Y2kwnAwQV7WddOHT9oyduch
6pTez2AFDS60v+GIJRuMArEviOiUhUXQPTzX2QtUECCJcJpDvLn1QEpOeTwopj1YxfIedHjY2nk0
Kt/qtLGo48tsvIWQPQhOBn3qI5TrJHLI7oC0MAvJUYq6RD6VUyHv61EfVTvPSt6AkTPGUAMCTWUk
bIM0cVxuUyVUxmsDsA5rwpaIIX+qtfYk5jF4qjQuwPilMshwqOpY25st0RBOFJRm6Zp5n4e+1Kja
fYHV9RsSsFl3dCzesXfCAZQUP1Uk3YrfkJ+NvMDGO26imbZc0UynpcAhyBUKManJch5MdS8IAFGr
iWSBZlc3yfJtrIAlbet/sXcezXUjbZb+L7NHBbzZ4npeeiOK2iBIUULCA5kJk/j189yvFBOl6u6v
u3YzEVM7maLIC5OvOec5GdvMjY2CXO25BW3ED2rE/udPs3if+wZpKeyp5M2EGsVy7a8oUtqpgvBI
ePmcb+cy8J9cPR1QqRB8a6GJciFIzDMOs6wOSbyyhen2tskGurXC1JAoa6PSWVbBgWwmu9rUhdWV
m3rN5ldiwuW8k+Qy3CeDo6jcJ61fM0QZj463rPOz56rya1l3UQh8apm/+cNUw/uwLORvoIJHZJ1t
G4qTsRabJqzr+5/4A5zvoyVQ2a2ixeDRI+c4oDOof7aB0TdNVHXPoTttKjVmE88BDWha8/Se7UzO
Hw36rKug8cv1QNRmhmw8ftPMUtVxFSZ7NnrgKguL227uev297u0eeddo1MqDbU3qyu3L0N4q/Bhy
h47A+TBjOZG0rob4azKOkyaQeUkuWWN9M6dJMmGHVPkS7bSqJpvcSCw+G7QQKFhHK4tQ5k2OZ04G
kYKTYjJeeDthIv+J7copT+QxiW0MHKXYE3KLdFcFYxzj7pAdTnde2hTutosDXnWDitI1yVW2k36t
PrBtq9egzVsPISLK0PwCiz4QNWihPPJ8JnCkpGCv4Shyn2Ez8xSbcB7HbeTmVr7RkcF74M6RQSPr
dsxDFlgQRPbmD53nqGqHazCqNrPqUDr2gTb1bvIl9vvS4qbZrrHUr9hBCL6qXNCeKfmKrNetQBBb
rYtp9i7ujGaHowdVBr/OUhFm1SvhsZZBlVmz3liWAZ1KP9b5o0g0Hl5nLJZ846j4gsSzLxIqEeis
RCedZAXSaETzKAm9ERYPylY2b6FTOPd55vj5XjQFJEwwn7Aew6ov1y2WED/a68ppin0S6Py2AIii
j5bEo0rq6hzF101SFXUKzHt+d10pnmMPJcumravw0x0TBLyYwafpOuRN3nyGhVg3goebtLk100Bu
yCMHJy/dZL2yrKImlqEM8Xn2bmvOAHniZjvH9vJexZVzUyy6Hze8kf3vZA65NMOIlFKTJbyruiJU
NoIs7T4lBduWeajNizBeTSS9Uu0Dkpr4LhKV+4BNXP2Uced+kLS4yH1VeZcB3TySAJQpFbFJJh8l
4QnzePyBwYRyV/PGHjmpRH5Hlj1nRDcj0EpD7q60GtCHIzDX6t3gDY127Zgo9NSeKfCR9T2+mUJH
+qXwozJBR7sG3OxTFJhjRraZzZcqRlKfzKS/DcIuR5J4SvJfsAITRIFTt/oOdC1Ytu0Uk4c8dCpD
Ww9Vgaw3w9+uGz3FV3o0yF58ng+MBYghSX+zQoxas4nNhmCf0buAiya6Mm4x+HXowjf1WKiLOMlH
me/KLrmfpdbPRAcKJql6zu4N+5EyrTwBVtBB8xn/Oen7RzXwf+mz/M2b+W99m/8XyjOAQ/ylSPsP
coxnLPJ/FWH866//El38QdgCsBBM/hTEtn0hG/xZElv2HzBtqEov/0Gyd5Fu/J+i2HFQVmA5sqHu
RRBnL8Xsr6I4/IO3k0cJSxGLvR4Ixz9RXbjhZfT4l2oSFiuD9j8zjWCboQv5vSzu7RVmQPkzKio/
PLRzbV0TbeKbm3HsQrWBkSHX9z7qzC3T6cS5Fgoh8WYuEnELILb5GQl3qXjdhtl93izZl5K0nm/4
MPoXHKLC3rnuSEVqB4PXpiK33XYXJpN+7wjEQ26GctLglRL5kCbOAIyoCqbxDj8lcm+VCB1tRExC
dpr5fnfvgR4ZjwTp2f3OWIP35szKN9/bzEjnlXDxTBykmhJxyMtCLDdgAotTsg4NMT2lEw4vLcrO
JN9YuRO+eNbF/9I7Vrz3TTUPnAwdLqMp0nDaN23XO94umomlSCPoCOOJXN6pP5RDAgB1CVunfFR+
L/2NzsnbzEbLD6/tPG9uSBSs5L6MOs1mjMyQEPGmkh/Y5FZeCqHmCc+rrroDyu8dZhUVxf3k4JrI
iZJzSFBI9OI1634u5GTu5KgQU0CARf7MIQ1GfB1FEVNcV0F2bUhTIelqiMbnGopPsSHBJU72JDDZ
OBVc2hn12ZFzyvFhhf1LoJbgtmiXYgz2ShQh7Bh46OND5HnOJ56RbNoA/Wp/YlfFQdhEC8Nd6c+7
QfdxjZW7wg7RT07QpHGTf5I+lBhq4IBjMZl8u0jtpnbiPSAofChzW8qnmLducAjyZKIPAqgNlgLZ
X8Xri7SKE4yA1T6Yshyu0R+LiS16X+l0sCvW6oHJ8p9jhqgSyKrmLpCmzuQmhN2BJLIkexf8zTp8
qilW4jDDdAOKpks0x5EtIvJDCH9vUzWo5KWsZZNOnSkssogbUlDXMp/Dbd4P2VeFCxnFJTaId1yC
Z8I9Wqp7usgJOeNYPQ0Twb2pqvxq2MxefeG9BFF9Cz7YfnVjjqBzVU9KbKZAUcK5Hhyt0APuvZnR
6SpwcJFg0wzt/zPEYTptaRvMukXjvfQbN5Z5vdNhH96uxVD8WIsLYlO1RffgFpC2dp1aO2Ag+XzO
hUiqXZaQWoC7MdD43oa6/UpCrf4o8wpFdSea6IeLfUdhcUrKD8Bs4t5UF69eEc0lw9gKFhBnkGW5
iA1DBFbRNCIQLnu/AK8gwvwESBx1IQ1xWZ7nohA2DBK5YgMgiPTObQN/3CZLOTNEpKsii8Wd9nUu
YcdxwAidAq9b5rSHlLPpPW1bqR4VV3Wg5v7mJRbWQq07kqaLytWpl/vyozYoXFO/wTJY2h3YPhM1
UcYYzEXFTUhli+K8cNGNrg6Cn1RbbvjklX5mb8K11x9yjZNhF/kkXu6x7pCuuUwi2PAzRMEBfqB0
8YjbeMSzTIscOpy2XvRwqeFnAmN+1KBohr3BB8wyfrUxgrTIw/qU5JXmYaXYvvFrYBXbktClH4vw
qxdRJ3BSeu57mWpsIo+5UcmY4vYND2vpTiBdpV2/j6MYvnHHLPbOrqq4O7a8UaA3ArO/ilQD881D
vvTiJuUwp2sXU/z6QRu6aeO01tmfsuDHXMyeSp18Cq87CkASpvHL41IgmjLf9XUrFQQHBM9pF03T
yAtV+oc2EfW0DTJ6ElE0CYbIDjTLn5PE/3/C/68LBei/Hnxt3puP7vP3udfl//h1xtvRH+SihUyp
YBgBSmEg84u4YLt/QPFCdQnE6TKf5vD9RVxw/D8IweLPiBi+pLZewO2/TnjH/oMcT+4/0Jch868o
+kcn/O9bP/o4x0dSmiAWJLHIYwX6+wHvRnW5lgtNWiXLnCDjEOW7UHRBzRqch36a79s5yE9RNddH
HfB7ES7vB16n8dOSlYgrxrm+B+mBvMwO1HdrqC10yQZ1llY59oNalbshkcHD5A4Vhu3peYUFtx9p
yU5/+dD/k9GX+/sg+18/CqNFm+QfRrsXYO/vP8o4JSM9jVDHIZmKT4/p2t44XXfy5rHczfWsd3VB
Il5nm+Ds8VN/7YIMiyGMr4fAW8FUGtu5NZ7obmOs+34uh2Pvqv4NS4KzKzJrPUivKI7+Jdve9zr5
Nit7/h4vQUG+fNidkkUsD/bYFf8N9vVv4+o/fzAEQVwmbiFyVf82rh5lN9hlHsmjjEoizfTSvNsX
13OPqh9ki+lOOKjlwc4aHJqzEkSlhdVVTyVzFYZzcRjxZfTbf/9p/8cPG2Uv94t/ofdRGP5NkVDD
h0D5yRgsuvwLMsEPxDtM3czJ7O7XcLQ2FRXe4R//o2S+QnxDBsykyP5bNYp3BjOH1esjq/rhrdA9
VAhSMZxl4+ghvK9MOx6tGfn0n2+232Ayf52q/ic/LFGzF5IT/BPct3/7d7NyCXI2EvrI3JI7O1i7
q9nqXspFcnfYnfpWWPXDv/9RSZn/fSTNKOhS4YM1hoMDApsB+O/3c9jj+EnWej5G7XIFiQPWWpzn
9pUpMDWOuvS+Q6Zz3uas6/Yav/lBMK19ltIn4zmBeLhttG1Sz5n98TDjK3mxWEClXTESZb2WRSIP
fc8l3q4W5cXLRA7phhC+5amI7eGq0eq7CsVybkXokdAhq22whngOiImp90rZ6nVMcBbPZF4vsjaH
ohTtc+bH684r9fytNlF3qMI8eq9xgMkesSYRoDmrfeXmX3QEhILTfQqu3baPn209UN1TS5LC3UUx
hoq1J2XXCrwr0ayXX3t5tzBOjwGsUMBDLpoCrGu8z85xEHCudoT7en2it4OUkz7pEG/YsTbT/I1a
ngBSEo4o9YYmGh5bp2nfHWEtZNvIbPFh54XUAB3V7x3dx5LKcdF3yZjrZ6v3cHByI5/JtRn2quyh
usIrw9BEJBheqAgTZFafbfDBBkOJFyz0/6H72UUYkTP4qkdFdmG56wldg2EgXytbfvWHkJkIRWbR
plnRNw9DjG4YEBi1OtT9cyc9CoPSo2yMFU+uJyQR4qMrHqZRYLRpkIgil+BTUA5qxXmosGcZ3f5Q
bt3f+FAYD+YCZV5Hrn/UKPeKgCF9ByQZ2G0T+0yIdFdqiJFBl22WyoESKMrsc+hL/xntT3DGk+UC
wlnMNhISnkQdVtdlBMd4p/MaMbdwKtrekhFFokKAW1mc4NdqvW+OLtzr2UeyGqE4hlkb7VZMMVNo
66O2xpWxTn5oGYjct4HGsOVP5sr1qXXyTl1Zi/gwVXi91sNnElrwDPP6zvN48a5lVO0mSznpOE/d
ox10zT4P9Heyinx+6igmKXJ+wqEy5HsakjTiCJBpRZH7DFwqfyr5o3vHU8NxkfF00449jVlf4JKH
6RxvucxiHzV+x4CJuVyWDpWv9rLKzINfXkg35bjcd55We66Rfg6FRW4KNbJAJdh0S8G15Blc/aTj
aiQmO+VjqHeWgP4wqB62sqwA85Gk4h+DZbWgMtjex1JSh1lRzUBOWfOdJJ3xBqQy80ZQK+mY9+bA
RqRD4WY55T2rhWjvOqq4CxnEHwLRfmaTxRagEtmu4g1xZ/ze+ta6k7WfqnXaxO2E+ai3bbVdjPkR
KVNu9Fh9KxJy6/32nlnXyVedvQGG+DrYw50arC/uEpvtkkDsYBgvnptaDldlO+inRBoKUdF+BzSa
HO2GA+ko6yhm9UA44w8mp8PdOEYIswNWCjdM6yUIuEj2R29Esp21+JbiMmaZUlyZNgO501f7um/v
SyfyTk5seQhxmnV5CjHz7ZZB8fSoCf+3WYO965b1V5ZnBapVnk2FZbeBEKAWp01ISAJltnFzbW0n
jz5sK7EtQcngbNrx1utg8mKqbOnfH0XWAqQY4yTlASKm0R5JGPWJ6i6LmAG19JMribvfu2ZOub4u
Dotn5RcfE3Ch+ymIgRpMQGr4qhpnwyzO0LLArjoDOnurwGGr1jq5nZxSPyiiWbd2nOV32A/RbOTL
1dIGL62bL/feal27DFX3yrcM9KZhAQfefujpq29lyJId/1zRkGJAJOvxZ15Zz6rxvAO1AUIJAl3o
aoJg03DYbvOhv+vnkU5h6IJnr1+ynT+2qEja9TaOOq5AXIu9OznNAbTS+p3+u7mjCW1TxI10phmp
YE1KdjnJa4CH2/KZGzfaZxR/R7zUeclec9C3Vbzm20RCljn0kWdfsR68zB+pwv4FI/CqrRlZMaEq
A5XDj/jCLqC7tsOuOvpWC0QCYJcbi+jMey1ke4WEuhOkn6UxARcpTB92jl4jLnuR7nXI7PAhS1Sz
I8J53a2tC+oSzrZ89KUdbYMqGE9i4qEnKC4ul/5q7oy6dia/PTAq8G/XLjMHbJKA2dfXxozPiZ68
o2faK7gunEJrMyJeXpqi25bOevKYyeyJUC52JXGDm7CdNZfDkjulu/mNs8TahoOxMLRzdmqnNTdW
W1TgnNz7PulvMlV+KUbx0GiWEbtYNuI2rtr80LD+PgqEDGOZOI+lsodNZul6bwbOrQ3r49dWRXAi
RourtPQzJQvjC7XLrcz5jtF23BQenmw8qM0jBeuL1AuqGiYkLHby4MFdk2rvREoDRmBS28bDzApk
6k+d2yfX5TQ0B9EsUxrFmb0LRKg5Z1C6g7+8Wir3S960p/liWDRvSTkDr2h5bXrDz2KOg224ZnnL
SjdI/V6fc7Mwaykeqsa6GQfm5X5U+2mcxWjWPGv8aGZuBfK0NKwSp7pfL68jM37MfWadwsS6cD2u
/ATI1VDHH2435VsPW/rJs4rwSoRDcOZ1O5/BXo27Szp38DNrwvC+C4fpueE03ZYacNrs5Nl1Hg9w
3loM7LBuql2svAebCeHXEvg5pKmQ/oSgjE3e6/K2roaVsQYbUIvfqhaWJ56BPg8iyzpcgi+Q9SPv
F1ZyT6jI107mB+D073E9lefB5wyf/PpASFmbXiKyHoqaoX2+JAwcS1dvQ+Z83qaMxPxNg1ba9Vk/
b1cveikq+cwcY+v28h3CPxXJun72s3xq1zh/iHPWzVhNbgbm+rspcDdZ5/TbIe6Gm0ZKSPGNzDeD
U/MFKkJMJXQA9vcRgKCM3JupArYeOM1R9Do6NaUv3u060/vMXhhjJHG9ZVv7xXOqNz7cTReV4Rfo
KqwpqZEkMFfqL0b70WBKXq2E5flZ8Z5TXW1Ug9A8L+zHKgxeXPYJu8yp1R3ztG5v7OVVk19N9Ka4
Uw7LEPzE8lCE/c8pd/bJZcoJQ/DKyvqzbZebfJygqFBk1aRZDe5JsZdQdnBVxsVX224fpL/Mu35F
mBlFbJZzkzd7b07e9MC62BIxn0EebNaw2xa9+TBhtxegXfbgTvZ8z6/xZIAkxFc+T/phbEV0TQ5g
eHSbUG+LxNxHWlfXSeVNFeTc5FupkieVqOHrUmfbvovepNW/lhC6j0Kq5MElhlaGOdi1wPkCH6jf
eFawkVPhv3SXWCOBU5jpkYAAJcg39yvb3w6qkdvONRM70Eic4VyFuw6oy5dsqM9V7zNPDUpCaiAX
TNLhxo4wETqanVOffI7CnRBCyF2Xux8Mr+yz5SXVbUZoxSGJlpMd5+tNKQm+rup+gXRmLTl0sng6
hoapMO34GXya/xBo5y6TujwIUzwlVPTEC0T+Iwuh6jTiVj64eiWhZr4vso+oKmYcR9OewfIlaFWA
iLEzogti2gDoZ9xia2EeLNlPoOVwQNt6JJwgjzYzHXNiW1ft6OmTa7d7DtabelHsmBzvaoyL+OD0
3/3a9Z7zjIJoLpvyvpp8KCequ8fxtOFg2TRMLd8HPpht7vMUDiZ5Gmk4di3Cj2MXlMW3MHZ4fqXc
9hKKzqaFrHUYzM8lEWcpvmh6hjzAfWMtGo95PODVCafblaD1Td9LysJ+DyHtR9veoze4YWRS7AH7
yauRRGtmnxrh3rIwKwuvl64KDzOyiScW1wk3pjPeoojYJQsTRJt9GmNE0vAOdjM5G9zO+Z709vnd
LxXwJqm9DXe2dSvCxkZq4ZzCxewU9QrJIG3yREWBCrkKt6Mji8c2kTBo577qAOCp5tDDZUpdvO+k
SHXdeirdUKV17jxVYK3E6Hks+xbnC9OHzRLZe2BezS5Q9vdx9q6Ira6/OvCdi2QOj4XH466oYVq7
Hj9lMhLlcIjaFycWxzz7CEaz9XHubzh5/a3tGCI7FhIymiDcSE9CFjH+aago4axD2dU9b7T+3jMd
WpGQLNn1HE7qBf71YQ7pB63pBZTm2VndqwnWw4533rNV4gTqm/EQDN3Wd4L4kNm+gPO2YujxQDSl
OWmHaVXP1r7u2nhmae6iNCbTelOWEnxGOzR3pFVimRPTrSofL6v/IZ+3k1i2FmgpNzmapMY0j/Rx
IoUk857mBFKO16U6virrtryZ8+JO6Ee3hMKzvPdMYzee6y5AC/N1FztPjNyp1sy5h45DsWFSBw99
Rs0Z5PYX3p1yMztXoEO4HMFRJ82JZnYb+C8DO3gW7zmlb3yfFS9TJfFGTf4pHOUjsOgrv5EnK5kO
TvnMQ+Zuh+Z1lVF3YrT9nvviNvSv4CHWu7j/Fi62c4y9t76EBDfJ6hD694vdHQGbyU81KvU6EZJ5
m+XZyUcBQlpJRaZd2T+RMvHE6y+4wHNW/xRleVzt7CSoOcVjZLa9ZouSjxF6xZhF1V2XMLNap+xu
FFX/s2giYjdMdhMlisZH2iBHo+WlVg1gQXCF8De29sJaJB3jsU9Zta2p6wr6b2N510GSRQ8Wr7Z0
skORACnt6F+crr+eTS4+Y7/FoGAcCzS6zq9N226zNUTxP3WLtVEAlfEB5ShkdIys06X2XZpFb7qG
xVQZ2Q/gZ+e71rfju3yo5m0h1GcAEZEoeS6Ft7bzoYRXv9XjiwJefcwal2ZFWtXZp9t4m23oZSmL
M2Cbs4NFu/aso5NZyVOzfB3g3b7ZnZifh5BKIRsdZlC+1A+9B6/PH4Xe2yUsDEvB8anKBeZgVMHS
Aa5vn+fWMuDlszuP7SS+UhDxj1I0wanp1LVLa/jAoy8v+L4kdW1oTiYQ+jR3Vn4zrH299yLxrXSb
9alJgPLAVYNVE9OxI8gI3PcgM+h3gbgKAp9bvLKBtNzvBQOIINTMzHRxsMxgbTOR5Cw9gjlBy963
86nJhvbJtsfwyrVMt8vDynBktLBbojmH0jTlmyhTN81iMIZ4joQoE5qNU3lqw5qYN0Zsl7d54Sdn
N3OroxMuJ1z0zjWJT/1xjNb+obD4Jn1rmsF22SHwrqhYpnfN6hnCl093g5qOBnloq9NA/72v1PCN
bF2yjiYxnIkhya+9IA93RdCPP0ysku9uPy3suCbiOwft1z5JSK1/PcQ5KEeHfOdUWma+t3OnfFl8
Ev02rmMoBdzOib8WndNygkKdvi+9Raa0Lv2r2632s2kciFKlFPWt51rNfQEb5j1pW1x9xZSwrbT8
+6Ky66u8o9gLGmSct/CWLG+frE3BaZzN6tgV1lPfVvM5UglR77JbEoij/WQTjslyBOA4z0fRGXqm
sXFPIxmo27opPiIJQ4b7cbotPfc18mT03tDnI/uo/B8QHxFnhSxYbhnlsoAarak9UXU4SK6KFsKq
X0ORnW2/ea8ZLKlinffRpMe096oOwwwfxzcXwFaCVgfDJXrSvWn6+Ul289cAuIijA0RNXovBOh4l
FDKnAgzW9ctrEbf5DZlPHpxL91mggNl3QtavmQd8jLnkjo//y4W9vmuWMI0yn3CabBrPjb2Wx7qn
e6deD06jGbL6BGpr2Ef+XB4C9pbH0F0fEA2xdU8a52Et1ZfRTZJbKlrzQJosPFNhVY8TMLr9FHFV
VtLcL2SW6KbOzRlRpZ9ObIwx6aFBCczq33GTmp2AGHQRtK35fSKq5NbhfLZNZDa98IMPrmK3maLq
Gx24cDaDRE2ULk5UkVEPZNGBpXkbXZZnTDoNutNZAC/MhbcZJlPdCK3V0UM+fi+n2nq0rNp/5RwY
nubWRSqaFwypDZSV/DDNboccyi4RiXZWKT5ZBqo4dZQ/X/dJUt3RuxOyg6P4xzLb85MvPXWV+45O
/QQ4MiqgbuMXQ4x4U9rXthVnj/OcRdcO+qI9+uaARjlrnjvesmARmfbtIaCCt1uxrdss2VHZRQwl
OW1qoLqqNKfSX5fP1Q80amFGvWmOgupbwZL4NBF9dWWtovpSoSN++ddEf0JA9ELYknWagUy+akjE
qfIVgw2nG2+DxR7FljQF2LT9Epwt37ZQKJqJ2N+qOPu+Wff0Szh6m/5tXLVzG/YT2+B6CjJ0ivCY
4q6WW3+2rPtssRogoVP/FkZZfENDDdXQkYm+xuFu5I4L3SGbb/T6XSKu5YhyYc0Ax43PcxUH98Ni
pjQZi3Y3OD2zH505NyAw27MgvIB5U+l/U4mpbya4hTtbAZJJk7ydv4NjzfZOo52XsJ77t8rk8QOA
LnOsnN69XhcwOym72wl4U8Q8YZUNo1kyfWreY2unXzDaNwc4XEqlurTnQwPHiIp+FMkPy6KFoPiq
qTxFf2tGf/5O3ha2rNDA+ojH6FHkhrUJwoh7g2HjMLTWx1LIGjd05wVn5q/e7WAcuc+9LsdXtsoS
DJiIfjpVvexIKpnb7cDa+r5pnOqmN5TC1ArVxyJ5kpHJxg+9ctzTrEL3w4EqfbJmJ9gZ3133CxnE
twiJoweTLP2bRQzdrV0u+N0yPd4aHfvbvOn1ix6L7Jqw3bsy0vULQZn6ugG0GW0y28bsPAZ1/FAL
tzhlw9gegqjlQ2KQ152qMGl2ftY2+6KfhZ9CXmMQTKv/MpZBLVN7IOQkLUY/B06NuE+CmXxqFMft
gaX9Ct5u4irHbr0egoKMgkTV62Yq5+i7RmmTIBTU/VuPRKO7LzTou9Ricb9HyRs9ZHBnHcb8bf8G
ejbeLcQlvZMU4A7pQstwyESbxLy7L7g7tiO3gEz0i78wId/mEClTy9fOaURui0qE2BLhOwayL9MR
znXKeS9BoBnm5a9I9n+0137ueFqbv5s0fpOt/c/EbYcf3S2g/v8X/B4+C6l/s/UW759/lbVd/vYv
o4cHFAjVGosXWFvk6bDX/rXx9v7wcSX8K9smce3L//Jr4e3yJwFL7QtNiBTU0GbH+WvhHeEAIVkk
4fcuYjk7/keSNtRxrM3+Kmm7fFu4UPiiyO4cZHe/r9U6lpOA64HpWtVgUUg6WTOfpCWS/hRnHDoo
kxoLI1qsm+oZe7J4KDI4uQhKqJFHtjQbsVRr8pw4eeBz/6k+hLXKJPi8ju1in7u2HB5d0H7zhpsx
SfYE8AUZKOjV0sjZqqbAaSAJGX4RDhLWTW4VjrugcCoLD+VRHkyY5moafqbdIxmwsOJnpU7BXIGW
LgG2WtsltKejX1wyAjf1UGkglj4FnIi79l4UvTy0WBbIv/Ttgyo8DxGU5SL6ogVLmXcb4gYpIBD+
2vntIhHR31IPOkyI+K7sa8JMq6/r1CXNsaq1E36N21q857pft7TgAOjtoXXvQxf4I2KXpJO3PZC0
rayzFyYyPNcpazFJ/IG1Bo716vEl2AZZxnucx2aVt0PVdNZX5l1M2gnuyh8hxatYMvDksKo2rQYQ
eo3kh4QX2oLGuyPZKhaPlEmXehqzXNt/LiC2fwyDZZdkyUyVv2wnvDr5U44uOngMmK63b3DgO7M3
K9VB7y3zp2PjLlq3VH0fAoXCT10bGmVChL0o2ElCDu58U9tHRRINpYHHMp01ZzDegC5by7sg9Fk8
EFbp3g0KMcBxZQtEQZq3jnmJaVV/lK5T9Q8MhNiVQm9GLr1z87x/HgqQbtS80dZG8Xe0fXh27TpX
xxnVYIpQ3CzooNWCxMAV3pOZG7T0jMf8ZtkXRQROlFiAS2j1Zq6ypePzK1pI2nrsfJli0lCos0W9
kOSc5iKy/XPHi3DEnkpoCsGn2uWkolKNLwOeZO0TOA225ekVAylLJT7evKGzHAO/jnaL37nxWeeg
2bYM+RdzykmWV0Df59A6jwV7l8OShfG9i1J6vCKJrRRXIXlyDPs4n6atEqOW+yyOxvoYSaB8J/T6
87ue15+C5If9Uuh2i7pqfOLQH++JpRi3xSVFY2P3YX9tGgboVtOovQ78ELJPIgGhe7lp0yVbrZuM
zZvcEzhmnuB7lwzSAnOJ9u2mB0ogc1eiOWR4ahbrlkj28WHuWkw/i3Lbatvkdf7Fsaz26Iou4DNr
eTJ2yjAI8aexp+/KZA2jlGIlFVoMp35w/QcSBvr3vM3DN9jUjA3iyCJtTVGTENJpr2sAIju3WKjX
ndefLpAGmngg41aK9IdGrVBVRTYkQsXXMAM0uJiB2KmKT1yiiMmUPhlXqGbgQJ/LYvlEMEsIERhy
7YuosZDIWTxU84bHc9DTd14OvjfuMjMM6LcW5i2eyrc9XEpuU0aLVVIzSpQtwaEHzx40NgvhEEb3
DSOkmt2zUL7NNk/h0GBqj/MTN09ule6KnUGuXXOqEtWO3c9ezt5EKpBVZZEot6oZi/naXtqyz3Ag
dPEk213LWF9hM2DKnJBDEI/D/6buTJbjRrY0/SptvUcaJncHFt2LAGJicJ4kcgOjUiLmecbT9wdl
ZpVI3RQrq8zKuu4mb6ZEIgJwuJ/zn3+gPnZkPeVrHsHU2bumaHRa8cnC3LNyQcky0C1uPnClnt4H
oc7HvLDGVozjYx5EDvRA22mUYW5EFeFdGRetZuYAHnZYe3IwYYm2qhiihzLMurIi/1ii4rHReBSP
btcX8mnJ7DJl5puN046ZQtlcuGkXNxcyaMEc3TQCXN2UY1/01000MTkjyqWEsZeOOFY35GZsgkbI
l74WOZBgWqtD7sb2vsOScFOWev4c8XA3wp20zcjd9yORVWcW3cadMxeTR5IlHByJIzqSDbaH2RS4
cZv8ootF1M2ZkxKlEBV16M/DIvE8tppsMzlOr+3dXi8OCIvaJ8saSSFGJdFAe1h6fxgzijXoTc4G
7q6xn3I3e4zgZV+F3YyZqF7iX2SWre5bXYgNAWZZx6LLtKte4m4+4rl/CGQh9zOu4EdCLNC01fMk
noe5V143koyQ9xhA6m6bH5poKM9ddnVtM9XLfJ82gkw/N6MvyRNh+cGQZwB65mTuTSZY2G/Npruz
GVTvY1zFH0SaY1qJGKwM8/6s6vVXaWvGPSNtZW0SB5ywaBrr6EZV8ZjNqD9wFqrFPrDUl462tnmO
QjZksNthqL8GmdWWF1VcTsY2hTVdQSlW7eNk0ix4acmZ+xTn0iljvyjKAl0hMqbgAjaKHX5N4zZ5
wSvN1D7LqU/D86ZIC2cXJIkWMMssTHzJWTKbNjQVjtkhoy86OrQjWI1ibg5Xc96UvSwuZbpMum/j
21MzxFTFvIuZnAwbQw+diywGsfaNlD21zudun5ig43VDlTut8cde7ebzNbQ5G1YM1qGuP7Vp4h5l
jbt9ul1mh849L3OES5BTF3eo9xkg47PoCUauoVHQG/N23uRtzaQjSeUtGcVKeG3qhlTqhonDHBgA
EUSaEM8jmdygDzFBqoE2ku2wiDm9myxHl16PEfoLLAwe/qEgOxT69hKny+9txGjjMiDcUgE6dDVg
bhzPJxj75jljIbIAkpDOYVZa9EoPHzJaXWCYrjtkT87T9wLyHxXa/7Eq+n+cRGRV3f99LX1XvcRv
Qr5QXPxVTdu/WSZh75TTukVu1w/GnJrh/EZ+G/KQNS2LNmn18vkrssv6Ta3u1ZTU6NWwDeWP/qyn
TfioOkFdDoFGxj+WiBgr9+3fy2lB7DLee0JHo2I7kFHXYv9H85oRSCqMViYTqFGOez+i2OWgtILi
rq9yyM9h2uoerRnzfjVo8FsmSVyRH6YzgsGuD+g5kynnv5iBcBsgqzxstzA5nQZQkb2MuO8mqPwS
eVzlu/kYObc/3Ot/QRylmVhF0W++BMWMAe+UowWykP7egadCFBHD1n/theEMN1yUYPbWHTvdnzqi
XSBRLQZFIf5d5KDUwynt3PHgjKb9LcBkOXwic7e39rLJrd4rnWVOP4WqXgyfwoPtNZ1xLjYwVe5f
EMnBCkdqBRDdMHaRnqhUM3lDJnq5M3Awb+4qLXA3iZ1Z5bWmqL/Y8GPJIH2yRbsH5s9w4F9qfdiY
stYzrBJymbNFa5SxbKgD9dSCkXlsVPU14O465gY8Nny9TnB8Q3Q2ETNElCGzzKDSHiI514UXgpE2
+84RxasFtGJ12PMnNf70cf3EjEEap26aXTr0humT5CTHmLvLSljthF3RFvXx0m/jFgNy5qyabm75
JedBE9rmNgPwvh11JMpw26v5STPpO9gIh167W2ryGaFfMHw6mxHVztssTeL72JAVYHcWjzguk86B
9g9mhc8coMC6ppvq6ZmfJlwMHtcw3kduKbUbt56qftcEAjqQHpU6fUVtiIshDvN5B3drTP1hcdGg
11TMTyDcZs98qy0QWs5D8xVf40DdRUVhAdEJUcGA6XWQbPgR45MoYgJdKFAIpsI6PVquezTl6c6p
tRSnu9rANB1XZTf2gCiiMzGu8G5fKHUZ6lZt3aqlJlMxSGK+BeLq6qns68g9pmNg3oyGIzD3IeDw
rOqWJdzaA4Ow3UxzZTMWG6b6sousqiLIE0GT74RuvXJjBpJViEgpCV7Q8+VMmTVajVzPnM99i8uv
P6wpOkRX9NGniEhqptB2leKOHYxFe9TCFj3GkBR5/TTGefJaUm+tFEgSNL6WopmYpEfUuf1QatDb
zMJ+gebEQ4J6PQbwB7qceRVkTCagbY8Gu+GdirZ6KcLooRJkjZhlguy0NHVkySBE+kKmSlB1ngiC
3rxaQIrkWTgZ/DI7Lls6lGYueO/rWGvyflPzxbi71EjBqVzZYEiMRsfYFa5LNpxb6wbY6Thod5kN
InZ0NIOXrTOchRl2jpP1rp+NLAKnnKbrifJrtr0/XsWuY7xPF5kM/IpKFO30PJUBfXwE04zTlDCE
qYTQYiGa+WqnVsZQs3P7SaMWS+MSqWYlItd9nKJSTrYfy4kLLytS57RpZ15lGIoHuz+W60J9Lz5T
ha4VlobGxvtj0VWjiMM9NtkdRA+O0+I8SkdCmlGgokpNWjAxOxzwuGKSz6IfQvHZRMIqjwXgPNPV
GWpnJZL2hntiwfiOZhv9TJCei0x1V9IYETRnSWR/mbQRoXERlF+TlM4WYWJyikJ23aE1Qf3bkle5
qLrMJ1VgOEAKekUw2vhQrkhwkFqeXqrMVMlKfIghlZcNyO4QdKhPFl2M2yIJ9E/TYPRs/Sls2AU6
0VQ56rJUevHgDk66Hgdh+TxmunvK5hiJ7Ew3M3p9ipC9L4Kc2MIye9Rx3DjWYiRurJ/nkSjSKrm2
iI3pvTlxrENI6642E76oD9kk7pxoYo5dRnEMCU1HQH/jmKtO2+U3YOMYqsTk/rTMFCjzY8ODyIK6
qszc0G8DkwhcqqcYQZGoa78y1HyblsA/PpwOcS1BRc4Np+IZwG667ye39tqgFWezmohwaRxglaob
hR8KpvxzRYQv99CZMSTo6/NwLCEmCTi5btY9pAom0mzOr3oyNp8cpAhELeP5n3gkXxbaccjL4NOU
Jnf90pDlUvcNaTJj5iP97Z8mF1ZcjBaJjgzNWJX15R4SNWPZrrJaX8VJcbbYvNAxJhHjRqOT8koY
aZZnuA5vbmJAs9oy3kG0JbLotS/n/I4dm7YGkRJOBknV1nuSvUhkqFQeXTFhR0c24kXBjLzNXfYL
CQkp4kwwvaTOk/PFtUPsWaO2/92JMgaxIO+V5rv1ELyUi2sd4FWbz33eMFqxNVV/iWNNQiYK9Pmu
Hmu51+OwXsk2pouJ39x1judCr4UMI5G5ZVl61IHG9+wk/Xk+psojTzE8M22nPmSFWuhXCtCyntHc
ro4qichZT8ovHI1E2qd1Fx9QUiMNKKvGD5eIPo+YB9s8iylfyBTMEw2SQ88TQ+2VDl+1crK/YTfx
GuhLcxFmZeh3VFMPM6kjTw6xJc8aBgyxb7fVlw6GRwVbLg68Rg9gPYZqMPyYdcGlUledkqRK3BMR
i/Ut05XAdwxniv3GhZcy6137SjxDfc0OX9cwuk1xKSzZ/W4YnbrrI8i2DW5EtKXBos57cg4rwDQz
86zAZFBgksKRN3N9k2gyvmXDXD0CwuVTaozi1GEbwm5TBRdOtlbz+mJ86qm4dmbbdjeCibhXEVAE
V2TGmk5W4fDUBXHB/oFyt73EqWW5X/LKSrwqJf0JSwZQogMaeeE+lRSVpPRljMe2SWrQxxoxCTsb
wnrmi6gM5FOaLrzsJtJT5q+iGLcaaGxDM9Vnr0432jYi+qp9dBrJ2c92gFI0jmEbEQqHWjKKO3NX
YOjSe2ZncxgnI4toU0hScnZjnEwEvMda+imVHQMByJvDCSncoPxKdyHnda0TebWCH+KVddnpN3OJ
Z0XX5eJbnoTlGV4Y7QQb2UJClxmScUWEy1DkobKMURBSjNlkp/AMkD64Bo4dDsG10HMyVbLNhUy9
P5s1H9qbdJEI8qYnSTwldg8kybRDBLm4YBmXNi+Xb4BJun4ZFNo3U/WRvhsdJLNEa87u4AkYFj6u
Jt1unIIQRwRkpdCW54q9G18LRBR6b0IpQo/aY/la9rGfBk1LEG1tSu2WHB6j9QnJUuHW4dzEYFoa
mfGM4MF4Brucp+venXFdnG27YiRDKcQZoOOsUaDNgFS7DFV/LamU4nMjmAycX4PZ7M5C0bvIUtnO
Ycwlbvs5hkB+w4nsDGd2PJbDJqDqwME8Y8rj4cZRfe3nTmR7oFnX3KeT3Zc7NVkcH5lrwLBlYBnu
k4HwTDtyVeUNy9ruj6OQmEdaUBUB2BJp3GS1nRHu4w7DtRgVWBGBUdW+t1L3lFe9C2pKgdf6eNzo
h3ntO9hMYnmagwoqZ5xOycEKwuTW7InY8O3KFq8UR5dgLjTodWvW6gyiPylVSi6YobuVS+oJG76W
77RgQr2altaJoNiKkVqPjtfLQjS8pxJ5erPVdNDkjauRQwU+6NZPqgoDzGKWsb5MOUOFN0zljR1E
ORwa+nlMi5DIM6IerKkjQIhSDNKeDY7lpEB0ZJkzp6KfoVhfKANemiLs7lDccSwvbZNeNEYvv4UQ
eXezhho4EFRbeCpL7TLN8uqZEQMgEDw2fp45nsSx0a5wl8XuKIFhhdypxeekIuaTCQVa+agFpj4A
hsDCRMeKA5DIyTTcMe+vIQWqEOeXfhHaOTpeB+OcXmjGGY1PJ4HI+/jRHZIWKqhbOJ9HuKh+LGzk
rCOq8sfa0qOcD83e43WSWUkyRNaZWZEk6Lk56X4eaZR8zMgqzUenSopztLLc/9nqSPZQfaLO5bD2
d6He2w9WBzEO0tawp5NKnpEZU8wbWTl9NTujvnHqMp35xlFgH5nCWsfCtIhk1zO9ICWk7/Vn1N8Z
Jjvfm4AoMybzfE7TR/yUHNxekPUvu2EZS+fQkdFlsYDsCIN4MtyIjTOCV0uM8UmP9TXPSTlHw3K6
c3BPCG+1liG4ySNrsXyCZfVirf5aPKhMa/kUGc3y2BsMjLeG7Jc7NTRg45GbW6cMif1X0wpQkNTT
5FyP+HCBT2a24RHG2G7JErOwH7UhVjRm2NxRfkOU5fWHAz/GhypYG8IISc2GG59eYBdRHtsIGnql
VHSMqugrTKFqg+XYdOSlGw0P8fcAhUXPecidJg9RHKQ7EnqiG3sdjjR2br/2g9BuATCbZ7SJ7l3I
VHarOF99U2m5hpXQSsTVm0LhI5KM3wIQJGQxtCyfuz4sKtiTTE+I6xphKdTNrJ6MBjcnH/MVvHbW
/gsWluTfyf2drwbTjchdKrudgx4F56UMYDWbBuJerMIaDoNpF8z/42nPYTluZnpKch4VPixWyBxO
6tO1TuWxTyA0xEqFDwaa7pPZ2GwWumUelnw6UL3NV7ZWm59FNVb4wdbIMAzE8NaW4qTZy9ksrk3N
aqAOEawZ7id76o/TnLW7iGnLw5QZak8aqPtY63BlckE2E6pCqASt5aI7Ul/BGrVlkwaRzisKdehE
VFRyYOzFOxKEfYq3eQwBGUzSPHL6fIswNPsqtXqAjYUrhMOmWvjAp/JcT1Rj+a6SMdN/gQzA67Iu
umWXzC7ghuXbsUKLw2yH1clZvw4LGBm4uxFY9HMZ40XRt+T8WZVBaasTzp3T+JH+MzTXhAFjBGmN
w8W4ZN9Ex08Nc6cdG2llJzvRzMMQSGRtfW5Du9Dyb+R0WNuY+PErN2uJPRJh2Yhd0iDA2yPh7y5t
jM1uCvQgezLENcZVIf4DeBFQWcIFRMA3hLrYNF1dYeDjLqRDajn1ddBmkZc4ZXKmd8FwY7bFyxJW
0xnlBYriWTbnGaKgdfpkX5l5mz0OmDnU28lpSM0WHPSfxmSa95EIWsoLk1SoBiXOuLOymLXE+iRb
E5D8QEKR+8XG/uC2aPWOh2/hZFVBButOcNIDwPi4BgTvzGR4RbNE42JQ1bBPgvgjPoxTJqBy/gLl
PLtqq6rqz4QUw3WrNF6iCP4GOeVL0nzVJ+hT4P7dQjHbWZ/gWOOm1PQGIaCQKL+gl3EMiIyD4O2d
Q1DyXKNBYRkv1OSNjQhohN5DrEGOZIRCnWwtHVKNVRF0zImoi21lFZG9bXt72NWB+WTXtXEqSOHy
YHp0O1GPidxNmvasT7ramwPBXEaSTKco0EKElk4Pf0KrttQonK1N0hH3kRrBsZ4jegOjw/+rUZbx
MHUqzjz2BZFuZcdnnvBe/FQ5KAC9biLW3oAAfR1OZf2MtFViOJ225f08BfdNG3ZXsKZUcxwbjRcH
kmSf3DcFuXQbxZSi83qSpq9jeyCbdRYDKQkNEZ7QkZutA8K8JyAwhcgSjoQZUg7Mfo0pzC314LIz
Rguyh8I74ktK2OQLwHwDYlYPv09jlzZ+b5EGiZh2z5jB3lN5ag5SpdE+m4YaPWg+aJccgPWX3tDS
60gwFWoCmKd4PozmhUnrX0KkbILjmGXjsaRJusmHYadU5iy+Cufsy4JoGHfdJnWPRpSfUgs+rdEE
0YEobTaKfokOqgRDGSnWEZnK3vnWjPrcekLRtPmYgPXUAFJrcOrX5XKjlqH/XIt5PpS92Xa4KKUz
HLzumeM4vyM+ZNo66C6u8zk69nxbSEU9L7oj0/6bjbmeOFuSbtHPQkSvuKnkk/a8NKL+7OTdZQWh
lAGngUDIIowR0pR+2zRJ7oklNQHQ9PjJTdvqoIU9eKHS7sqATLgEqAxaTDe4MzAGTPsNfTIRG6Mk
aLcnkY52sthbhKs+4/Ju+GloRRcJT6krB4mrowxwUYkWURzBejp/bM0Zzo2t3baQv4/UPIJXwbo1
VN+fAfqFXsQxtWsgVV0EdjeflzGzAuLZuwLXntYi1WBxDGRySvTxpd64xtNq/HjAJ60JSKXVypNb
DhPYXFU8q8iihsvmVyOfxh00akz2MwsxohbEfueK5AxRQHORhou8xLngYdGo/ouh+KpKR78Xbcsb
1CI4uMrccWOPU0vSK3m355pTdI+tLbSzunC6JwexdExrAPvyOqGOmJ4LgYQD4mGvZ34X9Env0w9J
4C7mJcYCvc3mOwL1FfV1vOSAqSrj5EFIUbf3ihw50o4a2pfNd85WYMd6vY+sAeCytkKqVLcr8TyJ
M01/YPxLLN0QVeu0frBPsC/4CzT28nq2x/yeE7cZdrKIqaXKcWWXlRipYMBCM5L7RtXU1QmvlCDy
y4iiCs5HOsZbMRlTdU5lAsOx7hq2mclWNF08UwfwKcrT4QNJ/L9CzDELExSUOtOK1aDiR9i/Lu1g
NC33myPVfObkvU5o7GJHqTeXYefZZR+UAPrNfKlSrfr8a8D+p5EDUgEXlyuSTKSOMv6d94CDRKE2
SuRaZVtcxK7V78PZSPwF0NWPDWRkpOf2t1qQQl9Lek3f/fryP4880HxZfAKi0Di45HvzYsKHEY9L
kORFNyJyr/RCASC6DM5+D3JbDPeVYxs6O7/LI5g0Xf+SJMkqKFagm9ux6cFnqPmJTYfjP6VHHKLm
7NSXYWDuSX3MNR8GaI3ieCEthjyaxNI+spR4a/vB1Ia6w1aYi2Cfyz++m2X/EDlASqkBmI2vjWkE
iGKiJgIH1wr4P94wgM5tsQE0MkqllJlOhCckhXtmrKMabRof7TbN8/3SaBP25d+nNkRQyeyPceDf
ui58Nzh4M5VZbQ9wiabqYY3xOd+uMctis1XoqjayapKBIbEmy1M+hHwuDu6bLhrjb4z3mdUk6cJN
/j5FckvsfrZmHZpyGzG8BO5R+IYCH4rlT8ebv/+Eb40hsKJY3S8oxgX+w7YkHO/tJwTYjioYYXBO
+8wdbv946VqzTSakUWBUl+wbot3JGLzeV2Uzy2OIKSAuUUU0TRlz+M6gO4ZP1vpZXbBcWkxL212A
GGg+YXJhkT3UjZ10Ln69ht8l5ayfnKQ/S/AWmYIkIP0dCw5NCmLlqIacAO/HPljpnDnPqLgrrN5n
XuyXvOZ5+6OGudFFaJohxM3SjFATIMqLTkJZoThgPARNuiGRJcPsgJ7MH0VrLxvRoLWsknUaBBLA
aHvsZvNRYLfSrOaREtZdm6SEq1M3T36e02pQSzN81pwyJ46GV+CVjim5tXQLrDWumZl40+JoL1U0
OuMNHify3p0sWDRW11XlB2+HuW4gPy48THEUL4Ctu/AElXzvJLMwmMgVQ53NwGOCkIQ8PPL6Ll4C
L6ZmKreFKG3rom06GioClQigX0g9Ts+EXvD/bZq2K9D/Nt67BSNarzCEXeGUotLkpMvZsXe51AWe
YzyZ1sdTgNENvmn8KAL8EksnVeju6DtNnzgviN1TXMoRdH4G4Nfn+1+vhLebqTJ1ifWgI+11McDI
1N8t4Wg05tlOsYTInbFYK+gQ1cKEHABZw5kkI94LdcKL1wBcE2M9F0HCrz/AuwgYPgE3WX63gidO
B57netT8sBctEcbRRUI0+UIMNWakoWFTRC4OmMIfIx1us7KPhF9Hn7HSxaAji5p1ZzVC8p4jURVe
Rpq57ZNFhyW0mYFV7nJcf56LhEOQ7jMguANH1Xor4J/uRY+6EnrFRANbiEXLCcI2A20rbIDK/Qdf
7v3tZcJu4dxjGKuBDJZOKxv1hy8n0JLpgey+0pnUFyAtReaZfcanByFwL+gicZuIDWWdBSqNXiod
riUW5FhPbHXEJNZ2dMkE25TwY69mkFFyjpPkzpymbmamZIg7nHiTk+wL9hQ9QMHvMb0pGl/Xx9VC
1VG4lBvA5lCrkhRXc5wvwPJEu82R7t7aAc2Q9+tv/C5ASJl8Y6gK0lR4U6L+c97tLJlWqkyU2dfO
WudqFlMPegjYSdTNsBIKDxuIGjVqvCbiYYwQ7zHzQDncos3ddrUVTX8Yj/7tJv1uuL9+IDw+hGGZ
jPelaal35UJu2zHnzLxupBznx7KvtLskcQvCmHsjqP3JkvPDUA8Gk9wuC+LtiJF5cO665JSDNnUt
Qk4G1Qmea8J9LSIn6bB+0eWlslLL2OFkkb82ZBsHJ1HV+UWPr3B2p4/ORH+1DjjZaKons2rFvejB
66EN6qB33/+rNgg0iaY+ICqZwwGb71BzUrTOuLAEm7KDPKcPLe2baMsUWVMFP9JHCtVWuL60AUHs
C5ZU+7ycWlb0UIDWQUnq0S/po432ll2k++wWJb8s+z6BNHOsGw6F6uuDJW1j5zD2p5EUqPCRMdPR
roy/csLDJ0PdWajchUs2J+uoHR+d8zmrjAf0GiDCoqT3QUfX4Akw5O5FBoHT8ArTyNyt1eWUrzjq
Q+GsuLvaZjZ6xk3fV9o/ogv9V3j564V+Bx2FBxt1hAX8eeHVwPXNv2yLLu7mm/5bM99+w2W6+ytn
YP2b/9E//F/fvv+W+7n69n/+9+8lyoX1t4Vx+Y73w/b7C54Q4REXL01cvDWUXQunP83mzN9gqMAW
si1gPA551vqf1HsT2zgo9vwPBj4OWhRT/84VYtuDCu8wAV4jSNiA/+QK2WvGAr+KVs81V0KR/U/M
5uy3TQNv4vcwYGlIGwb+6mr1djPsErEyNnGWUAqvzULy8rsO9Gfm8I6PjYe7hwGN+0AyXPFm7I06
RhnbVTvdTO8zJoXMBO5EDKospqg+b0rxaOXED1iokraa02ZgsVArm8FqjjIDu8pWCkSLUecuShPk
nhrOjuaqNRzWiZc0qg0gy6uq6JEH6O6OW3xSIWfDMDko+nrjDsYcFj0Yjdaa2bDM+TuihVneH4v6
mYJ9BHKRua/ZwX0+mFf/vev7x+X9f/8H6U5MAYfs71+CxxfyUngRMNKafxSgfP+xf3sNbOGQh4v8
BFKXKd+8BogZcGKkc+VFYAX+9RYYv+GqyAJVCht0Tosf3oL1j3gJ+PsOR7HDH/21BfxJL/tV1Mhq
BflDdbkeiohclHAsg5KABvbdeYRrnRmOk8UwB3Fl09/E9k3QvQTQ+FXntwVDr72a7nS5SdzD1S6v
bt34yrTCbRCZPqDFRsurnRXKjQZ67DT3Rf1oVY8CA/TxQV8uo/q672o/2bvYu9OHyMCbibIof4eY
EU7nKrgVxt1/70L9/3AjXt22/34JEhda5l/eOn6uP/HH6tMkSTdgI+jGFY2WxeP+axfWHOM3Mv50
l8YC4oJOz/hvC9AQvyGZQpMkFH7f9JSUin9uw5r9m7nu2dTGMECNf6qBWvvmH9qbVZalHIXhpwEO
AHXmHWXTQGgDRoeFWpy5ezTDjbVyHz5K61yX8burrOAIpuYGVzEs7s+Ple8aX5E5fZvvcDPdFU56
Pk5qb0TTZTYYtz/c/T9fsR/9GVd27NtrScOUfG7OMYAZDB7fXguv/LjDQifd2WUS1Z/mdpAmnogA
aJ+cVMvrSxf6jdgJbQnq17zCVvdOtoIpZtoC/z1WGfQUtVELZ9CpyrVuOJQTzi2ePXf28Ji7SEWg
5TVB/wHE8dOTkPQFEIIwbLcxgNXftz5KwSCc8gR1xEOWXSHE2KTp/Qc35+1+s0J0BqtQQg822Q3N
73DWDy3IWBR1sCxBzIyZGaWcD8WyXArm3DMUi2Yp/IJhChQUX18+ei4/rYHvl3aBmjADww7t3UoD
kWW0Ybrxzto810TOWhvdYw7il567JW/k3t03JD5+8H3XlurNwlsvqnQkazpsXl7Et4tBbwxZIpFI
diXZjxXZkIGfnjl+dRJnpl88/Ppq71w6/7i7rgCIsMmjBQ989xUlajFdKive0V3+PvnxbXhY/NuM
2Lb4KDetP/oTmW2vDZl5dze/vva7qPu/rs0pJy3bFHiFvv2mFkppp2u5tiKLWWzaR3WIt8NZ9Vgf
86O4aXfTWbT96Bt/f2jv769Lp/zHVX+CjvAq6Vf313g3Ep5n+MYBwIJh6Sbw1W24jR9qfOmw8STd
c/G6i2ALRQzth4dL4q49UIVdF2QDJzftgeDL7a/viPWv1rrLCNuwTbYeqtm3d0QVJaqcYIx3cLQO
eD/42s45Mz3I2ls8BD5rn+NTdxXApa029nVwZe/Mk3YkAuC8vC+vmzP7MG8+2gd/fseVI9YXnDAu
tqd1x/9xH+SpDe2Y0ZPBTtWxxRNOc9uFpMKdemkZ/q9vACfLu7XPKNjg7IG3YNtwmN9erNQyqgSZ
Jru47AnJmjOzT1HNWKSL/PpCP38rjGmFsMD3ER5wlLy9EGOhOh/HmguF9u8yx4xp4B3x+mVRH7zP
P+0hCkCBYomkixXx/15O/bB9gWFrhVPN2hby4N7N5dZ0z7DgA9b56Bgxf/pS66Vci4PZ4lRkwPP2
Sy0dnk/EQ3GpF0aOR5he28RHrcst9MJTvMWC31f7eVdcVpfGy/IQbedTsq9P2u7XN/dtn8R7jUyT
zZIGnB7JJH/q7efQrGqE7ZBpJNQX/ppSCsHRzz64r++XijTZHnlFhIPgGpfxdxuXIaHizeurUsQN
ICZmsNoHi/H9k+MKliXWcscEaNad9Xb/8OQwWzAL5PocPGTXOtfZoTz8+j799BWwlzI5ug2Xpc5T
e7fakW5ZKHm1dBtO+IFGK8Bvd2P1wVJ/fxWgYLpmi+2EPR4B6bsXGAuwdujmMofw3JKChTTSq50m
+OBm/aur0JbwQKjviCF8d7MqEjympiNGfAqUVvpNyxsBMZJ2/oPn/n6Rr1/H0XXsu03BE3rffgx6
ZxZSNPm2kjThQdliFI1Z6qaXsv5PfCeQNwgHuIcir35X3gwZKs1G485FpqgftF6vLlHLLh98oZ/v
nKXzhLhva1wNUN7bZVY73WC4fZdtl5LYDvYLdYmD50fv5PvFDDrPxJF7RiXFP+X6KX5YzEmrKK0W
kWzBCJd7fWyGiwpni6OTmSYzfjGe/tna/n69tZLB+IDdQL27nupMQOlcYh1tNQgc58TeUOiJza+v
8i+/FdlCtMPYxuKw8PZbId2A62vZCTCXrm1TU6sOeNAk+La21qFqcQf/9fXeF+osPMPgS9HIrJCs
++5ZzdWSCQXrAm9yghQn277UMZrbwG1jEgVzFQHtR8nmfJf3VQHPazVSJ+LToFyhtXr7LVU6xG3m
xoTLByH+UWGhcLOUbdHNTuzXeYUzuKWEyr0WJzmcWCEY4Jos4MhttC4Z7zMo1SSz542u71KhL4hp
wqgdvMZFmg6XepSvHXzeK/ot4yiKrNP34dAaX8gSUKhi5lC/TqRVkaCswtzxZ2xndo6ulg6ZlxjC
jV2bzbzJSnuVnvRY5SLqsPB4Q5gk7mWDTwQ6ZcdAorGM2aleNHzOEa+KaSuB/9eshb4NiL6J9YVQ
T7YXv2D0ufhmhrvwI88YNlieWu50Z8lwwaQlMtDpYyYR4TvowEpTnsjRkPNB0uEG3qFhkqpYJ9cE
u/WMMhfbvVpQgN/DauWDVgQV4JIHAxif5aHJXuo+bLA/djK2xjQI2lvZh9icBlDftxnmacobKmVA
FOyz1lgVgVBJYxC6KzSk5Mnx9IrKz6wBN9ROG2YEJXo1fMWa1yIEVB8V/kSg6tthtKFjYWUjbwYC
62xvSRY934nIGDIoK0N5ybjOho9K842duoUPQxyFaNmCUq/B+JquGnfx1DDCihYplYezFhA/Mgb8
erCwSc9LBP3XqD9GDLfmbiEFCaL4tIGeDj/fzuuiOgMC52rjEoZ4qbOjWZ6siHzaSMj+z7U157F5
MGalN8gTMvVqigiwXi24AWGN03fM15MWlijyYAxCcgMPaIJB4dtxDGvBdbrgy72N8KWP42OmBjdM
9s1Y1S8J5pFwi2GlUYZoLobNTGkrd2Ms83RBBJ1Dp1G7Hdu4MyShj5dPqbatjcc4audheorSpdDA
g2Bp+Ylr5XfKSbBaDK0etD+C7QIXXNds5Hs4IGOFFxdzsDHzvHkI4atXjInhZp0PM2aY0G6DKmac
OQXOFqkbOYgRrh3tpq7TaieM0tzPOQGsDHlBggFh16ETcyy6Aq1brE/KKIpH+FbZVxL/xItC2Ym8
s+uJl+1ESQgd0/3ygLTJuOOd/n/sncdy5daWbX+lovpQwG4Ajeoc4Bge8tCTSWYHwaSBNxtmw3x9
DUi6N1JU3szQa76orpQkCLPdWnOOCZ8RWWNmbDP+9QtWx6wNNM7Nr0Pqu/Um7lz1wbe1IGeuIrSi
S+3P6abMewS2dOLXlMwJG+lZX9leAbAJxGuYTQUGxoHPaQ5B6Rs8r1GXz75TT3zeSMa1kmixznuQ
psPwkr1TQqhschz6pmzSPhgHltgNoZ+1Fyam8s+bIqLBpITS0cpXgExPlqqaqwz0Iq79sS+mfaxN
bXI2xRQEaDta+muXlWm81UlMudOt3iENMUl1DaeS61B9xqJJ0uKSeMDN8IurAKF0UexT+ngN4OA5
N1EgKgMmZ+bpz7lZmybPZXIfzDFVz/jDGoirkL+2GkYuFZSxVewr1M2AwWeknB2P/sIpnQz5HST+
h8Ey1a3XV/halkrgUSUZber2kvr7eac1xbJh6dXfzWmQMAXczr3MGkoaoaX5HTGNGqrnO4AKWixQ
hMROciYT00sDPDPZB1ISl6y33B6jkO+NrZM019wvQxllu3UGZzbDeopLTIB4ahoyEWs7Q/M6yCaM
yvI49eZ0BxdLQ2CqADWolLinLdZE5z2GcuqfYWxMWsr3/WoKiru0D7H32dW26M1iChFTdTZch9Ik
uh5X7qXZpU0S+JVPJwGQ2Aj60pKg4ZMeDNWGw07lhEPR8qUDZI+gfNWthCpaNxgc5piuMx5OfKZB
p6mk2rQkBmhbO2kyUKxJFO27uMlxI5op9FsLWdDXdkmxVvm2tpSXsZuXdwUjKt8ko5yXgPzgYQzo
DvdMpnWZghhRjcGstHRke+Jk6V7iYcBGMEFMtc7RfdbmwZbGRGRvk3jvI119hlrWtUNIXprApTa3
4F8cS7bxTqVi+eJ3DepjbfZlAvKyaS6KtjGNYCg9GI2ZVyDr0QwVjadRRbDN0Z40yeUQewAMUUVC
QB88q4k2c+6n3WpftZ9i0iicgBZ7+iEzxERbRjo+iaE34vzMJrwyDtEhMrWPy0BiG/C2ztrMSu/e
m1mSVCy1Be2sM0/WdZFkqL9H2IQgiUD5U/bmWPIGzwQ0JEdQRQK0PcKgJKPDMzcIJJhaq3SIWfZs
2vcMZheMqTnraNdrQtvsgBqqrMFa+zXQuqy3MCUYwNBRv2fofAfHbDYKY+M5E4riwwBeZ/Pf0dFK
zHBp66vneMAGSpMXqEeQOBm6MmQ+KPQRLaZPhCEz8QCtrd8izFYVyxrwuWMyCW8JyFLW3QOCOTML
zLGwb/BiDPegHZAtLJzb32g8D+e+1+cU8jO+KLY9xA2yEpTjFSHUZRI05mi9LU2+NHvMM7oMsggf
UYj7KgKzC4nlXmL+xZnTWpYdehbO5g06IfuldCr3fXZJkOPSCXCPDvavtSEKgw2EmyC0rgkDB+w8
OPU3310QlzX6ui3pDKKPkNKMM7OXaGY+rZJokS2ph4aB+HrhHQeWUNpz7xpLtIFeB+cQYlb1lW7/
ABgjLU0IvOQuP/V2y8yrC8mew57a7CuOGeYfKVHXQ2+iP6pEAzBzGcGEHHp4LRP0RrlgTeYM8QHl
paMRMtoktHU0a1aL59I/46wvh1DTiELYUOMcHgsTK0RQetZih05mtHcZC62xBemo7qJp8PEd2va0
oAxmnnOpobzYabQODrfDOBXgaprfMjTWoFQ1OtfxBoB61Vy2Kb2/PasvcdFDaqYv7VQaS2AxpM6G
NkP8y8TqfClym/SVou+Tk+zL2Q9cTCe3M7CmInDxRLxViNNeU2fEDufkfVsF9D6j27oAnsRDGN37
VDhzqMeWl+5SeKf9ziaeBZNDhNJ+wRtHRfsCmubwVUkeyA3wEPdj4YgCscgSkAyJswLB3CllGBgH
RwsyAHMFwYCjZV/4EnHABjmMU8LVdNJlq1MNgonoNcve0jAUE2MywYGquyTZ1aC4gAGLAuutRW70
vLE7d7oulO1VAaE98pUsO3BRDYk5RehMlvkhE2DAGzDRPomdY+SsrsBMXQywz30SQUoHCzyWmE0i
Lb8/L7jwOR87FnhDZISdKzBU1m6MMf9sncLKPiKvacWOvARUCKtCe1eQhXGtq4hNzGzM5aOwvMG4
TlEi5DHI1rGVHz3uwPmBWr1FsgkbI/1IGrj2upRGvxKGrF4B5WfbPwLfnm3Fx5emSlzWJW7rk6p0
r7m0yjjKb5CNiv7QJb05klg0KiBDMhqfkpRuw7bzNFhOHGOreS9bzyKOMGfYBegjwLEl2Bdy9FK5
m954WsuGcS4qXcf7YhAOSj5QXoa07pJXN1be+zQtLEcIyBLisWWZ22sOUtQEpWvruKH8MT6rjGrR
T5bsFuNIZyK1u2AmBQeSsdlxIEStXfXdeQfHq/aDkpX6YjEZNiWG71L5W1elhI2GGYmf4DYMYhr8
bS7S+ZsyJ9/aLv2wfO2hMjwia7Safc7pBpJNCgjvlGVMsgeQTkRpMms7qN9IJ7D9KXS93nQ2eaoN
6V7PgNl/6QkXngMTEA4kGBem0lPuDViJcFkW8d5sljK+UkpZ40GzFyZqtvduuW0HZ7WeTKkaj0Qo
MI0bANHGo93JtsJ3EuEuTuzIL5hQI/++94YlfSKve37S0K4BnxhxAZOjoumv/pxRdC4zfRwPCNah
7ncwdlW3gWYzOvtsifX0TArkuTuYc0ZNmsc0GzdUKJV7CQxshcibGhOI3re2tnE9RKXg0ArDvkXZ
A9pLdVHplqBv7e7djPNq2rctW5xjFYEYPRIcYqzQIdblKzufSnM/5p11I4gNSi5dMWf6F7W0nR36
nQYMYdPkee6ceWwOxXOq827CZbSE2BAh7venTh+YffvB6toXX47I7KhFwbPMRSUBxwJfiK9J2IIx
xGI+jNsi03MPpmoxQQUfKxRM2WJq7CTLHDxFpYmOoQM5qQDebLQdT3PKI455ayBsm4GB3TKPeOnz
AHuF8O6+nofbCVZAeZpY/4creL8a55lSq+1QgB2+q/R2uSVdz7uehs6q94gX21cQyws2GmXlxU2d
WeMXfS7UsgWw2oNv7yC3nga9VvpWuhM8M82BKvdsjrMdH3Jl1uADygF5U2xHhnHbw7T7WtZmauxN
L/I/AKE0BSkPnIwuO503Fbq8Tf3owmYUu7FtY+NKoZJbMNG3NftpHfyCi6lUW0WroL0l+0PNJ6yt
5PWo0CPyAJQHVpY3y8o1eZRNlJBFPixjM57Xi5ZqYZ/akEwSXbHAxjO1uEthtUD1LK1bGxx1Esdb
3LGJc1UXqRGfd1myIEVMEdQE9pCmhrfGHK2bGz0y0BRiFBiio2UWnv1Y2zqLImpZ9c2OkL+u3szH
SJshPqZSqAfLaeVw5zRIyaDwWsl7E3FW3i2+7F5NzdM4bVfzciw8DNF7K8Z7WDeqkcGaDfze6/YI
rVcrC+ut7GoVPbZEMTzNMknSELt1c/LhypA/VecuCd/4WYbApnDw5s39lCH0rNIPOBRkn1YJ/uMn
+Cx4LnBEuBW22FZ7JvYAaNUk12R7Z2lKxSkkHcR5RUgsA9oY8ge76gHN5KM5ttcUHgE1OAUmbCN3
sfVXZZ/hlNKV90VWi/yiGsC9Ow6nYAN7R5f45T0boTZuRVPj2ExGyEYoImQIrG9kfFgnqPIKF/gq
nmwbzI9lqzg/zJM5XRQls8cmyQrHCgrWFe6ty5XL9r42HhIgkkmg8cvvcj1mlU9ypyP6xCCl+W7q
+iq91lcY2DFblr67UEABAGtZQvrxRQOL+psDlIk6St8osS0xtJK5VDaY13sAn9WOaPvkhpCsDMoG
IdgWLJNlJVKyAmaBAvKubaUcPbKd9dUM0tXSNk8wbGbjPI05pr6yMyNOa5aeFwetalR/MRtOdT0U
iUeKRkx+HigDeKX5Zpjb6rVrY3EN06yM9lk/AflxW9P4oOIyY5vxur7d214GpTQT6MOw9/oOcwkL
LJE1g1UV6y6fkzUrsUmGh6qUChMrktqB6tuSbECS9VQtZvLqQs+NCDcWnDmvZ7NuF3x8id4SY6CV
Inl2k7i5nxNLyw4q1jhWzQxVh3QdR++ObtwjvZq1BnVUYc6iD9ing/H2mriYgsmEFhm6xCxT9aMF
/7XrV8s1AA7Oz1M+WI9jki3Pgqrq06gKGZ95bmZQ+9RnBpgWZ9p4yOIkToMGJEBxPU+VzQiw8Msr
OGs15YZELBubwDU/4KHPBe4hWOZgJ0alE8zGnw0AQnqvtW8xfmNZxiczxX6+6SJYnttBmtQ/Z5U7
11GruV+jJYluRUZ43zkm4nwKATFm+yXRRlqIQ87Iy63c8zBGNF21bzm1H5H/TP0RHkxynWLBhxeo
quWYxD60jERUK0Z2TfkNG561vSmLjkIe1rP2PlV5ze5LVgiDEnNUXw1wEHfsXZa7CBE4f7gxeV1g
+p1BNGA2qpfGbqZvVl4CokioTio0asQ8G7IgXWPBmztujaiWD+g99GeQpoLto0kq9wZGv+Qfuxq/
KJ1VLxCB8IAuvLYAdzU1sKKg3c3GtUVaB/z/TLIodrNs7kZJ/ivIr/Jqqmi7bFpQjk8oQnUopvVU
gQLqEqDbOjSla8AS1QT+0Y1vW+mSO0Fa+vxWFYLabzXG4pQPOvt88LEU89wKDEhKopGzV6JMNNIW
Bw1/O8xYJ/BF216PDrh5wuGgNHTLpH1AduIU5SX4h1fxqmmGsMoKbJC57lFaBeiQnEUtfaktYQ0V
J/uE0gD7lZiaTNcYzQSCC1bqkeGzkIWDANggY9t28WKK0r5who6+OpkCDUQoeA3klYmUJOqWNGVO
ECiCPTz1FXmIQvgJQhPyoIzSgjEhqzo+2EstkqBrTRtjnnC/Dkq4dQjwnJfLtkd+uJB/yeCqlqoP
qfVTbsAAG79nyu5e/Va2zbYk0P1DWKBbNpYxlg9940/PMtHLK18WU7Mj67S/mkyImOv61L1XraU9
q4FAyDCvs7mgTC2cmxp5+oPT9CT7avgawI+ZwwJj2Cc0YGvhQYTYUIzJfC6iuX7qqbXq2KgKct7y
SKagySK2aiZZCK8gCdXqJ0yJiZHSg5SQNv4RSiNeBoiZbJj6apntLQs2+47FGvwnanTUbD0o4V9F
ZwON0dpqzWsVGH0BCw05TnZAva8dWY0zENgaJq43RXLepA5Frg1iPYnj1psVTNxJVd+KsfbPoDur
FaPDdB0Qk1lEsBSr6mZOdexKU1+zU245Y6ehike20PpgDUkwGsyrR9yG5R2UjvRjyAQLviQT/j6L
7fF+AMMxww/KHPBzGXyoabE4HyJm9jVKyIV6SxIvIgvDHVfgZPyS4ARnr99p2Z1RRpDOLGkfRRvH
O4nJd0BUqllrsqUfWRu4wOMXcErYrMhcz65KzyP1itrDR7MmU5iY1octNWUs0PTstGA9VW7NZBcL
MYjA8pvxquYsdr8kqriiwhZd9LgmnI0kd+KraVMtwqgryyPeFfcNBBowXz0lpRg7eMMks9TZct96
vX6OZMQ4aaMOi4uAhOWN0C0GEcXZ7ilepgEyGQQQXGvZ/OLnEy5js105tKntZBcc5AvEJtSW441j
FSAzM3/pXpCy2wxa15o+fAoW/DbyMh8mlVv2JqezOmBC0PFv94qBx7hrm4Dkj2kJl6arv0L3gCCP
UN7C8ciexWACHN07a+D4yqrWDKeSJM2Kb5TNxEZXrijYSnvAj4e+hoE2dRU7adWWb54u3UcddTQi
DjWX9ym41Aezp5IRGvZU0rufJ+KWVJqZKpiiDi19ZfcYmrM8jS7B1wOttpuUmKGkqPyv8L7xCJDt
QCXDWgx5a7lJ8y1m/4QeuM3WAoWWVe+L1U4P7uy3T844VYxMO3mnQskUF9EZRwbj2+1Fpi/Va0nL
HU4iavxpYxMofwakKZNbhJrpQwZWSQ/0mtwZO844AWM2IsPd6i1GY6x7hUGMj6bqTStG1yU/YrSa
bQPgjs0vOCAIn41tv80xoUSB2/jl20Khg7E6uosZ5A1GuA1pB/hD2hasC1kgeffq2oKUM+Wr+oRl
w9A3RHSzRC35EpMoZhppjUU9RUil5TycbWb7FTucnLVcE5nJmBOmuh6lwa4o7w2iLfq29G9cyOEP
i95I8D+6EX2bBtraIADMYqChRSjRxjFt/Wq2KufZNtdNGcvZgFQqM0bwHOgfO3DoY4Iuj0whD+8K
ZzQ4CbVNSK+EaQt0xaaKtzWMIVq2JHkQig3KN9Vhgg3QstModcqw4CH2GxgIGTSuvIN8YpURiaKT
mDvYIqpJ0m1a6tFw6JfI7ALP5jhyYvYX5i96rH/rTyMacFEpIEnzBc3wtQf7Xed4wAGnZ35TbLWl
mLcu1ZvDJNLHnzdW/3YR2uxoH006jPSnOR/+9SJaLtpiwBkSzkSr7Cwpk/PcS/t/KLhYraIGPgAd
QaFNJ/WTMCVjPkM/kxf4K7XmlAGNv43Lot7//F4+KxRoEiOQRc9BtgY71c8ipiw1iwSOhhPWdRod
ag0goNsTl2LpxE3900uhHEA7qjND4c76rPjRumUW8IHJ1jR9Ev6wPwYtSEramsWvWu2f3xDyFB9d
hynQQaL9dT9pVPluxdzjwwu1KKHqkrSeCFtAoP0v5BB/f3o4O0lJQEDAOf53ifv3n1sxk0niR9jh
gApaBwfKIH3OganUzNNfXOrv3XyLFAUbF7GFlMj6Pbj+uy+7mTtan2iAyPwC78+wdlm8IXbvqj6W
N9ZYGyUNn0n/hwNqlWfhVMR3i5gVEP4nEUFWkNkwzlQnKlE3O87oBvTAJtn9/NP4+/tCAeYzoOjE
M7I+v680Y6pxl9wOE69VR/AfJU14o/6HMo/fpWarcgUtBAoMz/o0bjsvpuCR2eG4LN4mH0CYVu3Y
/mJE/eBesFDzWVhM46sN7q9XcUboitSdeFE0YXZanbX3bj1N7z9/Yutv+V4Yyr2gPuSLQ3PL4P0s
xEl7NuhD31ihaJeVyREZO0I5CZ7AKxyWeiqvf369v39+zEGuxaNbzRxQQ/56V0vdlWw0uCuODuZV
iid5Pziyu48qVyOJliZD4nlsDn5+1b+PLx6jwXzhImrmeX56Y/6w+LEqEgsJC2gIP6YuB/gCK6lq
5j8u9Y8cbv+/ArF5bP/ZYHGXvrfty39dvNcV3+Af1rmzt//5b3N92n+6LAz9N9M1iYz5t3Xt3y4L
w/oNkQsfvNCxTOh02/7tsvB/z6YhLcP73eq2MgX+NFmI35ieHUDbvFKXbwrd+D9w+Xz6SlwmRUSD
mH4Rya7Wuk8jrp2R8kWLdwYXwHiZiZafV5VO/82wk/rsu0dz/ccA+9798Glwr5dCTIXy/A+J7O9W
/+9mYba3mZRyOmsdjjrr+rzRnd77xVf/44tgpXLRimIj/HQ/ZmPKfoWPNYZYQsdMgT1mHNJ+fic/
eGjotJxVWE6XXdifLjINlrcgKz7jjvs34cCsrU1rvJlsGV3+/Eqfb4deIrOUQTgR3gvWsE/KRFat
MYnG+gzMo4PnNS5ywM553YX/L5dZl5FVc+l93vr1YvQb7INnBLlZ90PSRgEhyL/alK1P5btp1+V5
2ZbJlkk4NvfyeaHiCDZMFJIOsP7m/TD2nKOsTsBlzPmrzmarkcd/elcC6AWOJCDNoAM+iwbNzm/b
wbXIPorKAOSUHmgNKeQ/v8iP7oqhzc7ZhQ3g/K7p++6rdolfJxfFOpDGnAfIRyNkNDZUH01PASPk
v3pTP7wcLQRMfnTbgGL8dS0pKg5rc2Qccha5UyobI0iTpr2kbpDthMir25/f3SfoAR+fzttid8Ge
0+Ca4tMeZhGdQHlVHWi6Vl9rqaffGrQEWeBwnIXo11StRmC3l19PQlEFBqXj4/jjLPVA7gTSvnlV
RhDGRipqUxqzCC2s9MBK5yS6TqWN5ozUmOWZZBnUbg0lucNQ57p6yYvU0W7ayTS5dgdH5xev7fMQ
dtgsoRi1uDOOIbAA/voce5A3BCMOh2TunL3rj+2pxJV0mK0o/QWl4+9vjNMBfT/mo3Wn+1nHTArR
GtLRHUBqInKyCKwe2lm9zwAHAoK7Wf1//sp+dGdcZtVmewQufP7qC2KU0FO0hyp1qW2Nat57WNwO
hT79yrH198mJOwPQg+aUvRR6sL8+wwkWhohx6ItlIZ29qrWwqFIV/Px2fnCRdRonBYJlg0Xh04sa
8oo+ZVQfrMklAAnFHbWC0tj9/CI/eGZYUQTHUowAuMA+nXlMK9WMwS0PirSeIAcOTpwIbYFMOvIX
++gfXokLOPp6oPubPNuJcThoU31YZUcXmdFru5p21Za6pvWHLfs/8iR+9OBMHWU2Gv0VTbR+l99N
THLWTRiR5WE2NQLsV21d6ibDL9b0H93OajZGB7iWDpz1j/juIqmTS71zyQirPGKdHNHtk95gHakG
+xeb6B/eDvsTE/U3Z+7PtwOOkvTXuThofoo+CNVl2NrlrzwHn3bqvJX1TlYiwepstfVP34HQF3g5
tFVAB784TTEjnR+a01ia4rYy1fxGLb75+vNP74eXxBbCLgIHCpWRvz7BRI8dus3ZIV9QvdExqnb6
aJQHQc7AYZ77hmwrond+Mag40fJr/7oYrx5UwQKJNQVd/adh5SLxje0WPrUwYm+rxIjOs04F4k4G
2xhG9L43WT/3Jg38pn+29Db75msJKeec27t2y3ZWv2zqaryax5yuRCTq9igm0T5x4MqgpzAF6SgV
G9DMlLYjwtCMxdsmOVSOgDB79IOywSCLitu0L53cbYfrTNUq3RlFlXe3Iq08yOiSg1VYLC0lRj8y
Cf5B9K6SF5RUQAYRdqBKTvlo7EBIM7oyWyP7SB260fRKeNzbNtLqe23SmmaHXksvwUeOB3RaJkVv
EUEemYnqhhw79va+kzySwEXfRjN8cSWylKGMgTlGamtQYk7PVNF5lwh/o2dhzSuJyFDmWYVo4UMS
eWLvJ8qPT8VgY4/PipzOqJBZ/K5VGeHjVE3jTemkbr6LY0PlRIrr84VX97WxMd1IFUFdTYOgbTtJ
efAbBO6IQFu/DQjLI0OWQQY5PyYQazzAVp3HMF88h1Q320VWlEFvBdvrOWOyjdzFflJ6YvBPOlV+
JLQsLlsmtQKCbR/dSTkT/gz3u9nNc5zLQKsm440khxjmfSfUM5HXzbLFuTiduqK3sw0C1PlNo7Fk
bKKyo00yJGWkIaUq5Hk/GzowvZFwCkDIVS8O8TzUVVj7fVbBmHaSIlyKar4dbDE8w3Tsv0UMM0jh
QEjFRi6tus9mt74FUIbA1Rjw4VqHmQ0pJEVzNBK1kanjXSg3g2+LXiO/WdPhrdOSjNpWJIZR71sP
Xm6A6gxFXCPvhVYX0YFOzLxvZN/oO4oKAnGL6oZ9Ek3EaElG3C12rbgNrL6yjj2thcfZ8RbIYqVx
8qYp/sIBAN2KrWV5t2Wz79BxGaryPha9BuBmke5TSVj6wJk+7tMA5DiHmsZtwXebhGlCAMfx+g0p
p6vCCch/GlqZSF/YpjlvXZ/ORuBHMbJau6mb8jwrkbvyebTI4YxxKj7ipmNy6wrkn2HWQ+Reprg2
zlTjROlDo3U87cURs7cZezQpoU1v/84ZS4tmCbSJnjOc5dbBwMRCRDPiG508hDX+T+IKOcUAzyhR
lzPHpLiSUzhExjSF1P+1PbuiGCGtSrRHyy1jI4wGF0Ep4SYFkR5tTySzp0XN10T5KcNJH6DiMrOB
l8bmTN5ukerGDRUVTaceJdovwpB1fRDTqqaeYbc9FrIkTx5twWLvfBsG0Fao3H+cB31qQkumZk4m
m447wtHR3dH4L0rawvwUjUAD+FbmDva0pf9SvtL2Se/gCIGJmkeG+yU8sxJ9FE3Rj2KuSQIg9QwB
M8kByOXBPIEKoiXKvYuSCFWcoDkTSkqK8auAFy6COclITNP7mhCdRqy1ePINENa75C/0IZmT0ys5
H/20a1JXLUE7w+iH7Bq3NFpI2BsfJ9XYjh8iPalXmYfqs+gimi16megQTfyRmI6Sk4DA+sc6/H8V
mP82XYr3/7kCc6qr/r16p/X6l/rL+kN/1F9M/bdVdYc5dbWoYVNlJfwTNeT9ZmNedeEw8P+833d9
/4KsWL851Dh9fI766pdfSS//Qg0ZQDNo7uDfY2fFydT/J+UXjr9/WYihrFCT5mCAO9k28OwJ/vDv
d1AaWiJnsAr4/pZCyoJyeyUXK6aTTQJ7kcjpvpm+UrhDb0e3kKi9OFOFwBBQ9PGhIFtPbEnu7raq
bEx9W8WeuCBUo1u2WQrFnMl31u9J7M4NAhla9w1T2+gjOoc8cOGY/RgigC1LnA4FMi1E0e+uPZnT
3tZ8d0dUoLNKbFq5BvPhrZDxqK7IGMwgEs0RSZ62kc1r2I2+iVICuTcD+ulk7w22t6vV0jG/jY31
UJaakqsYfnJosa75RejWviIhEicwX9jI6s7tHixbrsFUPAEtcCP0djQ5Cb0PinJZw2EM2iuQ5Jgn
SQLVD8BGrZsaEtQ7rpNaCwy7rY+21NIsgBnC3LR4qffc02SvNr7VY2WKMhcDTzVqdslW1Wkgp+kA
F3Qw25cFOx1v78o6ORB1WU44WhxTP5AaGeOqs+IjMx0qHCZkF0RwbpWXuVgEkn8e97NW9M6XrrPM
fjMPc33uLpPCfTbUSMZRJjVy2/g1mjwTpLPMZjrajV6KmmdDXxJ9rwSea0v1sLJJzQ2Z7kiMYoeV
ij1Pl6H+cwlM3jT2nH/k5N+eJmfKr2JlW9+cCsXAviw9h0TTevBFWA+l355mlrGjmSoz4/UOxgGp
JPOi5083oP29YVstU3lmor0lp2dMCL4A+NpdowrcSX/wDd5zkl946NG+SKPxHwX+XsQGkW4d3WFY
vVIoGLmXomdJKR3/Fnhu8cgHjqhlUCICJq3Rgt9qUeUjXI8cUkf6Nm/by3yq2uuFdMhz1Lcea05a
kytj8/F5Z5rbGI8lWEQ+f2S9nIlGEW9jR8psGwPtbLDvxC+6gHtMtMloPNhCUy8pgX9L2E39mO2Q
YU31Jlc2EPzZiV0iYGdfyzYJC/OzrhO6ukFaPJ3iXOuSIK6sFoR+nfe3OVqw05jNOtfw7RRYs5eU
Y2DWKYBJsOOkPruZwI8IN4AUTG/IrzvAfA0yfbR28DGb2g68JUG32JMEMAWYLojiSrSOKzjQdsSG
M4S4JAPTzbaGtPsrm92utm2mUbWAx/X0Hbw7JVca0urka118dJiBDq6pZXBla6q0IVkTbXnkgNKc
dcROy51TGuy0MaxZwNd1lbEnGKwTXnk68b6cblzYjc7GH6XGh5napROUSafflCnFvbNFVjm50BHi
VMwg8Azu+9LtyT40XfVnK+L/VidWJwpi/3l1untvP+GXfv+BP1cm6zcWJZNhBx+apWYF3vx7ZfIM
isdAj9Zq6Xom/NfCJH6DNAzibi2jErL5XV/ANn8z134PAZsu7UY+p3+yMK3Fos8rE6/aordou4Bx
ICN9Kv2laYdzMWbuF1CNj2mSa1tV1M4R0Fz9YtXG8MVsCf8iBgJZ1zx9JYNeI8Oxb6+8Loou0jG1
v0WyWQI/S72zIplJ+EO/uiM11r5gEUjZWFmu+2RkdbfHmFituF6/uvbNvrgY6y79wCyk32CBcc78
pdcunShvbxn58pKogRGl/zhc45/rT5MYmsdu0VCVo8qEi0mj3KRetCVTudu2vqk9ZL20w6bXCTDD
p4GRC+XXZtEneeM5M9rF9nfHSZ59q11vNSGl45llLdVhwnV1M1KiPJ964RymPjEvCO1atoR5YOkV
zJN1N56oWlzHpgHgwb0tjAhbnGncMV96AZsSLGX9NPAYrOjF95J0o9cG+ASIqnaKh2lpzLdoROE+
xkg9ioEQNffYAvbdY8nZoeFH2y2So2kVVyJ+oKF8qzlFe0hiZ7weWIV3JY4MnwTecfxStWq+qCov
5q8f+ndSZew9kZDlwSAZZkNWj4kbdJy/GdCA7uyhlGfabN/XSzU+55FvYb+0tf2I0ZR61CUOOme/
GG11E6F5Py0EeD1wlFi1IYMgf0BT9/BhSqQ+kAax5RbjMZGjCPq8Gx57a3LSYCTxfRuzsF/5Q/I6
kAhpZGUNw9fAmx7hpCWWggOm20evJIwl+1Ja/Q3cL6LAiljbNxFZ7U1jXzlaBDe37q/drn/SlDau
lp1gnHH36RPoz5KkTluGo5MMl3KYHuOG2XqeOOfmwzewMrc0ldPtlOcnPTKbo4f1AenakuxgCtSE
FyznvZrOJfYxjWmyaNpviYlcOx7iHAOAelCY3VtCmIfkQpP4TKlMNPwRnYGbEUxFHXI8P/OkOzwO
bpafG4k3kjTO09nE4PY7URJ0OpfWTldNGcYZ3maSUUb5ZkpS2gZ/wdFkxkTmyCN2MP7qjhOVnGpt
j4wq9PqFx4tl81hzXCKtKD8R2TYEqe9lhNx4ey9DwcauyHs12N3skG9HJi5d1wuxXQ3Xq3rXFvFe
eJUfzO68T3VQpw4+iICs7I3RaludmI8CGLZFwQdrj81Grp4O0kzl0VQ+TVDjjOi+IcCmeI55ahXL
koUZ9+50StTUbFsHDydxjHjfs3MFzAdVt8OAsxK1He383GpS44hMGjMWnHunNTpCHyrrLG0s67Kr
m8sOpdzNxE5qk7vytdPaB1eN9ZXhOTfA3lM8bBzk5jXbozNIqcZ6/TI1bX7RiTS7bfUM8gDa3tC1
68C0pzSYCsEm2eWIHOg2AT8MhPZl6W1x3iaevc9n3V11/EEOGvuq77kjAFnPZlHqeypV4+NA7283
1LgdcJCeek/jWSVaWDXV0e3GoKisD2zRZ62dpCcRT/ZjXi1m2BRXfefLkMTR/2XuvJYb17It+yv9
AY0b8OaVAJ0oypFUSvmCkIX32HBf3wN5quumqGwpsu5LP1TEMZUHBLCxzVpzjhkvanLFPK3vX7Co
A5WqZO3eIHPeE7Ud7ZxKWmkRTNFWlx6cKgI9x0rsyXV49KfaM9uoWOdjtrEUviYP2LZ1iZ61vCez
K3eJuHzBj3pr5Ia4mU3DoaPvJU3ZsuO/Lyyi6KMgZky25cEPo9ecaD5LVLDU0vLKitB1m2maLoh1
3Mz5iBdobqkQC7PeSmnS3VdSlu1VytSLkHzkhUqtY4UDKHnROqe+RMw8h8ek0zuJ9ImXI69cFqkZ
7BL6DWuR0ElaNDLBSzG5m24JOOCiLRVQwQTlzRFhfE8Vce+6mk/rekSXijfNWBH7xGzoEBfRR1a/
idImcPsmoTiQFVdTr5sL0+zyVaCjkQx01d6N7N12TieFuBkt9WdEwB1hjRSfrxBl19eNH13oQXLr
q1WJvxqoBn922qcJ4WWOnRPfp5gheUiJuSFhJn4IjIgIiLqpAfWTzDfw2i6SyblF+MjGzu6HZyOW
7KexTKpFbfg7bmSiMInFOpil/yxFy64ylG1tB+khs6LXtlUsKgaV5kmtkt8X7dTdlWqW3jdjNuGl
nbbo4OEaBGp+KxX444kQddQ57tx8kAajo+iWLeeT32jlJ9IaCq+PJ0lzmQauuip56dHqLZCJk7Qk
WaknwyMJ+bYrFfR8RFdNSGpzH9lgvblVUqIWkRZoqyFJrTkmt6rucsgSkgvxS7LXzSjN4bSD9KgR
b3LJ9iOxvaTMraMuS7aBOrEUj6Bq1A3HovymlUS3dZykuFQLmj4YZMiYmK21Ob7Mrr7U4iboXcWv
1VOZs0h1kco0EGHRfoZH0M/+o87fKElV3quo3o+6UpC+m5ThxGEhxdW/IThEgtYRibtOVeuDpNn5
nVqGzYGtiL1Q+5ysRFPMovvAX/iKViHhZNIqHGO4BpM/7buqERch/PS14U/JqdCV+6KKGGIiI8il
HDQyYerhieeB72Yyq+JtxKpIzkEo3gP+T6OXRo2GXHYIOnpBKjNkN7uyiUe7IZamoFPv0gHt7lQE
npVtUEh0aPgGvgOyG6BDLF9VtX8nJRYrceG7Yj6eCCc9mWPqv0d1b65GTdo0zbhOjVfUP55EjBIQ
RyJWpmdZXXVw1j2MUZRfE8cfr6O08C9t7LBwORAeKN2TTUg5vjEmChyOUvk8bxd3GofAG4L8qGsN
k49aNKT25IviifBTyRsDHOgM371RibWDxDjuI9Yvp+3WqDGNk66I3mMboe3JZ9Zv5WQA92FhAyBV
bokSorntYsU81XxOcOuIPzzElgZVCMXtTRjkzVOEd9KNBMuMn6rVkhgfDj6AH7ahAT0n0tj9BW1Z
r4glN99MiwJpak2ntBI9Dyer16Us9FdjNMIle6+GFbTO6JaySaMBvDOKKT0YSWKtIr+qvXow130x
ibUVKs9WLN9zyieitDHyq8Kp9U0AGGbAczw8wkrfyOMcLBi9GlJ+GdjFWvXRyUUOto8Jle99xDvG
rs9xf8cilL918cguZepr/nUZrMnh6WEDpnHwWjXJkyXZNTlhsD7KwbjEqZffGSUJQji+wxuFBtNj
hfFrl6ODPhEPrl33om02GJdzrzEHxS37QV9zeo5futzxl8QcwyXErnvqyXdlK4CV5V3DJsenapBH
q5ZsZwuCXw2CYubA2MTsrsfgQk4E7PNsbfQWZ1Xd3GS+CWdDCtOboKjDi6lQ6w3uMUyYlBGuZbsj
zQ27X7m0VCF5SuALAv9sg9jC6FZMo/XDgANxBUSeSg+uBvA+GFlOxAU0BH9ntDDwrY4OCbNhpIGS
IGU6pqtBFAzGm5/9mGw0qV0itj1QW4qQyEC5QEHsBRBq1kREdDhQCD7cxpBV3xO9aTZgBHZWpLUX
dRDBjMCpvyB7ZNgk4Zht67oU20lY6o/KVjK3YyMM/kAtnNQ1IjORSdVrIEpMUbQUFsZTl7NRAzHB
8C8D0STkNMiYq5Zq5CsXnMlh/OiTTn611VkJXynoqEWgjgEeoHmcR8VY/qyHiDO50a4D2OYP4FAI
qppGGs5gd9gUyzL6OXZRWGd4yopHjpy/y/jQ8oVIahgm7D+1ZT2zOpZq30OKqCxHOjo1od2UN2B2
s/tGNhEjk9qQa9ziPGuohuvlJH70Nfn2la1FGa7HegQ+Hgn5mAcJfiFIIF2/mOIUEGPayz4PTrbv
lbZJlmFYVEsfAtFxJMJhLjgFyR1wyWyNI8BaBflUePKoE/I5mpLGm89UKEfQWsoR+Qj1xmQ8pr1F
xLYWZ9fM/8EqRuyOE7mWl1OaRde+VAFGDYz6ScVFjrojTop3FUnyU0KO+qINzH5FQNuxo3IXLHoH
uNIEosDSyRFcqLGiuiqQoysp3BiomC8zgzVJS+rsisC6+iLOy/SId1RjYuJQxwKiuxn4p2WfBvpP
no7YYk0zPfwkpls0Ur8qS8u4pKH2WGqy4aV2S3KjIyJjY4DX2YrMZ8rLSXC4HiEjbAYIUgutxGXX
En21LDSpu1BYnC+q1pzWxAPKyHQKaddLeBulHue3aGx557PyLTO/JtMTUu8mNnSJmJ4ql2jyiOyh
GUtjG5fEtQnyMVhBlNHDOz5u+EcsqHLNoWUN8EL5YfbdlHgcWO/kynnOGL8LFa2p0/Xjom1pMEpt
lbom5TAOXxXHonAAwQTqY7wO7UAjbLOXFmYiSTtMAWVzIOnyrq/1C5JpjGVrKjccGH4K5xWn3laN
m3UnemcbZRF7XAWPgdzfFZz4FpjcnQsnBFQ10OLZMj4StyWx54Ef+uh3ueHGbfFD6on8Taq4fTIT
/a2Pw10HxcqdUgDy2bRCu7AfqgE+E4YgWpLhu2bwRUiAKbAWqxwYnM5YWnH2Y7BL63LQxT2uI3WJ
XBj3RObTtEOGkPQiu6o1PWcGSu0NYCjcSpyLjb3VMleNPuAjfICnUo04cnGoWJjsFj15sGghsbsc
cvy9ErveZoq1S13k6wgcwY4KtgtKazVMuXGop0wiR7eY1lhPHjs/tB+YCNEpRMnPXM4xvJHSFoJH
iBTpXsazvCzVwljz6gsPl4WxIaf+2HecEJnasFXHTstZgQP9QmWHdFf4voQ3BshBsujpe60L8nfj
ZYXrZ46h8WELmfGaP1gtJ2hmUTy9jHZAN0tqyRrGduTFmItvKou6bYIZSItyp1hYhh+jKYzFc9wp
smuA/cKcU2lLrRxWgLjwY6uDdGWB27oDTMSpqPbtPbynhS3afZRk6TWcsGZHF81cVaMwV2YLrsSo
aRNaMIqIbCpcrRn3/ohDyTHYYFbtFXnqL7GAsVKNcIZweS4HSd1pUQXFwawcKHDVSRjSAUBiTaXQ
IGtdaR5bNIMbDpUzzpLXUTkOKVGd2W0qPcDqE7Mg9cEVnnn9ojPG6VoZ0p+TLneuBdpg03YcQDm8
yMB96FxU0ZUqER43cF62Sv4bIJnW0KjpBxPojKpOVpdxkK0jU/FKY2TDg7SGDQhXB1/3FLW1YGJV
f8ZGZS/zHpwTZiev7IRPwL2fL3l7IF8lyr92l7VL2yZPqkinW2yrh0qpttUMVpGM0aFJS1JfpSvl
SglwVtIpINPvkKjPEjbXtS4b46oZ6uh5CKgSUea6SDvrp9V0OwRlRJgSRdbXLMbwaA6sFc21IKb3
IrOQesk5/VPR6zvfV6et5YPoMglGMXSkEXV7U+XOcqT8mvXOuBEJsdh+/6tfyIQT5PmW7qHpAvjq
1gw347Y29WidYqhegXMbPTNufvSOIa6bJCdQO7IfHJ1ZhaTgdQL7B+OYvyesWyXAl1r2OAUqLqPm
1EP0JhDwEvf8a2nbWPEKg5Mq97Ueh2i6yJvqQVPy+jZrrGPrGxlZKQX72N5p12DKuiss2+oMZN0I
vWq2HNFB2WEw93y9DpAmBOaqiM0WpUA74lVUb506sphLJZCD9fRMwx6aIuqabYk3c4G330sq30es
ZEAMiLslXXG+JzQxLr0xDMAVgodwcJAssDwviHrdKiZ/UYRytFNheSQldCAnoH1SZxT/CJT0Yt2U
9yVBRkQSxKfB167kJpA3RFbh+Zsd+U5Xc6Q3x8GbCH19ieQkx3kat8ZToEWOm4T5oVSHp1YzAXnQ
W1kkecYzCmBFRCXtOSWmilG3NRiPAXh27jtUKKQ71awuggqti2+iCy0IswlSKnpyokZeXLJ7HQeE
cwVy68CQHxUWnms9s/cyG+sZORa3SuUmcrKDiv5DIGvZSKYcrUwD1ZhiE62pi2XPjHKl+ibNN/rK
OQo5RjnKDFj5rX3LxkNemkSuM/ULsE0WzZbKucAAwzRScMAUfKALtoDvIZuyN3sMXzRC2RddMtIe
C2wi9DqSiwvZHq+rSttUNh8n+6loXYkcf7jT3s3MK0gfoF98o73LIEc5UfqgqXG1nUDy0W2gtVcr
l7JU3pq5ucb1a77bPvvkyF8n5fRY92wnIlzB9kTeD4BDoqM589RrydQfWkMNfgKlRpNDnhm2vMuy
A1DDoogtnedmsSV7AMy2rTqKBWZqYCTvulvA2ju8lCu9BBdWJwbhXIO2DnSM+CGkaWAR+VFPsnBN
5PKuCRqbhWPsV9OoPVWJeZH5LfHzP62OcaUN0VuaEXkrzSNQ7yhWtuVSqUv26IaRtztDmJZX21qy
m0LzFiPprkdJuvSbkK0TyYN+O00II0qWWnz+HDnzpeqvIhPLp0mwa0K3r0g596WYAOmotiNnehWP
+skMtXcoqsolCAZ91hZoK+hl9aUQhXRpNz/lqnuQdOCaQax5MDlerSrvVmXTpq7gLEisKV7DsC+d
cKH3+TPrbMyOPnFxWtUbKDGPw0QrFI5cjrXrrdbVpWIOVxShF1aSvohmeFBjw1y0Ju07PO7aJsZu
vI/6cLpUYA0ep4DJXdJ1Rov+QxLxU6F22sbp9lBsxIbw5ZekyIjIreThsh8bFCagDFfUv9m2ADq0
ukslknfwvSpO0aiwkhqEJTGEWWbuQzEuHTCQPL2Zfter00o1TPmRdG8c1yp9yNJvNgAs3UF6a0Dm
MP4JoQRNu+yVeq0m7+N0L+THrlC9GV83JSlwai15G418ZROhsJot5jcmzCVPJHIDPSLrKGGFP5o4
lbaBBJbBni4tZvMjpEnyfzQpfQ2FCn8412C7qPV0SzlT82IJWVoo1yAMSim/YDvqX2ItopmaH6wY
p65k9utOraJ9irjeLZvh1IN3AaG4A9LC3E8svGcPNAppGTyoerYhcbNZgnkJd4Ah0j2Pf1hhId34
QueHFmF+rB2UOjwq8SCkB8PpVuo4LOvUMheylqE4y3zSOnWlPujZXEyz1QuCYbcJX+KaLcmLKUVL
Pwl2M85AiO4194srYLT+iuPRq0MfRi3gLaSpvJOKYJ06oO/LKV7+oqY55lJKkefESuHpcjhdmJNh
uxhvtdVkyWsx+MqOjDyxnHlMP0Y2SovK7jtGIK1UlN31ophm9REwyg2uZuKS5DZlo102t2oXS9uI
jkGFfTqnemu2LN22/tYYUPmorqBPesENE6ysUh8eEz52DiCEyPWHkXxHM2IQAjtJ1yJKtkocLUFr
uQborwjZedISjc2fFKa4COAH7Cc6RauyU5BMJIs2IntupKJCWVxl/8t4Fze4BlajEx8INpy8Og+y
n2i2drEvUfvq70RrVB70flblujnl7JqikX1zXVfwK7FjkQJN2yK3a8r9kfUypLrpmmwlRrmR1rFV
GbvaZKWiCFbv9DFfBr0Y6fFSQKgsPgSc2Tvs8pHGqhcVxQIArymzMub0mGsj7w2gmyrwWdFZhTKX
/8r9MNX1Dtn8RN2kZ1LpqM4t/KDZUyB9LxDpu5JfMfEq7PyWU6M0UGpkc5mGEpFnKL48dDLBZsTB
7LFZO1pC0jYteSQbSVKiYFEq7Ht0xe6RsvXtwqwLZ99UHXn0Inb4rvNZ5ReAFHErJbZO1sA63QvH
cQu2U1uke2bmTpUZEvFriXzvKwUTE2tQAFW0tdfxyNEZqOEIOE9xbjA0as+SXBXs7uxGwmxOkJBF
4Dhm70J+IrP3UspMzyfxfus0WvhDNdrZHs40Dy1ErDq9irdwxHzXH7jEqHSHlnX5jZdbLTsc6ZBb
AWmBXIJ/JaWN/BqytyFrwU/DN5z9EadJKmK2AAc78SBf0HbKlyGZlkSeTebazNv+obCG4T6h9uym
hVas2gQOVAiYXECiMCiHRtqjquvKnpIQnC+kgwfEeM2170SnDHbu5ZA4+W3I6eYZ2iSoOYdzgmc4
UumNQgvv27gAS5fE3XSVQ2Dbg/BLVsrQAFlUjGg/9qJ8ENbkXPQE8K2oTjXsatPW0xpf3edDXXtA
156CCspRRP8glKklNUYlbcMmtq4YEGKlEARMnqkiFwe2feVORJnxqMLwwPNrBGjZnDi+EJmuUGfy
9esRPUtALbKXQVNM+g462HQYYvYjZgooI8ygVLPUqsG1lbIfTovAXLepDQvHqu0fPYjF186AfpP5
drECNDIu+1qeVt0EMFzRBMtiP3kZupU7PbGLraqWzUOuGuMlPqxiV4AZeK1VSifUgPJAMakj1jqj
Ostfe4tCNtmJmldOzamVFJnpRgqmVxEViDUixV9TKtV2BYjpJpGerKH1ORnB0lMzWdw2gR549jTQ
k8ujFBFvDLED69Cu8ZuBJYzNRdL088dTEQ+ONshtOvZF7PGQHN9EfoeiWFX0nRKArBwHI2eHYKUv
JQ/gYsppvVJiaAdXAn3h2WhQ7mpO+Mv/rfMh15lN9XaKgf5Bxct3/oR7vB6mYKkFge2lUhAyxej1
P1L6v5JjXJdv+aGt397a/VP5K1Lw3xGD/4QK/vtv//9IHFRmRd//W2hx9db/L/cpfXst8o9xV7/+
3D96C/wj/4WgAqM+bASTEhuChn/pLQwb7YQ5q+/nyAGENf8WXEiKjUcT+IeDjUyzUevho/iXFFBS
1f+yFGxRDqQBlQLr32kBP3opECACEyBpC6Eqwm3b+mXF+s1LUdgWkvyg9O+y8rmnsSv/CL9LDP6o
+v/XJbjP2axGHMq5iUKqBXw+ffDvtEimeP3QOtFSd56U4NhCmP3tBfzB7nkWsPrPxZA36ppuoK0E
d/9R2ehHTk/BiO+EShe9KQoNMJHWtkJh0830TU49/ptL/un2VMzOGA15vbZ5pqXkmMnOo9ClO/Fe
/CxO+gESx7cX+ejn+ue2CAK2zdnAQ/3i7CJGGfc2TBD/rqQV1VmsI8jIoc6sJtglXz/CP9zPnHXJ
oLBJhjWds0v5CEYDWTP9u1bOocOdyvQBJi1HBDatkfLNxT7KfX7dF1FJuNRQwioOPtCPr8uqh6Is
qjY6wHRbmvW1Vn/nOjkf4AZyJ3yEQAqgcvAtnTmS+pbD9AA/7VD68qWtXmF98SRAkV8/tPl3/rez
hWi6s6vMD/W3z0ineNSNwRQc8G3gUjC1H/61ueo40FrfRXidP7L5UrOtmdTRWZBlnN2Qgh4EcmkQ
HpqSo3CS4DRQk2+sOr+eyvn9WKZMahymJOyY6sf7GTiz5QCYw0P9aiewBN0RlkS+HZ5ZJJ/DahEW
1EQW6g/cEzIRuc7q68d5Ptx/3eOMlmCSM/D5zc/gt8epllqet2oRHrr0RBvhEPbFplBoQFff5dco
83D+dKe/XepswmCLDamlr8KDQyRXuLDu5FV2Xa3Uy2GffWPD++Ob++1SZ2+uqTvDIrY+PMCe25IC
7wYIX75+cOcfLw8Okg7RNRjE8V+d02FkUyg0fGvuhh6ZPRo7IwqXMbUbEESbmdj09eU+f1zz+0Ey
yESrWZo+68x/e09NY2jliIjoMIQU3EmoxYXkfBeL8qeL8N0SqsZqyBx7JgkU4USEYs0cUYTJO3IA
cmZOUd9/M+Q/vxxgGaqDXxYlBwL7s6sAxGNDFarhgXpnjDogTNzQ8sGmf/3E/ngZ0pLYEeiO+Wkx
lIex1krbCA8g3BfjVNmuAmzkm3v50xMjz2XeWtB+hHp09lrI9+swRjOrUhgS6RXnupsujNd/fSso
XzAXaBjr2YecLRRZNXEWN/rooADT7WDV1bMz7utrqJ9nAhA2v13k7FbaKisHx+Yi3v76qG1UfeH8
6K41T3eDzfPdzeQCCvcKr7zQdzWN94O6Gxe3X/+GP7wyqhE05OFlEKJ0LklNarMIEVVHB1CKdB6T
4ooWzPJ/do2z+TZsELf75LAcQj3FRUZ1pf8rLsG8QvEgf7sL7eOYGONRasO2jA59a9fL0BCI4+vY
+09uAxOL6WBnhVLx8SJ90xW9DYT/kCf1JkaQGuab/9kVzhZamLxFNowdV2CCa+TADfNvHtSvLeLH
FWF+Uv99E+d7Eks4SFSG6FCv1PWwMteTFy2OmWt70RvRiNZddLp5sda9dzUuxueepskdkOO/YnD8
63Vp+JBstkbQvs5mViPsO3rhU3QQidhS9yeupPj7qWiOBfu/l/i1Mv42eQdRVUghRaSDc23T+mry
71LB5lTos7WVJ6lr+Ixtmen7nEEEMYyKJK7pg/dM2XOdbYgLXBf7ZG9c+Udr+fJ4sbHg/C/Mu3Sf
rNRNsarXxAYuXv+DMfPbzzgblWGGNCyiMX2wzUOOgMuMjG/GvTpPQ5/GzG+XOBuWqaJMfQ7o/kDv
Ze1fjG+IJCp62GQZLS3XXIwegsBluU6Fl+QokRfFNZKHbybLP05UwJ6Izf61czu7zwmQdDT0RnQI
zGrdo3t+ktTKf/v6Yf5xQoZyZ4Ho0LVf8c2/L/ltiWBGkc3oEBVXPknxqbSjeIRX87tosj/ezW8X
mhe534ankktOX3Q8UnStrmbjVP32En8coLBaANzxP5UdzMdrDGGOz4qV8bB/zi7SlbJTfgTDottY
SxKTXJTpXu6mrr0Uu4CISaqfi9t+E17Iu81/sMawoZ/df5jyKc99/CGQGdkTTFl80IvmCk3M1QDM
9+sXZ8z/jY9jFNcfsXLQ2iBzscv5eA2zEAC4raQ5BHlnveFc6A5KPND+LTRiUuju9cMjetLpHX9Q
+jBORvvUJFp6KsHJ7k1tUO+iIIkuam0M6HWOkpYvirjzX2zM48yOU5HBa47bai/8WH4fAmV8QRY7
k7LLNNyDWPNxpE6KhocVbLUP5A9gNmbXRj+mlVokdACknJ6dIe/pUvP3Rj1ps2sQnc8CVSV92wpR
0eA6TjPQ0ImU/MqvBzj2LUEnd1OVhXtKtyYxV4M9aMuhNZICc3BtoQgivQfpXU3+k6cnYYUSAV8g
hHXdx1sFq6B4QBaMj4uujyUTTiGNgHmHxn7/+iV8qk8ARZvtoNStqRno5nm9ZcQzX1G9c46icQIM
aiY+lH3j+CWl0lR0RzEmI7F75KIhJROcXV2B4ExfowpMhOuPvrj/+hd9OjGAoaE4RSY0HzSsx7NJ
I8v1Mo+iuDuohn81lndomt+p9AN/PbB0/O2qpijApQzFsID/WvBVPg5BVHNwoIdA5mLyApU5wOO3
r2/nV4jxh1EOgobviJHOWQHbwjyt/DZtyCXY1KzQo6OdaoyYsU3LRxMg7Gsx+u1MMoXhIGm11C2M
QQMuQA8X40scxu9ZlAQ3Ao089Zs2mZWZ0pjWJ0FaIQHNg27d+63P2ZcMRcKNbDW7kYahfCcgRX5F
RiB+jpnaO1T0O+reLawiIniEjRFTngRqlTw2kju0LbSblEJTRjr2Q7ADxJHd2okznOzQ1oigiqsI
DG4IkX52MqJurtFE74M6J20hzUjDWQ8RB/OFYMv4HTvy1/Hw48OjFgntBB4NVSZqjB8fnoXNJGyr
LjpKYPr3uET1hayI2hVIRGcGTtr+REArXdiEBrqYGLS7IA9egr7ql6Fjfoc6/UUNOv85wOjmo5Jh
IfU9/znkuODtLZIjooRyVWWoIQdQ2xsJz+SyIE9rh5kscRW4sgfEb9ZCwAk5aXJcKcRnimbZVOhF
0B4PF7T+ZHcqiJNzyiBEVJbkFAZBKdOAARU+FnvNV8UKb5aySkdjvGCOJPupF8i6U8uhr63TVIxb
7btZ+VP9gaM6gFAO0RqnTo7tHx9538pB7bSKfHTgDTAtFXr73tEpAkNfKOouKiT9MSvRGGpYZnpa
961+25Pq021quc2vA47fx5xUsydhTiNgxzy8Z6VTjogFNbp/dC1odRd9edNmGev0yCZFIz6hK5Tj
GPfVrREl7CytTCR7U65R702oYZBIOYH9BgtweKDdWFvIg/PorSPno4QsHqKhCqWqSq8lM+lwGckS
sHu+gYBsjsL5ISUx2uxGmAkqnA6dcZdZyYPaRdXLOEgEIChlKd9X1FQPvRS3ezURKGM6kzxGH5C1
/l1J83ORh1kXwCcbaerQGsP740PuGj8thyF2jgmY2VVDAtSyEnKqLaTKkfaitvRrdkrSLsMruG+I
N4MKljk/vpmauMjH0YzrjjoG9n3Ys8yBH38EEXN45bUuOepIurHCZsbMCgy+2Ukon/ZNhD4TlKzS
P6CU8ekMBkglkowoy4++T7+36oV56ccSjjYUSEQKpG7mLLORRpmvEtZoT+1w3Wd+7kbN7BgiIeim
4btb/fW9O9SjgMeBO5rP8x/vvWiD0Mi0Pj8SfWmvIOsYS0zN0zcnms/7ObomOuCzGUDFcUOet+m/
Tf5Z0iihqZTFkTjaZheasn9lk7q4sedDezkmB6Do2aUSWDpKXzzaZNtoyywgCQy+R7IcBXKiChcA
Ti61IndPxsMoS5o3Zcmd3YBBEP0AJolIsI1o8nDTSV25ozFfuTbIFrREuDHnnEC38bXvIsk/bd/m
e2OVVihjU2xxzoYPYDujspqqOPZVECDph4NPi5gCc2KE66/f1jyvfhipXIqHR0mPUURP42zexfmn
08+eiqNttvHO8aE9WKXsLFB4U9ROc8vNujQ5OorvuGU51tuvL/9pBM+Xx4ZsqeAO6EGc7cpNE9sJ
0SjlkY2phCxj8K9kQt++QeSpc03l/C5pb8y7EbKh6c59HCxlCQK/dNrqiBCeAISWNMoFEbPTMkE1
sFaziNw5yipAvH0Y+r6yr0laxRGgSxs1TceLDKT4ohwSwshoQSP5iaz3SHJiF6rWsMjZRRMbk2WR
a8uBuhrKfPC+fk7zGz+7AfhxMDx0uJYqDuyPNwCiK5dg31VHh4AUVzFqpKayg8SnMRAfkJmqSu03
D+3TiZ7DPKf5fy5rW/bZqyERJ2StnqpjImHiVGlzbzCKaoigBp6RJCwSI0mpHBOACn9/syDYAKdY
MnzB89JSi/ZYDSA3HfHKKQvbb20fLfaULvWafORE1sWhsMlZ/PqqfxiKPFuKfjTfuNvzhUOuMzRQ
ilYf51xiGu2R7+pj+B39/POnzXGa4yfwWI2dq3k2bSki0FviYJRjMMSxZw3hM+GJ7Pz7xP/rIQOs
m3cIHJzvC8rrxyEjgqYrTZR9RzgUEgep2F+yvk/rEXGLa5qW6hnQIr8ZNL+ozx8HKkOUQhDdbwXE
9vlAVdEty2ZfSMc4IjlUl4wtjLB4Bo3gOe0vWsfGvCyOtVqtWt/GRdYZdy0arYWPGfNvXyina4ri
iLUZx6BhPz6AWiNnRTMH6RjC38IhYb0PEYamry8yzxxn90u3kTGDkQmr/Xn7KtXkrGkJGT/VFmF6
plqIRaEG0LgKO1t2sR98M19/3rezv/klCWB3o4HSPXut9qjbkmy01rGJTICpSE9BbJCfHt4O/sEg
AhWJNqFCAOhykDyhoa4SGGx/e9MGPQdSCSykBHwuZ7+BshTHTM20jlruGG6uEsk2sj2hK1CM67iw
5G9WiT8epc2ZEsGKP/Puz+ZvdJHwKJBPHEmGHhUvnFT1MUdLcdOgRO2QU+Pf1MeJuOYUkd/k4oLp
Q2RLqf7asu7/dTmVVVlhtQTmyCMgzf7jyMoIHeosoDNHc0CXJweShIVFef/6IRufFy2a2WwTKb/R
AWZt/niVsUb5Gfl6dgKlB+8Htwjjyo7bDbHaZLEa4L+28hgqOr5OoZM4X1kEBWWAUumlRjHq/szu
nuXSURRXh/WECknvMbeV6BA5VNrltQxuY8UJOXmYMossX0OU1LhDxQDVFxBkfMOBLP9RhnU/kJdn
1o7Xq0PjjfCBbogiwqM45bXstekoOPRKUbdVBQEuizTxpXuOzSpW8qhxHjOlxl5GZDYyg8IwQRRI
RG3e6fWkngqHlMxF7eSyBFIASMeCVHUReISYGg2u7kgDdZQ4zvVIpPAw4y4kk8Tn4i6VK/n160f+
h3FmGcz9lqox2HjoZ4881Dqz6aq2PAWYHVaVA6/HmZDnLgAma3gGHJTxflpsLKRrRjd2KyJqklPl
o7/6+pfMX9DHacWm5MInTp/Shn16vomuyswqlTI+yVYa7HDelQtUHN/FIfzhsMRlOKPo7CmQGZzv
i2SjkZU68eNTH1jxBkqAvQssE5W2EiezdSTZ+Mjyl5HAB49318LfrP8dcZr2B0IaHjjNWOjP/Iqz
yaTwU3OOCItOJBA6e5rZqJiHWr7KCueowfGqvzk5fJ6xKYApDiooFirOaNrHz6okTSMppgGdZKJI
nhQG3WZS55XIkIcVmt7vunGfBRasw7LNQYipcpZxnc0WHOulgaR13CFF1oKYbDtXNHqwnGltYI1n
5+RECqDh4I4YTPSuhW9j6/c7daHbRegOVpQfegTUW1TdIJU4NHzTB/u81Zt/IfM4JynObeePhLCf
UFANi0+2wiswagc5FZd32erpG+IFiSvsRHXKo2/L8n8Y53RZHZROHJZRzp1N7DJ2r1ib7PhEmSrE
Paf4K6qJ3zX8/7Bo2hZKMZVMgxnKfd6dMkMgLp1tIiawKF2Zcqus6JKOK4Oi7DoQkYZc29IWSYIH
YjREcmEEseXlyFq9HuWG9/XHPb/ws4+bujDiDcr/aG6ss1mGzPqqlvI8OUWZcz0k4zsBbkfMWo++
FQMr6Z6/vtznLSf7wDmmw0DfAwDwbC6xKYRY6LyTUz8hwzWJvb6T7OmBsqXyzY19Pkwif+Toatss
0eyJzj7lNsDClTVqfjIm52cSyO2N01vpVdxDwgXJMocwav02a5XGi+zI/Ga/94f75MRALcAGyE+K
0dlYsgUUk4RO58nCLvB/2Duz3riRbc3+lYv7zgLn4aHvA8nMVGq0ZMmS/EJIls0hOAUjOP76Xumq
e46tU8eFArqBvkADhXrwlEpmMhix9/7WOm8Gyn49/vVd0Hh/NXuIEPlfPkMwWQ5ldEZVmBcI3m0u
feKc1RZlw0PPLdqfMYjvpOh23djpKtXsetcQPchdZ/68eYBjDplBGTKW4Gdf2q6uxosgA5t0mMvJ
bpgr7kkK2H3nfbRCmX9YLXAJO9/Z7L3jdzWtinIe7mfb6HaTORIBN9y2vvZLPonUHnzzxZpm91tV
U6uYrJ7wLtj0AvgECRcSugFn2qChGgYHCbM49zI7gjSHEvMcdeM6HgKgPg8zp+LX0B4BQoRj6aI4
Xt1X0uEgE1du0F3jO8OQ6DqYL52+jebTRmO9ywr+XDxxxL+L2sq5rzlmjGi/M/lADG4lg+kh2znN
sZ2bfQsnzuOtqRie8TTGjtcD0pvmOvioOk9eBXC1wn1RKaC8y2hnzpUvW5x7HiWIs7XnY4hPbQUq
V1TwjpACCZ9Q3bzvpJERGNdipnY/At5hczE9bdZIz2nzsHSN3WhuzM8FS5OQ7ONXTEZmQPaap9EC
yIuFSZq5n6HzdbpA03eafwfltxZsMLs5OADMM3w+BVoClSWImw4g/p4lHkGdtMAyRgaIULzHNJrW
MJ27yqa74jkSV5cDgBqSQO0iojVKsfMxnT9uXubbu3XigJksfG7+B0N29Eh6Vdk2aBZzRCAV9QKe
g1P4WSoKv0avQ5TwkZVadylh6DogbWoBROioRYWxnuV6kbV59FpSxH1FBt5cAXqEzBJGQ+fvCA20
MjbnBo6JaO2sTEfXK49lNBqMmTZu+cAzArLPVIdwF4hQOdcRm8s2DuqOsylfjPa53sZqrwFvHs0F
IihLgHeeD0Z5v0WWTmDcLKm9uV6eLEW2rak9L9fcfGZ/4ysxODF6KULZJUGUIdmaobyLaOl9tM2i
0iistvwcvWFzxajT+lIhnPITG4xkSJ5z3MxYGQEkr3xcrb2y2uZr6BFFItNm5mSWMnJkZpgXt5ob
73kUGbGcMZQfDL3WX8exri8HF/077Eu3u1hMaUcpevD8VWqVP9KyNPw07Fvzw8ZQM35XVT64UKUO
Vi27Oh0AFXMTuGHzKejc8UL6KwhS2Rdj7NpzgUN1I1aZSNWvn7qV0zyXSGAiHAoMzCAgWv98jVb6
OAv7msdK9fKuE7b5WSrw2zz7y+FODkOg4kGxSY+3bPKuIk3mM6lAPu57MJREjElaD6sWD6vtTte9
VZLaN0BD9zclEvYq9hgt4xX8ufzcGqF/k29t/kq2fuTeN3ynPq8R1/NBRzckVPynjG44hlCSshQh
jG35TBeVMzvITNB1fu5U6VDXfkQpy+ok5mABsxH25fomw0hfTEtln4Vq5jKsUOWFEgDdptK8FLPp
vxVD2GKi7kbn0XS2+YaPg29eTtHNI/o9ARvv8s75BK1lVmlkdqBuSmg79xuZFcr282aRr9DR9rZY
wroZw6h+y23Yf4iZ+/5jRM713szU9hp4i0uXzbY85CtTfVjzAJynC90k4dPZvk0kDFVjXE9IuyMT
doJwM/Xm06tI3UbQ+WMa4DF3CaEjzB7hJjga/gBq5XBlfjyT543Aisnxrhxo8oUWxBZoPSCwEQKb
3+xJZh/Yrc0fcwTmnxrSG+cgO4E/G3NGlnehPkcZqZDr1yqMNi6fHN2MS86q30N6hkHLxA4fWVaX
0LE6KfFOhl6Vpy48KsEaV9p5zDpZ3bbwny7NueosQl8+fI8y1O7jYHnZ+hflm3/dCJJ2YasQUXb7
nkj4eW+sK9It5KTkQ+ar5jxX3gn6HtakcWmgk16M0hHhx9kIrOMvduXfqzE/b4rA4dIrp6bBOQBj
ys8vPSy+I/K1Hh8Eh+sKipZtnxVumwN3sL05NeEmEpbPdI2UcF15pPXwVOfEcJoeWppSILlMcWW7
lV1D36XUZIpge+FZp45roIJp34IddGNqq0N3qBuEwRHLdJByQUbGCuahfKhzJD6JbbP/VFZQ1sTZ
oro4FOHiG3y/FRBlYl+gj3Rm5bcjALi/kpH86wwkV53yNCciBno5gL47K7jEMu1otIYH20b7jrPT
v521+9JEznCNd8DcdUNHVhhT6qFyZp0ODXmhuQkwUZKFS7Qf6KTLbKjgKpuuIALVZ/w6VvSSg/WW
Z8sZNYXu0DM9D8mjsnezu4XH1ZiWu2Zw/KNLkfkvNoX/ui07FWyAXPP5BkjA3nUYKh51yxp5w8O0
cUnF2kUohYwRMoPv/e1T848v9S873cjuTAY3g+FhHQsyTuXspdG2RX/xVf2TN+Scyol03jyqQN+7
cj90nhbTLdbW9MCmGf3LPEXjTQ7xIXEMw/uLEtBpv/zunmBKiCgDgHGmld/3gXpm48e89LuHQS+A
Vajxoqdw68Ovzwd/8ipsY0+nIna0FH7fHUfKrAqlP+X9Q7HwnNN1xgbKt/5ulsE3bZp1pk+ZgmWM
2/zn+3s1jYw29SQ/CR4XSTeeAvOayYtfv5fvJ7kfLxmvwMVyHapmtJVoHvz8MlunPb3a2fSpiz+n
MobBGndJkPTxt2LXJn85RfH+u/D+5d5dO9/vy2zxeTlwKrGdsF9Lyh3oqjjntardOVy8/a/f4ekU
8/4NUtVnFhtsAov1uwYCuwEGalzyk34f3WiH7bnTV6+1GL8a6u8Z9fCanGoBP7zWu0NORvhW2a4x
fZqaS9f7Ulb3v34v30egfvVm3tVibGumlLhw+S6imGByrNNxN6XHVzchix9byV2RHFjfUntfxCI1
479IabyvC3CEM+n3EIY7XU8g/e++LeRBOr+1neWB9LNpJZnokMWbK0pPLHi2OrcEMjygGxVqLdGV
ds9E2QqwzlvM2t1xcPBualOBXfj1dbHePYe//1ysL2yI6VYG1MZ+/habQ1lglpErZMZyeRrx1sbC
4zwbYAA/juBXQa842V3QEeImcqWPurPhmsAuvlnb3gd2NwxQNabb2VL1JdJqncJKyFMccuLu1z/r
u9Xj+4+KA/nUZrKITVjvLuHGIZOtnb88RFuA2GOVjJUsnC9//SrvvvXcygy08xDhZE/kD4/gzxdE
uZNjNNMYPKxsuG/LxjDhOaoxwTYQnKGU739fR/7PRVjRZP0jwfpf/9ZNenq9f/yx/0eCrgQzubr/
Pup6VPXX/+i+/cfVS/uj8sL6/e/9IR11fwMFfsps0TKlK82D47+zrob7G4u755BYI9T/vZ74j7Cr
5/5G/5qpVFKHzOcgpvhH1pXfwoQRIgQM6PEgYrP+Dl3850IUcVAmYiIf6QZKQSZs308GDt3c2Zum
i9EwfQpr62UZ+hORyuSc3JXebZBXh3CJil3X93/Z4T19F/+5qH1/ccZe6CIwzsBbMU/PjB/2B6Zt
REwHAgIM3a5Js04ue8HRLo/hlEb7kvXWToylqDjt99lRydNwkhild2I04BHKudmIALThpYL8UgBG
FOo7kIf5WF/UF3rmF5npeJpWqNRFUUjzgisNHNgJLAjKgtC41Sxf5tnoljQzO0Z1lZnt8sHTj4Np
cwwOKwrRzVrabyWVowXsHZPR+3ICWuAapd3twppySyqG9TLLiui2WZvys95QtrLGwFEFVD0vn3wI
xr5Rey+GSbA9rhw9wlGGK1mcEBOM/tpB923VlneFNyr6owT3t+7Qf3vf/Xjb/df/tCj6KVr372/P
5KX5OuDs+/HePP2NPzLo8Pv50p8axBR86R+yHP+eQUdGwxaSJipl9lN19iQ6/AP6jyaY9hVHPkaA
vt99/HN/RNCt32g+MmRGC/1U2WXL+3duy593SwwjnKYf2ZpZ1ANPh713d0bHzFbm9HVKEbM98znD
X0hnniCKbuv+h2vy4fe77UcX8M/Pi/9+JV6Iq3GKEr57KmlrrkJqHAgjQ7tICulhWXLNUuybwHxl
5whm5tcv+PMT+/cXJHnM9plaMHMr7zaC24hdDLQe96MoD2zXqYdVelm/rQTagHCWA5aNyQbYvQyR
8enXr/1nl5WNWsR6zDb+u7PhxwUnm62yK+CgtmZp1qnq3WE9uJbSMA07kdd/cWn/7NXYGfIFYrjU
43n88/JGaU8zSE4Ozwpb+9HIhhYC6xzitJz7UU4ffv3e/uy6ht+DtADoTjnHn1+ttFYCwXWXDlAf
D2iGjFSL4IljsnfMkJTgAawgJtv879eve/qC/HMR//550o88OVypRrAFe3dcmXyPrR+wxgl/IWwZ
meBK8JPKd75kQw2RjAL9X3yD/uwVyfOwzYnIQXOK+fmd2m2oBnjEaW62sx+HOnTTqPGnC68nqWqh
NUptQD5Xv36b/necwE9vlKIrZnDHZqNP6/t9HIX8SMc8JEBobSjki8uwVTGfPDCskZUE+ImdXRWd
kUVnQWZ7cm+x2TsW2WjiPUQJkYB2BS8jkcXdrYZdm+lpLuOrpbfpweORYDJuMOAy06sw7bhux+7S
USoXiQCO+ArMEI9C1NnuByPyh+Ww2MpqHtxaMLMRtvNJTKgw0+28UAJOZDxwCgDYtOuNO1fTXYF2
aUlPPsjbkW+EGY8DdN5dnff9OSMgtGSgXOF5MoG3gMJ1acXsFhx4drqJYOQpXHa9SiZpdd0FMgWx
VfuFIiuKPe15RZkGTSQw6XVrVU2HlaNXiy+uATLJgPHE0M3Y+hOcuLl50/WwPFWUwv1DaZXizttc
5d9OUe/tZxfwbtoXEE8ZLd/spIbFKNO6qadilxcVEFu3r4L5UI7RhAXAaaiWhoYU1d6AXv0ZmF5J
WMBlSY/nqneeO0IK3Z4DQu3FoGXF59yn7BtT4TZtGHyt9TCDxW8PkVJ+GEs242IftVvg7JQ9UZzf
TLh+3rrYnLLImxzNzddfCzXBUNRhVL2hXlmpGKGG2na2a/nnvkf256xC7eR+cuBwMxu75KI9NpFi
L7AZs1qfq66kPjqvmJWeIgfwkMVOSwUN6s1c4TacDeqnuwqmefFJNKqj78KzIsvSRfd5f8vUrUm6
TFa1B+tnVFWTnTxLQj4ZIp+DvS68orgGuYYbkLr3KMV83S7alTeCMi5YS7Ac1b7QDXm/GjS0mVgd
xXDWwXY0YYyajIDdmdBLi/PGnFf3qiimDnEGA7EwfNDMGgEcPLNq8kur6T3jqWi4Hm1sLuBzKWY3
tGgZvlkBVT0z3lWj1gwGkIGzJE910GSw5ZvsSgkbtFiEmW9IS/REbCoc+FyuLTcr8y/maHTWRzeE
ErkP67J0mWwBr8VseFMs89Nm2kwA9ATgZWoz4Zk9c4Mx/iBG087TNcBwBbe3C76NtcvIcqWFiJKV
NCL3YxSOVBx0AP4WXPJ0j91Fb5SuHSVjp+SARknHXZ+KKZrv12XxqkT1TTYnQb/RwCiz1viYh/P8
1MNlvaNO7fSJtanCYjBn6hFQMdEDZG7wn50ceGezWcD+zBGkdbwalZvHSxO51yYnMjOuaURUsbsN
dPuwkPkFPPQFomFdrdZHRra3h8ap1y+GtVgv0SDqZ4dl5AstmWXEGZnNNLQqE8I43ffXQYXRm1gz
6mx25k2JWQ+j3i+hhGhU46aBRdr4xq0vi8yJO8a1vuS0we3Yzsg0tWPRS5gVEdez6QJ5X3KOZjhJ
bo4dZ0qIb9TfParHjP6+BLreclpYRqcSdzLX5rMsHTq3CdBcH53V5LbVMyMwG/9iELhvjlRmS6k/
0OccTsWI+NEVkJxaIFdbhOctkUS6IuxlUN2SbTH7Tz21xDXxUZ0xl3cadcJF0TefRN5Bvpyt2pDp
JKHBx0V7KvKDACWwZ5BaM2PD6TMMbLbgg+NwYSGkzJzufI5azYdjWaR4vHYL4aIW25gM5eQ9kaGz
zDgqgtxP0dRmfNllFNzpMl/apAhlxvfddQHPTZWKdiaZ2WaPqyYfYz8AI8x0ygYrlCYvQoOsWmVz
RReDYN1sFIiFBisH86voKseUMfI7JUaxxei/imMY9H1xU4Y+zooGTgDAwIC1hhHevLHXDz1Q7pKE
y9gP50sz2lu8uUswn3NWsvyDIlbl7xfutiztph7K3GBwloxtWZdXjhZZdj8w4Lbt/dZyGpb31pk+
+g0pFPKIQArI/fFAgnKrHBop1TysiQE4td6VhefqUxIgVJowuVvkX6N+yqOHvA/y/BICZ5iduWQB
hr0bGYZzoat6A4XTL3XxZrkK7cQgQ6bAgzJ016MlJc45JDWz/CB6uo4XrLlByY3Y9fTkc2wDZ4so
LKpHLvkEn44oMNcdsyXZ8AY51WwvVrdv3Cve2LY9qTFcTEjnKFt5oNCXRRlHI92+YcwwV7vanv3q
dVgaZuSyASFxnPHSwaVEVg0eNZ8dmb9SyAI5yErgKrDr4+rNx2meHHrFk2rKtC8hK3QAwiDDs/YR
uZzsB0Zf1LeiL4q7eS7LCx0MdMVhgBpvSo7qDBLsMsWr1QGUqJbCDRJr9bn17MYbqZO1tVwS2+el
9sLzSCxFYT5cYAnG4JJRP9vioDd4zE6ZXNRBZ103pKpS3hdd8ncSO5AB3xAb9Y3h6OLaWIec8ikN
cixJ8xB+UWvbsQKVSr7OBU9zsCNKOmCxrbw5y02aYPt5abNPtDmyCXxlnoXjfq6y5ckhw6pjC//K
hQN7+vSJz1t97M2iVzfrVm/nbADKvkUrnWEJ9AHoXUYjyi0kfa1lfXSWIvykcioEMaDxcNudZEcq
adHd21D+K1+jgipnBi2pPYTHjfp6kOblglRZCitozqfAnRrcohaCPI72unksh3zzn1i+R7h7BgFd
klH4J5J5iYK3HEvCk9w0VnDtG9f5bLV8lNDXr53WrZ8yyLHrmWeWPTS3wWl9oA5+5+x13s2apu9C
T2oTTTikbWaUZdLxaCLTDAWiiQXhj/4MA0BR04MVJLIwdp4uqxEuExUFaVdMPUz5Z9qC61XJWayO
p4n9D+MZhfHZ7n0bTbNVafZ4BboCetvIIp3M397crVGXnSga+0q2Y8kEqlsEBhBhzZyF0cD4fZyN
EQW9wnXivy7hGrWHwFiz+iyTfDgHje4wiunES1bRUCzifDFOE29sMWS2L8Sq8v2JaE5gNlvBWkru
pO6+9IpwvMQ4PRUXZrmw0KAw57HJnMmI6KoiXC0SSGfcGRrsAb9tz5UYUkuW7hMT6yhdmkVXUeLg
iKjZGwSt2s2qzgr2aogR3ROPLdFR0b8GFtaKJA/slT1pBNlzhfOE9ZuHEXudRkR7a15XsJNasBBX
S1ladNVHZzXSXmej/zbD0ZIoIzsXICph7Tz7VjndBEbWp9mSmmVRVo9093pB0YTLF36JSr+qdzVf
sU+YZrpXA5A8b8depwEFWtCJhBai+YLDmKnrVukA3nNR2N+mpS6vNRN7z4qhmbut8CJnvgPUP3Tp
qSJF9agtOT3pWZ9u19y9cFBcB4cmirJr5DLOM0MgECjJmTGZw5zF57JnUu1IPrH8HGwmQsuezQ7K
DdPprxdKb998Qpa3kWH17C+7YXgGdIzNKB9BEyYMuBX1JbuC5YbwNztAFmDqcesqcoH6Z9HPSrk1
C6w1yZUB01Xow0RvUzH9Il16/Z2yXzbA9o818DLoZMywvYWYyd2d1QJGjBvTm68K4n0BNHQZYr6O
5Eeo5IbHkIgyz7TVYV6jm7V9ICGHCjxTg3m2mR2VgDLKZ01wyzJeCcFJtNdtxIwjwwsI4zjc5wk/
Z/0yKmQ37mx7hps4zTpJ6Kpggo6OEqFKbYtDCnsuBhhjqxyah60tZ7mL2DIGO5/jBV1l/0R3jFzy
w5m5RC1eA+U8dbqZH/tVto9unYlrtmRWu2cnml9lQzU8rycoyd4pLXHpObq+9yNJbp1wH/xLgneG
iCN36rrE09n2ygzF1u8iqzc/j4w4lrFjleFFSRGPkxPs7kerGtWtmrftXucCtiVjiejE4f4ykI1M
1r7wGuiq+37AAxYXVeHc9xl0ZGywHLjQUJGFTn3QrmGCrXGkS2PDMDlk7bre1n0GXdJ1eTQ25DAA
/jq2RqyX1wOaXfZO93oeOQdE7KivTSZg2r3V+RzjcHrpS5rgILBVVi3r772C/18Z/E+L1IFP/fyH
M376ol/+42uLnnm9pjL4v/7z8qXXxUv9Y3nwn3/t9yJhaP5G3I4SAzgn6zTwTg/x9yJhEP0WnSrz
AR1a2n/0xv5RJHTM3ygsnuI0vkt54ntl8Y8iIb91KjbSSOM3LAoJ3t8pEhJro9Lxz5KEAcyU06zH
LAi//kPhXFHdImLMXUabiX66Aq69hOK8FeWx7WfG9ZbiuVXjwV2tZ3aUPFmb+VIu/dGb2PJkAgki
5PZni7C4apZnv8ufOHPywD0P7c/FqtxDNd7aBHXiyWq+Zc12b9icibb5Xp9Et1O0paxzSKc1vpGc
h1bC9N11lyGOIALQQQ7YRzq6HmeFbSQQh7oHzVwErUj7Ve1nY31xOfkUbRdQOvcvtx6uAPtcsiHf
ooplqSsvs2n9XGvrrGejHm/Wva18nkNWJoham2e+ZoSDugaWzbvcGp4K5X/hkPu8ou8do+JitUd8
8rb9CLf3bCR5MerwtZaoQkiJIypbgoM5BjcVEzsKVnTXFx8XyU+hsG8oDNmhXc1pV5QvXU0AjV0G
UY7hq+I5QQzTuuJitQXPMSO6tZd2BForTNoP3dUaTSyaBV3IHK7cbBfYxeR0bVpFH4eNxa67zBE8
mCY11i0tXOsg+5LEtYH+GBh2mkkjtqlzOPwbHB3uvKXPyK8Qmpx8fQtOBCmMfx0Zwjr6wjmgKise
RITYtYyeh8ybdxnLCMfP65aEwm4hDsIs5UqId131WQdoN18F67ep74NNz3sekBMObIbMDjLYFIWV
crksMMmcSSUO5tSM6RqN081GS+SNw2RO7+JLscjwTBWrgWMVc1qUZU6KFAlXp/khUijDe1tzIKrz
IWHojYG8oBbnjNrIM3jCtDy08L8VggHdao1+R2n8X1jQ7ruG//5H4HZ/uYhdf+3fLWGnqZQ/Vi9Y
uvQb2SwR4iAMd8pF/dHiMH/jCe3w8Z7+x4gOv/NHi4MlipkQqjk+Kxc9kFPO+Y/Vy/Z/Y8lj7Myj
IenYrm3/ndWL3sK/Wb14hR9Xr8ogaY+FbzgLam+4VY0cb4oiQzMWYfP1QsO4pb7DExgbHqlWgvsR
EMXhRGzPg5GJUCNKpHlybQ1NdlYWa7ljSm/8RqrYT4W3itfZGSfi7QGCtpyC5Ne6KL2dqZs66XjO
pliTZ9obkX0g71N8lFmlrouOMqVbtFIk8MHw2hBqvwqbLP+41e22yzfL/CrmLkord6XShDEyOHOY
or9lXrI876bZvN965g7jqszCO04Y3KCRDp8m07OPVVPXr5u3VM+c/lFfSDARe44lfjrrJrwwLKsy
2S2KkENupokqs1CG7AvP5yUIjm5Qlkc4PsFd1uTrtVPM8hE0EHUKPUdUUoiZtkFqaRerJGCQr2XV
LrfSLlAMjWNhPAez4nQ2DVl/LctVQrRADYXz2fugwyAJKTBeKEhg17rx8EZl83o3VfBtG9vLH0pi
34zrVNGMUcpcK+JxzqnQqvVF0xgWWW68ZE8YEuWyM4HnHkTt6ktsX/3nxeNB5K2++uaM0riu3GZ8
E5s2L6miLJxecw8i+VKYlM/FZB0lI7WPiy+slOitc74uPRBfm+k0vNZBZbvgf9zhMcNppBLiaNaX
Xq7Nl85uEKhr1b/lY0MdrxfTZVSK/m4qFv8DMgifGv2oQfVGdcS8I7rmjlIY0/vXflMHjIoJDdhi
CoXxTWmrpCBhUZKEB269yNCeAHgE4CHSppqGJ2xU4RHJnH5tmMt77QxRH6jvMaQ1LWN0Mxamutyc
9kPrZ9VVaDr4FwaTmGCv5Ddct+aEghifUmz0jvOGEAUaWu6sO9X0b3Nvy/u2QWjEc0BkX3RW8n3c
xtPA8rrZHQmjpa8/1DzMMcXX8LhE1YVoRpf26IU9O9LNHwxq0WB+ODV3aycTy5yyZ6nt/AEKLxMg
LV/P+9IO9b1lBO1NRt3rS06874C207mpNEj4lUOujAOp9HETE0XDJepCfA3mcAGohBomG2MD7O0c
vMq+c58C0eQfCWtl32rCtY+emXdXRkQscVdAlzjSs0Sy5VDWz+OAmNSALrATT503520iFlOdI4FD
bMt3u3/szag45iXzvfE8GHThJ36snedCJGBOxinwktJromrqyOlR5IXR7aWj84rcRi5O79/P35Co
9qnv8WctuyL9Ty6h2zO7KlViDAxn8EAy3cdg2DBu4kfeHihIzS8ir1wXu6VDhn2w8QKS5ZvGZxt9
4K4O+klebMbS31I3zylwy6G/iCyaL5eTfTKAU1mk1LXIm2H2vPua8n4aGTh6LvTQRNeM+y97hW4Z
RL5alsM2eYiqM90sVAxXT6dgFdSyD5iMP3htO8cZh7odYxne5TAUoAMohDVBPGxmvaRidZ/oZRjp
1j9aEZR7VMlm/o0yR4cCbyVqOk7TnWac+2JycS9fj45lM3u/lNae39GUVN3hHHWeSH3VNfuF83yS
b460d73ewjcAlXmCC7yHPdaqY9Pr8IrsQC/Ph1qaaK6Jr9wa/RC+tMXqH1yg2F+Lpsa9MlFwOQa5
znzEyW7Dga53fOTBjLAqvXlXq9NYV1ajjedBgDSiYjKyYjQTZglyhe2KL6IYv7oowT9XDivXKZM9
P7RiHJ47v2mOQpsqrbD+pZu76s8cbEN8yJ0/AP9xjFyl2oqqmxyp3X4It1ritDD6GxQLOL+LvIBj
1w8ldYXCZilsvE7ceCwI3s4YFvtcu1XLqW0R8owScqQQC0rvgeVmum1GTIVTEdx4ythQ/lYl6jiy
Y/es0fkHa7KGR8tuu6/TMAx3cxOOn5es6xktkRUSgzz84gK7+KQ5On6h2d9NCHdBEiWWQLDHe/SZ
0fa6JifrEfXltl+2MDwuTNdf+sYkz4WTbd9aJzTfZvxeO5ZJL2W9Wi/7rPWrZJhs85LSdH9VMHmf
TMRTF9LKzCcklT2dbOehcneNjPyLCJ1Dc0aDuLuoZsh1oVtZF+W00WhcW4CFwbJmR7+bwtQYHPFE
h9D9KNdFf2xaK9+13jThhTPyDwIUFhYSuQZXVm9T4i9GR0Q7A3vVkWJDSWKBI/XHolrozI5tLrPY
Ar8X8kxDDZZ2zQxuZvW3J/KH+UUmIonqcVDWtTDc6TMf37Ydug1rRcjqqxLRtCU1ozwjrt0GMjoQ
jdjeyozHz3ayysY5Sa7jECwYI8toUzttDvnHMqzb52GVaB8glJAoI8NaxR3MG6Qjk7fFfu7jni34
PsVZgIiNLESHXMURyKDiMVg1VRlXDE+V42UMIPWIKSmQnhLZ/XIwSlx/iZpt00+CnGIcSZ7QAGbQ
t83rwMnwUdIZPu82Tz5lKtdJbUGYjdFgYh5VVf+S0Zw/p+lFE9aHE5JQPHWel5YR/bntTu2MTFv3
1BPsHYYQZz8UFictnGnTR0WT6rww1+ncGComtkNhU8ULmGOIjQk5ZqwWd6OARKaGElipvOehikiZ
N0NI9XNulEEXCvnyKw8XFaIxbwnILM1KQ21Y3qaxpquqmzWc4sneOEoP/o6w69zGlqZJUIMjlAnu
UvNq8jx11riVPJ/oJdy3MtJdUm5h/2FxOu+4wmL/TJB6vRqytnvxlLtNsV7yCFWlZY370W+ow0aq
cFMllvCUBLxY3Px2XmeKkyNoGgRm8+Lfc6SYNAHfpr+ax6pm/2Zmk963lovYbC73rgBPZpfla7Oa
EpGk+kBtukgt/ErmWl92VrBfKlajRWxXluHipM048IV+f71VsucZlrUfFsBTqVdX4W3uEiQ2KLBx
liGgSMILW9ehx51SEE4aXioTBycXs2jtBAiK2mdWaaed1W7njRFULGViQUXeAxqdcre4adfR/FgU
jnvw5YpWfussZM2VE731VmUcgnlbLgZdhRdI6UpaF06xw5gq94tdlanB9dttDIpdCigX14UZhmlP
aQtzticBqrb98HUF2JBwMEX1O/Iz4stDWLpssz7z/NI+x9sqcFSW5l1QYdpN5tDbjtnG/Y53jpJU
Ika0N3Fejvo4bf74mvuyPvqBQPtJKS0xaahkXi8T0zjVFORGvbxZ50uuqN6H4QAxw6i2lvMkn+2Z
ZpjATjJ7QC6cd26z4KLycWu1NPwPNJSbm9VZwsvMCEIScL01QMOUlN1J7wd82kH1sJ3aL+hLJxNE
GnuUx7GCoadE350N9mpQ0ReRc2Q9my7U0GBio8ZYy9QrWuiAm3KtS5nP237ALEkqm3EeewzLz2Jr
jDd66ij0igETp0NH7phRadt7vBy4Tr7iVOnD6CVfFv41UW3XHgb0PRvqAEAI1MPnpbGWW3dj0i+b
IqTZkA4YasgydTghmS7yra/PxNI8h3Le7i3L6A5ONKtLuWJA3la5XIezJz4IpE/HqluaPdi6fGfV
7rpnSXGPvjPSV2oK9+Z/U3cmy40jWbp+Ii/DPGxJgjNFDdQQ2sAkRQQmB+AYHcDT98eqa9e62roX
vexFbtIyIyQScD/nH9OBxC2jwAZ7dxe6qyqtHX013RHbfdBXaKMGFFLLwRzQEq8IZ1LfbUqPUDcP
06Nbi/A5sLUX0HHpiYvt9G6kpgymTORh9gugvr2AnMurNmtqcigI/gWm3c7HonONfF9jrj0bS9HF
MLeZ6H75XFPrZZyCZV8bqvybMLnuVCJiSlArnDX7IEloHIoVrP4aRg78vDqhXClXqRxFtimLHkB2
wSLKUmNN7iMHiEddHSj0g+U1WbqXJaKGja9YOvRYe9aWRo1+t8CFPhtKPGNU4isQ5LjsY6yMR3if
6Y2M1u49oNI4aiQyTumPCb2hxXRpA3AMK/gsg8bdeaSehauRueAlWyBAJ8tW0QIvoCLwjfSpuwNo
CGp6EnXqtix2A5GGz2jT7Me5x0my422Pk7MzamqTSb52kdlo7VEOWI3hQXIzI8lLUaEOQ9uYgFL9
uGyhTB8tTyI6zwdyV+Gm2pUhxByNZeOv7btN4Df/Ttk/uZFJ6PO0bndtWc3dinmOnLVcS+Z+Q/e3
xCbGcVXgzHkbVOe+N56vW06FWR8HZ5jOiALvYnbXONfzFH8OonOfMxPBCl5qHKVBasaXFvtaVBc2
nLHjdVFBC/dX6QzFc+jNioY0pUixCKXz0Uyk1+KDFVCV1fDU+I2zt4MF+qOiXKujnQHIKn3KkzHZ
guAnpMnmjf+LvS7RUEGecwrpUdg6o4c1VLTLIF5m6OUHX/u/HEbHP4Nzj8rsNJyD64CvsbFN67wl
NgtZVBkeismjhdeUlXdb7BThg0Vlbkd+Iuv9a9sO4cuYobpcjSKvVorqNDnNkP3ZxKkw0XG7bDr2
o4+7zvh5hst6RzJyj7Oru5UbkG+3tvOQxivbm9/5uMuzdkJkzkLExckwFuQ9Mwq5ymuYouhGOc/d
Asc1OI79y0iD8J0EyXjnOiWWa9zICV0zG6Iw3XfIax+NvWv4hzDlM6XAHGY5m3p9K3PtHkeAiajw
aPZeDe5C9WPo5De7Hig7bcppk9nmuPFTPlRGkXjblT0TifCnYeM3RbkBmMjWHaknV2mN3QmiJX6C
9u9uc5rgdJZ9eYnTe1OltgrMaJNa6oPsQTDAs1E0aBDFKDfH4AGGGdxtwgkBXVEtyLIWOYTTKuF5
udBq1bf7uU5JRPKMcnxcZi9O74ORc5kXGzWFYDbZlJTfmVGllDrdMW84PGtyznnb91HSVE+jFiFZ
rKHDWT6gGcV00eUr0hNtzr5+Pvhto79jQWGhn07jtZ4Bpb3YU1e3HuGscL/LDScznvDMVP5trGWo
NwSesfxJLpYvTy9+HdnOEkd12bHPi0RSeN2ZaI60wX1EQ1+WbS0s2O9z0OJyToEVLnM7jl8UpFlP
Od1oJCaTfYEiItcfeVBTGUf2CU7YoGivaVzH5dVyBq/bWyGIsc0jtluQopAYF6YPJLzaZApN1XHG
AvnXG8Dcde0vj4jqu7Mz2cnBoMo2ugdtTv8SPP6vYM3/HrD8N/n27k99Zza6/wOopnU3NPzP0u3b
V046Qdf/u7Hin//Tv6BN3/0HSYwhMTiUoBDEchdj/gva9Px/AF9iCCK05g5VhqCO/w/adEycEzgX
QkYnyCFMD/8f2rS9f8DhIN32AmyE92iX/w20+V8iN4laRjnu3w8bB5QVuPS/KFTtMjXnBKnDriod
DfZRzP3BaUZ5biplf/cNQkWmqx6Zn17gvIsep0Gj/cjRcbjxUo+wp6GeosTv8iicSnXojDLxzuA8
3A5S4XSaByt/57/RV5+Cvf3iNcavnECw70Tn3sqklHUTzkirx4S2EzrsZPSfvo//RjZuIXn9N/iW
XxLFKd4Wz7IsCricOzf2n2FcAH2OhHwyd5b2i72ZdeqVD9cfTtTDx+Y2NnB7xdhYKMWOkfhtYUHJ
Z6qIGF5m+YOEt9qQNmE/DcGi7x4T/y1MKYsywqAbVmWl7ZZQtjTYOvc82LQOrb227PGeC11WHKdu
S7wZkgeHwXoaH028x99xTF0bxYRcbskUn1XA+DGwK7OEdqu4TNtvz5n6/VQm9hazTvB1jzRdVgI1
gLmFtS4RI7qAMsNU6vxIxiepGMLldjfL6s/kBNlfpJqSe5d1ut3NOkEy0FlD+eT0NaCwH1KNrOOE
XaOtmRy5Dum2tNTVzievR4enmp8QGvqlqLGEbAazSX/IDQs/GpClyJdzvwk6BoG10yeuoo/aGZJo
irlTNgrRyavAWv3hSG3l2wLNFfo7QYQKC6NB9/fko37QzOZvcwsa0M7oBHH16CLyZ/qsgxqo0IdF
jkaC4/bJYKYbO8Cjr0it3xd1kT/OYHa7GB/ttjSM/G+gtIiQBhIXG+eEUjiJNZzdwbcuVm+LDdFR
08UkpP0mGRa3mh1yX8RF8YgKPdsU3Vhtm3pk19BE6PduJg0002P5Gxuj/FjixDzNxuBcsNKMRAzZ
zZszlObWdsfktSebdwMeQjn6TGLjagIf32aOS3R50armd+hp90qzOVjMkpDbLBIW7CWt2VEFk8Yq
N9qjILvsQQ1dvZtljPR5sPptprLuC+XuRg3tA+rRyHRw31QlRVqVPXUHmMWGYAzLvlZmM4E7EBsq
VfKbk0gc5V1R0ixmsk0roz9VonS2qbLFIa+k+QZJzKhR2/2uxim0zqVRfhKK4D91/jyTom7fxz1S
7F+QF1ULEoEZS15GcbQy5/G8wDIPx6o2Zmbuuxx1CRJ/lfUhwYS2S/qqbcfltqwSToJlvquofnp7
jM9tgr2AN+Gb9A1MUSUAvW3T1M5gOa1MMT+6ngj+2EF/SXMiacwQffg4bRs3FpHbJc01GYtILXxk
MYE7jzowQQanCv3QZEZm4tE8ksbHPjGfVeeodVYuv73aOVAwHKlaDec87MptVVbrBcVKWBBqjSB6
fNeWeSSW4KeVubVBtPpHmC+NEg+LH0QlXPBqHglhlNlb3c+31muPcWbfqNh8KbLy2UqbfT64q5Ch
Pcj1zhvQM3qU6MZTh+4iAb/reZmKyudca29V1X6JXL8BAoFc87KjVHNXRWLuZPyKm56FbvxmB7+l
hfU5p3N/IRavvgqiUNaZ29vk1uS/GajAf/ppelC9OBezdxyBSgB59w7U69L+KW3SfqQjjopkrlU/
Jptm6ehcl93NCKuIE4npHnBgGRqKvlVw7jMZs3W1N+eOQ+Dpso0pSnW3ShZ3bzQasZ4JMYBii/QT
AtTjxf6RHqCeUF5/oXg2PUj8bPsqqG5OEbvHdkKcRn5m82Onotqgvy620x0PLOar2dcfIk+DPyKE
kPVa95hrfUN3h/PW7esX9sfIqmTybk1gZt0IkU54TiPT40jctJO/awidnWdCWHgB8T8cmBJCe1Gf
7ljZq9lG71vkfyqrec5Bh1F8cbz33sOsZRstWVISPPRKAuYtBajI0hvBa+AkRfUbpcGymu6cgsIc
0ftg0b0p1vmgn4m7WVVeucvAlc3GCdaBmx3laG2gUT5pF75Ok3HxoeSBo866l+IyIteO5kw98eVi
Dgr26WhTXT35aaTS7rlfpk0OH77q6i6yPByLAoZex6BuTnZpWjdyKWl2MwII/JAEmKFZHixOKtJC
nkDwhpWofaT2MSebl30QJvBhKXVxwL+QytrveR9EWYh9Ii2vRWs+mWiPyLHK70geCk8RnnOB8quM
x3rVqJkncAL0y7NrbosrL/WLQHmR+fxpiedBf/2zdR70GliTTo1q3S1WGQHdX8egY+1R6qrH8Ywq
9JfSVHoE6B3i5Ku3s7VGlr7GbOjvUDuclqATqyakL9xwLybadx5X7zkZhpOE8EPqvB5y8eba1dnU
AskfNeoo9p8KLgvPJLPH8GGgUsBIRAAHndAS3qM0NIA6TJ+BPu4jVsB9775avaD3hcyIe3RUGLkt
ec55EmIaNdvzVLqXSRER56g/vF+YtxIM14s9+ae4H6o1KXFFlHLAn0MvBadpgmJXGB1JW7VlwJjh
TrktgKzHynOepYtlKERjt+or/pIlt2cMPjLhWadym4MXFTZD99rxeUaTntwjVhq+do/ELgaKY2b8
i1Aw7+LeqLe/FKJgutjHmOhAMjHDEKkiMGhxygJx8ROUDBYHTN3BnG7HokleSEJNWniAafkaoZzj
unwze+8KjmC/Tb4ExgLifA1QwKNo2I7EPbqef6RGYy2lG3Wo0krPQtKewyHb5755CxRhXKPDt9OJ
7LE07q+yhX54fnASudGV+eYL/9WZG+AWFGSsib+sMoUNitNi65b0nsD0ldde1hRL2t2n77WPy8Sa
Vs1qPbfeMVm4iBZz75v9G5J1ZCJJ/jW0pOn0VrC9E6SNmRJRhe+Bygp8M63LGs6O93us/FfM/M5K
uWrcdEp++xDlYS/6TVbmDfzNdFgExBBoHGNVIl+GxDrArO6rJnsEnQPtT18x7p1i1H94/u/Cnkci
OORD1b4MRreXU77B9sCcMq1kWt3mBnEOzeMAena4S3V6JK294fpqjjm+q1Udu6/8xL9CpL9jTLlm
a2wL3ad8NsbHlMKDZfURGeTfPFbkP8FOOeWOSMxfU549KyH4tYLIzF13Fyf9s11LtYYzd8hCzT5B
v9A/489ZecI/Jv58QndE+JHmiOp54Ml8jne1YewxShBMtRBvYKSbZZo2CSpULDDuGtbs3E1xu/Hx
CqwVD+rK0YdsSpuoyZtzHgx6NXJweQ0bsXdnoBrRPlpO9d0aPd8WyTG7BHH/RuQNLpaZVp5+eqHM
xFpbOlb8hd42GNSpwLqfDZ71lri+hYUqe87HfiQPUJOiFyf81NDCY6eDlaXH/WiQxG9kjbN1SmTH
BIEx/DtesqtN8jRdmDNPttthIIvfHSKzM+QO60AJU2SiYwoSe0Wmt7XPSlOtLWbsqJzTj95Uu1TK
o5DVE8AhiiYOktXQ+59hS1Z1O6Ubb7ZRWSjSNQRTBS7ArNm6NuM2jMp3EWMa9yQHJD7wKGwaY+0H
xls3yKd4AZJ3yCvCbxKuw9jjs6eXa1I00ZbzU02O30q1vthRSbCtZosPeOIozDcuRxKxMh9ll2VH
bTN382ydsBt1byUT256+7kOcZcYaTm5rqMAhYAslxJL+hSK8K6bbt0IMj8q33gid3Ce0PMRIlYjR
K1BB81B6RXlqUl2u8tC/TjJY13RskvwDZcGufxGuF2ztUn0SLEfmFXEZkAHwU7WskEdJMmHpfBpQ
igcJT3L7tPTZW96ne4PzOUEG6pKilfUlZy1MEfWGHG2jvUutqdjI2thDQxLLaNzDSqaoKHlQzbm/
C/cvWA1XjbfsATzfvWRZlyg4rCHcZ809BzbgHhc7Ql1+z94pSbp8O3Yz/SF6OYHgnjLb+NN0wbhJ
cOsxkp2suP+FIwsx9VKeFvue5OSGxYYojL3dud2XGuLIb/kZcNp4kOPzZ9Uoja9u+eJn/Qp08uF0
BooScvNAk+mLskWMbXH8Dkr5ZM/pue3caSM4Mje5594Vii7gpNnafDa+lR3FYm7iIDn04PYZ0B5K
9h1ixHOFXWjtNMmt8kiPU0TlrQqgqbRtEQY48wUQUuH9MqME+x0z9LD2Sg7XBC7JfsZWccQpCQME
mzoAwjqRV3DsGK3HQQ/2VvTDOi/yzeLaf03aG8xyPGPYiDxrvgnDm6PG73cIe95au32WRcM4z5E7
9MVmQCi4ckS/1cU07oinTG+SUmiCbKRr9xsM5fVeh7zXqyId2BPL4CP0y+5AiDsCyAC1XT1a4QEu
1XtqmLajdvJbuY5rpOPGHFcHI/XxUyIQ3PXdYv9RvWu9o/GfaYbR/rKv6mTvY+DjDKGSN58mc2VO
RnzNO6cANazRJaymzhBH3NXxjys9+8Nwxwwz1FRVcqUgfB5ZpDDpVqSq7mayIxPywGZfrUuih2/e
WLLFjZKFMpxM+0/BgsGZkSGiYlho/2pvuK8Rqbbva7l5oN27ibRSJlnApLRep3aUv2sd16cRDnhP
nbsDY53rg6Y6Y49lQzz4g+dU4JBFR5jbJJ/vErVt7E9Mi3VTeR+IU0bswx5lU6Wpa5AQI9hWYedv
Zz9ofruc9efayCsX4aUVv3ptM/5YSzwfg75QHx6+6I2WC1YoQ87TkSSb8d5X6xNrhHB8b2VV/JL3
CFqyUNj7wUjS3xZqnnmd+W0hVraAwN9n6Lk40EJKaJuynv4CB4trGUuscn58nKZZR3VYlbvZaeaW
4671fsf0pDwyTgzhuq1T5yERS8a+MnXucSoyTiuPmRjVo73Gy9Hve1KZ3nQjzK/a5sOfsvLPUoX+
y1ItfWSR/4iBZEoeets+yLR4CzJDrWgDN3ZT1ymxboLaiuw6vStt9LRrmyFgsarHXY5PAExBhHvt
CvDeofbECwIZP1xji9Frk51yRpdKFCW54Va6i327fc3CIP2jl3H8zL3JPrRuiYSixMvr4hC4LEMp
Lgb+jHWL3/BIy2G9TcIFbR67/Q5fCQJrTnR4dG9mXlvgUPZj4MN1dX5+MGu3O4VDMm0Jo4GnJ20O
QbGa9jqIcblJt35HsKS/vK5/x7y862sNlzY0u6rFUbgaEi/7Nmx0FGxKSO1ZkgaEpahEcHOiG57p
RJAAJM6Q/5C4kZ+wtt6JSpuh0fBNlFIWCq/czokfJIFoDd6gjiPy3kvjeCjs2PP5sadb7lXerjX7
ZuvjxMHp4z40Nitc3QGil9b00CPa4LXGw7jvkrE/ET5Sb5eOZEXhCLkxKUb+qEdz2nHDyKdmTOJf
OfEOBy9hsOcf6xkHRXlphnFmTc7R7IYcH/t2zsL8bn3IDWj1dF45c+ezcvnuw1TocoaVhHJAoomZ
2sUpgKd3xLuZWX8w7+a/2ByC3wMNPts51vG5xoiA/iud34vZSm6x9qdNXbj+1el1gB7LyCJl912E
B3NeL1YrBSeD2TDXJMUxrsrsavhQH+yZ3bZtp/zdCfuKwACjvPoJZujMyY2rU/v6qej0eE79Zfks
TG46Lx3cp9QM5p1VmPPJuee8hfW8fHI/QAe4QYUss3aGSKdFj2rHxaCoRpL8V9hiqt8DaP7L3WZ5
VliyH91QOeuqs63XxmSUSy34VXNu55vhd9wyLHhdtw6rRKzHRdC7RfDwdsniDmkAshGWlOwQ+sq7
smeojSXFsildJ6XSybBuCqfNHqA/3zaGSyrrFOb7YQ6GzZg3Q73uDVN9iXEu8EMKI+pI9NkkPn80
5vl4Lcc4XpP8WsIvQP6VZm1Hpivik2/1V6XLF6/xs10YjxMzDkOFhaZy1Q6l87L43YhmMQUIxRjA
Qlzj7HEwraKoX8gAHsPshKGnf1Uk5h3NeAiifKzSl2UgTRiGngESq+jKR+ACbuDN5i0WBqR1WIdE
Olqz6z8KQzRPLXnJZ5vA3Y+iV+OwRfDnXwgnNrZ12hBpVfaDeMB9nqZ7GgKKtRz6lLfbr8s1AXHJ
qSR8x8AoiB8ZhbsEO+0bWoVJ0subDl1X1d9KXPS0LMjOWc1hKK+NO1fE7Wb3FRByjTOyArceWPxY
3B0W0aANvFupFneF0c/fpLkznnyZkgbGdOKuTH7EdWubHdWVIQszLv0GAWjB/EMWIonUcS2PaCPV
j7ko82CnuPVANusrwVdcCqJdm6NVPFSF2z+Xs2/CC/fDIzo2jqiYJfbS1tJFb5L/yugJTE8FBNIL
KqNqh0+k+7BKYf+IzPB2dZvhVRVN/z0VZfyjLWV9D5lhvaggE0cvQ66z5uDDGhig+GO4B5alfU9m
05sflrBvccKJDNTR8oRrM7hA0rJTZvjcUXBS4vYZyKT+6vJUfscmKGaEjLPdj2FSU5ic9bgNYx1m
+7SQ4U2WAvnB5HfZY4UbCkQJb7JFskfDcTfOA5ub1FV8cELyivCud4qhPkuGiB3YfgmsSe+0mN3H
NLeCG+QDQ0BjD8MZ66G1hW8FekmLEJUcKHa+bzH3vnlN4eMBs83tAi7uQeI1EweGUuNxcSskNLWD
hYyFGiF/NILTnPQStPtpkBPkaaV3Vmc7n/FdLEEM3kBuqFkd8X+61lqNcQ7A6M0l7s2hO0yVGV+1
yp036llGlHUmfHLGn78u6yw4dDXaZCyfyn7tGmDjLVKU7KYknmedElq+LnGVrmUOlSypnkJQIHYQ
7Q76M4fjflZu+9JIOUYwR3CjKBXna4sS+ILcbkLwmmI3c5f6JZtUHWzklFgPg6r0YzKX1qbSPnLe
pCzqtZISJ+IUigq5olWkNzzE4mAYBK9acy8O88SJtApAUT+CfPidjHNYc+eGgMZzHim98c5CWGsz
HzfBWD3GSaL2IjGWKKwX1glTdbtm2CcTmSIM0KIAeY+Nh8JT/smZDIkFDlHfuWnpO4yx6fGNmhbF
Zh0rhNFMzsbIAX44wVA+K5Do2rQvMI/trVONesX0CGKUCo1/tweFW/siE5FZAGIF6EmJnBic5ar9
2AdbS0eLzNd62bU0wUJRM19VrctguxTpZgQTfmWpi0+jN9YnFkwawKtevWj8jMeJkloTYMMmKcxj
K7eVPSNEdBA2hR0LDeoK9rmUsFizK3kqbCBJsgb8lwSzEDO/yIabQgj/3tbC2w38Tm+udqt9T9ZW
SVmKvbFBfL/iJRXigijWLy9uWvoLUrn8Q7ZzhY27aTephHlaOU4W3gcMtDIjZ4gbtdlg7WyA7ult
GBrvyophVpfZci17Q+z2UkSLQstSak6dq4P/8xoYClWtXVTFxItet7+IW89/gKskq3yVpqdMdf2b
lYvgaZBoj2Wnqp8lV9Xf0urUllFkeNUl2gYJFf5r7IYMl3pRy5cu9er9ZJf+oUlMAFhqQ8SlshJ5
peF2eIidWhw6N0fOkqEcI+PdPjcDoS6tgSatkIa6gjLxZPWh9ZUFuVXtJIndtJk5LsLQZBxfgcUI
0Sa1oIuSqrCROtdOxH5YbhMxpIeMU+lUMPO88nz87iqPwQB0aYcmpX8WfdjfkF0CvkyOUE8lRw0y
OsTsvGRlWj0FIWyDUUi9MSsG5rFuxwjsv/oNedDsdDUTrutKc47EIHh3umYIsTi1ujwj6egREwxP
7QD6Zbpa3vpUGZFThdYRNhDDK2HSMvIJK3hNiwEViZ+0OyK6GkIY56LbuH2SfLs6sIjuzbge8MFG
gwdqVDd9+8P3arOSqf6Pry2Ja1cYhE1Py0Nv+NbWTC38HrM3XCptsDw5ftcDk5Cdsru7jZlm2sc4
LsRjbiw3TFS3FlP8c+mrkhh4D0EOP6pLaAcv1Tap3eVVGiZdJKmvNb1RbtkyW2snQG05BuKwLBCh
guiujVkH6rnl8sNh7rcbGSTVZ5kF3T/rcM+ONy8XI4/tE2b55pxVzvKaoE9a9b6nPou0tT7cu7xU
Q/19oyg3bxV53GWYAM7WabxVQCpn0s1JoTMaW2JOL+GUhrEcT+SnlNcxn+yveUj2ix1MR6vlZ5VF
PbQrWnsbRKhqeiQ3w0Ga2oEArsHxCsmCnZfnmA1rIQXiMXcJ7cCzoU4IPxSG9arqI64x9SOI8nnl
FALsYEVFxWgyXVnLaTYJgSJVGIl8Zf8uCFS+p+VbWNKXwm7LdTvN2d7mLtp6uJXR8xJW9SZax/zj
+QCJVg1BR8T3vGW91Zd2WYg7m+N21ZOscZxa6yT9vOUx8d4xFPh7YY/2dkZS94iXWDH5Zk68a7AT
9ASRGOUD0kbwmlo8yKzxfhKqH4ogTd/CGtwLpxyMhdHvSMZvN6xcUOtFyKzUpe81okjCaJLZWddU
GXcrjy8byHsGD1oYugJlG5usCd6SEFgzKRYf+SMC6nE42EbdrgtdXbQ0KZ8R4nnsWvs03mMAWH/1
Ko3v+/tgXhUJ+O9VDo0yMXitfFIEtz5c6YZ0VT7qod35rfZeJis54BUBqwzthU10WZMvsbH88hW3
xSt5GMEBO5JxYMg4Iq78FGN//9llL57IZr/KXD2Q0hCB2Z7t2viMqwpdNaYOSx4mM3xGzPJE8Mdl
yZeSj8KW+yCMn5Kh9d8oJJfrtBrjdRJgmhStd8iZPD2kaZPxztjZrgbhAPf0z9pr1Gp0hbFtxXRj
2WCtl1THaCZq6XvlzwLcfFzyGfGR5bW4qRGjOt/ZpAMNpxz6KKwJ2u4ct8Q6yuCrtmBhMwEHdrvJ
dKfeNUffDps+/tAssN/x9yAgTZd4DfV2h5qUfu55pUv0rC7kJ7lvgNldYSfoj/JbNwf3Do48zs+T
h5Y5nHR5F87B/gZB+Qm3zU4tuxY3Cc4KIAqI94mIHnbLHX1dah+ytw2ryrb+5mrilzBqcp/rRQw7
bQtOyS6VT+gynAdWUsDeNpyrnenFy8PIWbibyLjgwhrf8+EeowQDT6RWD5TPZn6wyIh7MxrP3Hr0
jd2b1x2WhsIAdllZA69YGAR6i/6bSwrVo3oif6LW+3uQzKpt2nsKRA2npktzlweEUE3kwg6EdHA0
r02c+8DLRt++0stHrti4FKfZ7kiq1LETqRlUtGJVRgaX6uGDUDH3d1FjXV2jnO8/jdmlOSy2J6gi
VJb2Us4noODK2LguEu9ykZnLa5FWFwSOmJB7tztzVetXKbr23GEp/PLE0IHxMWWEa9fsu9+N6qfj
lHvpe0Z+wWmafSSu4Zy5hxCOeVcZhNeuOiQYyRpDic0IRqUAB8XAhjLqgPuWYHRJ6whTBwDLrM0X
sLfxdaiQobNY07wSdU5YnecJDW6EoNKKj3isRLMWi9OWW+h7MrlyONgXGYz5MVh85+IHuoDrL8QB
p+wAqzSZz1CGDXBCteyYSWNKcy1aTbSTlMeYbBG5nm2zv8aEDLFVzVYWFYUTvLmpTxAWXGTNG4Ny
900uXrEdaw5itKbVEzlOJmkYPf3lFj0gmIXh0gGu6Zizk9rio6gNBjQE/m24LaXGroA8CFGQg3YA
+1q78XDsUQ/j3yQCdUwVaZI/tOylp8xtsi3yOngotttspgPDqQxj58WF/9dqi+xxka6G2kV7erUH
XsA1OcEDz6MnT35Fw3WR9M01V5yAkG7jNhNSbLwCzww3Nr8ffCKsP79epp3xaaSE3cJY04go8PV8
q9yhfvXiONnPiClW5GT228Vzqag1Y7WP06fUqj/tKnt3iRja1EEa3CNmxxcc0fXeYHb9oNjMepRW
0W+YvcbPLhXWri9ycVZVN8p1YdTeWqlQPi59mr3M3aCexmD5tjJQuwi4TwE+Fa5xr2af7xXWWQ7b
JbyqfjYZNZ/pkPIeG6fwN352l+Imth/+6MyVh3yuR2hvx4Rk4AwTjSH+mnyHa8PN07eSLXTLcWAf
khb7WJGUNp5H8kBgRU3vEnZ1ivIgHI9qKFldVGt+KxH7G4hc92zAGWANHauHuWyCA1Rhsk386juN
1YskbpaiXPZF0FX+jub+LA1mze8/2C7HV5CunZZmzNYM/3YoOW+5lRIcEWR/bNV0J+FLGbGBz5hU
s/wKahzcYMyNZxJfhqcZVueSyQL4M156uA2YsVVqFOGLLXyqlwY/D79Y8FmfqLJj2+tL72myKjCn
ZWnbtWXlLJZ+gBUOWWgQ0dXj/uHxR+iheueto+B+z5KfAjWJcMs+ug/zDKO9W5rU7daevx0FhSx2
WEGuSWXGqyaFDnL7NiXsl4aXhyrs72U9g/eEqQIOk8Vu2dEe46+zws7JQGtcctrMwQL8k2biHgCx
zMeyCupHihOHBz3L+pKj1takEcDtG2Q3HNjxYRg0nthMNt3fktCY90G4MzpREguhOrQIoloSQALy
9Q4aB3TW1M45YaVcVYtqolqjCpIJsApkp3/OyN+45lqMW9XSUhX07vATN47aEC01rharqM7jUscH
GUoYSavllA39/hmtb/Vgz7g4mp4MEQMT1bgqOq5PGx2fg8l0XOn/YO9MdiNXsi37K4WcM0HSjEYj
UFUD7xu5WleomRCKUAT7njQ2X1/L83WZiXp4eNNCDRO4kTek606anbP22kvjAP0FT8Td5k0S5OK5
qrP5YtU0SY+1bn7447YBSQCv7x9VSLHkAKRg1zWiSJCmbTX4mERo1ggYqQX8yjiehOdyYcoyzPY0
rHrhJ+dcmvysTD9vBpGkEAy3K3NEwCkUcjq1TUdPktdCxkQpm7gqO5dB3D44fp3sudlmr8si+gcM
Weka4Lr4cLjl7aNquUWbYv2mEkt9o+26nSewJwOm0Ts5ebSvxE7+2tbV69iB3nOPeNAz2SXwYv+e
himL33GD0ksSjhySoTnPXWXtWclTAJWb6pGZPz+rIyYHFJo1/5G5cvjDT+1pn2V2HdNBJKx9V8nu
Ky3JKrG/D8Jvgn7+wRENCTWhBjx3fpa+2CZiZQl/OF7YYoyHoHeKgY92O965kTtFaxyOeYvoJhHf
NsDdhhH/BYuDZN4iIx/ygVlN7d725lY2eyfSKcV9341sW0avxgHHmovIB7CApHzIWG34Myum2wMV
49J3BavzOHB91xsntwHAvTpttiXsOvjj777g7BEv89XYM0SLY078e8Q5Y762DePehSJRVfPZwaxQ
ixYtDD6lGz9nXb8OuDRvHdbFl6mkzY96k8r7Rn/JHt/jPHfPTC29N8BeW6VFsxVNe2xwZLLZ4NDD
hpx4aMkz/6bhsLQzrvmaWN1/4Wn9WxPNf+hJboQoU3YbjYAUNl7tm0397wnRvrCnhMdRchjCOFqP
VltWxyR1ecD0rMIwQlntVsIXbCvuandak/ZeDS0U3n/RXvCPogH+HtqTwrGFDZNIR7z9T4paXFM0
Mtmj2nvxJNZZHPfbRHTp/m9I7H+L0v5/07PtePxG/3NaGztbBNP59Q8mndsf+RdW23FurhzXxXRg
26hvxL9LdLT/V5//MKRQXAfRBEqKf2e1PfevDukPtPl/I7V9+O5/tVBAcXva5vPkoa4QHhb5/xaq
7fytd+E/PqUUmQub+xMeHYW4X7v2Pxmww96qAJyZLMWSN2zky17bay6cUDCNza7j0mUF5bobVTfF
OPyYsINPGzZ8Mce8TrtW/ZpWwWj/BmzS+kHVyszrQc3jT7dxCv8rC0LW+llaSPVFE8PorOiiJiuU
Rt2ynKgGrIfHPKWzYpcFEu2f2zJkttBx7W0WQyzoZ2StbMA4WziPcybIUmViASGbiFhd884Ta3qL
xuLadYTZHxXHy+LOCmT+DC2i7KMfc1S/jYS6JwwY8kdWMjs9QUam1RsDWoEaX08oDAnDeDLdZhZK
SHxBgS8c2rGJyF0c7C8HpcBZd+EUzMhH80lhYWynIcWP0TGwgUrq2Uap2tJ3LpkTqkhyMQiK+AYD
iAZNsQ2Nkw+rljlCiSavGKiXMwCzXPBHe84Oyyh8dQacZ0LapvS/vpMVdv37iJBbDALkVd0hcmq3
+yYEWEfH2ErBwK1hzD8jDiW8XxOLpFwlID/YmvvJ6+I3FbEVj3ujq+v5l5Jjtx+8jtFP0Y8cZbBK
XEe795udLiJrY8s8PzYxXoq1Br8GCEVQC5SThpg8EYuEkfU7AS2fufbKctqUWc8+MypoNVklCxsD
XjMJIC8firYJ2A/yGI76AU9HIexA3CmMAybBb+kk9pZI18y+A9R0YK2UzAorkbW0pt1x6UDpOXX8
TZ8ILNXhSfYM3BkNuNbBn1K9FeROnvkksyTIeI/2V9efMokzs3Ss4aUodDbvB+0nLMIR+1btI4aI
qLrvvYLE/jrtTe1RhyCKQaIc4+wTYRejo66/z3XhZG8N3YMexXBhAI4O/q8POlZxQARPDlp/s93M
5HEMOLV6O20yWEczAgHtYAvCgZ6DwvM3JiAl81z0ur9bHDPKD4dPgngba5vyelO26Ex3SDMKACg8
bF65LU3GaFKOg40rqOM4uglCnzQrACpmmGiyxvjRdwrBaTbLWs78lSk8Bg8lAcRPKWLir0s9jcNL
PxR2dZhLbbptoPCEEtmkqmE92hDyyIoSBKjlBJW7nTwi0queSobkwISdIZdBVh1lK4GR13lv9YBj
L7xN9HFp8JPzimbcy4Q5cnOZsjdrl6nYWlPEgXaD7quOTywcRi6KPcuNPN5IT04tK8SyThdmIQyW
pNhIRSL5xiSB27wFxmaHT91hlsy/CUZV3s/el2PLM6Ly8FGu0jZLI48pn2HMm6RV7f0g1IDSB80f
8W/g3UyF/iXWjm/pdR6EbrVDlpr3/YnZd1ZVp8FiBpOs2NMU3guTNz3tYRha8cmkfmoPIuh6vfbt
TqhrWDgAWg2kI+fYIjD5q6l9JsBBKTryyTVHEvaofUgs04vgjVzW04cEUWq74jSJ/TZAu4syd/aS
7MQozg8e2W51/O5TjaBl6jQSnlmSNuB6V6yHOgUY7MolazZVKOW1oMqDb095wzABuIhRzaw7xDuO
W1CLzkvaZs+61vbfUd9a1SYzNitvzkDzOwfRIdmzsrKba1PNM16xDFHOirWufC8qg3NngrORiIZb
tAPFAMHXpWgpuBjcjYAlq5ascc7HCS/NHhHCTfInHbaqSPkS87wkpnpvEA3fwwaRhw+a4Oxxtn7o
8DmSbMT/9SALEgvruJuIwlMADTTlCJ8Bcg0rABHzAaLZf2R4WY8cSKhArfLWFwcypfrbLrK5XVX8
2VunUrqRATNPNTrmSNkmBacIUB+aJdAepKKJfuiZAGKGa1QdQo7VBA6X7Gl0xuJ3xmr6nVi6IEHj
ybneDVSbeMdhaadoy2KZLGGHObnG4zNF7HDn0dbrYmi9i0zj6mdmZfY7NVNQjuBO0cVF1Dq/uNZQ
XLD7d7BHzVwfZ/YoXDooar2ZjSmt5H6eGN0fNRr68pTVoaUurKgH1rQIbF8qqhHyYzV2Nv9Xnnie
RRPvQnect0OctdNWl3VR7ueqcNOtbeXq0V7ya5YN/Epmy78SlHL0KgsZ2K41shCwY8/1xnXcWh1j
c8QuoJZJ2r/NzZgBS5p22PIz2DQj5twnowhBRkPM4oOcbXMkq0TswdY8FyJo4iJy4ucJvPyUJ0N0
11Quzx/JoquRZRu+SGmQrUcL30hl8QuJ4DBGwCCTH8eQUNG+s1Loq6z0lrM9C+vDzsr2bhhk8Bg6
gzoRFtKXcYznE/5uJuNdnj5ADsh33fsh0ui5ac+6s1FSNF33ymp34kIxWxe9WDE0qOeelexfOpyo
fMjczGywM+Ciw0YPZc5LDB9oa/NZjlouX0Xyraz6gJmWSl6aA55a8mMv2Zjah6pOSaAJLMgcsFPg
TDvU7xEuqg93btTW1pLPTlclJ6rnog976QT4zTLewzjSlTsaGDFrzI+ScRuB3Sg5aZ+wFPlVcPLZ
RZBk+/lQbeYEIYtOjP+sIBsky9nGbIDXkOq1gw3qNfDcYDuYfslUE7yWFXkEu2itAOKdrFOY28GL
XS3pgz3BPDeT0GeIw+ZAkUG6R/AEfGCZCkdNqHYZQ4x7NcLz2sgzvwjL8jAI3OYlDJQ9rhjJBu8u
+BOzh8i59900OzbsiQhXLQKSVwT3YRPrr0jNv7M8J0QQEtfpI6Sdg5MM5xp7+CH27eCptYPsOUSm
u16IFyL9dS3xgC+6uO0W4k1d5o9sH8jfcNTczA6FwSGHqVXtmPI0lH5wMFlcnnkYWxsRwTSaCiSD
xmEIXvK755SkI7sWRkTnAOXgYfKNf2Upzjzb7tTdJMkYW2lYvLnUw56ADxB+h+2aX1P2KEuH22nh
ofmupHyDKWG+yYwhWncDVRy261yrarmfJ0krcrqIfINhpLzAKuJ9HZZ96lAyIxr54fXmVxzO9j5S
Itz5eZoeyNZiPm+H20A6+tWbPr1q7qjQcyo6pEWa87ydkZTUgi9Z3JzI49pEFIGMie48zvg5joy7
41WdpPe+oEepIZO1WXRY7zt/rO7kUOJDbGILwXPTRMkjnwlR7bxEBPneDx0lHiuu7PdyCKPfqIbT
T5LT1bOPsR/Qoa8OBmbqjn1dTfE1bwtGCZb2UyiCuPguF6f90ZA9Rz0hA3759mM58EXGzt1BSGCx
KnnSbCho2RF5gc4NE+xWRV5uimX010UZFJ9iEaPa0OgxsABCEvQY6RBqH89k/1RzJrzD7eydq2WY
d7ysCXG3S7v1mrz11lYcG72u4zY4i5wmOmrA6Xwo1Svn3vSx7xKbt9eQxwcBCMl4qpHzuagHd+v2
prrIeYFfSfnEoqZWnMPDhpLpvp/ClZkS6usqH65sjP9Y7Cj3i3BuQv5x9l76tMN95RnL+hqk7ZwZ
JAyMAhjskFyrIYI08R5fZdWveB4w3Wm7oGSjbV75WGs2dIAff6NFytkJUDXHrH8wU63Q0Ln3nUq7
7TIxRsP2UV1YUSumGQGBN2oNfrsMXxDPBCmLCZcgBgBwv49rjmXchzgVegivopjO3zYesEfHuHex
liZv8OsjJ+wg3IGulJeJ71w7ITnzS9kdrdgKd0GEHcHqRAr8tUAUd/3IODHnYrGyXOV9RtQL70jA
D3jiecZMxrgfmsD8EUEp7w5VUhQDlvSHjMt9xrpsp3ixXIoyJz3ot/PZlUOx0003nZ2leYBGJuzm
DemBahWf4o5Fv2Poei3jRu90OATEZ3LCdYu2w01jlXcVR68jI6Z8Z7OO2ldBS/uKFcqXeNHxPlCd
ecFW8z5kQDeI3EI44pa+kmLggYO5gO9jC2nBXGLFXat9jqI0P3hN3MLAZVwWctyETVNofkljOG/a
wKtuIvTyiITK3roRo2f6KSyKdgvqD8f+swni/OxhMjrFUaH4kpcf/ZTgLS4We8+YEs5ei3EZN2Rz
7E0vlnqXKgPtOBXOOU6S5944dJnXVaiOTsaH2E3dlyzQ9bVMgHejWmbvPH4/S99r9lHC3l8qzjbg
vrDj7YhiTAuAq479czYfbE6HW9DQ6nmuan9T5fyuW5JyFBeE2aMTFDFra6rMJaT2hsNAyzKwfpFk
yTaRkPPJ6wu6LNrb/beQ8s8NuF4tzhTvZqC6Nao2KttM57CM5DXuT9a74Ty8ouqQUVtEl9W5zHPr
0KdiOczLRNIJPIgrh1uw0abW434c6cNeO2wHd3rxhpOTG0bB4EIGMRajCSblMNoQCF+2P9UXXY/Z
sezUuBV50Lxwy3fWEceM28eabhtGjfh34vlJpHXErk7D31bofxYrCM4YzHL+YVGSNONZus5Z4XZW
HHwFw1g/JTefIzdUrsgA+RX0hmd99FaR7dKcZV9n9/FL7WO/nYp8eJHd/ItFVzSuXIyHjBIa1oBV
ooqNF403XBY/5QOqw+yJf2h6JivsH3i4psclLspXLrvmY0aFB/qAKz6TtdiWVlQ8AKmkp7niEJIP
CJ94OhR7do8DHo+yoh9gepPcC96CKok/wTHglibH3/LV9NeGV8w2Ul1+WsQin6pquFZO/+S0GWNh
eIQztu/mK1NmOfGaGQ6OXcuPZCANnqM+I4daTT9qvixvtREBV46WU10cs3XicPCjqRysGl6XXxiY
gqhyj/5SNC0UemYFTx3IhYWW2Vezis5qmUjz2ly0Sx1nJ+yo83YuvKdiSuWOTmpSk5Rr7KIQLrAT
lXrnhjJdJuMoas070e57nsOn2tbzpY/b68Jmcr14aKbKqCOPM6UV2aj4PClL3vVhGx2HDNxnrAY6
RfJw2NSRCDdB6dwbpwu3ULKvdBM3276MQO9cxglJ2z/wwB5/k9MDh3WiutwnkdBHUZNlqCWhISk9
5+hP/aPMB2fvQ3r8QH9fbJ369lKBbsEBCcnLbJW5cFFW1ypQT6noHVb2IAPujcmM206vCXgXpJ7d
YFtnoXMJHDIU1ci9nl6N4bH10Yys0pSyH0KFQbGOnVbhZokYFushpyc+EPesaG9f2ZqvsWN/NQSP
DpGmGZG1OfRRatQhJW5+gHwRm5wc52GICZrzPh/O1dTNT0vgJ0+hztpzYy3cPR3RctCIvRM/fHkq
OtrQPDZaHDzdq1d3Ai38cELp7hNvsocrDHK+phnOAk/qimebxcZGZ2yRPBYIn2M2k9+ukUDB9ltn
S7qdv9K2wl+sowi0KjT71q+/yXHFxNPKGWK3ppWD6+7vzBdQYE6VhSvafYNTXrQjTj4ObSxCKMVm
aBkg5ONaK5du5LQ5yHdXL+h4l8YPdtqlupW5DQqoVDWPbVunNDjRDImoLrOYMSSSvAYm+W3E4PMn
qgRvnU+Wh0wP2twPSXIpgnj46nGUnGwO0esehn1jA4uuubqWp9zuhrcibWuIhlE9dnFDptkp271N
0w4xRDfcWgSjv1JUK6DxBJYwmtic5SHhbRZcRMLCZWMllHo0WqCQt4cYSVjdc2H0yvwuTmxzlqOy
qX6anDWyUes0OumlJim5LXsVPgTtMq5KchOIbaJ8+e2pG5ibhPx+uwUEsRmiD2Yp0a5bUrPNHSZ2
pOiC4jHBOEn3FWD4Nu1auGfhfbVx7dxpGNcdIvKbdws4aesEfG8TvI7vc4ouzq6H7OC2NnB32vSP
3lQml3ku+aZO5bheyrncyTqWnJs98znTLk6Ap/IJwPV6fpj8xX0jIDvuSjeurjLhmgg/l7f0MQXD
OgRYeGhmgdTFmdyVAy71rXJBQUJfkFFqoB0/SmCX5y7V36HvLneoXsejGzOWWdUYY1lPRmRH2DVv
XZ3gVOd6fyGDonFkB2Zn4RHYAqMCg03jiJZGhiUgNxjQEzNT5mCuGp+8FAVAbJj5MHX29nYvAdXi
UiXrtEAIXisBHt5F9tPYLv3Zcm39HA/LdBfAhULTiGk1Nhix6sBIjj9RRt9XyduQ9R8oPPf23VQD
F1ImFYJDpOqz7aeeJhkfZhOv7HoIUbKumbS1ETijk3E/JeTDdH7YZySUXilk4+0RCWHR+6SHcNOi
f3hSFld1q48XQm7BbcyZ4RfinSQs/V1ZPP9us11mEwx01JGwCN2NI9649TzAnK3purQ3xnM8eHte
XYzhp+bQ6SmZNnx9861OiSK6EddaEtD9MUrjiMtR3G7dYiDENfum+6kKEhccQwfny+r6+KrmjDw+
b5rxFcdnxyiq0nuiHPm5cWxOfl5dUazVTpyiKWzPN+F0QwMKcrTrqJm/xigH+h05b7qz5ERJwcuL
RvO7LeSS/yY3br7txJH8NXznM0p66/atMU9S1cGd4UvscHFvnb1WsfcjojhlTaxaPNiNby5TOkVH
pWj8Ww2SgbFjd9Y6CxeBUT9ud1GHmbGsuiedV5COfDq5p3pY6RUpM4X9tFB4+SgCzDG32OVbZ6YJ
bxYoVdFMet03y10mbe4n+CRujtXvLE3HA0fb3zoZ7rCB1GumRr90O9xjgYTqW/zWeVxELVepcgDi
MgR5cZrZQHoLroc0dE+ZWtqd4vNIZS2gUzqT9gn5ZSSD/iEnHugTL1fOLPWThPCtk9uLIree3Jq4
LIfXK5aTTTlPP6PIApcVnJyWxfsgOvyNjzVjWKEdTiApWJd0kQA6txQh1W4vHCMa2s8EM4lZ9OTj
A/LM+IbzG/foXkYrpdOm6rnyqox7lSrqP33u5G9LmhxofTMnODOziSnSPpoCj4JVJXQyZaVob9Zc
52tueFxwMfdwwi0voLlyLVSbbhimXZa+4RxoE5c7Tl32lBhYfSQ9mk+y/d6WAMNNTKivtYE9GZjH
a9Uy6WgJdj22Y1zfRZ4XXtisqm3jyGdm6K9gvc6O8PGrN3seef3m4o31As0SERume+fRuokelU2a
aOS5UJD/2E+DuWR+l//qJQ/EwSdt6adMFLyo5BoUDsmxjriRuoApKzlhP+invHjWaaY/HWe67dvx
u5VVBVOfTd2nMC49MaHrctX2Iv8ouvJFAKWdlznrsFM1405y2UNyW1mMUGYXymcMHlXkgAj49Ag6
ceY/lB7mLU5Y3bPtDbRo1en4DJwf7QD+qWOTUf8jTBEucxXK38bs9pCVBDTXJPaYrkGAiDUVfiQy
E4svceO63YGSuHRFk8G4BzCal9WARw6zm/zUDgPWCrwAETqba+hs62fHSOBJEe3YjAUf4CFgjIZ9
sHuMZLEAJczYa0NvvEZOYO2J+6v7LhQJU7QZENhaMM7yPI8PURPchCbxsEUx2B5SrsdXFlHVvmZg
d7qxEYcejwwEtwfN5jAMDqvsblRdtJ80E2lZLTB0doFkJYeiHwyHyZIf6/ei/T8sb4hg5iEBADZN
VF85UbCdLCt9niry6WOKZ9JKxvC1mEsmtcRn+G8Q58ApSztefXf2G9w9XnDubl5fPsZ8E8yMSrGD
ldkQ+/IuJvegBLpwJCsPnjJvssmx15yQFSaelNoNoS2wY5Y1F5ZgDF1gY+7zzHOjLZYbWjkq/I29
qJ54kURiPemcqlTeKls5MUWyzXRTJA7+oy00DweFu2AVRigtyrK+lG3HLM4e7qWbvYReFT56BNjO
DCRAm1AmFocsq5J75rrUbTZDcu3rud+18AU8xKwk2wrdGJykTNdXUF/XxPQvQ5gXDxWA/j0/COcj
KGnO2jnNWlnkMd0sAHp468/V3iSDhEiC7zF17R0yt+AGz57qok1RPiLVl19ubDHxZOQxPacyWVam
h/n3y9EcrIFIA1uXghPgIJjMBvFPax6+yqzJejLKcfuDwVRK15BQ8UOvSO54bge/VfMqXAXEjW/2
9PKANbTlQUZ1HcExsWldjz5Ehr/ASGP61GL5yBCnhuqgG/epqh16GVFW3c8msJiete+By2VkZXsN
NQVD93MBIj5yvZsZRnJIQhT11Cj2vrVXXVyP0z4tawZ5rYJu5LI6T1sXCnoEtEORXa3btmiT7YJL
INgw0HCxj2Lmq+snlsrFc9pEnP+DTIorF3sl72giVG9z6tOAB+xjSoB8XpuAP2gsE+Cupe9/EQZj
omK5IzsY7aW+Qdca9N572QzEm/q5lWh4krzmgiVbahQ9skO/HIq8WNL2bmgepXE4F8ah+9xKDZtI
rGSMdlPljOQgAE+KdYBfh2LFrhxTxHwDw6TRFc9d3+TVrrP66rVqecMzqQTqh7pBA4KReEcbaXSy
WINFxwTHaL+Op07NG1Jr+nOQpBxW7Nb53+Uw8oG5RTdv/6HfBpRZUOOWPjEdg4CzbOYLjsZvaxVu
M5GZyV8sQs+/fBzmpl78nzPLoa0bj866LfVjywdp5ZS4ozcdu47npFCCOhU7nO8cxKjswp1OXC3X
LbvdErLsqPNW4sPKw+p3VcoRjs3jW2+4sY1HEEDvqQWveU/IS9vHIa3Tp5QLLLalCT8WTgQYyO0S
VOZejiZeTjYDpuAKRdoy1Yl5NnwJCqz69TiEHZlNWmkJWqasFXj+cn3NJxjr3cAELebVLbP6HoeL
xUQqLYYXv1k8tUt9aZvX+NbIciSHE8W/eksSqMktPj0eIl+uKF31x0VVnB6U5Pe6CNc80BWQ7Cm/
Y3jjmK78mHl57VSWpdyiey/fe1UJS1iOQ4K4LkkMk1PLXBNleTt+Ye6Z/EUL2Dcy88vdbznyQL89
Er02GGnixe2krca797gqHNFkDj858mZ4QND5aLYjGzmCgOIRl1y6s3bXsd3bV8toIxuRy6VKqE1r
XUlg0Yj5T8CL4KXA1uiuwQrUq/Z8+ZRxqP5lq0Vel3HUb3YTVtvASnz43YxNLn2n8d3gquJUs6/+
hX+3Rz9WGp5cgxj3c8OqltW7Rx8g2v47XGmaqVfD5HelGTVffDOKb2IUBUwvy6ls7N6kGXiYiubk
VU2Bf6jomms/4aic8nr6w9TT3nTd7Xg1uu5HVU1fUd2RpEJu+MdKvf4YZ9o8ziEFpKsk4rTLExrU
NOaw6aY9I2GiACe813rflHxlR8Opt+BTtNatqZ5m6okPsaWqSwOnSrnENDubAshioxywBVD66ZLw
rTyS+nrLp9j9bJTr/EwVnx/aFePrZGYahVoZHMBru1VT4vA3cg4PyP0y0oNmObKbeeHYTVJhzn2M
XDWpiSxZ9EVaAVssQEp9FonQBz79/stQ9vYrgorsSVeDeqvKmddsUt76Na2ayFJkYBjgPamvSH37
HmpGrMDXzJsG2r9GbTxdbHcyG7CHCvOXeOWJ5F4pF45PQ8F+lhAUd1Y3axAgVaKk5S0NXJYyPQGL
23ga8LiiFGk42aPvv1j54K1nszyHjf09zdGI5yth6EAerT2V9jJwRfMC1ouJgyBqhs5nRLHmu1tC
hTCIgzQ3QMX2GXN5ucm0rw+dreJjlpMyQXPaqB12mBkLbVH9yNBN7Xq/+oW6jkcGD8dopY1yn5Pe
QSwiGdXMvvAhig3BX442ty9dlt83FTCAIrF8pIiYr1ckOOxHo1DsX+L40jq3hoZI/GxFRBoYPMZZ
57qd1hGc8ZGEL2udAiM7Xy/3wKraWxe3Q3zOB/FhwG31POswIHfXoThX4ikjC/oDlv9mM5wcPAfC
ULVqJvfS1031c2oW8TLe+i8tEThXg8fwD5zC9KcJKv9QWKl7W/E9SwG3WdvhdGe5fM2CyH2OXOcx
9QcPqUC45a1gc/wT+TELg59RBQGo3aY+J/wdkn1ptfUDq6hmY3nwJ8IiWBGOi/ucpnOLk336NWcx
8iXB0C13g/Kw5NlVSVXtjOiaR+aWZgTK5XARdg69yQtLX1mr8BxME8xxIyn9vE1h0emyYk14fx5a
l5aH2Pgd2+CJXcA00epsS8EJBJ3CGWHSOwmh2IFATvsfhPaYPMvMu/LRmHlvyyxYaaUOWcQTozEN
fyWz+HcD/BhDP8/dadjbLfQLdip7QUtjCoFap6GiZ+tyK78EMhCPTZHudd+1m1nY4xefeso8OKG9
pPQPbfsA4iQe+bM6DseDV3H8cIZefk3sDA5KdJyvzOS44Ktl/RJZWfzCqmi8eszojwnNn89tbzgh
0IgOOSMroGCTlO5bxSrhkObBu92F6kQcQ5I3xyxDY3j8m9My89iYZmBnzUuoZLlC0DL+rmSRE9vF
+VfeaUO4qs/aI7Bs6t8t/DIephuQegeFo3ZobeaM7lJDqitLcNixZ93wKWNd1S3NC5+W8KPvKwDT
uI/FQzuoW9pQEiFQFg5tbj75cAgW1z86TUQTmiXVwVJLuq5F2t8pRS3Zj6Kf45O9YMuC3fX2WU3O
sQtc7yL6vr0AWHvhvmXdAkvd2KVzypAZSPTJ9RjRAJ7d5F8sTFO5Ma5tTaelgdzYsSEpD0r5y13u
0qSCMhGLCXp3JRJsqkyzY55ZU0JveZk4/R/6PRT1mOQ35xUAepM+KRO5GAUJKl/9Cipvc6uVphbJ
cKmxf0g8F/rJ8edI3FmKl+IhZrlr6Ksq7IwflBJIPCVVNHnWdRSJR2o8gzo6y0KEZiOs3NXbltbY
/mc/u9J6gCXLoydWueO47Rsp+1+zDEwGBpZYVvG+WBij25WjA3K1a2acKRk+QyDdj7+C2nayPwSC
adZh6cseNs+Wg8cJ9jR4t9rMuWasIU1TbJTVLfclZhSsAPDcCcPlF+Yxi1lTdVKc87ac722+84dY
d21M2UMRNJvegZ6ZghqtfVP4u3Dwso1J7GAz2DJ86V33UCrySJxQwMOzu5RV+R9mSe2nj0Dqy7O8
nCrQCA3bpkzn6TcTivl7qUfn1NuB+jKO6P3TWFR0IFUzl61dSeGFPE1Vw2du7jz3u6aSaV1Xgb31
IaNY2YQ9MCfRTntfeOP8R8VclyYpQx7Xc4HOtJMJXgwgmpxDstsAK0LIQ1TRq5v8rhbWT0d0FeAp
Ge+3PwDOiAQ5jRwC2fPPIroN8z3uqtuLPZgAv8jlucG01z53vp3yVYjTFxEHIS7usmF88PKyNQ+S
eFS5yTuTOO5uYtbr4jjLo9x7S+i9kiF0gldn35CgMSM2tqBqNm+WNZaSTGwJy9k+cF5MOSV6uUtP
Qj8Fbr+VzWxlP3uiksOBuyR2kJ3W/fAs3Rp/CrCh7eUzaU/0SLfKlhBGbuvHpO7maMrf/Nbt9Kav
h6nb+H443jPgHgmX+2VRz8+xaCkOCqNP1grmg0ZxP92MWLMo1gqYKc0bx6dADd3iLIvojUdlnr11
HVcxnMFdfgimuS02PZdI9EgmIArCJd/HzGjnhNS5gQgR9VujSRSTtMjb7ApRJAjppnVorMe/3Ljk
/49o/8W9Vfj954j2dWiz4jcH+n9Wat/+2L9g2goFNq1/rlacZoiO3BpN/0WpDYsN1+LDabvKdpHd
AnD/m1Lb/asfBDwhhaf/rUjwXzltgaLbDbBt3xhtpSG4//f/RFce/a7+VS/d/dP//h8UQzxCz/Xd
//rLLSnwd4y28ISvBe9HB+W+DJzb3/rvkwQ0MbBh97DS8cigQFTKgWVV4KzncfT2YxMPd3/32/m/
6K3/MTHAT8O/7/+wdybLrSTplX4XrTvK3GP2RW8wgwDnmZswXvIy5tE9xqfXhzR1qzJLrTTte6NF
6VoCBAI+nP+c74QeS4vvSxcZ7y+vZ/ta4QDx0OnyFqXZokF4E9JyZP/PIhL/8UIhS7IgceYEFML+
6Q+zM3BOVsg6XwiWpQMcGo2vxk2DGxOngbzO6PSAhRLEwCUks215VVz8zyRhQQb8zZu5vNafPmRX
+oyt+HhdzPXY7//8Xlw3DcEJ+EwtKQFB2JDxk5+F1amc6Qn/m9e6fIB/ea2QLxIKOzMpx/4DLv71
+ZAyRf3f/yb/FwpN3+LlVNt+mqzVULXiDkY0ZO1Bla+SnNipShBbLXvQX//9VysJFfzLS/PECv5C
x0PY+stHnokk9ySxqW0TyPFcBG5yb6TfXTNigNMrB8H0FHbIdIX4oukFcGvwbRFB4snLyo24HDKz
pi6f/+Zt2f/V28K8GpBrkBizLo/kP30isqmywXI5PXKLbHbMOAOg1DNe9NlGSokmMgnOpKivQVC2
WKv3ZrGqE6NTH7Qpecy/+YL+5RfnklYQLuEqukB5Fi6f4j+9narESeDByt7WyzwbTlCtjwsKi5Na
j+U4HmvMsMXfvOa//Oour8lvDwI/P0AIJX9+zctJ1LcxS2zrqTVneh8IXYAt3vz3n/S/PHro8sQB
WepEYAc8g39+lVLVOqQ5xGMHbDrnppeDSe4xptPK0eFL/ppwXajjYFdBc6hz7lB/k0by1eWH9M8P
P4uKoqKZx0/RIeTIv/ydmRWT+4yk3nEP8XECa2op7BXAcjjuXa77z8EOxce02N5HK4f02cUK3p3V
DECTcvam/qzw2/+mchEqSZGU2OcbkfYMduhEUJso1QyHIp/CuVWJCG/fVnTS3I4YnJNtnLvzEwFH
0T7PofHv7XGG0cU0wv6ByDGZW0uXvVj5zDvi56ybLjZMapFEi0u3n71nMcwdGmlgim45WEmuu+PQ
wQvdBO2ga2Zu0m6I1DnqnDZBaeCB5AwRfMpPSLQb39xliEZ8xNQjbKkWBfpT2QLdpbZ1El0YzC3S
Lcdp37/Fvde84F1LzwFtoJx1Jk330y+0Tfw4K1FXjsrXXUOX5R0jVNVtapGTrtFaGgFW3R4oomoq
6f7QIuTOj0OHh/5AbXWh7xilLz/l3Ng1188y+WoFCYMd/Y8u2K+QgRVSOeiB1YBtUa74VboSh4Sx
P0Y3wI1WRcnykdqGM5K3cEHYsZBw8e/GBoO3q5Rh1SiTng9OZO8j5ZHuBssnc4KWTp8Yi+iAYHEJ
cIQnPwV3uRobMplkcVkMV2XrpOokUo5dJ/xdGSxuS83dLuN+1K0XS0D504nTloS7STYcGs+2dmVp
9xhWgpFQZakpOm0AlxCmQ4fsQfdRT8XwGDtTtHjo2jBskLMcbNiI/kOSRMe51hB3otoffrpaJeJB
syyiOpVePQUwBotLzDnvnHfbieCsewv8lbvEE7VgekEX1wNyfpZsQAkl4tcCi9diigfT7HFuUiYH
XkCtwXXNATkN9nw9U7bOeDLG155Pb9rHnimGvRAjqefVWLM2WLiZWlWdljF2sHctAYuQ3s6O6zXb
QpvBZZUkxLNup4inDkPmAPci41hJodYI2KrP3egrICCVX+XFBPxsGazE2wh2e6jSFiXjJGyGsOAm
bWPfAQbE6MNTdpZta92YZL8A0CQUwPUgOunJKdUam26p152bpU8SL8h1Oc/1uOmVy02n9Zw4WDPd
8HdFGYLBjpjWSloDC0OdF1M/oNlqykEFmqK9qek4qMgIJP2RpdTib4EyXm3mlu5cOhmW4jN1kLz3
qs2xCi5TUYjbTia12Ngys0/ax3yIZ8XMvzP+z2ceOXLEfBxL+43H1TfnOakqeTKVtRCS6BUjfTyt
S7FnwdDDR+pUMJvCAbn+11TFo1572RR5h0XWfrUfwjF/V4HEuMIpaLL2sHSSbAsJxqfAwSXAtorj
ehJbzLHEcWsTj9NlHRvPzAKHaB/jHlg2ohznaDUFMeIkznd/R78PDQS0eSXgYHvT+LQbIOmuKrw0
sLuTDIu56T1Lbgsmk/O6ynMbw0VRO2vciSkm7gLuKgOVGrWoSEX4tsRpelNAyWgBA6QYvosknMEj
+0tUb9q5ld8FTYvHMV1gSyMAyHO9JN0Hw2/H2YNOaZe95xjrx6qHuLy47ufxpo2hIYHo7uLxhmoz
Ak5j5gznIud88MZItRUHBoxRAvUh9oD1M1rz8hB+Wxlma760S1+w1+aPFT6QT1364S1JEMJwsG6H
gMFSbfd0iamMyXLtpi+hXMAQRkQjWcjgydWPREq4wbMURsVpXkKD2ZZy6PkcZLQ9XalxrJ8AOXTe
2f5jph8bC/9GNV7usA1cimZ1mQoVOz0tfDchTWX9eaA3Y9pbfpBiLcwdzj0aU+Qrvkd7Jk7QDU9z
EwNYKYgv/GZZVlz8iLo1uyaxnW+mSiEsKQ8xhOYvQ4N9LJzhjcM3XVlcT51qyzIszQmBt4rw7pKd
OiwuAMfjEpQJfgFMtvBabZvlZsWA0M33tIB15PzTCmuT3dt4TXC3ADBSiHaYqhvL/I4Fw6UHsud4
sS82l/vOVxT4Vdh7+jNyi3/dhCNo58IlWbzieh0/hk3R29z1W2FWyq6yH8trmLhSwdneQoT0wlMa
qS68FqkbLNbO9ttONmjXBYDJCV6gxnk+DacxbzDFMTNm4KeH2fnCl2PhbSn6kGZNVj+qJ4qIgkoy
TbBOxwbO/aw013gwopeBI0CtIx1bDMBNVdvnmvOGYuuqsXwD/dTzbRA0jTjNSJjpq7FwaZ5bt7SK
G+SpJN/HhbqMvhVGVJxxdawr+7awJhrOXFRGA6EiZQp3cI0zKrVJ6I8c0Cyg2tkbUwJG0utoGim1
WSuiD+HGa00v39gp8Ju5DoVapxqrGnoPaXRgLN2YJv2bQ54GN3g+UF+SNpNNjXcuy2Ppu122BY1u
5i+SWHRGSz+mZ8TQSoBzg3jliFe2r0R5NUnMi7cNtSfRZuSxfe0a9r11i8emPKZBWtgYe7PxseuW
eH42iVdN15D2I+sOe5m+CwbSYVibpEOXeml51ygmBSPvNIVSSklkGj8q6md/yn4p23NXU63OZKMz
8W4ZmiK7yoH56i8iRS3QaoYc+q1rMK6uJ2B2RGJbV99FASCzd5Id0WsKtDU7FO2kNUmNivlA0jKF
2jjkROZX4Jye99Fg6E/xBMuFo2HqPxiJZL+a+i4KdiKXUK5UXoW3kFpCm+6GJmb5alSM86Q1dnYr
u7l4S5oIfIMnNWtKFBEwWHttDEYCIHRvr4QfRhQyMF6mBWIAMgQ7v1Ff2NaG5ykfKn+rLRXe8cu3
fwUiS07tcimYIHo7f6MnL/cKJwPTzcjpHjGNUHe9pEt7k0V+QCPllE3Fb3JM8QMuB+oUTE+L2pmp
nU8rBbHgDgQNHeaznXDm6/Og4BTCXy7fRwZp+dZPS9M9ai8R15kfMt5gdsjMSnZ2h0eyM6W1SezC
V5vCySMOFCIp77ETwo4evIxmhiHRL0M7Rz5MyZDansDBmYCGrjzQlSFWlKOHcH2BWQYUK2Yl7mAa
UVgL0I67xFt7eIEk9bqC+bOFnzLcDCx1IyXwLDNQRgcDtiyMUmo3MxcGd4wSwZjGRn1nrXeSlyKv
+HYLtNsnq3dQ8WSW5D8yjJnDUBxff49DuLzh01Dt2mPLA1pjEunze4l5Q7HIGGGBhf6s6xkoXmNs
+bbUMGWokF6SX1zVGnMdL5zOBpzpY9DdY8w3zZ60KnBxv6Xu6ZXnQYffudt5zbsQrd0fOTsqGHm4
B2IOqjjF7GxTajfzjnj31DhcEkTeTG22l9SfHI3qGxhhUMHKwUlo8XULRz3iQ/GTk4NQTLuXNytB
UUdZRdF+CYeISFVf4I2y4GPmqWKPrGLx27MbWiriEpjqKjOFsFdesOTnpB/GD2uBoL5LR7iFFrDS
8kZxXP1lpXbX79rSyfNdMk+l2HSwkZ7p9ZqITunLdMph6oTMyvm13vpIGMk2kAXu4XI2/W0mpI+4
H5U9q6oPIYx/XmK8bawL7ZJrV/QbvA5aPrYldYYZRCW4aCdBPtwL0GYFod/DDHc236dumbP8YtF8
G3BwIlx3rvNBOwdV4tPiXupJomJc2wnXEDz96fARuKR4wfcojBahThXsSRTigqjfxG5CuBmGmimC
zuzQnnWyqWpmVheL7PQdt1YJ57XGE71ToWXfV8alAngmheEy65sHGuyjgl2ZZBaW9NnGHb5pMP59
CZ4TSuaBrDf7tDXaWdmqwKJVxAuTZ5vdDDpHrc5uFFA8BF7TGVcO0SHOlU1qNxvd6OA+IEfaHGZl
wnQ1BtK8qqpJae+AKMbFz0k7XD8lT1M9psOyjfta/jZ4D7BlVoQt1/WUATS2TUcHtOebRVwZyyJ6
LQLHPUT8jm8YvwQ/TIv4CyQlNbhOYdDdQU0T9jbMU56PhSHauaeuhPpe6FLI+xXqN3URLDXaIWgK
Ta5V6R56DGZbFUzjJjRWD4PJGxjfY9zW9LEEeSmvPOVgNyDFOvrXqUkK0jQmhJlnclfbF+YHmWOA
yk4+bAe3bbgumYUuSBqXZtY60RrmCTZz+CUVIPAGL8BoOfG6exlIi6rHdqSfLL2USlBkmSevqCB4
KqzJ4/560Zb5Trt0cDdRreNP5xJOJ9Jo5wHDnH54HxgxOGssQ8uviti32vCUMuGb54w8VquZmm7E
siTOfjYXG7XTVTAS8O+3xTcjr7j6IjE10ZbsdcI7JK2bWIck8/FkF/HFB1N5DnW+LE0+RHv+B6Jm
Jie5+IeU8f/17H/7Q+L9f+vZ589a/wk38p86No/zP3zHcWzHv4Bn0Fj+j44thfiHCF2oNEIidbIG
/V8d27b/4YmL0iWUktA+Lq2R/6FjS+cfSnItRJ0NhSeJHv1PhGzWuT+rXBbKXuCiCQV/oeHkRJfH
rrdgTCwVGTFOG/UmrGX7gSNl2aeLuxD+dSfrmI5Wf+3YFmP9rFra4bgQzoKvOoWkSkcMkD8ewytQ
SWVH8mUmEbpygXldyqcIuky4b6mWSdxjMgkMIUPcmTeIUZINjTntxSBbDyBuW/BCcTkV1bqD7nIz
2V3wKppuvBJ55m/IYA431Nn4B4JJ8pIm78EzqkZBEUUmoERLqkW+NAx1d/Q1geIAZJwBx6rinehn
BIdYjvYPQ8cGuF47VodxgaNJjaO5LqwyfFgmj6ADJs3xGp1uCrZJNVb3VmlRHeNBNH5Uec60kaS1
xynJNlgtyVbrM/t4d+zbONg7KfldKuJccfDLSZ0F2xJsdtJxqySkhGo10g9+50MvfCwAGLygFbQf
+IvGE9ktfRrmNjhl7tK/Tkjd9UXrSfDUtH2PacCPDSiQmkvpYNX+lg/DbumZWZLrlAzqLye//NJH
vzN7dxSqwL2vueO2dA7X+TDfAk0uH4JoUXvliWZXLNrGLyoIilzYB3izp85+qGDFJ6sgvnjVaVqa
0LTy2HnIG9tspmXi/cPvYkPL1v6lyprLhThZldV3u2EYmscwtxU2ltzJP1qOxdc9Qah9EqX+R0Xa
e6cS8rra6GydZJUFP7D4KKp2XFOe0OycNK7OadnjaClUF5OASUtqFsFHrEUyNBtvyNOHHrNPDvNM
4o0GnHQpyAvxOPd4R/d67MNq17tPYaCubQrYNzPlpFtoAeoODMKMYRO5Ja6oTfDHEA9H7LeG5uNl
XofFqM4kJMODH03uS9rO8V2I0vBJPFlfq1r2d/bYc96JHTawvM3OjJmPpgkRy6p8uaYZOX7BDwGW
mSssp9Y/LLMYss51EVnfwTK1W8u9WC39uqyLneNM/l1MQRvFvVWyydo0/FUkGc3QPfaR24bbxT42
l7IEGg1obmTuuJYTFlRy7mAPenKf80Kq1i1Kvi5bIR6tyq5njtx6ydFQQf2TKV99A5apj33gkuAY
PM2BkrgCh0APB8hros/cvS6xyj5b7jM1YAwRNon6/aVKYp0rjx7xsqCkbEnHjxmOxJvom+gMsk/c
MmKzHhWkehibTnrHrBieF9a/1wjW2RPGUe58CWZ9PHIxVtWJepKHLiGjvARViOexEZ8hTzLMVCE4
EndtThVroa6i0G/PJZ1J+7GUJbFp4QN+87z+NFm9OZSAUq/Q+QDlIMs912NDjcPc+HBkbOhygzfq
ds36QW+FVDNEx1pW4yblxk6qAmrSLGz2V+O0t0OT+PcziYcQeqRqPmUZMNIIa7e+HbWteMR0DrRa
T+WRV3dvsILbn3Ko/ZceAvBeaRf3Vi6prGxVvCETA0+A9Hu1DVUS41LMLYA9srtrowAqddNMr/h/
vXehBnRlP+yKVSYX1BPSWYwO6W4c6OXBhyTCR8Bh7W4sjeLGA9OXUxgWnonKWgs3BpcrM+Snxc7G
3/NEAv+RMQu2eig0T1DUw2coEs9tEGwRdE5LeW6HJb5eBIGzTTJOFnklXuUSwKl7xjfoUwwlVkyA
pjtj5hmvMA1Ri299J4G5Q/RKHtvM48yq7ZpGFp0ky6YtMCquIxu0ax6M8gGBs/htVwAi/dE9NZhP
bmz8QZtAzO1uiDN9m0lL31c2jmbdBMG+HtL0N+Vnwx16ZnMNGMA+YCCa3zIT4dD3B7t56gQjiMUl
QoEVLke62Law6HazvRi9Dp1khuiiqCluuJ9/0JxY0pOFGe9YpF11TLF5ca6nG+q3XJZ3GDvBU181
xt2HohqOmQyj7QLsklg+aE3ilBMDA462Ox1DaE2gqR76IrfOJGHmO9daFkMrCGk03NP63Ffj9CSK
KD1VWdx/6qJpdhU71k2ODXBrt5of+TjEy7mSUjw4mLLAp0y0SMLZARV+kzpF+gjCBvNulnW3jt0r
IssB04OgHpefqrEH6tpmVl4TOQ1mNYNFnFqj65ZraurYjbVWPTT6RWTyk4Y7hB061vfcvt33ZC7U
sz36+grFZhi3kueSjtF8ZLiQ6CNWC3Nqi97as/KCRja5uGn8PN7Luif91QIzcShB0vGJIjxvP9Dm
fugbLn/uxQGFlbPbIValr5IW6e1AauOxmIX3RU4alKRUqf1UujlXP0KV/vqiEp2dZXCvRVsuvwdX
c59KA1XflC1E0Z40xUaM0fBeT2ATe2yoH0FhaNJox9SlILB03/gnJUYWvL1ELnJvvq3F5GLzR1dg
KFNoCuJddxeB/b0yrreuF9lsRFfgnlzi/DBOTXInEbO4jygKLaMuuAxfQGejXzqAKEZORCGFamX+
QD5RnUbP4x1n/XIc56W7k4kUV6QT7KNjdcXjCGf52qfN58oJZbD2wKTACnGyep8rM1Ne4CRyj+aw
MBlPWu9BkL79pYdufnDQuevVDGu5W7WDJTE8Jh441TRMXrKqta8khXGfYoiAjTYOPQKTW7Lcp3PX
gBzArbPOuo4bd9ESjAI/gJ7SBt6pz8JLAWCUbuVUcJnKtd+hzNB1u0K/iG69yiRXJB3NL/hjyxEh
UlP6URa/K1cwMjaZ9Rrr0QXZ5kY3bZ939I+p9CEB6fLjK3rKVh19IvPa7qz+qreP+SVosHxfihPj
04LgVmeoFoG7TQcV0ctANaHEJP4Sl1nwxTCL3QZISfnZaVbAwJrlVtNZeeTOIm/ngE4wLh/+/ZRa
Luk/ilmPbhw2yI7kF4hygbLsZygS2xpvyEn2rToWnN52/BibG8tPhj29SM52yAkpQ9tJfkEvv0A7
RKk30CQFqJQ5e0/Y30gVclF/SRJSNFlR1Ns6nuPrAnjnIShcVtVJO9eTVPrIpIiaUwCbGbLvSHyI
EWXNg+M3/H49QNy2riuw3Uk2P1Hq2wKsUyHlNnJ6QNXFRs9mDNkLfoPXMeEEaz3ds7VVx5kd5z5x
Q9bWSITBvEnKRaMJ9fJKewtkNJxU477pwoBa3DF7KVWR73JT81CPjaWvRpvh8BYDKjt35WVkBxvX
UDoAlolMNXuJk+uPhGDxBhpNfDURf2SWVw1sI7oOj24qLQT1PvhIXBk8LbUB3wOj/+D4lflyp5Rj
Iga+YzNnFj/xwvlcIIbscK4DqwrHSyEF6kLOmm61zCPX2dSVjy68UXz2crrCI46cYAiCogpY+Fdr
YV8SbOP1BDGgXTMWGA6Sz3/rgm6iPxA7GcQ5kX2DMxjucyuK3ueyVJvadpHCGai6K3KCtEexG94C
z5cb2obdu9Tv6E5JM7BXoMqajuIRO6Q5BwYxtRBVkwMZyZ19TAaXBPMSeBgNYS5nBJL6YO8GuQbN
NnTpLo2l2ALN42ht2j46XgrkbpKhr++aYQgv1wqxmfyWbDpyNZFOd5oA67rRzP3Bt2+GgNh8S+ib
kEroIKrInFRqPfY8NpVVHWIwFGfufYQmK+bB6ybGbavnNH2z8hEAcT/7gJhwdcO8Hw7LTB8HOdka
gVOxLRCjdOaXwcuDEy4bZo9eXYxXzLnx0GZU7VQ4rcEexMW2w4P8zH+CyVQzl/nL0tjtDh9JvaXe
gv3EcEa1tkku5X2pKCcP+w6BEqLVITNMLwTT9D8mNNYDEmR1FTlDcoLh7X2YSdRrl0IEYM5+dl3w
3ey0dNNjDw1rl0VhfZvyiB5RePgvpEsK9ibw+KW3aC5jWlOVZ3CtftOah7ETxNy4CkBYbO2+V+ew
0GIfWia+8vFtUGjg+tdlgo/DAqTyy+uaaM9Fxjw1EYSoZBzuBuMFNwyraLIOIxetJ8fd2/U5i32K
KwJHvfZ/OSU3Z56H2jrQxbI8GZON31OYGlBsXnDvRHmB/Oiq30Gf6r3pe/9lqh1OwPnUbEzYVV+h
mAAqEee7FZTDodu6xdnvFKxafALYVdnyd2UkY1jysfk94KG8Zx9Qe7glGlRDRUTCs9wrfhXeTzHZ
VLlxdr9vKX75KiYRvIxeJgOQVH5E0ka4wYtipDdiqAfVFWTesrYZw+qVQ6BtV1A3czMsEW0B9Pa5
J0trYMXo77ueORVj6ppZrV5UTJ0kR96VutD5bKS4r8FLq3cGv2RTc9/bDpqezLkMretZmuEmi630
hWwn1YwjvviVdGuMznhSuIJB10RcAhM0iMtRgbvqHTYw/uPYTe1TqwYA4oEFEJmpFZDwrF6esUSr
fJtW+Xhw6yb5Dj0ecIhxFPY4iMSvAU/kxUZfm11BQO/ZivR47FWknqPaDjZaZtS2SBzhiiz77K+1
GIAo+ACtf7i2MtRq4XXeunlaffNvMaAXDfYeGo6iUxTImTb5uBZMHakFKpR3l830KAMO1rgT0pQT
YDiV5sWh4uRX3FN7fpoYwgBOmadTwlyLRabJHLAkRFJXcNTGBwCgiJwk/Zutqpjz0rkgKCYlZHIj
RSivbWoQ97Wwgh+oPv51nFfTFSjX8GRaK2eouFw8pc54VxRu8NnGlMU4br6Lm7A72eSktoIJMOum
H6yDiVV24y26vqIib7g1aQlPjPHfp+3RNgONracvHuZIlVdquyy198FrA9CjtShYVylFk6qO22sS
RcE1mjznuEnInUbPuLU9ywCk7JR7OzvwyufOQqCuhXxeQkANU5n52yns9aOfWeLMTGN6NdjyqSNI
J3U9UhZ2ZeN34W2B0+PoT9dtsYNGS7PVEfc/OP9u4nfk6/xjBvqKFqqXeNfZg/MUKU2mNy7zx3As
QTHQbI14Dp5rEXX+4ljN8tOoid9fHCQUtTOf8gMk1TH0SlwsXkJGwmPxsHRTnnwAOBvIgSm5kaI4
52EFpW68PFtqUd5J0BJPSlMFn5NgygC4ccYAb2Scn2zeyt5FuN9RnuO8cPXHf57G1mES09M4W8sj
EQ/EZ8MgoMLld10xnMEORDys6zJqxS63peOglhldOVq2HEPomJZ2esOkrR/5f8/xrzDr3qENef7W
7ez+PRFModPWEm92obuVVRkwrBMMWxwUQfXW6+gRNjrnoBaiRJmSM0pSTTlyslT1gR/byJCputR8
+UQKcDNIa/kVBPkzGncNUWOSyc74vXUveyqaCFc3rwNBjt+ZVbnfCRxfNjx6XdY2DL2dqEAjYJ2v
1kKEjIKahTRZQ8QZgBhDUY2RhKQddLc//m63HOjT8YmXTqzph3n2rWuP2Kp7aeWM2Ijtek25HdiG
hYo0klsA7RIytOXQlXvaaOAHUPhxY1q/2GdZ319DgyxuLrPDaYMbIyGuwb0YYYKBJ5LS6NjrULTN
nXZ9t72sTZoV25dXg+fUNRnEpHw0Th6/J3ltrrDckYXtg+qhGAL1HfgSg4OdNMnZZ7jCkL1J0l9B
mjvTuhsK+IM+JjasAkNw65S1vc9LLphspe1WNPI1FiSkI7cqfoX2eLAtGfEh1HoiIToPEcWIiXDO
DTOT6iAqzv0ZeYhxPV2WuR0n1PBoCIWMW3ty2u8+KQ1Q+3gcaRkGEcsuMgbZYQGUsbGkZE5bBx3M
Q26T6lByIXzLiHg8pCA9UN2wZeTrCLDlMXNQ2gCq4vfxa4o+Gbx1jK16SWADhYSdtou7NxoxEhCL
TQ/UMOoTBwXQKclOM+BGTKomkoNwX+VPQ2nS6ygifD+ZK0m0xbmFY4gqyt9+ABSWftOmvR4pkL5z
ep3KTU7Z2Uk1uWO/IQ3OdwkD4F03Z/bIX5FjzmqRb3mDU+LcZLLVeFnaVJyMvQRHwIoQAhbWV84v
LenbWfs8CN0gnxwutDtdDT6lQBnFeYEVnIhYkG/kALkb44SDa8OectMwPN0rht+0SC2pN+yqBU4a
DMZ6fLWRmxcM/bDw17Whx7JqI49Na3Syp2KqGIBAToDx0vu62nPxtIHnSxpC0jCOtuWSjzTg2NO6
90f9XZVcoOYsXCgtp/vhJwxZBYdK+k+jp+DLQoC7HTzFRj8wsDm4ypdnHwWKIIcZ+qcR79PeHrrk
psQF8Tko5rArRjPJWs0l03jpDvd0rQ9805QGkynrq102aNhJ7TAZAI4LiDPJLHwjXBWQ1Ei7ac9g
TGxglejlygsX4ogG7VJbHg9EGQ+g67yQHZjcZB3vnIhnI5bB8khijlg79DQ6PyrL+tF4426F6cWP
iPiHBDDMdwmP4xA5jEfhnfBL5+2gzIgmvCGy6xzHxJDTDbSgMyb2lo9wSpq7kiDMCryJ9Y19ZNhq
wDy4RZxmYtEfiwcaAfz3JbXa33kdJe+AJpND7eTpd+Yk0bXDd/TeIl3OYGAogU6tyNAnN5LBjJsG
9bAtGOm5MpY82qVztRRJ/4I1zmE4LempTCi3oJoA64ZyuHJmqNicw/GqwEKe5stWSOienHyP6NvM
v7j0IcckTVHeRb6dfxVO5bIY0GD2QWs4l9tojEmjDynF8z3M5Rmb1rPvIqDEqRxvYy+AgOSiyuRO
+tNMJb0w5qk/h9YasjLXKn/vDPIqtrjglNmHbdL0W4HyPPZxFOI9iGJ0AcFdJO8ZR18Mjd0m44K7
jqkDe9Uz5FVMQOnFl9TPtLC3ee69tB0VQnhUm+pZ28N0hesQxMRk4ZksHThyqzCgB22OWz4K2U3+
O0Fagrsh+NFbtkoCjpHvqjPHtOQL1hVn6irUzmaJs/E4gSY79zJkMppZNmYmjfOS77atyOfzXwCH
R9LdCxyq4SxRurRQ4OBrtszFw5MVF5zyIoi2u8a1i7cs8dKPLoiXx4BJ/WOPKWgFmVWegbJaR9vU
zW7uhXPVU/iH+Q1/Lgd9m2xXS3IIvtIEKn7xg/5JZG6wBV5TnjTuAuBGHbXdQb7MV3bYmZduwYNR
ecZso8ZGg1KBvfWbMr7Lo8a6AxZSHWjVUt+ZLJobCEo0SZWmpqLedXZlJ51tCr77CuGgvoGl7L/I
MCd8kblGHTwNmSjATfbCHLt6TiJP3E4N1nS030bt/B4K2Aovg/wMA6ZCrgPqcZgq8TbTU7HFK6O3
zHViWl4qiR1VUrV0mwzZo8+usPECVz9C7elvuBIACYlB0xnb9W+8sfS4CGX5Nlns+bridvJJIDel
ehY5a2WT5icoWpZXg9/W95yIxWFM8vjshyk3WB3UeEqjdnnAJEt1B+1ENcCIxsWbi2mMp8i3vZvY
8cZks1gC30kIxeCT80LJ2jleqpEKOYRPmGYW7xD6DfppZ1krizpbeaAI1odBX3gptgej9MscBOOZ
+SLDCksTAFu7np7dN7gIY7rpRpdKupxLeLZPJAvuEcIif8LSOJDKy4nwBOkrTSpRgnQj++vIz3S2
6CFAGtg4U0CJYF+ROB7qHspC1NEofeGqc8RsCxxH7sDxInBCjaaa4AjbmfBSDo7iZbjlakCI2Mw5
BiV4/vqNmKb8UZkON6srTcTfSXwbLVFb0adHyo2PBl8BF7XWHdUmm/2OUwzGnXUAreemdrgrrkOk
0Glb5e5o8IZrHJw48fKn2sXyDvVEqS8TzQM23IlI5KnDNg7kwxtmzIsVC9gaL3pPB72qkb4n/zI5
i2YnfB2yC4Su0G01HZijRvuaJEx8wpMReW/KJCzKzRKqR1KPZj7oiwiwyhIssCCPs1bpgdtzLpIV
+k9XbfF20kJTZSHcYyLWgFsscNWmo3brywVUReGBiKFLjkU2/RZT3RVYfQ1FuwUlMh2nClKCzGU7
3nVSy+BrErTH75IJqX1j0rD8d9LObDluJM3SrzI292jD4nAAF3MTQKwkg0GKm3QDIykK+w7H9vT9
IausW6JmUpMzZpVllplKBgOBcPzLOd8h670yR9IUqjIPQHk495qmsCKCEMW76RhVs6+FA3SlxZNn
gDigFeWbLm2/Llxx4PKyutRZpBGFQ9rBBAmV1GqpTMy3Sfw+9jMycNQL5rGUTXtq0TTd0TMxQ5cF
NQJlevVcOmTCXbHdqO9bVHLf8UhjZUmZt7oLFsBNtByoEVow6y3dIbwyqz+Okhh0ZhI8zly2ecmm
nuE/WrXIX4S+pD3kLmssAtVr7H3yMEIX07lFjd+APdqyA89RT8gvGzpIYI8M0QkS3LDMZKbWdV16
jae9G6DqUwqVcZne09c3QayTL1i2Gdo6EZrkr2KdeGVQYQVg6+et1fArRG1kX6GDU88LcBK6B8kg
vJm04STIbvxRqpSmOZqSGzzspEmj64YPyZTvOWI8wYlA+tYPBdDyKzIvQAsgevinuZisrcq8Duqh
2Zg3ekVwGXPLFLgWJCvoNUSeptSxhXk1jJV1z6rY+bLuvy7oc0ofiy5wMKOap2e3SMR5kvB1NZar
oLKm9DRWtbkHGQzQMI/Ng+1qNfs3Y3qcGcdez87cntCjsLV1Sn0nJFOPCQneBm1ERl9DzMCtF5Uz
gqsF8BvFjeNuGyRfX2Y5ZOxwGwYy5UCGQ011b7UpKiLQBaRxaLeellkHYG7jE+0uAMBkaNKj7Dtk
mI3dP7rSWq3xWQOzPe+Mnce0AC1ObOnZrjG98YRtduLBStjxjk3XuCXCaWZKaslHHAQzqnK9h36N
vflRIUtbU6jo8XsknsP1+hQVcBRDBKmiDo9mNGJKqA0tKAvkxxumBf0l7idrDpxJ2e9YCLvbYvX+
M2Po3JMBrpsvWKFyHYXDVNa3yp2EvUVDZSAkjPJB2/5zFc1DVfC/v5yk71XNkRXF/V/+xP/+u/1H
dX4tPrrPf2hV6/zXn8LU+G/1TvDav/7yNzATk36+Ux/sIT46lf/r5+OHXP/k/+2//B8ff/0URsgf
/+t/vleq5Ii5/8BgX/4ihzFxl/2f1TOn1/r19z//77QeG72Liy0JU9L40fW48RDHYFYydWHohs2T
779UM8L+D9u0dAOvpGXpeKowhv5bNWPq/yFM3CweQT2epUsp/olqZjVE/WSYwhMmMZHyS+AA9QQ6
HP79T2Y0ZQpEbbJTl2HuK1/rIvdM9135WJyc809X4vKvH/qz0/RXdQ4uU7xZKNN4L0yTkLV/MkGm
jpQLfDIYT0l6x03KKdrd//1L/PZufn0J59O7sSeVaEwY0jsSU54VcnEvmb8u2M/+2csIR1qmwNZj
C9t2HfOTg292E0Y4fZteWJxBNnhEo7uttfQPbrrPb4ZXIYvZtAl4EpbAP/PrRzPjXZ2MxkkuAH14
arJztKo/XK/PH8m/XsL2JOZUB1wk9/bPn35eeS0A1Ci9lNe25iOo+/vr9CmmzHEFg0Msl7bAEWri
B/x0oRpdRHoPT/aSOOaNw+BGTcnWVsUVk9FbHA6PfRR+w+qE1GTY/v1r//7WPNPUPWyPeKtN+fnG
prXWRxS7IXkH+U3mUTuQNfj3L2F4cn0DP399gOOLVQ2Hn9OzHYfErF8uYCqpiSKtcW6dDANKjjnI
Nx2QIFTf06GaalQhJG2/UIvHfo82jqYmNfSNGSNVdbzRgX0VZTeEG0QDXDcO+ZCGD5ArzIV3GxXn
JVWxfWw93Ql3cjRRO6eJrybDBauaJOIIbCS8hoLQIm0bzbOeMILpVDH7rTs2QdThzYgaWlT6hK4y
j8Dox20JaO08MMp+IACq3s8MUghXsaIfUzMVe1ZQ6XhyrDretvYgiJ90J/x3CpPsiJI/0trHBZTH
XzAmtPpDIl3pe4CkTtkiiCqKYQcKE6mOdOuv9bRu4Gs0KbXOgGIyJ++c8G0JsgiAGjwySh3dhl6S
jX34bMVMq1NvbvYWHjmirFihSYvpkUuDee+QVLol1dz9JlnGzL7DPo+uY2keRTM1RIwV8uRIdgaq
Kz3okGO+S8yYOGTsqifXLknvHYdsb+eu870LcbhNHZj2qB717RS1hU/8R7S1uJGOrptbRy2yxl3r
zu/FmmvEFOirE1eCHZ7qEa2xkMjnuNlToMPIjeJ73axfohhkktVNEMKwHPujm05XEWqMoIelYQem
NQ27CrfViT1gzYqQVMNeDo0/kajk9xFbjL6IMfPloGubhD1JbxPioYqWX7OdGxbKuR2EtGb7yZkd
9IqtOgC3iaFXw56Nyz4i2ZGQV7Y+o3UDSQZBJDquwMN3eTc1FWG9JCx0qGf6J6yCrd8QsQKqG0Si
qemMFRrgawysvSvyxMS10Y76dSuJcoHItJwS4Xp7O4yTHdxXbPITyYtN6Wkg97vaFR+psm9A9M/M
0hgq5Ix876UA8xNESnw4M0+abQw99aMrlpfSzcPjRFLkabYtcb2ERBnlzKrvyQ5prgAujj8ihAdD
YZDGkbVy13mwUa24nnYKWtxXcJFghkasNW4k44NRssFxkWDcunIy+Ewd65ZhDcnaTmftaBpZUzsN
K/SosYLS5j/zULp5UzTsmPYNzOUg/ZKmV8A9Wz0JbK+J7iElNA4nycLFcI+EXuQnmhzhR7hbjyVx
4YQvUVnBiAOinIrhWHL73k9qKhI/Fp111w6DZCNF3WpghaXVJPO7KSIancXud57jamTHQ9XuZpyk
RmS+tsIgrssi15Tyrjso0or555oZcJGZr4Cf/3AGEjUtzFyM1eDMOevOdkmaV5cZCPxr/a6SSxlg
boJ9hor9rE1Dc8xEPGzJXacZ9FzvaCXdfIMtgrgDDEhHQ5ZkvkVSD8jIXQLY6SgkygWtdpEb7Z6K
ZrzyGofEIEOlOxLrOK1Z1lOBxyCjyY9OGTH6Tj8np6YTMlDhfKK9LdPXQj6OIb9DD1kMk051LWc3
us6sGgKcKGEE8eHhLe38tHxwRzvwCrnFXgMAFfXMdrCy7wgomaPLXuOwrMQ3E/FO4HTD4yjnalOW
oXEUMULEuHPT2yWJw0OCfnBjdHN3Yl6ubeWIzr4d1HwoKnB3ORaiGyS0i5+PQNNGDDQ6BrqIFAxs
sndtrd7nwkhgLPdgCxsU7q5oRVCDyAmSTlo3M3X40ep5YAmLIAuFf3g75vgmGVbHPoupIcil7cUb
GMz11kXnGPltz7mFgkd/1aQNrdSdum3Nobpv474hLpkxdxrPDN0HLz5Wsim2eV6A9C2iaqfbbPWw
DFQXg/ydbYHsCtpPKW+GgWCauGm+Q//1rr1U007E81WMH4mmI+yMEU5emf5I4p0v/4KysUzc2QPk
m3Iq381BV0wnxOKPvcuZmOXZG5CM7rCy1u6MZhw+FmAOsW8pknB1qYaHoW7SK06/5rhCVK+4u+SV
mlf9aWXTzGdpsu8N4x4NVrtlwckmYNa+2KMxoJ2MnB1r3/YwjpjOOmsufRWn3h6g07TVyirZKSJ9
z0ubaJtR40KqRvO+JnPZbqs0Ko7sxOoDo4Poq0GnhieG/WxoKiC0ktThpA5XEwzz2sWOFAu5geFG
LRjiNibgoohY2E2p1c4DMsvIz6uwO2CS4JEXcratDqXQRzbdvxhzhpEqcdF+5OuzgJn59G6h7N7l
NNEHXVnMb6oUZzPEH+QXRqifFpw1iCov+BCz9AazzfjeFY7+kC2ExZN7Jvayae6bdXVkmfPA0xHW
sRGPH2WFS2UsqYjY1VUMYwz9hiGv4uxqkG1KZ/D7NP6ovZR7Glfyxg5LHSpAaQaFtgZ32FpyYUL1
ViVd9N0cRgKQurC7JaWneku7hW1HzGQg0MypPjupZXJUg5gsrKE7zrFp+Bqw1auJHRYfMTUD2Tnv
CsWWtW3pdO2gYDF6F7ty5tqNabRHeo0snqd2g+aKPDgkFNFl9gbWqyUhWzt2PP0Z0BBLn9LK/W6l
xjZei/e1IzVdBwQA1IJByIRQjGy6ZxzsBhvA6E3nTQSYmeAVzSkjsU0aEmGIXI79N9LB6gtcqRi8
KkYkGlYcyXYo+7vSUfGm7W39jHM2v3L1KN4CvZhZDS3gNnWh2PACSRAozQh06yZHuxC7wrBi0Ls7
YOkgbsMGtCdYtj0uui6IBTFDndI737LCYusg73wZXS09Fp7m7KoWFS4srG/63EdXOjsuv2FtwfC2
MkhnnAlqHGI8dINqUSukP1IRtq+xbXyM61+jDUEhdfsTDrMQt4Gu5DUMkNdUsoc1YixSuWvmhwkY
wAddn0ENQVqfYenvRMe9VqOlvaJMMRGFu2rLus18mGXowtIsSQzN07k/15m2BGXIODX3rOgwCKjQ
Tk+0TQJxAF903fmJO2t+15gVSxG47YhFKC2w4V6YBrxG1Uq0YzrwZljLh7BL7VgrA0OiAHrp6xFy
ecShyVayL/VHObxZucN71kdOkB6yB7IPxeMRH+FZ5qQqWjMP2pkFQQlQBYC8N8hb7BVnVgSHXhcQ
DJ/a6MUF7ZwYLHc1DkrkpmK6FXMsg1DVPzTUlgx++1OkOuT7BoYmvs7jFVVGtStoaDZcRXMDKEAF
XaYPhHc4HRTBdvCFRw6D7aTaTUrvvRrWywM1cHaDzaw863yTNtPa7Ap7lY82dYVpjM/AKnUUJHxo
7V7hUt+jB0wCqRPoSYbNTPQW+R94YgyfRKpvDEzYMqfMZPF9NicLJN9eqwvv1PSrmd+IuGpgKDZW
MrsgZe1lL5aQkzmPSfnK5Tv0PeVbBGTy/OMgrUJgSwbhRI+aRyphbVGrZ32mVrkiYTwpPnu5eN51
rDnn1ssXnyhTNIo5rgiFIecpMXLkMCWWAWzSgvFbWqbxSTGMoiBkEaTV03SKCKGEhCFWaCVbbNPS
JgSEa043uLty6EJMrIsg3F68Erk57ZLCANdTLNQDrG+rQ+ISoUNVVAVLTVA7a2RsCXh8DzNCAfKg
nOwag3NzHc+Mms2iNsAXU78aqwpEM+NjOlV33HAi0DvPvU3dIbvkHSUrqrHHKcbKbnVE04yo95hY
Ws+12wu2GJOx1fPyx0xdhLQMDH3scf64dJstEIlYBVUh5tu8YaXOSgNhzbr3i0l0OhoVShk/jxvz
aaySeedV1gQGP+EWBi0XXsVmFqO+YYW8Y3qGM5x590Xmw3gzRHZ0wzk3H4aGkKPQTtudwBOxoQis
dqshm9uXVEMO/bC/6cYGKkhaUWjNjPhQb5als2GD09x3nWW/FyWI36ImuyEra/VQzLq4jcDr7Qun
dsnyieata0Cq44bEqlcyEThWnS589KHzqfd0e991fAsbQ/QnFDzfEdMCxwcjhDrZjPddE+O9GCww
8pj6MG3aoOVXtADUKQ/bA9xSMAz+UpFFZLP3ukmTHsgs63FM002ymxpWkfgwNvgz0AZW0YdduMuN
13G/91XsHWPy+ci5szNmnaSqOC2loiUGbRcXxMxNmRn5Zt2ZQUgsF9LQ1CQSIEma25DsimYD/2MM
BsUqV+ExeLeWqcc4gqG3WfD82nWIXxwB5RuUg+VG6hXq80xXhyYv58sqkUdcnJinZhnmABE7q9Vo
bm60UKMrngWY1HnwXnDHpo+aBtCHUw/fZAyIeZ/ISN9ma1mKfubejucqQg85jayn7OzeMupDSwVe
MxW2gbNhPNGrPbVazBrbKp5Snbgv2r7whQAkjFdDXu5tqxuDEia+D3odwMKozch4FBPueA53tb58
oduSSM3Y9XLlMIGG1HSHGeQEDnJjfC07vOfKirpbBDOQnySyTvSw1MzsPnybrfBK9q6IhczkIbdS
WPVOk96TzyCOMmyiveh4XlGJpmfAOdO5WWyxM6zpa2E6xMER57yLlQneRLY1eit6/QHFql+MLlVg
xl4CzLQ8jYnqgHlQhuogc2/a3vgh07pAL15DINawZ46AENBP9FVAI36XGNF4JAaYtiAf2yuCFrLd
0BlVwGFmws8AYkiXG5+rUrYYJHLrZJSlvSV/uUTKIw2YjHl5AI1A7GRKA7qJ8dhuMDAtm4XxFivu
yvuKBOYDBRj5mTXFa6G5iHY071tfNIOfG+JZzlp+IHbCwMrldVemlcQ0lt4TrRR5nQOVE6wpb4s9
A8L90hgomIGzIz4U8N4py6WA55uaGm4jU3Eq4ElGTsV1KVlxY1ASoHcR1AZxLN+ZZjzg06YOs3ku
RET13GAsqn23s73TimV9FMk47G3WmPsEuKov4DUQdMy6Ns06b4+5ls3GggDPVZr9OPWFGZRrgu04
Gt9DeLx+7XnimpzHtzm0cW1k8+BbSzjd9tgT9rCWPpSjvDPqpyZIYedwKFbTMSpKC6E0pzsJ3eVV
ZTlocsx23EYQrv0OxsEemBoNExrt06Ac8TLOxEJOiWl/NT3lHmeSXu+5cKuqYMreWfGst0XxTQzW
xAFlnfmSSLxeZrbTNb3fmr3NpsKyELFXbIzait4zrivhQ41mUUWY9E5Bc9o2dR7ScybAJvsMFv2g
iFlX8cA3hAZ5wirN6mQhVj1UGPGH/iOsAFdmtZIB6Wtig2nTDFbz/SEcVXTwjBJnRURgWoWudOcm
pPYS+qNVBrK8pjQPfDH8ZBRHgZ3iFiN98aC5i/Trvn7KvDbcipIVTB0ucuPFCbs9E5q+In+OUVM1
IuLvxBFC+QvJG1Ywsh/ZNqhIWAuT9wbJQvpTpo83tRCSR5P5krXoj3VsiDt3xWmBdzR3pk5IJVYX
c9oPce+h9CljLirt8HHUYcvPwC/2FiF/G9WH5nbAx+cb+VqZQmlBu8OeD6ESd+Co22fQkpzYlcmv
MJRU+makHZ1K/bA6QCkze9+A/AeQvMaibzKX/O5sENk91nqEGA2ioXgkp4UgISJzK9yg5GBGB9kM
7m4QXrslbbq/4S2UeI9EfiPi0bgmGbN/TVPj61CDOnCnPgWUxDosGgt9lwpFmRA7Yp82Ob15GM0H
JlS050mMcH2Jimuvi+uHKkqrWx3SeoVQDNN7BkZ/QDXRj21664mUpAd+Ab/I8HcS3MVVAL98Nmum
8bbjdReorNnVKBQKQcfheGM6kptJdkvfAqQIB9c5mZeMCkibBfGyWQWZdvQOWQ0tI+rbbDP2fcJy
ncvN6jo9OWbhvHiRbr6SQgsKAlo1ok72rJgEnEOd8sVM4xoLTe802nVIfrlf42gHy06PLerh0QUB
5ZdNOgTYTcxD1M3F0eEq3eojtrAcreReTxvjru7deGcunU5BGSb7UaaIGw0dWHOovN2AYH3D7oB3
04h6ny5KHWC7DOTluF8bYfb7kpnXpZmTaesljbWbTO7dqVfxLXFxRO2Fk7GPjPU5RS+3c5IW94iG
vY3kAaAHjXwZ2rY6mIM9bxDZhwSqzjFmHKPC4ePKGwITYK9YY3NcJlMGbjLggSBXdI/BgH0/2rpj
SP4mbkzQcgr4cRBFiTysQqJNVah6yz3JqdgXZO6wyd+Vbt1+H/EDf9Ec8jQlNyqcWcbUWHYYENMe
InpvLZgGDDTGfcwidsUY+F3H4wOVFOGbSiCyys3rbMgbv3QMmv46gm3SRiUITFs3dxEknSwmIj1C
l7+CXhR+RuxGFbaKNayQ+TSk8g1wlfLa1E0Ey7FV7EONVNjaqeprE6PjxssFKaEdjCGoqdXNkusj
Ym+Z+Y3MjEscuWByMc9uUNB8YK0qjhy0alch3tkthZpPqciY167uPSfq8z0fZHggtJ7e0O68oF5s
7cXKBzcoHI0q1AJjOWJMOaHgMB9Wego/OMp2wo11fI/dG4NxfWPki7aJnJGeoKiBxSBGsHckwpCE
oGXGXokMFPcAZnBAar5vkvaJYheNH/3TdjVGbjRE9oSgesb9SGh3Z4iR5O6aMCbKJ5Tv9ewXLhwO
2sae+R3tOuE27nOxmNN1bWkP0mH01zmkHkCiwrEQKjOIdKdA1Uv4Rb007wRPpzhMOmc76o2BnQ8R
g8mh5nudy2PadGYck4P1zRxM9WXyunmTqCw6EPRO8rtotGeca/LabBk7ItukYqCX31j443eQ4dV9
ml10EppTob25BYQSYDc8pWUnDyNxzhdmlDH2Vj5bgdDvJjbAomiDm+47TznHqUCAZcchZJRExzyb
6GLfATXehVMJW75tWt54vu4VEFlYblIHSIEaf+gcbg6pkquxwp8HLT7apEK2L0k2w2dnqvlFNSX6
f0VYmo8qSd1UtokximR7X9Mq84kNC+t0hyKQSDEYd3h17aBEhL8Ni+q0EmOzPs8vk9Y9t8M64B+X
hlwJ3P+LObbXjsecpHTH9ntGntxtaKTNLdbT8copzHHvLslTuoT9FSJNounzUq4CW4Db6PqQWjjN
SPSUSaUjVFQ9ClECkMRw1fv96EU4GzVIZyi+tr2NYr6cvNfZWOS+SUeDOVROVai3XWBPqBaNcVkC
k/Nujx8Dhy59vM9YlfAjRJU7yy3p2FLzPSasL2e8QTL5PMTFsE2AoUNM8KIaonwZfVVZpZ2VTZHV
I1fA6N4ugFHs8GLRIu5gXppfbELZvU3rMB5jZhAFUQySwxWTfdUncjzbEiZnW3XLc8ede9vrNapA
SOcYz8b6uRnIcnKNtn4QLUMiQ72HtSFZRfCssewkf3VTzFhGGI+3knoLFFs2EMmwaIGN/Peb6xX6
D9rCrzbRCmdWazpm2iV9SmWlNJ5Yg3eSJGtu2KrH9w2jt7026g8CNf0GIqTDEeLucM5ZZ268Jwuv
2RgYoyoeMIpjjkSgue/UshBJAd1rnzeOtIO0dTASesTvfoxMk7Z9kbQPhJerG6+EtD4ZpDebNY+N
0FlQDgItpIGb+4LYgKEiMLwAi+Y3LuOzuWPppVrHvqUf/c5Jqm5DKyEwYOrvWSzGB2RFihkw9Qbg
VGgtOP3ZiuFxnW1oEvHCqGgsEMeXrkjvVGK/6WOSX9GDyk2Knvm21TGeGg200bhj1BjGggD1Znyz
WQ5vYxide2UZQ72pc0O7nllGgJ2pie7j9rqADV/4OtkUuwD9iLFCC67wdTC+0uY3Y92s50SDfnUi
+Y4nSGcjUQwTam+pbWsrXk2hDpOQXMMQhkZ02zFAbf0i5nlhAFj6sRRkBMWemd+bWZ5+aWUc3yIg
4KtAJTIEK9/rK6nHW9NJtvk3zZgWTmRbu/JcILpgABBAJmkY80RL1Ftv5IDl0wTriu5yL7uj5Z04
xXLgiG38jAyzPlmL6q9Gnql+k4JwTGNMRdWsLhNo04MplyRw2X9t6d5aBlga/RmpPLOP2sjCFF53
+9pNe8ITdHJBHIA3BUY2X0XmPAVePs6PyFdTk0UaQ9wWCO7RM4m17iE97MFzY+RXRN+RYOF+aPPQ
7wiTXJ/rqxp//b8S0xky8or3a7FHq7P6G8Ix42CY6ffJypYTG8OXyVue3LRCscyjyNGHpzpl+oli
1bWUPxEAhb2mJabFVd4XEnF0OBpGku81TQe0OvUdeU0MF54azRDfU0glCdou070OM4A8Vci0aw07
pmJA0tnBiLyb4Z+w+GqcE679eVQ3oKzrPYJA7YZfDkP1lFqkTBZN5msOudxWhlATH+1IQ8WNA4wr
jax+s2TTvO/5rGCrRsPXOLVSpLh1c846FjilAYaJXKg8sFgeEn8WLfUWlVsEiYD1ZJB5eG5JNtCe
O7jX22SOpwOW4naXsFbeDUbJbhG0diDCPt66RMSTwmGUCKOH8mhzKw4o60t1VAo305TA3qhGQ8NJ
QjAHucfaXZMN0yFl8LwtgGLd085FnMNi2E2eJC0Evwo/Grt4KgS+pj6MdlUxLCztOUIUWWaB0F22
dnO1HCCKhYE7mvQMEfqtIXIznwRfBNbZGv8zWsuOfco3WHT2PiKScatEzJjOalIada/9kWjeUm/S
SKBpTU2dTf5a6VlllBMRtLyKptW/Mw7Xe37W3H4hhMLdAlaZfGJVeoyTPbyLvtA3kx63N31I0Ig+
j2aguWO5czoc1xBh1mTx3qRyZJ4+dcl3unQzGAkl2mZredd5RRsk5CPuLeUgacdRe0D5+eoaMQ16
AYkgWR8OibvJgDcBF53fRgNfdtvqwEeH6AuPTPEUzjPoCxImn7nixrvXFD3HHonyEr06I44U2AFm
ww1PhfdcOtnFYim1BXshoXYY+f2sPPsl64vpSetsfMIDtFamPzki4wEPbFEPRMBACWUJKl9sxLCk
KtB3ezKKg4Zq5WopiePKE405l+uwp6SVwlTeO9T3kMF0MjjG8FWbqybepZXmIKpDLh3gDfpGGAXW
jiWt+qPXyaGgyM1gClC/nGfCKDe1iQZcNyTZr+7YH7QQtoID+upQRGN0As4ufFk65gtoIFtHKiuo
cTxnvFXYDgNLzvGVjCz9m5YL6iwbQ/nOLifT514DMmKtODu6ngeHpssnat69msn8SCGnV8+QC9aR
wExKmxQ9aFOokLQe6MDjMT0Vem2yj5TTAT/uCFmQQKQebc5WG6se1pox7dE3uzuph/pzWzYM0fVQ
nFLgs19AM4uHqMCQEUKRZVXO6jIZ+7dw6tSmk2UBAk6vg8JTwxXuDZwhRl+kDNiyOzzszsDNSq3l
sMuuqBBbuw8c0EgPGoS37ywR3Tdw7ymlwzT8ACpLQlatxn0xGdkXSCTewdCb5G3KMmb9oMX2zOhG
Wk8w10uIwrlE54u/N+2hIGoNeH5gNia5ooNOChM5WaM+rHbNJZnv+IXY4BLwbGJpQKhMNibNxNDy
qSmnoLic3b1t183OU5a+dZmYqK2hWfMV08QlGAid3JGSOO9sKz9bpJeRxlPbft9a3wu0pBSYJdn2
VtlfYRok9Z0BMMuqapXjaPY7/lMmorWjM0m032a0nqDQR5x7daF/xHQLG5x7kW+ZRNQ6UCEW2JDx
MPpDQmbqUJgxPe7EKK8nWS+ocB19iblx7lep7HfmeUrt7HpJLqweQ0xnU04mirnmqgBvybm9MfJA
INkgFo/POas/pvWLfsxzpulGlXsHrjYIk2ZABO8q8wL9jTVmLW8HqqU7m3avQZMDLzpUfE0XE+kI
tTOpebrVHKssb7dGi+HMvoqI10ay85dxnyCTQFp6B4ukL5inOqhMNx383TsU83zjYYyeyCuqvguH
afs0a9aVrEz5NR5AVc8RuWjE/VH0Uabs2Bew1oNNuTWU4516A7O+mt1XcO8TlRh5tH7dcpTUHh7L
NIJwrsIPPJGMVPgD2N1cAgCJ6/LsoF0o+ruJuQv7ECQFeAZE60t3nJ/quoc3ZwhmFVJPwn0RW4z2
W0M7A2xEm+UQrqr1HdQC2TUPVWVzMUJr7vd22+c/BkOELyEUu7s0TeSTl+GERqFPkLFWs6HInXuc
XYhsKFm7P8gOP0naqBVWkhpVKtJQfD6rJvRntZ69Pq3XUIVHR7t6Nuc/BHOsUrWfpGy//fRPWsCh
IRtQ6lb8yEb1fp4YLGABDWN9W3lkPmbB32vnPr8XC6k1sjykrQbiNetz7Ig24t9YQr24L/QjbgH9
8E9/PH5vHa0tqh1J6Mb68j/JWm17EmsQgXY/YMtO7pCK/MPPgp9rugZ5Csjb1nCXT2JWqGIF2AbD
vkcesxlmH6rQH8STn+Sf6CZ/eYXPWlaX8M6513gFTqSYB/UYfpUccn9/nX57ERNppAXnyrBt2wTl
+ut1iin2LGfq2zuH9yDBRaLSM/4kxfwUeEHPzU1rGHzcrE5c+3Pky9SAd9HNsb7TbRwazIsH7BrW
U8E+/u/fzW83FeENq5wZMavumcL59AVJlc42mR3D/VwEns586Q+Czz/9/M9fEWA1OD/5+c1ynKmK
2Yz+/Rv47UpZYg1PMS0Us44uxadwHA28Ux27Tfpl1OdX7KqbzHgvDOcAMusPb+XXDx4JNhtSaZuO
4GKh/XY+CVd1Lcxc0hW9c1PuExij+Q70yz95M+tLcGOZqwjYlI5hWp/Ev2QSwQfpB++8QOn+3i5B
2G3VnzS4v16x31/k0xd9gWOPu4YXEaRwNQG7HCuBuh/8/72V9Wr+dJzQDkD9xTR7Nh1/Gc/A/EjY
y9Qf4kt+vb14L56LphsRPiUZXxn98+1riWWG75x8IW5dYUgfYSTNQ7T/Z+/FwyUmpGMJqXMCe58/
eRJRulrXm+XCxiEK1DJn+wze2E5nV3bSTDx6f/96v4bCuAYSdojAHJN8+WCDyk/XLhlJO8JIbVwK
LymKnTdn0dnV6/KmNoG8KUeWb0M2Phij80ed/l9xL//9TPvXazukYYpV247p4NNdHlYo1IS0jEvp
HDKN3YpOLzm+hvklXy5F3FHjP46oq7Kop91mUEMF1ooHCM9/+C78mkuz/iKMLRxC46UktOu3x4Ux
RrbLBLC4q+JnA4D/+OJ1NNQXs3sJkxIBVPyHq/5Jev/bK35+fLBJhwdEquCdRyCODwr7mgzHTTPH
37OxYytX046xyzlpVXdV1Oru7z90Y71Xf73y6xtGF+9y5pu/pW/NFj5wd4yKuxQPHcEmL4qYZUgK
e7B5STAMIciWARHnXMsThg1Q4sMfSoA1Ve23X4HagnOOMsDDS/HrlzYhVMXo6dTumMudJ60n+D1l
fmouP9xqeZE1+yovfp2m9qaa7IAE8pTQTIdJcfqaavKA64v9reFPhUs8Y3vFrvz/4abwgOryfORL
j9nn119QDRFyaVQ1d3lh3cHmYxzpeUSusGwo0fPJag5a2b8jXfrDQfO/vTnoQgkls0xD8kz+9ZWB
MRqZSPPiDh/irpupfkvOaLwZhf1Y2y/W8M3trsny/MNNsT4fP98UP7/sepj/dIzONDBxW3NThGLy
S+3QDG/T+G2O7uzYC5LpJQwRjne3TLGRX/+pnvJ+P4jYiP/0pj9dbr1KKtSeRXGnZQwLlnS+2E7B
ZqlAVCiLt0GiVe8jcmIhg5A2YpXvTC8+8kF+IUITXKO+A8d1DTCOJsw+Cp0pyGTUaIea9zEGDK9i
/WJrMxppRWwUnsZNuxQXKgZAQyRagtT0KcFgng7qB+gSSOLlmriMDtlRgVGiktPkNi0xXrDXOseT
wHa+vCAAu3IzxvHuWKNn7oKiinfwVgPoq4CV4swfzemgcJ/7KC8fMY4+yFK/kHlCAc9/hgaP0T5Z
knX5n6Sd13LcSLZFvwgRMAn3WkB5uqKRSL4gJFKCtwn/9Xeh4947VInBipl5m46eJgrIROLkyb3X
PkDjhapVf9dIC3UX9/hYODOtVmIJ4IhVHn6JjUA97wVmrqFiS3ysttvG0n/1tfiB7BHZ99CuGzy4
zUTONke29HbRI4ThYx3Lzkuk/l2DvGg7v1K6WJlwv1kCV6rW9dtq5nUfOJOEFqVxFtFfTaV4HJXh
qkjqdclJpNfbLYma4f2FaXdeIyyLL4wv1nmLSofi8M9pxzow03O3shPBEHf0SSBCuACztEE5EBSw
jSbkgjlaP2veGth6tTF4iuLB0+i7yUD/UUCsQe11aYX8+2XgFFjXHGvZQtC1PFueDFI9qxji1Cmt
302+BIyToDuraE81jGF6hcr0o+0fySNABLC98Ej+fhfo7uPHMqk1rOV//flIIJ4lvTWllOQ9UXcz
ByUbQ9GbddyKmTPcUf3dOPr4c3ZbRFE2gdJtNv+kexgdZphwayUzSLcdiOPCHo1+Mw7bgyAjbaMO
aff+9W9d1qI/Fw1TU10GkFw3Q4jzqmiyh05L+lZytsELVMmNahdr8G9fX+XvB2JqmgaEnE8WfjFx
VntFLqqoNhrlqTKbtcy7Hzb6aNNwTniV10kLHXscLpTg5+Ue9QiXdCwN4xiTQD2bAMrUEKiiccl0
HvQ9MizlqNbK8P3rGzOWLdyfz4+hFmyBLToHhEye3ZmD0ouzX7M8Ne4+7t/j8rszYzmDtVy6d4Iu
dtJdh+orp+Krsr5hW/KzSUxyyIqrZrwFQULAConJzg/yp72++D3SiQFsydKHAyPDzYchjRBmGGPe
qKZ3bnLBNfr38OOx03THXF4VdhJnn6o4CStMWVN1IpHiGEzpXQq7B++Tkl7Yb3/yURTYINm2kNOp
muzu/3wnQP5pjc5x5KnIkH+kdK7e6epnu1ax38dizG9jV4yAU+gVInZBwBSP4sKU+HsW8hOw9fJC
2i57prOfQJJUPgSdrE5x/W0azPsCPFjO0QgCFjd7E2p2Ydb/XSJxPcoPdgEme07nfAqqoOdM0NOn
sHCtNzHMGT35GayM3UaEpI/6U56Scg25Cy1VS/vz67n56e0a+DNdcgN0ffE/f6wHFBWsjVkXFS+Z
iiek52MUlsV93EIC6ycVlmoBG8K6sPj9/d5x0//YNZc3gn3Bn1eVKhlgyrw85CgjxCojBmf89wus
P67xz0v5odKJbegvc99WJ6FvXdqt7SS8yvyGQgJt7ugTFVZo8X4CsPT1E/3kbWHLbbCvA/cC8+ns
iVaGhn8jcHiimvsIK5+TqP5p5oDu68t8srEy2T3Sd8UHjkP5fBNZxwg3iPFsTlIzb2VQPJH1hgyD
bIJIPqAgBBHpPrbttG9Fs4EIzQakWY8GWn83r+6HVLswk5bv1Z+L3J+/Z5lpH553NgDK5SS8oaC9
NelbjswclBxQYZrNkD5+ffd/1xPLxewl6NRhb3EeczvSpZ1jaSJ2jeO9WqKc6dr97OQ74GkXtnGf
XIqPH6v2Mpp0X896KPHE+jdx0sXHD3CPSSsWYqi7CRP9dxhM9oWn+PebwRfJFTqbJhWC7/nsMdxR
yZHPy5NRFaeiFw+GEV1YcT7ZGJr0H3QDpbpBD/t8S47gQqCQnOXJyX83UPm04M3Vf48OO8AKY8Ho
i+I0I6ZM3Og/uLuPVz6bIwYittBxlk+8rHa1RhC606Or+3pu/P0Cosd1Cb9lQeVBnn9EwOzYNRoO
k+C1vsZ2bFjXGDfy4xxn84Uv499zg8JNNdk3UrZYf42WkvSosawkPnWETlGjIF6IDLzC0xCVflWn
84WX/uwd45RHQAwxqKRVXf972qdgg7Wu7KdTrzkFoMe82s4d8UZpNoEaVUNIlaU0/q1TCVpHnJzT
Q3RNA7vMAkT488UOMj1DDdjZJyeQ3SbQyHMkxSg99uZgb0ae7yEdlPTSJD37Li5XpVXjwOTAEKsa
f70INZ0TeLfKSUfIsFcbLd20hH7uyYXC5SFD7Vax4+E7+0ncwlTKByeUae41fZo+zzY5ZUKPZkDK
3ZCd4grLWJ5J/Y5cTb60YxkdSke7MDhnk4FfvGDwXeo8mq3Uk2eVQ6WS1xm2pcK78yOd/A5rTnOX
The+a5eusuxpPiyzoobz7Y6Fchpc50GtiNW0IrSMoBCVK1Utjc3XL9PZekTfkNtBes83BtSJEGer
X6oqxiLQqk8d4TrAlP69Q5ylL/nn31+u/+F2aplhiVLd+lS/thgDov/y559/jMe5tHOFny+mtU0g
SXBhQdOW+//w1fvr9y/D9eH3w8i1VcT/9cmd75xvLkz+/oojopxmAXBNBNwlxvmV+D4r9//dwCxL
xYcLt5hPyqoT9Qkbjjb6VXfhzi4N/NlSXVUwcrHeMTAsbCgKL3VHL/39s1VlmifgczMjU8w3QtyT
5/xfPR/z7FjNdrvWBvZZnyiTUOneVMqF1/3sM/O/I0/cFjsiQ3PO944ybEfsE0p9cpyHutyOYqvJ
t6/v4a/l/p+X4/8v8c926cMYq2nfZ3YZNid8metkkVN0jiec74oOgL68dHR34Yb+KRs+XM3B2dRO
M68ibWIXobbcY7z/+oYuXeJs8UKC7hrT8rbjuC+Ep2tX3XzhEp/Pq389s7MFC7x3CIuCS+A0RwwM
OPrrW7j095d//+EpBVpoFinGwtOQ7pp83T18/ecvPaHl33/485qCFyqdGXL2gXHng2Qc2v/yDs6W
rCHNMyvOnPrUPOojq9OFAVj+879WREdgICFqjoihsz9fsdkEsSGb05jLLZ6XKEm8vnyWwXT6+lF9
OhIfLnS2AjoSZIBuNc3JtW8VC4BweKEG+XQs4E/Qk6J14/6z9n8YC8RGU6LJpDmpeeovmS9WfZvb
11/fxaWLnM0nxE+jBf6jOVlxuMHh8JACyMdld6Hx/+lS4grHsTWaDZZ5VpwgiurFhIjo5GydCFmN
d2dM+9m8+/pmPh37BdDC3gL1x3lP0+yl4hTk552EdkiCo/F7bn3r+etrfDbsiBmofl3wbKZ7Nuy5
XrdQCfrmpNjXOKwWoul/d4GzLx/C7hYeGxdwJRiM1xjc49cX+Owp0UQVKn0fEALn+6/cbEKe4Fyd
8h9yWJdkfo6rqrxQtX82ryBzU/6i7qGtdPaYCHINMB3T/rC6KyV7HpubVrtQii4P4vxNFzoANoGS
iDOss7XKcTMn7HM62BieH3W3vlJU58Y0F7RUeMjiaF6JpaX+9cP7bPg/XvRseYmqrq9J16pOpv22
0t2fX//1T4fmwy2dPbUpzAGAwlYi0c23wj34AYRsZP7+B1cRlA0C8RUHj2ffqCJ0kmqcw/o0raP4
1oneBHsW/cKX5NMHtUDyFtLfspP680vCXrLFPKExAYiU2BjWhcH/dH59+PP6n39+duAIYFFl8MMO
4emJj1Wnbr5+Tp9OMAtxF7OYnfz5znPOOenTxciOzTFX49xsHS0gmn5cmelWT3em8R89sv+/3nnN
KKvGyiaCXE4ZZUk+P0y15n19R+cd7n+qRvbwtsFGelkjz94Zu8UX1qLFPDX2Dgc+3n50RRK8Az5V
nKI/tdb/+oqfjtOHC569L3FUIvJquGCrr/rkFhZJXu6+vsSnLw2Rr6pr8n2BMfnnVDDNhoP5gkso
uO1GHYfke23aK3v/9WU+nQ0fLnM243jtzdnOuUxQRBhptmGzrfXtBI8f3gsRK/qFleazTyatHRXA
JOOEiOHP26pzqzSLLKpOsgAl/p4H69S+AqpC1tLXN/bZm/rhQuedatvqhzR0uJDzG0KXIS40qT6b
AaZKW0Kj1UVXZXmuH8oY1cxz7MGsmI6xcSzMyYSP/kd38K9LnD2qMYldCMY5LypgMSva9pcWs8+m
2L/ugfPNP+9BQCRweotjihCnnk6agojxUYkGK5S4MOyfPi6NM6AFmWnTfvrzUnTJo55T+vJUzjiU
3tj75oDYvh7xT2/nX9c4V0n2MoXRhJnghJVPCMK9/VqsAxwqFy7j/LNEnn+jKV//727Oj5dsdbSm
IDfKk6rlJVYK17nJwA/7Y40qV2I13A902m5SUBnHpEdTDtgO15cNINmsm8SvoOyhx+G/AJjp7BsQ
KID55KL4z5Qs3gmDgDBRCWWFh53shCksmMVaQbTyYL8AgUEQWM2/UkWxT4lJUji5grXpd5ENAjI2
TEJ7et3dFXkGdboJQd5jSQR2CaCM9uliuIlgRo+avQpNdkINrlGMyE9Z03kTIE8fH361xYjw5rRN
hJtcK72wjl9L/FoDnqF1QvIL0DYJ+U5i9Yvnwfrl2iQ6l3oKjAQH3jZPQVmaHEfC70qi0zxOh2LO
2f+2gO5hlihYi8CJQEKwPRmGAp7NABIoS8rI2oEoiWHXNQLV+jSCZokFQGodKpCekmLganXh2yak
FprVLlQoYFWpPgY7y0yqO73M3ow8JNCpmuwXG5/61oA0Rz4JKSKhoiL11+3aEwF86V5tBx8aOdkG
AJgOeVP1RP9YyVqxWvNeGr08qhW+7qLjpBxgVrVPCyyFekxCkaYF5QvJoHJrDl29tnU2fW6JLwYo
tn0osI36c5Ypa8IGIx+luO0HTf8qRWh5hdlpv01ycL2oo509qYOA62jpCPlgp4PSC1VvEgRMzvPi
HGmqALOcY5Dm1XexP9ehRnb2NNSrjuTZbVgDOXPdon0qW0v4aV4EFYKUeLzKhkgndiX/XWu0glCL
OPu+I58PTwUhbbDZV+SlIo5S8fY1E4vAEDvja9y7YMSAJKxVJ7DWUxEbu0pgFMZe0lzHqeMc8qFp
d6ZLeAn2tIwBtTTIefVPZodNyMlkvISzhdNNh3bWd6G9r1XsnGE7Zeukmd714TgE4aovpsfaDiDK
RaiGqijqb4KAhDkzCRLPcQlKGLvpHaOIgrveYVBIhvItGC6ZH2UgFiuSU7a2piVrRxbtXlpttR6q
4FaLr/r0EJOj1lfYxDqCqnHK61u8EuGuIFVzh4ASth+0G3w0mYHPchCpZ6Td72ZQXuvJ5NC2sYMt
0SH6jRQ5sidZRSyPk/0MWGqySOrJYQbEBXaRsZm3MmvslWpIDU99CLIljpS7Yiido14Rr9aaybgq
dFxKXRePxwHa1caqgGO2UR1eS1v8UlwVU4tD8qJW48PsMxy2IrVfRy1BpIcwxGMDOGwyJVBXQauN
ey0m3n2IjPi6SaN+LwMtuA/COd7LqqxWJVDUW3fCZu/OUHHxNANiLfL4h6KD3hACHFOKmXmdZ7GG
995wbuKWeK8Y3xwbWfPNgpiLDReHX1o7P2GmWpsai6BHgDgutTzghJCExyMoCtr+ang9gL/ZFwER
7yY2cUQM0Z2j9qMflU7xLcwt+Pz848YQnemPECs3fTLbGETLGX2Wgic3IcUkVgZ9U5ULvqkqKr/u
1GwVu+AaYn3xMo8YAAF3ArHMUeak2kQ0B/8I72FOCXlsiQaem+otVLDpAwEEqypsBXlBV09ea9q/
IhoCq1C2cos7OwKuHmae0TrFqk3SEZOPNayQMYO4JzzQj1rVwl3XLkCenDrSnHuiROruIUQhtGkX
W35Hru8hcqif+wIkjFXO9UrWxC80aU1UTzsFd0QKkUcWVS9JFxteyj7IJ9ZJeDGpQCvFAKwHx6YF
KEmaVBRFmPndIFg3Ze2u4XqRHgNtcJPD3EdnVoifOZHQXo1D0otr+7XBIe6JOH0fCvmrwsKHuDJ5
703lu1F1cFdH460I8mAjbR6AqCtczoQdEqJLoKEekGLTETpjG0nizx3KVSIfogfOhVOc3eCmilZ5
bNKRn0lymJeQtusTQDyv0hiMX4grHOdXg1XbKYytBWFmNdTUD70QIaJTAGhFPwHsBHEin/g/8iZm
MSBLETclCBY1e4ptiUOQHNNvvazflGmGGEReSOQWDyS/5MchVQlwncvwSMoo8DdBmuqmi3nz7YXF
gvlUeSOR1iV/Ccsy1mJCQNzQOAwuGak6B/c+wGbrUIT2L+Eg0Z+x+l9Jmwi1cZDKiuNAFTGgHOFQ
oIsKm97wYqtKtvogxLpP6BCqvC8baCrWfdJpw5Ydp7wGiNjeVJVIDk3OGrwc7V1xZpj66UgeSl+a
v1mMKr+3QptlT8n5Xy0JtamTbKrenbbgn8ZNRG+MKT50yEDwhGIRxb4tjMVqk8wHve8Gf5ZSf4hT
RXu1jCBsiIkakm2s4AkdVDf5JgLJJ16nkH5TKrhHK9h/xK2JhmeqDuEpGRcqt95jy3UR+7ql88NN
CgIbKw1MkDuLG+yzKdizzLZWOo5pyMAiveK86tmW5ovZdd8mzCirhjDse/i2KcwrKkKzp36wLMJd
wHA1x6xTwjsSa1IAJQm4RGkgYxtTjG5DMGYrum85vsNYE8YuyBLGgDSr5lCQC7JCFQVqwAzDW51B
Q3PpRhubvEbO9kJz02b4DIn2wQZHnMSKA+dglaGu9Wy7A5IUFdkqa4v5MNpi3OhkL+8lJtwb8iSQ
XIcCIHUgfuU1ql+J+/igtoQYDVrmPAfQ6EBuslXLFiSZnUOpcYCy+BD89WcJXxGHHw4D/HWz+ThP
DmyETiR45UKtv89HyBphqxbXmgCuRqbP7wpO6ipKOJqSqtWAW1bi27kEzZOTdbtDITrfVmXHyyIN
GV4JawCkVVrKcVr0T/DpQp8PX/Agia/fhqYU21bNx3UGxALrYVd9I3462xHN43j8VG1D1J29bQus
0l6ptA1s9t69hVfBNJ5q981p7HLlNIrmw25078BoO2uhDngLx5aXNqOQgtkeYWevvumF0v6wsBlj
xEynHAzrnNMNUGfWfD3toJyIQT1pdR08Bl0Ijqirx21aaIEfusW0tkLExW4xszgHjguxU8m77dxO
4aMK6uheRHwJp5ZiKnXG3q/Cnkj3Tq0exWLDTjFTrVuFNQhsG8Lo0Ug2VtI729hREz+pewz9Lhq1
pHMerEICpAuoJaPBGUqSsepfBuz97QSW4MTMZi5o1i9VoAKuC0pb2SB0VvkKEw/Vp+VPIM3mBjGv
usIaJDZxQgxoRYA4oWy9AknC5V5XUVbmxyTW2sfanX5YUpUUQd07bMDwehqN5rpvdJUEE+19NJdB
G9HIWJWOTXZwHK8FgAPuZ4p240hnDk0uaZxKInF2F+1NhCaVxEnWVKcl7qZqTFR+eOE3YtLGh2Cc
Kk8hBJ7fkD0N5HL7KNN+E0XDWQ7C9QM2vFvIFL6OnSnfvBFh/oi3GQv9iFbBpgTbDrW0vAFkzUod
h26bhW68G5MpRdFqaZu6Cce1IFLnOMVBtrYF89SSIewqh3r4OJkae4kkaw9xnNX3Zp0nO9xaua8Y
xUx2gmx/8OAn0vVSLKzDNHFuaf+jGqglj2DMyJ7VcUtbafAIUGLeDtiStwXNM+iqJJ41VCIap7ZR
Ayun0J76HOQohpnUd6vCuVbIMtqYMxWUUVntHSw9NgZqPYSvMmETskmbaThVcG4aata+frGz5moc
zVdsdxXedIfAVevQVmDdryAXqmRjqk35iqF+mY4c9K1yaRjALMx+XVttz4GrNPm612WjHWWeONat
hJ12jf+Qc2VL2KscjsfebPGI61CPPEBIFCGzBYWgENbadapyl86xtTI15SWTLf7bpi73ToX4PCU8
1IQrGqEb7eBXOOlQQtOIqLKDzIkbLyM5c49qYlr3eRLdaVWfoJMn+P4hil3o3o146AeSd8IIDSuL
vXNHjuECxqe5UDd1Lj2SA+z2RTPJj1uhWnRItTXivdEr8aYGP7NPSCfyFEprUjkBNSM6puofVZMc
LzmvXJnSpRAQiVFc5PDeKX5UK3UxtFfGPqns765l87I4TQhascFOz3q2KqLgJQvawhOp0CFI6wlO
o2UlxD6+qqwkYv9EI5ENXnRdy4k/DLWveMwB2SW+C5KS8t5R+KlaRjED1ogF00ymazhRJvwWspWv
Ha26S+vspQMavhss4gZXnYGpWsncZjugV32wR7XxI8Aja80Q+YYkFz4O4LexPzMxcc1H36gD0NBA
K363onB8s9WgJ/slMbemVhYgtdroBmIrbtBwNrXcc+2eLNZMK5/bHGO6XjgGULTR3ulzZKyUACQg
NUe/1+POvk3JSNvPxYJh7a2GFZJqx2/kBKXLCdxbJDwAFk35Etr2LyVDe6WzFTmMQ6F8d3VH2TaT
Uv5wpwCqC4JUxsWovKgFdaPkUUt+SKCgYDbwibMueKZSKzvgGMiA0O2uVInkr6YKuLIGWCSq4Rgr
h9bgqmKPT15mSbEH4JRwimEgndeC+3inytFZceylr7WgVj0zTIiXTWGiOtJG8WPYs0eLR/cT1fjl
huCGqpLsAK0IBVlnRNrBnnwfR2BTYGCgTLuz4auTgFuqkiKfs8GAyN33oa+azEmr8pU5Hx9anfZG
Hbf9rjERRQJ9Da8aaQLbyE0HTmjc3aaEt2+x1XavxCY4R2tMlBvIkpCcB1NuckI/niOWmyNIktRP
xhSMNHNLv6PUBXZSRpAy3bJ70JvhVz+QDRK1vctvyeYrPXoga5UYzsRjQ8S46Kn2Qknbs85QAs3z
DL/RMLqbpq3sdYQZ0ddD3VxpbcVGsNHwgZPZmXKbjvssSgssRTPNxU9zDt+mWB+eQr0o9y35x7wz
+USSG1JFkg/NWqvAU0at9Zts9xGq32j4wZhk60xFOV5VATYSjayYdT7J8ka2+nujxeqj27DXo8pj
WxYBnEsJSySBtAKik47Wa2HZ7c7ISvomttDoMDdwJUoD0XCRoLcFSPDNVafvdjwve80JMqisqPNI
GdzanQi8NKdvOxSUrTjT4KelZek1RJZsyI8FoN20EirKfKKh0R/VEPNM4ITjLQxgCRuR3JA4V6Nd
LIJw59RFcx/pjv3ArRgry2Zmxg4WKjm8gi5U/FEAZlCpolYo2oADtX235jBcfO/iKl5PbWa8JlrX
XhkLZGpVk8PE8WUm/ZZl9NgLDEhZK2GMqcF3HZwqKzQ5kJkOqqqFbOoXWaPvpMtcgzjyc27Sfg0j
C36DY7B2zu6wSVw7WA9N9XPsm+aJZhPMq3AKN8gVoToKBnaaJnFf2NHTnAyjTwcImJtBdGsZYqem
DWmshNX9GnQ78yotrXZR1wjWHsZMhTq7LydT3pt9oRzBD9lH+OrRjS2yeUPmcLqeoaLTwq24DW3Z
/Ssv4JjL29QeKVXbglgyIWhhhCSnF+YbH5ZfrklCRYc8zOPsmJYZqKZdaOkBUfb4psI4tvl0LvES
ltPdxgVkQLvgW1eACuL3WREZOnq9DlX3BzLweqN0Be+kYsof1VA/okaPKLrksNFFmd9QFvbfxwLC
ntEEEYntKuxBptSG4BbyXlKLXcFcWenLDHZiUxAN5+uTma/ZzhBcok5ALKo2S3ZtWbqH0NZ/19WE
1bCaZ6+qTYCXwvldVWoNjz1LD5MymdcYqQpftAPusDA0mvs6J4GTf92CWG0EMGw8xxunDztCuQK5
qXIZrIwk/4kkKOJlbd6jEcIUUBPNOJDoSRTurL0tII8Vbp5y4wSBla4kGTC/0sAsvVKa2m3OGTyh
8JLOnOiJAGzdhxQO5JU9Qwune0BoXjcSBho73Z2dpQ5EGlA2aNn7laFEyreMvIdTb2jRqZFGce2m
jv1M0gFdKhvFPg+3ug3RvG2gQ5k7YcvJB9NtrAH+G2tLV9h16UnrK2GnA9ArJYmBxPUeoZY2uyjS
6l2gyegOqKv0C22Go8uweF0y6EejZ2hCK2QdV2tzXQ4Q+PIgmbdl4upHHeAJvE+NmEuDaAjX1crt
P3lCTSg3czH/UKLOpgVbjda+HZD5YcRFVEa9ttEkTBZZkZGLJBkAnxMxHNmAcCAW1n4YxY506sfa
As8SlbJbZ6JlR6ZGyR6Re33jEpNw0GnWHmcAyXxVGk38RjZVvVhO+xxUWXTUwAZuUwkBbYyT91CO
HLoPtIDFXBsFTarO3IyxDKBFWaOPBYZ2Vc2GQNipeksgBe+3Cd9kCl11nZdGu+PlNDYEHom1UujV
QWnG4kEPEvt5nJ2fdjEyX1TWG0CfLeHdoN9GpXD2wqxL1pK6IJrZkb4O+56du9t6GtnZL71ut1dx
IjPPjBXo6d1Ye8o8j35SZS7Qf6V6muOW7BW6E4RKWG0QPDAYGtu+rHK9QsJjsUHGrxsLH6QmLfNl
ms3+gD6ng2066osaVR2e+MCJpcWr77FnqLdRRWNCJ+d8N/X2gntNwUflRBEmAt5TXrEDMOm+v+NJ
j1zgiHX+FoXwloouy3/TfcUc5zTCXU3daF0bsiJ3OxexX9ZG6UUQ/5HOkLJLwmF/n0Aw8tU+ILLI
Te0N9AOQL4IpfguOOTqgQSZ2IGwbzwmmkfyetjevO4vW3KzDQC2l9pw0i9h/rH/pdTrsCP0CsGSi
UdzraZGj7wQ2slaHqtgYmhFd6005gPe14ai7ZDE0tS6+WyTToilWKdqqVzONJNFkNR0A0FXtXtTY
X5VhXOtB0L0buauFtHYntiJJW7UHx4VKVywE2FZtm2cdIYpPdD17JzPz9OJ5YYAO8kEvyatM28L8
7bD6X9n58IKPtToQ7EVOB40n+pkvcY7GbgzJ+qKB0Hpjg7goqxUgtorGQkwN/JLYYPL0HA4fQsbk
odfKhkMDMPcgYO1NkBTRbqg03SsR7e1Ja8oP0kJ3zrtnRlhCO6sEtti5x8rVqhdzrpqAaAapbyYR
P3VuxC7FGF6iaskJEKNqeHwKxINDzwDiepfFPolFM3z8PBfA4nMjWKlJcD+yrbghYxzEG83pWj7F
+Mu7TdI27RNKhM5TZewCUiOPVq0jQz0APXb2I+zo70GjSp/3F2G2JYN9OFFV6G70LeDg3yuckGQk
zXS2ga4oOzY5wR52ueabSTg8OSVRYTPaak8JZbYl3JR2ntuXCyfb9Gun+pmrxc+0zDXPwFFdrEe7
Uepjz36yWWdBd5c54Gs7B0o+oU7kDpeRvq6hvdHrTX92GutjX+UZPQeiUNdKXxs/IXbnv1mnunnJ
v1m7yStNtDK4KooOXjvE+wFHbU+e97ZBGX8zK9aEj0nEW5xysedA3FoVRO9SgGnkg1iK9U6M/AIx
M9qDIsq3IAuXFuW35nueHK16oz0sN4AP3OfDYVlHATuRcBDwemLM97MKbjZBG1bXgh8UTJmvGbW2
tTRg2i3HS5DnQPyHlkZ9MRZQZfXE3doY/OewV1ZTkj5pGodzhANrmyRzzHsy7H5O+nISAnGsFDii
ySkiBIkGfUYARenm12KYtN1MtIwn1fgXZPfCy+2j3d/lKK5MiLh0PPXconzPs+AZeZl7recc+nj2
pES/KzF0j4nlyFcNEqXvTq1BlquYtZs0aVxjHdRteUu1RFi6Hr86hvwWVipJEhl04Fbr6YXZCvkQ
Y9kwwEXsuaJirSld3FsCUOVtV6nDkXDpYU2feFiVBMX7pkJ3uojpUJAZHdIKbptNsuxQobBxZmIA
/zV6EjPCSB/I1yJcLNNo89M1yrZmKZ7ZlmEdiGovmGfKidhS2ODCa1UH+HNigHLbV3pPnEoXb8D1
YeiWOWFOE3KE3KCXQ2IRXz0BMFeOnLkQZWwfyYZ5Yb3XtzbHIp5BcMkt2Q6JH+A69YjSgzssM4Qg
Kl6VZQMsgGwZvOVKoy8dIr5Nqyzv5a/cZh9lpE65LiW1XKBZ5NUN4a/RHqM1qX1zseYo5LlmWfI4
hDH5lTpYTEelUoErv9EVwWYxrkb1XVOkPFatCheShC5iaHHMLF8d5m1svAsxO5x6qJpxD867oE6e
q9qbiuHVYKnyM2IKPNBoPxyF+IRGt+ppLaaMxmE4B/mtHjraNSc55bXJesI5kfmzZG98TEJrgk9t
Qpo3XdzqUosIy9E4sc2DlK169qKGYb2DHOQeaEL/bCOSpCGV0iVMijpgLNGP+lnbtw+1q9K5DdIG
xiEQ3DgDIGDaYUQ8VtjdFnnzg+wMfS1qF1thwoebqi5bpbCwe2jfdjNxLNN9FznkoMGx82ula/Lq
mOtpfq1ytmRjum9H4OB9QmIWw6EkM7luoZrfGGOm31Z09T1eMipHtWufBk1SoyfKuI7dagmb0b/x
OnFurQ/9ujPN5DDbbnqw1KX4bhgCzlnZTOthvanDNPIbt203TW83O45wyNeriwiRxpjtldIlIj4p
VAKnof4GifmsFdk3XNLOwQ5ktJ7jQN+R+2fu3FGnmgva0dlweDnd9wZG6dYmbd1aEOeDlPlVOTZQ
g6Uz+xiMJuDGkBxHIZT1jBeX9OreAnngOkc75L9wTPe1lEsyRqpxMqDq4RpBLyFSis3hfwMv2qDd
dIq0Jmp8NbAasMNqGl43BDNwWmPrK47ZIfnL4I4VRZCbF2gHS8vSXd+KeLeQw9nqzBzsJy7bBfKK
1ukI9x5MQOUNEy0tQVAMH1YECEAMGk4k7XzXm8QnxRYIg5Gm7qYNaZGTmy4YVVAJfVrlFNDtyFlH
mHrEtsrjiA7rqJqx/mPICVdq+kDbDg1EQ1jO5c4RfXbSqNS2YdKdUmJxt4lVE5AjMu26TRYztjB6
HzTzfMQWLQ6WZVZ7oQCAKJ2AeMMmbl6jOK7WIcFenqAm9WY31/m+8CEgLSclPkvtH4ye4xl7IDKD
UBQ0bEEr12YxLyImDbu2ZpacD89tA8uYbDk3need64bWuu9FtB2ygYPn+ftc982OKKNybfeiu8dR
PnF4BCcsqbtsZwDyvqr0pjpOWgVE1ujrU2UmYInrqaPcmzmjrcPkVjbDg6AE3SmjQYesVQRho8uZ
tVB/mG4jrycBcaKwW2svJ316qPqO1hMVhmdT1RQQEWFv5bdNZDlrxR3e49QansOhsKLVZP0PR+ex
5CiyheEnIgKbwFYIeVu+epNRUwbvITFPfz/d7UTPjFqCzHN+O3MEZRwK9Rj9FGoWm8xLJHv0mEF1
6/wL6hGCWo72ndUi+uodq9xSd0kvW59B9UZNGmSpqy6lSStFbC5UoJWywdsW+Qea7/yDPtPJFGVp
jY+3eJ6HOqM+hXt56bJ5C8zarpn2m1ub1eO5NIps53re8JgTNZwAEIdmBzflzln+4FCZlOeKDP5x
jlcidV7zevC3MD7toRbdo2ey0dmDFdkUoic1WPr7zq0k/efjdKmnqKIq4NFVYPkVZWb+n5Yb3y3b
Caz1t4MYYy88LX8fLTu7q3keA72NhtDiFr6WwMVhpiB8TScqD6mfOQfCJpNtWmSvqe3mrKSGfuwc
c+IL6GlyK6kfdyFwYJ/w+okRqyFk1rw3HRm9Z9H8U/bNJ0kjcWBwlqPv64DPVM0sYNssgRq9To+S
E9Qurn6NJFZk3826TeUs5orGLHOdcAqdy7wj7Gyeoc3F9EpENup9P86Jho+NyyhkQX6/ob3RdrfH
oHqZKyPZwA5c6Nr1Noty/imzj9fOzFXrGTzixF3GJ59fdcvGZlx8UkzvxD9kgT0B0uHP8TdyyL0f
8ByDMGO3gj7KfHQiXrufO8rUrNn51zLd7YhoQGTiS3Lph8laldQibmLfMXgVrH9eCt9XO21DiPVj
S2v0j8Uek5NfyuHAekNSARR5siJlY0SeBk6Q4KUPDLvkcalT606DZHY2asKDl5jclCWOm9BIahpk
gd6vGOOyjV+yJ+K3ileOoHc1V3aBvUR4BHaN7yO46YaHLF4DflHXZnTObpE+pLzQ7D+pu/9/Efj3
2TkC6afk3rjaD3uLC+tSf/rTQNzHOAznjGN7l2r8dSILLKju7DfkBfEjq2XZLYSWB2Ip7t649O+C
j7b2UxgyQzflUaMTdp318SfqHgLkbdTYKnHXRhSPL7Jy3WsT84Y6GTBTivN3X/fusunEgmhKvVUS
bjEdaZAz2iFZKdyna3AwGXitKkI/Nvq9Sd/7bdBlv+2ypHzxVWytaeAyA8wwlLCSGVoGshnFP8fU
u53yZusjInfuVau9KOCopWEV+sQjJicH2EM8FHQsV6EXgxjOzdCsUqG8R71a9tRC5jwppchdAZai
q+WRpW1kZ0s03VdTOuUJhMqG+XflywxSthLNSGZuVALMJhKuE2rsTAed/p11HjsPiTL/Lb1sPnLD
W3ZTnLobK2Y5bWEiK80OKkIKTQL4mNh/+2p8j7XohZZCan0esp0pBxlsPekhUBPjW4u3AjLbLTdN
B6HIggRzQVLo1UnH9j+9b9SbobP7pOy79AnMQ8iqgrZggibIOpFcWRcjmkUGNxiyMdrFBNqtfXcw
wshHk1B43o8/Vt2LMVi/OB9SbPu9u51MKw0Mo5F4DLkuoYWMe8pktuoFbAbNM/R+mUw8eHIJdoe7
2BlWDbWvIfe15KgCCkpJlC7adFgpSiI+EEeZm0S5r14nzCfLrs0dqxeaHZE1HPA1N4vnyJNMm4W9
oEhpmZLPCYnFR+jD4rV3EFuUs5efDHFAK9VGrLTpO41CblDz5SAtY/2xPXRmsBX6k5X9w0EMsHOX
/ZVRIGh5WXXA5yQzzxkagPEtLTYGIiM4xXNTfisjvchlJgH9luQnkjF18whgs6oADLLoh/4Krkoy
RXPy+B8Uv0eh7Csqx40j2p0tXujEos/QWGfOc20cHQdU8hrFBy/ZESGfQPvohGv73s5pmPBOlO7Q
G8WUXLL/2Ksi+bDpirM0vt7dku9E8eO7d/auVaKzOnQnp90aC7uQfuwBQcshTNqdoZ01MC3qxdx7
pb9a2ctSXuNk27ngfM5+rjqItd9i3OXAUZ0WmCi+y+o0gy8luDdvD/55gGnMVQ9DAjLH1db2fwP9
K7Hx22lrygLa4TQVPwPRUKa8gPUbRUtzHhVcPhqWuN1E1Utkf2jNyajTvQN5Ley72/gbMWinSj40
N1VY880TC7+movioD5up+5kBMJwMiSOLlT6+zWBUXRSOCrUBm5HF6AXGnY87Iz3Y89GL011j52vH
3un5vaxfSt6clk377PWg/YQDqz5f19YJxi/wem9dqZ/HrybivwVbU5kS+LbQ2RM63rVq33XOy6jO
Dpm5HY0jPWL7IicmmS2ag2HQv9OYNloUqkbHUukHanyWEZEkAwDr9MMBtCqMgzuAytn1oR25d2js
yMiD18u3SuwFUAQFu6tEjpRMHGL0Rzwx3CNrPnUWbxrjptGubX9G1S039n3886ijIDQkGB2+wLNm
0kN39osHFfYJyDK6d58yxQ7xpfttGy/z9Ea0yQquo7PP0tvWcFrY/jWkOf02RU1TOGFv/OSwqgW3
KjUHyaJRfniu5CWxqdxDwZWdPe5xQeWd3enNpmLfpbIDRVhRaS0krrJfY7pp9uC8X2ZmZhfP471a
2Kyy80h7vEd9J0d7304IpOyb52hBYdHlnlPojciLLgVxkmZzjBWlt/kud8vVSHdjXCc7ZdAERuIk
wl3IpYfDbTpbFNTZnHj+q2o4eH1IthxIVa5s9Uo9wZrYyqBhGqT/PIFaHkmLQeC6m6OEeKLnCdqt
OAvKuKbUDp3uI9Xecdq3sL2edc6I0fSzOej6qzO96v5TI7cpssyl/gOp3Grtm748mf4rsv4l/xsp
rYHAqujDIY1vp6sUjdr20YZkOvRVzJ9J85rQA6v0nYymvRj1ICMZtKkIEvNp5wC+Z1iAS9jPiHBs
XdE3jt6nfO6Mt85aV7q2Y7bdV+ajgoe6oeTXpjwlh2ap+EwADatalatC/DcJfr70tPBrDcm+jsB0
ZhlgDGC51m5ojNbm+DZhevL9H/o8uX1vrvhBEhhEiGYfCXUGZbaLuR2IR005bmdo+f1DG2nTmxmf
/dlgIuFA5BlgYVpreRkmnfamEKXRTrry5D1zblOc7TLrn4nifS6JIEfhENX/KoVlUL2M7fVxE06A
iKiz1rmGLKBe+VjP05yJtDCQq7zQXa2zJVJ8U85nm+ZZi8iISb47FP+ksTxIgtVdueqTH6Kto94K
tfTYUDjoOUTnqJtBUbNqocWhjhhZOfeb9Vgtx5buvZn21NhZR9ZbWX3qOt/IxMKDPKAS9E1sID35
wV5E1AFwXAgot0k0i7x/vfkQp06XbO7XhSb/61S9BmWm2u4s5r1WvA/jt6Pv5mJrMDRl/qH0vyrn
Rj5akBAnnlkVR/ShZUcsnW1Jt9xIv19mEIp251pNsi0IYz5qweR+L5y5Y/PdZi+uc4oRvTj1ZzR8
oiwLMeMx+MCiGZclRd++G7WzN+0I3Os93ofbQJtf8aFVnw2oTW2z37pfWvcc8ab0yaYotmb61qlv
t6y3M8JblAdMCM82adcNqsNSG6hBTzmyy1VbfNnRze3qAH4WpoaQw+eufqckqKABFsCBFHn0eQtt
JTQySvVf7dweRau+tnPEUz79QYNU3Q+q2x19BezOxUo3f4qZVll/OzentOHy5BTvicN3ES9a6XYp
XgYPtexyFc6N223DPB0Q+Sj/GuCSPxvxtgDb07Zl9Jaquz5/FAhFjP6oMWNFrt9TB2hniDUSTiRB
CHuKmCmkI68/5HS9bfn1+4DesyosLREfGyu/jaTG8MPHG+aXQIx3NaIjHAAJi4vhA0GmJE29JSOV
wc63O/12aFBS2tudiRT4JXq0zIU8DMGc/mowEB5VcD2K6zG21+hKZ0fbgi5SbfSOwiwUcrnQVrYt
dNYq6irhtUMjI7oP5VMuhs/ZsDZdtC+8DwgDVul8UzjvsfwVl96nqL3YdV/evumvouYfHNmVV6rY
9nBzOCf3Y7wXdKfUlb6Kl9ND16PmV4tTNSs4Mx4HhP1TcE9JykNlfHMLcj8oqKyePEp76owf+ZND
zKeglETkMsvXgpZ3zhY67gJ/+Yyc5244pf4v3Sq5OkTTiabTlejPjzcNbpqXaE+DUWdekvpJmhDy
jhtS2sh/7bfKw5kpD5xk7P7zQcNgUbh62qCNCMFPvtLsXKM9IA1yEeFAXoBzMc3rbOzbjlVW39mT
u1FcG5Z3MDQIiW5jpxcBSTIud6SqqNUvc/s0j1+uwRPzmSf/tNhBDIfMno6xWjsPzRoJQNiiCtLV
5+gel+omtJ8KirCOyb+gm/cL3Ecrp12V74vmRbcQYX7p7lHYT3J8pfSsivaLs2njY0EA/bL1PUjm
4uKDzFbjNU9vNvrbpP+XJz0PwdHxXilrmbjFkggXy6tjvkTpbVAnPTrMD8lU/5GKA0mZw+Ixr4QJ
wVM8oatMPPnmZTLvNbC6cngfPxbj6g8hixzakW/uI1hvAqspmpS/k6CSqzx5dKg7OQUrek7Q5tZn
z7f7e5wZYWLSg5bayCQ2osE/g0pKcjnrjwrDc0F9X1TtB/cp1ceTMv9Fg9zmpg9WTc9he2GhCYTb
svaUKwWFMelbwpbodq1DxnQGZsDrkplA6LS1s5XEF5qNVi4XsFc+kWSGFvXVmh+nXXqYKMrIu+8E
LXVRUuJQ7gvjN1buqjHfUw4AU0+JUEwD0OeCAX6CV4zG32GO11oyE801X9OuIBwVCNfgmuOvD3qW
VYc8+oAZ3Q7+DacFU0G0WR5dmgwdkxu6NVpq8WyKfJOM3dMQ0Rmy2Bw00bqVn5ODmn98lfU5l06g
NdD3oFWL86e6Yr3Ez2P9JWOyWxF5phwJFQhmq60THRbAubH6nfqa/mSbSysqVlJDOc33PtJW7pvI
FQWH3mC+NjkPdJVTZxF92xasVfrbqBI+Ai0/ihouxXbtDgdF3g88N8cuTR/gzSX/yRJ5i6Qt3AU/
SttnpT7seiv6K70YKDE4tOWmLX8s2PbWT+A//yovFAOpHlK+IpNhF2/2sTtslPHTYAmXPpWmjwTj
oWj3NQiojmtnZT4UvtqHlk77irYjdCcPVD/6ayUd9zsDuZtGC9o8cZfFL7O5UBjYhmB/p65v0nDi
BB/luhfWm5k1X4suVrneBbb10xR/seMeHdpxItJIi/xjbBOWc4RvUIAwzouicPRWa1y68Vviv8am
EQ70oxXLfxPqEPlSzn9+Q2kh/hvjc6A1euCjxjt72Zc4X2Y2xFz8i+h/btfpou+Uq06DeBmbjYDO
ZQamFHxlQAyz7ejtD+W3Q/PlWPemYkizIGqOTbXJjevgbpXYOy7+fwpyHC9EQxH0zIeiTLYDDb4j
8j5Tv/ftcbCPLeS4iH8KywkmoONe25vQpDUgbmq8uvj7NWOL+HOls0eRGhmkiB9ZMx/6gCB5bGOA
NsPbZFGWM/QrK79P3g8Nhf8t9OrYhR0U9qWyXhCurpJqAvP55Xy35aXVjoa7L9LtkNEwzGeDPHeW
J9/5G+iEB/3P200Rv4+uJGqekwhj0kHj8YEpoOroBPlsOb9lVKMWfYEnSRC8oTQjuzbN//TprDcv
DnrV8kQYCfwFT7J+ETWSr137KEzyjnXH3uOcVPFnCbGOKDZqwaqSFzHAKdErUzc3KV6z0QnUfOkb
CenPSPZuoPqayfp0AdhZ+HgAOnl2E1678rlQb1rz7LVP47xVBMaUHlJ8wtzag5PzB+pb232abC+2
f+wSfV8BlWQz0w8GxCJ/o8v7OiVk5ByxCq665Sl3j4X4SOmHWeY+cAVl0TT/xeNBp/JsIW9owZZn
AawWrNMxM52e/ilUqPWwi6g3p2Y3qVhxubnL8senXieHAkuMLSWsFrKfJr2gfFo3KVWwUb0bkjdV
zRgcWpjr72T88jErx2gPNOujNP9rWrWNrXlt6XuKYlB28Rwv3nAfNErKiekXFbKNPA77lrQRTW0W
qsNEgxPDprI4G/+zEfXNekbo9HDC53UAapArLH5vVA0FC6c02ursIH1wfc27YCQMlqw85dUMWY77
EaiHEqhkDk3VHTrSzPk+3JaFJ8NSZbc3iwDXwdD+pN2EhSQYt7GDLNL/vBZhkjmFmq1/+hF2InDY
0h8CxQGLvOLg9vOuJ1dJf/Ss0SqITL7vum1m6gill29DmlcYi6BECmsrf2t1fZgYjwYhtW5Ke9fM
vOzuPO69KvoYpuoDNmfnLyr0hH6qKlqb6yUACVuJOb+BZYaWmg7g+58Ow6Hw1YGSnDt9q+txnDdJ
HTcr063IuhahJ/V972mnIouOsaVtSqj/FUzGb6uJzVBMT9Gsw+JDVI1msDjdvuOtSXyiiQrrE/0L
cwQNV9zE7QpnSECA8XNsWWuj1c+l1fybMk+EZkXgrp/7B4PLFs13oA/WqtGscPE1P3DGDMPf31zc
++5Z2IrxeClXpv/Y5PIPaKHbmGQbY8I14M6HheQXNHG33Icfsvxt2RpQlFRmGd25LKD1Shj6od1N
Ut7MRJGjSgj9sHSXgWLIUlPrDDZP6vSvASxTsn70OJkffOYNXeF5Ipy3jJx3s+5Xiguzz0y8f6hz
zOhoRTntSOmrQVL4ZC6v3dKFPn9GRx45zFHgT2loc3A0tL8u84JMh36uyEdcsWw1xzh1VbGzOt5T
NJXEbQWt5yLVyj4bzdtl1XhujSmonPG1o04TNpPC99kf31D370Q7PdET9T6q4WBncm0t9BcY1IqT
ecrK89hpQRI3ZDohsIZFnSu0vPZVH34G6Wx9U6PQxD3GuhM6EMsFu6IgvgFVO3li3L2Ct5cwqGOc
M7lnuOJ6YdwsXYXi/91ttBjY3RqNWRDH7a7perrq+u2gT/SVUWMJs0cj9t41q7XAEGhlj/eHz86N
jLD516f+cjTcQ2csa8KrL6JiWlPm+KwAkHq33kQaeJwO6jM50zoHgAeW+tVn/ykhhThwVMxfSuS/
bcXv7RVh7XBFIa9tTKRnFuMjve8OsIGcQ0qIUNYg/Bj7dJ+N+dpv872ul/g9020zlZ+wyflaLjEK
4VrbtC00zEN5aJbzCV4CUGScKEeQG+hiOxxIIozTSAe7oyZRchsIdlJTJMfMGykii7ZSTfPaJnSq
A4jIp/pYRZzl3vJqI31VPcNwo/ktDZdQX+rRju6DBOp6e0RctM9mapgw90k/ZhlpH/v1HtnQwEpH
a7ewnunQXFNTd6UiLl+lWBGKNnpveHjnmVR5Y7iXlktzgV3UG81In63+LVNseB1eeUPgFeTr5Mho
6menzz7TWYQ2shXEkbupiOgyZKQaauY5LKLIIEukZ8V6glCSRn5qYcLqniOZsYfHI+X+aIb6OqOd
7GJeCqMMPLQOyFgxc6MFXzjlZULBIW9C3TBgsNw4bXwoZb9KZb0uKzhtbA5UUSKMrIO24iIi7R3J
Nbh8HcattzMBV2mwCFM1UXLnrszM2rpesTad8sJ8ecD3y5bFQNxrQUQWtmfiaW8FtiG8l3T7BEkJ
FmbTSQw3gMggrQInx5vVNwc/Vavqsa/FFKcXRrezGXfbofhzOjx3hbV8GCNUm5rPiq1wAZKtXWTP
Hg1N6I29ntaWkhNTYCMqhwxUz8TvZ8aoznwPtW0DslIdO5ZBqjUDQxs3nAx7C3Hd3LVrE4WeP+Zv
9ZAehinVA1Sz1yWW9DjaxVPlIFZEPcFWiIkttcuPDmMauxoci4UyNjX0M5rYc+PxQXPEU9wlULOM
ZA5vX7zFoRWOKazvwq8IKIpVaS3lFBAnvrGkuxqEh4qARtZc4CajKnxEFu4Cx2e1BV7S4e/saRnF
Kz/CmaPy4sfRkLMvMqyJ3M6XsQiE5oBppMVa4FWuW51rF4to7K2RawXR9NjVm8Aqy5Pu4Ts2OFmq
rkSpZK78WPxYmEyCObOD2Ib41z3001ylOk2gucDE33W/FRN4zefVFlh7UR8n0YZy0UMLaK82rLMB
7N9g3lhFqqPrtTWPpb28WKm1Q+O9rc3umYqTO4zwuebLUZPYDlo4+RV4aDruYtrso15sMU6tsZSF
kHJ3vWdUhYP0MAkSTHonNfKzHlGKerB+hr6waeDHEDGssb/2OoZyZrh40J58i9VtLPc9EztNuLTQ
OtNwyNtHhT3mZ9Pd+tN/NreXqvmrCcU36rKIVKpgzsf1wD81iF1IekZhO1oQv9vfM8HbKO6/ePY4
YHET22iQe7f/yB1nY+XpdQSc66cYQrjE6xUdk7bZYu+H3ukDMWVX2672xoAzrlJbU6RPuMHBQmFm
Ie33ujD3hu3/NSKhJjzDhhOXzxV1Kw963dIB4MTwRSLaaaipxZH2rSKUBj89H7IraCpGaWhxHjnu
x6yBwfedS4Cj9jkiIwwkeYj5ME0wQvz3ShNOyX/PanlaBoxqY4+iMo5e/HI69/mAhxDxv1P35WrA
wYA4q9qCLsNoJBgGqbtOUtgF7gYbiyLq6weXohEsgDp/Givap+dPM83oBVFoeRyXRHys3GaQ5AMT
dK8fyriDBZA1+QwOou4WbjWM+4kmQURrkuWUZuDdQ7Y5u92Zdvst0f9Hd5iHHezajzdZGydJTxMA
Iw6UsI7Eux6pzSBb+zKOFcihR7ZF5bPSUAMMnSyFawSKjhC38dbRY2UsZtZ43Kk624Rou4vuOEHr
eCuUZnurTv4qy/v1veXc0ntSU4hp29ga7PIwtgRhECA6mfHBifLdQwjD2LuePZRnDwwISEmAwxhm
C2QyLSvLiWgsBn+vNC5toLAefDJ63IcazpuEVdVuZ3RHPftHFjPN0ciZCkI0iiYK0TRsJtPHA0Lf
LKz9RuXQrh0O83Jqq70dk9RIxEIzOczdNugKGQqLBSTeq62bl2gsB7TnaWkTh0gAzZM2Y9inEtm7
VLWgYyXNOJst/Y7876XOi5YCbO/BEinzbnhV7W3oN+63RRJj7lS595123n96q/t8XQ0UhEGy+Nti
wWKZzokT15LvwjezI4FR+XbExrUe8ZCFQiAUsuh62Um3LJpVU2VfKcXI10qgAENCRAfPVsVev29N
A7rAnjUWHudjUHZznNr4e8m6YYvTMMFFXgqKMtuMWtNYXj3DwO0ZLTHPtRWbKO/A8UziK3Tvra5b
8wOHv3cz7bnI4MAgAvEdWiz6NC0bJWhDpmR6UKZzqH0iMuwWZzUd9TgvKcbd4XUpzg0JIdtusfG7
1Q194yLrwyZzUTV1yPQmOrm5GqwF7VDprjCqdefC/KXWEZVtSje25bnmF23DCLYU4vioJmKgTiN5
6BL2+iIbJpypvgnzhKX6CVFavE9bC7mSKWk5oB4sfcGxj97Low2X3Ekf6NjwLZJdTOw695RcDo9Q
k2i8jXXifovCIbtkHop7O3nylc9QnwzHlvZjvnWQOs3PkP6bKKJq151dMh86v8XlbcFjkzFTfFNN
umxo8ivWek6eB8akr2HSxghZVAeoo0gfwEm5TnMHFTwTVcfpOcd3d+mrv2zpWXGTqmQJtU3hI8J2
SR4Jelx81ypv69046M+tR7exLQyAFsc4F04ut7anoMfJInkn5ob7tvfwGztkrtz8pHbx3vX+ZmlH
4wPq2X8ZSgn54VQZWkj8nMe2a9UmMmv7qPtieO07EwrYL5Y9OyTOHjHN9zTTlr+yy/MPHYHktlkm
tSthS2k4EAnvRyphdIj+YzIfLe1HdIj3fW14sSITmsWnldHIcOYOCcsFDoP/P/glMRUcblnaYGJu
dP7H9fid6ZglHxnQO2u2nhOvMbfOiIKEAabOtANqFR10ugOxdqKCo8oAFQYQzN8w0yL4jJbS2aCZ
S07oYsy1acJR1LhTGcrKftpTTYvsQwwDHGDl0PPLdMKVWL3qlc6MqjRO6gyXi77KU7vd2ikmeGSM
nY0kxOm31YPnqUff/c9PWqq1sYGpFeJW/IkZpSb8rZN1XjsTaEbEWJ3EXmDQugxiywFUEuf9zP+C
A8qEAq/0YriYAwHLKzJzIKNFhM0OdGHbqeSXUq4EgfMINlRmPr6FBgIsJrYLvqOmSDav+DSG1Xn0
4lCbnBcz925HAMQcI7D1wEPTdJivWnuBpMMTNCTjNTHaR7YUPWSpy3jh+vWurrJvSy4vRTZhaTmr
RNy8mHR8DJqkdPjTjNQPac0uaisOc7N+ThmmxlUfc5gWD0+0I53ynk2Wx7VU1ujrqa/d05n8iJow
nFdtGsA0aTLeOBKsNZM+NpFOzLfeLep9VykPoS44w3oytU/ls8cODMEf2WxU2C5NtR9fSROI1YaP
3u6Tbmk4AEBfGQuHal2kbk0/dR79WH70jyFlORtTWX3koEP2/BrlRAMymsdkbUjyDbCbRwEGVI64
Qsq/Vm/yJ33w5G8/CyOCFZfJ3pXeVXITPo+j3R5tDV1hoVHuTPK9z4nyODXyxQgnJwk6ST4bc63t
4UfN207tyZKE2o9s8BBGn9QJ9Hj0DXqoGDrCrs3JNcD6Wu8svEUBJTcArHM0Q5Gkjd7ixwVoTScT
sSPoVVAuUbzhZ432WtLACukKU3mZ4fBbNMM5jsQ7IHtiXTjl7UfRfmxwkKxH4uPOjY2Q2GRIQ+wM
Q6sopNLEpK+yXmNyFs3yoS3w3faoWTwTzr954mnpzSRUxCshi2VzocRKguVrxqpswblqq/s3PtJK
iI3rAkUF8673NRhIM202Y1zghtTjRv8ajYLxG9lVnxgjzXY54x0mCgZ1nH6UrunkWcVSYMxF8cOL
r2cb9LG8QkOBrwiuG9F1wm1EszaqaErjB/7aq6pgUo4092txWbRzfYiYbJ1sFRmgDZYn8YQMfV4G
dTKTXKTjsZA+bly0dk3QxW2EeEHcI6wjlLHVaCaGtpcrAK60opdUynatlvpcj/2vTuWOehKMZsgQ
ZHprRyvfdy0+vRbfkg2MHl/8pJso0tN8+Rpp5vhXcKETB2aZ/5We+wOe5Yf1WLBnMfZngS+h//xI
HZT7n+MJRAZFQ761rpkaEls6hrjXi/eyccw7Tofhg4AgXLgPofzomf/6vkqtMMlHg9O6J5UsIvFs
D23Q76FdMr7PtL00D/VjaoJWuSw5odtnxSaPuIvxamFbtjv/1uQmSsbOOObZ1D0cSTUay6QBvREa
bps6//CWnMger/5ihR0QJ0VZzevPfKJauqgD6AEimrw0zs4EFzCJ6DlaB8eer/Ui/uSQPKZcZ/pG
5PtTz6igpsa9+kKbzjKWOHspBWkCV29UH5J2Z3Oh1aLjAcF5BV4Fwj9NotqaizF6+7jF4SwnWR/I
b6EZavaLG7ZK51QMHukuoz/GEKGYnN8KxLAhCQCACDSha2czRgDpjYn+CBqCJ8Y3EaQ6+QWnSojU
vyeRD2ltaxNvnQDt12BKBDkt0eR/Nj26TYIrxMZxkmsExN0MRhCZH7JnpwBxkRV1nuPkm79Z7jy1
zvjU2ANIYa1u1qidyjZr3qR0UrQPDejAoCzuvnSAB+nUT2F2OuSx/Tr2MUSYW7zRvhif7TgaXp3J
J/lEn0BtLSzrlNXf57p6wmT1kns4qWxslNzlnKarpWneeyKVL0XKDGgLjZSjhKCdzK7GT930Ch23
Mp7K7YJvsLjqdf7WRA/L2OxCa5WjZrjI31Mk/lFTBM2wwBN43BkeQMWqUP1fXha/up2WYFMohYQD
G92QUMUrk0aDCmpLI5tB50GVWyORQyg810bXbzF0j71NGSCzadA0WrkVyfDPVAXtbl3mnec+epRN
+ugY7JRYtzYGR5zZlgJivMhU6yxzN1gVKv5E+ZWxntLCMqBbbYNSwbT70yy3CPOMGSdf0F7ni/ud
AMxtyir5rOsSG8nMIlTn2rJKSW0JhtlFd4nHExaDEIywnOPiuy704osAtYeeOwOkDO0W5syNXNT4
wq45uc0ZItIa3PrJMFODJZ9DbSF9LX0B3WAB5R5DmdCJCAIgVs3uYcfJNjLWgFdTbzL2VVqOvP/S
QHDYzpKInQit+Bt7iNi3dU3iRG8gH5yqqQwNoeJthj2drMfFXm5GNA7fOS93Fmqe9j7O4r8ig/Ql
Va7cUJhFlpSrnF9l5UMVlOZ4HVWn3hzDRwAtOqRSj0ziIqOEhnWxe4HJfdExTq5zqbmrMjX7TZPD
6DN+x3gd9Dcrpqx1h4bEDmfb+1Ue1wRLj0sqBos0IlCXNc5ZsAXn3lxcuxkornH9jj/ksEUR8QzB
ItNznHX3pcXqxzRnMppljX0v4hJ6oph1+FKmp1VWkv9a48uAjeI3iRVSpKTrXeCU5nUWo3fXKGjd
qFgVRykGM2S0aYA9aYfzHGoEV64d+5tG+u1v9khtQ4HCyKhc7TYQNPXTpvxBbeEh1jgX1mhVvbDz
gA6mwQUmll75n7AXe60V/yPtzHrjVrIt/Vca97kJRJDBIPnQLzkrMyUrJWvyCyHLMud55q/vj32B
hq1jyDi3DgoHBVRBzGSSETvWXuvbouVgIrozb1qxThUPHOSs4aAxKV33nq6uIjdyr9K6RitXMbnW
oSXribOdxseYf6kHVpisR3BDurQWEZnYUQ2rBHnPwOy5rB8goPpnQDd6nTidfVPkZvWSiKY5VrWX
XJox9q9Nq4+fhGN7ZHuNbj0k0bTzwFmLrd+pkBBKPR2VLd5mfGoGWLiVKJiNlsWecdWTPz+owOy2
NhrZOnas8oBQgmXBFKzlLh/IDy3zOOSRfu0EjN/JjgbSAS0zs4z4IflvcxcmQfILZPgYB9ptx8hA
afOkv5O9fJ+79llPpPBFLKZvLgLOyRqJc9OLL47Mr0vuZ4GrTqTjeMbLrds1oRTazk32dbYjaDAa
pVIZGMkMHX8vVU2JRNW1arxW/XRam9eROnodWv10R3zLXI+0q1Yky+SKdj5Ka3aMvGkBChnlekwi
vVNSuN1qFma7bToW3XCkNmt94kNNUMqdO3pyIwQN1q6ZSoAJKFk2zpbMbre8+MA//NI51UyB+TmY
JJ6bseN01EbGvIsowH8k0JluJ0DjUGIq6n9APudulLepUO/Qy5pVHbb0qShyPcqGRMNg63N/Nzrg
MseyMu5LJ7E3iR4JyvhWztj5wdTuq+7K8JFSw3seTDbwWER2fSAkOTzVmYr3BWEaIn+kixGEquJp
dgiL5RglNg3A0l3XS/0z0neqSA6+todLlYKS3GUBTcLSC9gozKk+VpYRgwoQBulLym0Ya+mzGirQ
EQW5CWTGKXpigPHECYRU5BqParmi21RvFqzqSUxyOjnmXGwpuDlvI5occyN/Ab2XbAaz+Zo2xpPg
PLCNm0meQVfVD/ifmxsa0hY5xAAJSyb+ySPAR0ywCt7Qb2zqF+IpbunXb9UU9TuzS/xVh8rwUhSz
QMEaEFnm2j7zfJW7uLLe06q2SQ902SHM1GyebDMo2h+jY+iIhKrbQIwL5DopzehUY946Rg6Op6zX
A36mGMZNS6LUSadxXccTYhMrTjhdj4OSd41vD+qKMJO/rlwzjXemb8bjmjQKho7Yqft0F0cdAJkU
5xkYVFtap0oRd5wAJB3mwJf3ir4pzvsm3TEImmm25A7OTLGgtRnrAgCBIZlk6IFEBQq/TefS2MyO
MzhITCJBZplKa+W4Gl5TImwMt5P71Ebo8YlpBckmt+ZHa7ZoI0GTshBN/QDn54QhqfTL5NBK+ZqE
7E9TOdF/aKpppv0Zl/XznERdAOe1wECQjSED48sOmBPazK0r6x7p3VQ3YYww5YvI2ow9JpmxoyMH
5mveMpq83rNoLlfwHpw2bb/LMI32Ni7KjYnrbEPbIFu3nfK22ZykP2bPr89JGfsA5fx00OvGohtY
O1p+mVXpku+u7V3Zxu425fx2zMqwpf9HW6rROQVCKO0bRgl7l0rY3cbTLfPsDCS7AbveFIXmeZzT
+QEmb3GYi0HeSsvQa8+N21vi2vmuNGdwRo0cD/QBkKG08r+nPUUHciUlw2yJPXFYLBwN63sUR3C4
8jZCiRPpPnULua4G9HVi5Di2XFcyzdgWODr1D0V1c47zzH4DKgDNzUbQz4A/znxk+n3zWBn7sHHC
taZq2NQj7VQ9yux6LifsC1bS4ycM2dDoREUs97RH8klG5NkDjC6ODh6smJ4cO4ZhPYrayK5sr2xO
rb08UewLe1Q7hus0IttFYy5veReWHhTCZhYiioJDY9Jgn3mAhLpvTsBP3cz5sKi66VaKKHwanUkc
M9HVX7OOJwTfRYbBUiccfgw6pakSBv7NsASMCgzZBXkCfZa2WJLX32QYVT+GCWIQinx3IFqSnKog
K2/yfnwTWgc3FBMZzxWeZq+uKmJSc37wdDnczmWuT6SAIejRiNzo1gY7YwU5+UEicr3L6l7WdD0K
0uacfujQeRHSV9QGcgPchnhOBR0YU9884EiGpAyleNXO+bSawDzsgoaXTSLcL111KsskWB5glrNp
QsxoSdnMz0nQqYcmpF4bQqIZed9q6I+ut0ttlR0EEtaKzNuzTsNlSEsdwenQAuGC6acbJoKVD+OY
sEFRrdASggoTFda4V1AUf4YYyVZpMfgHkZEjtTNceD3MD3oBHGxkNExU3gmB9NGLdvTHrH03AG0F
kFR8WVavlUPqcpWz624Z1UPPri8gV3X1twnMFQhT/8bXJNv9KY83Ndwp/CvhT9Yg4LhyfJ567MV1
7VuHcEgfKJbatSuM+9Sibltlg6qeAi3GG68KxHnOox+KGZp8SDcIbgo3EbtxHHi+vXC45dSodgzV
bZ6rMkWoVhY2uVLS8Aqj92x2aRNHbfdYso9sTAZcXoGWMq4CXzXklkN6QUKB03Oc7AjFDytJOAfm
sr2xbdmjK75zhkVOsgz8KlTPM80nBviGmrqtUlLv3YKT8GDJ/jGIc//Gbbr6XER5v+VkhK9vyKJ7
+hukxmv8wREw43A1E4tazXX03cui4tQXdXrCnMFHh6iEABBglC66Vp7TpERncVubyiMAaoizU6X3
AMmsQzfn8kI/CId3k2NG64kq4NtZfodAxhQhcwsrqx8r65s9iPyGZw76Qhi+g9NATo2s4ovjWxgk
osKcf0ZRa20aCwG1VogtQ0u0xi4NEyk5p0AHNO27mbUdiWPv+4rh2kFV0211CvR1M6/W/LrMUe8a
6DSBaZ5mgc/GgkqwwsGJIawtCF1gUlqN4LQ4/bZ3aUd9acrsfuzUbdoF5VZA5t5D/RSvzmIpL5Zk
IW8PRaOyayy6trjWvfFdpkO9ixo1VsBfy3obx7I/QiIZmBEYvxK39tdZJvDymgzIYTiH2DFFajqF
M+ScwKRFWIrkJUobLMEKYq7Tha8Ab7JdgMcC9Fkynou84HjReriaDA4Am1CVVPMCO4WnzWwfzY2z
Daa0bnd40+hQz964trTB0dHExOXWI/3MsT15RGSnszvlkL185YXLyp/chqj+35mA8IBgJS99Oif1
ySItJ26TtIVxTg8Vdz+9t+Zgtm39Lps2vETadW/9ECtxzaTkL0yLX2hVfu2zHSVxT3p4Kgp865h2
iR8RqwkXZ3kXV9SWnGvKo5+P4RfpEgnMEZThmkDmMsv0XYT0WdGyyfTR3aZRDjkSCIF6rJh6fwiB
mOyJxpLx14EAQeKh2JSwUXUwc5SiQN8bJnmgRqLd4p7VG2UFrym2yqtZy/oM+jDYQN+WZDiqaD2w
Kq+T0dOnPmfeszPmT0HaWLvAI+ibTMVAVih0t62crK91MROMGyixpNGmO3MaFicmP2umipc4cLEF
uwbPc88rZcnmB4daWquzSaoGOvPOAFpyb/atx7stllgCTnzeDxhGQ9OT4qDssRXqcepDP81aq4Xu
YTcM8UBUx+/mCbLJgc9wGiPWeCcyh2yFSr5a5OX7bTNH0zM5j2btNcSeo9zrV75e2OZyov6rXXwW
FqLVZkgTQiDtEB89awSJnHf3g5MnBwt8/NoZDLrDEKUOptO750GREVipoqI5VxUNz1AcmCNN71ro
6ZRFHAiGfoy/+mX2g+UY5nmulz5REd91kz/e21lXsEbFpDldB8e4Ds3nCSrbWY1TQrWP/8ejhO9R
zaOHvIph98/4O3xnDHehQNtX2hf4Pmar2ONPoNx3vffAyV5bYM3cIhntZ6YpnMqxSjZM56XqK2u4
s+FQk/7qIwwD6I/iIYBNsXIm/L4CvDbJmznYWKOW7iqm5bAJqjlCYjasdr0AJuVaWNyydnbMe3Ke
8s7KYswgFn8njr4hIHgcrbN+kw4+9cFIGgjByD/MRAwwAOOqG0uEPMOn/RH39HkFA+lm+nFMx6jD
b6mhaSIgmh1MY6yPHkP4Nngw8FXnEB+PjKxs2WSNduSnocAdejM5jwZI97Bv7B03KdxNtvdu6BBj
eBV4p9Sq+5PFGwRnvJzPQBAMBF0vrSkCfAjigU9uFWG7n05pX0Hdj4pgLzmN7aapJzw4BgsNBPwE
Pea4guAdNFtlNcU+dmP7frB0ej9FAaAFp4wXfoW1shuCl8FA46ejXnFMDvlhbb70jWN/mUDO7jpL
EkD2FbuYpXacAHzzHYRov0FE1yD5dCDvgzFsHqWb4NIk4IOU3nAAICZOc9jAFiHarj7Wyoi/KpeK
2WwtjWzSdds6x3JmwOJ59404uRRtANeT3fzVjQiwJj3nRZjikEoHLAOJakyQuxPkaxfrX95ra09r
gDK5BjEJ9WekIRiPF8jS8mhou331K5u+FB3L+raXcEKIzTRrmZY/UBms976TLO505bbajDlIu4Ac
ZiPB0kGWgG6W0iu/4sQsuzB71WlibbthbJ/zjiMGcBIq7sF9I+iLszv0rR0FBa4X166R7Juxu4SV
E52KDvFUYl8brX6JuFhDyBokkxeXLj+neAwM7VQZt1XoZl9SV1cXE1ULYXURhqUi8aNnnJnjpHHK
JxFzGuDrEwvhLd+5FgdCOnEdQy4GZxMKc77xbAoL0oOIPnRXsDkxNWyIKdggYHUmkl88vmM1zw+u
0Tqkw6pvliHyr33FwAGBYes1NYdhxoutmkPBgrFRM/uYocbkPJFQxh0r/XUTA6/3K4Zppyl6poXj
45oDNFTZgUAOxCqWwkK+UwdRsdnpsifXNYMoavJJroQq0LjmeOe7OHHBr4W3krw5zH5QbledFbv7
zhmyw9zrau9XcwuIw5lea6ZG7EjLs1LACmQbINRKu6B9ZOIEVC2VadoBS8qEMuEg6Td9HVuM5GIQ
8/VYMTE2yhhODwsWSLBgHx6kadyYrup3HMHMw1C34fe8lMaV5dMQnovxe29LzeOcRT9zWHy4H8dm
J+Oh3A0yUSSIIwu0VWDt5Ix1l3YxZ0cGBewUAzvwqOJQCwvZqH06oTbGkbkfQXWvJoucdh/YdH9i
v93OVuPgNmWiRtH2+rkuB5S6ZZmdSPdd9ZbhH90REXwVjfW3xFDuNzXVtBQLXRZXIIHrjTZtfgoY
AkHwknX4EPHQ5Vv6EP7BiUnf+AxR2eaiiOFEOMYhCYN4GwWdwbIa5FtrwqRcme7PVhmwoRYqGGIP
FJ8wgWcioeq0c4VkCHeD/4rQQMuzMe4CUahTPkXunVll4RY0e0JvC6+s6mx55Sc08gZtuher7Rm8
4+oXSgzzzJwA46TBDVKtgJtaW6CWN0SG32nTLWYqZiWvI+GAYWoKpnokSQcXMvHiq9TGy52CU9Me
aGaUANjr6bOTG+AZC/bQvCeDE3qzPBlJWT7ZHfAZTfRs2/E4fbGohY4xMIB1rTGnpHEcXDv0pc4D
Tz3bUztggSAbkCeM8uoLcIKh/Z0GkXVL/PwN6x/y3DwG+37Q7abipLv3OAYemU4hT645NTt23nKf
zix7cZ17JD+zAXKUinZR0ngv9OQY2jfFYsWwS2ylmoEWjIts1lGNbMIDuAZkprfMXgogOUA7pwcT
f7fMBjISkYBrakWeR0uQPzPoF45FgQPTAGoJLFtdKOmcrxACyElAD4JCBxWRbEu4xNOncB/qIaNu
Z+xzrI03tvdIQRpjSRriWe1i3wnOeF5xBc5IpazD2GxloXamyJ6Qv4Jtha64nnrToPI0ohNCXrid
DIfCKSvFzzn0HmqSLw86NXil3LpzSDKYzh0p43rnpRG1FaE3IvWWs/axMgG0wN3HOHZ3U89Bfg6z
0T4EJi6TAKJCDePDoRF7QxvSfZIBPGlOJz32HZ6OuZjLTRjPAL5CcoO5CO4gkhzmySGqoisadvmY
UYtNKVIYSUbTyNN9kpGxpiggMdAYAn4WkODQEcO6ELm4Qu+FTpFG5Uk4rENrbxnGYw2T88UQmINa
lCGYYOR4ksLZN1ZaXbIyBQSUNuIMjXteRxKZwNNRcfBoZBww3UI4kBQyu8wEGTBG+WOT0y9nqQ2v
LNCKDnb/ieq5BHa5Gt3W2QyMrtlaeRU9qXxiQAjSIe5NlPyja9jWE04ne9cs9QSki3LfmmjQKGLq
NBMoP8R17+2yEUdtFPVwNwZsxKPKisckcvI7wyZ5y9F5wrqFBp6k5VdvGs0dqwRUOPovhzYRziUS
TbWLYDM/Yu8E6JG69KNwKNDyLCQBVto0Y9qBmgfKvGPQMJIps7Kbjbv0hvTsWTN81wQjcy4rrB6N
h/TstmwLA2OOqNOG8Noa4hKsdVg/GNkIJ4te4Q34aG5xW2YXuO7AORRkyWYumw0iYwkfXKDCJ3V6
9tNy/lpQep3tMLqdoFZs4rx7Z1EZVqPHREHy/tPeZ+AJYBHqWxvTz0pTIjJAA7EZ7BraBIM02rS/
KmEGnv0M9aau0Ca5mdiPR0viKW7FHuD2c+iyLazyLoR8jBXMT/tSbBw7+QkLtOBxBVRAXLTCp4SV
FzyHvIzB8ErE5FsD5+JqmMPpsUUy39CX7Xc40BAp8tajFgj1NX21Yt/4PUcU8tKgFRij0xgmbtGk
KMlJw2Lz0C7WwGW8VZLQWsxKXaytRlfgh9mC6jFz3xJgkOfKjegg9lSyQszhdWGiF69pJ2R3pZtk
e7f31MafkIk8N2GuQMUkDdBr6Rdcf8N6YG2jVsb60xfuCLYTTbPJI8zhhe+cR7PEIJGc5+rSCNgn
sP3Fi1129vfIXIhaDikhzXFyHYNCvZb+4Kx1l0y7fPb1zhVe/RQPDbqCwzFZT4lApQnHM95z+cYK
QPQ0Th1m0yTM5eBUcA3Pkc3UDBpCO/Si09zLzlhJM2qqgsKDGS9vLMPUWgBJyGsIbx/CSD/R60u2
5mg1b37YhT+MAjBlnPjRTlZRvwqqhX+Z9Hij8cDBuLaQtfqye4xETbOIcg1HLpFTp0e5Wnk+g4ri
sgsfaAz7FORpcjcwauTiganHcz+1kKsGf1fYlf6pFdYb/hU/DnAUDjYWiauqQ7dcJ8ag8cSnKcbY
CIT+uUryCumkyq5YreYH0yqNo0kPf59WHUsMxYrsKJowx3BKjB0SeL54hVfz1Ijg0kF3B1WOzpR6
D+XwUDjoexIx50s1Ou4pwHmOUWPmmKp6k2wZVsGE5+g61s6SIG9zDMdzIa7MrGOmAnLt3jKT6Ku5
xMKEI8Mzklnynll0oknq91C8F3lNduPWa8f0xAGjuJ3HTO0MJqHtALQwp0Anj5FhVcW6OcQFY15g
xnkotS4CO0NSNnYAU/mQuVsLx6O6CrNr8quASTqf9kjZmuQ8YlOfXIA/CyKlfYz6BbPhwjqthwxn
CWZPGgH4+UYrmtemUxdbFpJo2zI1gksw9IKnQGwmoyt3eW3V+O0Lf37zi1Tx4y++jjyqjkETxHhd
DUjtYmkVxa662PNs0Zkdi42nWm/vWvxSuoZIIKAe0T0rHlGYxSuzjuyDjos7UbEoovj+t32OsDac
5pUcPUYfJeOLO7jlNVmn8K2TYX8tZ6Q5mjK49CrtUU3AOgXx1GW3yMLTU1+wFNCCZVB66jxU1Viv
amd8kfSCfvipL+gseRx2mLymTlkrnifO3isrm6M93D53wbYRpIOZykPV8rTwnp3scGCmQZVQ9pBI
6Xg7FFTDZewKalR5CjDWryJNieXBX+0AFuekZwdzmRTTwgD2kDTXrXPbJ2H1UCiYPKswCIOTNybq
iKGv3OhpogEqrOm6ijOXvbt1b2SOXMaAv3QfdB7Y1t7xsAXRgacryBCOyavPFeLzLX2NCEhs/h1f
T7BVHM9vdVjJw9gDkYvpI+ItMrMjKisJ3Mws9r0FYs7v6uDLWOk3MPX5URY98V5rcKHt+/Nq4rx2
w+Qplmac5SwXHNPlWPh3WmOaDJwScSWH7pjQ0LzPq5oGEoed29EhaBBJRAdrgETUxqV7U/cNW6in
lhKNAEg8igTxkJ9uEiSZkmRiVshyfmKGZHSIXOxVnNnMhQCdHzpeR6C3rFVD60WbMCKSYrdlc2dP
kDBZUEDBBIxjws9okMmRCLDdFLGbuuX3YCme86rq310ojW+Z7oJd6jEEZU5BsoSG3+/RMPN70U8B
Y2JUS48LAm0cY9NxLDGhWsMf9LGZnFqH1LUvybhJE8KAYgJxZNbtqXEIDdiemh6Zj2UiMvrqiCWH
gLiWLy5QiTh2OA5bZmvDcGtDEN6hR5tKFDdgvCLSWbg5GHs3bJjv1eG/KFHUUhzFBnlq6ZM0c9OS
UQu5PwJ/AuXTeqlgbqJUxxJv/k5bvXdVZXO5NyRGmm426gNvHwV1g97exk60CczMPaW4YzdUdixJ
bfdc4iw8NFhn7ip3ZlZrxzDFyCUcplNKO18xnQX1ydiB/+TtdRqK90m4D74Ud05qD5u4mNR5duxn
s7dBzafssW1OxwL7pXvXkbE7Jy07X9HypFQ2bu3U6HDcKYYG9PgQ9pOnSMhWmLJouvK6oKFSgRkW
SFuaUNeMwgo3Q2IRyAHGzQGHdHYzNRMrf1OcpEd6wOoqDmi+SVe9z/MDiC2BE7yLD7ltV69Ur9Q8
WFPBwyRpx4qoRHsFcotHGFyQgYGJg2z2XalaQA8Mq4MdG9E1T5h1xRS3+cBxpvtihoLofVfkLBkl
oVmnLV8YlUSYuDc6ZyU5puJfNEmf1NhBkPU4pTuWZOnEdjQmNRGlhCyNgR/9zuI1Y0WUaqNngiy9
qkleRX7zVNd1cxEN0x+Dyk32wTTKDeg1e4Nd9xU3AD1CEJzngh1oq9sAInvZAGMgtL3G4+Mc0hiu
gNV5rP2T+a0bnerc0M4nd0Q/qJG4moMKwX/ALLwZ5PDKUDWxJ3nv7txMde/MMtJH6cW0kjzxBrIv
29VQWO+8wXsNHReLW01/gm7aD9y+cksrh9MqOjtSEsQ3txxwhaiOAVu9RvoTxd5W1GuSaDjaqu3v
nImQoGKu10YxF3zveMzqKkaz4N0vrezQGVZwa9ptdqc4PGIkb8d+R+UUHXmo3qqWpkWZFZwi3JB9
ye/FdjAF/tJGipXjGPlmJNe7UlMOrpBibj3O5DTxBxbbLmAjbH3aT4zwC0nMReN+NEKTXBB6DGLO
1DJICyaih9XuGDMKY8NPwXk8FNPWTfOfJjMWNyCf0u/tVA4X2+mM12pAJ8pMqyWUqO4qyswbum0g
qYQ/fqP2e8FxptFcickwFHXc1B260dBjX4jj4gdfjpcbbWiFPpceipjWlFuGzXFMlQInXNWXkAXo
EJYwM3H/0a+gyWrmpNox4zBxhbaGSUIuseMbe444UGRkalXEMcoZvY7kvj/5V9gDGALVORMeY2RL
MUOi6ZgGgnEKd1Pj1PPR83pAx6GbPLU+BkrXpAXRJGwSthi4hwhh67YwDKS3uoaiXzd4dYYXBlKi
LCepA2tEwPgnVTKOxYGejbFOEhKRvbQYmZ7m7J+CYIUYGEY054QpvVFjDehbi7ngDYH1emJyAo3H
E1mUL3GSsLLofNo1doKkGvKmpUA+yHR14dpNJkFLh75aVHTUBPjvidIIfMiO0ZztVlf0IrDf0D1Q
nDu6qQy2bu/8DLyuD2icjuNy+jfgWxGlIltjb4phoq1Y+TiYYeUCo4v11B01/vWAotDu2poBWAHr
3Zq5GSGn7kY+YUZ6qs5MmezwAjDqpwEcjpvBs3s6sDZsRmOR/iKvSV6GroUdqg1I6IANcbIF9rEp
AwQWPBw/wsmwf8atpFusIAAbafnuItHuseaUewbFTcvHy34SPlCb3qLJH5q86CAkYAwuRFPBWsxK
Dd87C6EBia8VSM1VUWvC5KkaNpUWwL8I5Z6QlNDxB+q5VcMeTCLOSQ41I6GAnYI+i1ziLJ1ngg1O
dH2muzU/auYn3PP/ZcBBGxrbrIuMrerCiZAf/iQMiuKH0WHMRKCrfiTaijg5JCZn1op7Yy1kBNXT
rNaWy+afW/bJ0Tj6GqItV5xSe3IHcXOVMKh2A2je3Zq08sCIWA7MkNg+mjKJGB867qyKkHJJ13QY
rvveMB9pbROaVCYipXb0UfmUmWwWxJ2kFWzLbKqvYYvb23rOKtARDA9w6ojEW01AbrTgBdn8Eb+m
uiyLBQmCVI0rLYrWqu4A2mgbZ2cAu8iVPcT4PqWdQAieKGY9fI0Hv30xgXeBWkVpulQWnrOCSUTr
ufRhMVs8f3UE4YWRlI8uDfKd43/xCDhQ6y2TS8SM7bUycNbYnEfPiIUAiQmN4QNdOqh5p74F1AzP
VU6jbO5TcR7C3L7Fkb4owIF9J8qS/NroeWTv8Qdij6xR5m16vfTDSWThBHdsKU96IEtp+N3L3C0G
ShNIrYjImXOe7LZtG70oNsVV2iNcILCrPQ884pwaFHgaLGwAxuM9lDuMEwJQ2wJrNQxqkVh4tGCp
mxFehHdtN4AcIYDUj5yI5b4nNE5Mmlkqx0pK3pWY8XS+jMeDyfaFN9YYbxxEbnEYK3zJTCNLnPJS
jOR7fUxWrEboZaZZuys3TcFClC4/W0bgJvJs8Ph2nj3hMX90Ws2C02eMP46YOqy9pH6H4IsBikNw
A1pWJ5s5m+CMMbN45VVEZqeQtdwYgZe1fNB1XBn23YwlFZteVD8xQcbcu2U63CehrdlTeOwak+Yq
bbR53VSx3obMXjqaJg53dm6JgcXq6LKiainlVDDg8mI/t5b7VvA2r22AvqvAx0T1+YjwP86et1xX
kURVDv/81//6dTg8ZjgmLEdAjEGmAS/UT//2z9uWaXmmbdECgv4qf//znQoUB++puJCP/hrM5bqQ
07fPL/HPWepcwvao2S1T20p8mNeO5ubQsO6Li5zPk/tIck4nhJcJRH5+neVO/D5JnS8hHc/kVlmC
Idi/f5UorGd7yrz8UsZfkC9UyfAxFuYueqkIHn5+reUzf3Yt9/dr1YSdomV24mUaX/LgpwdE1qMR
LlHg0+y6aU6YxT6/4p/uoms5Upqexb+s5Tl5e72LOPb8n/+S/1t1bF8VDqsLPl6SaG1xQ22M7+Lz
qyyf+8P3UsJxtMWb7OFjtn6/Sidp/dqRkV+UdbTZ3CHYcDA+pOahGn58fim5/K3PrvXhGwVM7OSB
51rFAIqBMEA3X8jXYml8xzS87gyEZ9odww/Pux8TBNfmL1/2n68WT6PreJYnTMlquNzyX24pg7Ey
Dzshr9bRoarMD59/wT/8Yr/9+Q/Po0c7ubampLiI8hxVKCx7I4Bdfvv5Vew/3cVfvsSHJ9H1XOm6
A1epsmMQbmZ11anX/+wSH17gts+YMxFxCdPcyW9LrCvefH6FP9wqtiMeb6WkRX/vwxXSESkPf0R+
+Z4W33pykblHLfaXi0jzn7eKLJmJPiixBkNp/f33jgN7Ug1pt0vy6qzeOTNFzq2bHjnud8ZRdTc4
OULv8fNv9odF6ddr2uL3a+IesTJYT/nFAS+PbzYpPcxKap0W9753+vxaf3gUfrvWh7U89j1zthgD
c3FRYQeCpApci5yeP7/KH78RLRqF4Ux5wv7wwOWzgxRr89qa3uMCjhs2Rg+SwMaeMn///FLmH78R
76e2eTY8do/f7x7GaGcQLd+IgppRLRfofzv902bKyfprpb7alr/tu4fQvmIuHb1amg6KqNkXr7im
lIh8JI8vKSS98Yp5lZ9/tH+sHY4pHLE4zC1pL//5/ZONadUaRuiZd3bfPNfmA5b5n//ZFZZP8Mvq
1P7/K1jFJfdu/8O//uHOoud6xNH5/LXEf5RsDKrLzz+/5vP9trx/uEPL//7L5699jaotuIJDV6Jg
NNkqtU/J397pP14Ff5uplwWcc8XvV+klsSSGsll3SC84oUDlmD4QpN5iAtrwZpg4DYPmYo7pN0lL
cbSr+8VXGsTpXruc/HumU644B+4//+7/fDo0yU7SLy5bqWd6H5b+pPBHKUTJIFHvSeuH+Pif/fkP
X1qBfEwG+kX3NYjVbNf9233R4WYuG6IlTAo388M6UiVRifnHRuadD924j8e/PBl/uDv8fRcnj+cI
XuoPd4c5lAzxNqR/h+Cer7T7P/j4ptYOGwpsf+Uu28AvDx6mVVk6onHuGJdSAz7+yyr7p0+vpFLk
Ak1BofnhzUmUFTM7YfTBax6nXT3++9/WtJeaxFZasfJ92KRkWdhlbKTBvQb0Z/Li/OsXH2uKa7q4
mCwWL+vD37dChU3NcIy7CBogSPrKuP7XD+evF1AfdjzC8nLKGdMMhA6n4z4v/lIIL/f393VFI5zD
zpDS0VrID08PTjsCIm0R3Hsd2XVCLqvJ/h88oFiStKBWYIV3l0fglyeoFGXMSAYMN03ww7s2Ccx/
fov+uWhBWbE0zyYFvSk+Hrpso22NicbaPSsQ42Wx71mMFDL//YP621U+vAfSmOq2tqzoPoLsBEYs
/8u3+MOL8Nvf/7AFgscnB8Go6fu2vmqjK1Thz+/S3/7+h1+BT07xHKnofnp0QBlWf1mj//AjsF14
Lpk45VGof1hEI5s5T7gQ0vsi3+BKT0+c4Rix9vl3WB7GDw8rGwCNNK1MeoUfS86mqlPsAFxEdIxu
R+TMz5ixaqjw8V/u1h9eC94IiCmOIyR+7Q/LUhYxeALnWXOfuTecRPFJKO/L519mWRo+fJnfLrHc
0V9ei4r586zqVXOf4G/dMcYwI2Q/VUxlm8Wtl3T3TWPDSAUGhQydoWf/+8tzPhDIFFIr92MxSKc4
JJBj1rTkyHLUM/xpzWj7m9J02i9xyThwMUcxniAGjjZU3efPL/+Hx9H79fIfvn0eilkoQ9b3u2p8
Toznz//68rR9vLeKfzjgewJF5sPLZMNumvDn1vejfKzn+wqmM4Mp4XF4brc1gqvPr/anh0UxXAvO
jIku8/+O5r/8ki6GKYwWbs2gc+yqdGsr+90qs7/8YH94+D3l2uzxSxmkPz78aZuTVCvs+p7cXZCr
td9fZsZYAPdGh/78C/3px7FtLA//l7TzWm5bTbbwE6EKOdwyigpUgGXZvkE5CTlnPP35oD1nNgmi
iLJn5maqNEbzzx1Wr2Vy1CxlmiUDf5DnZtsVNm1ML4Xu3raasvCuzc2ZpqsUfUnE6dJ0zorE7wYz
KFA1hAvjBQpI+SmUKogkA0FceOLmNoMhywwHSIgkqhMHzKV0IgZKWtkgUVPK0F/Awd+0OixLFWjF
yJAeO2hsr8+gNDeFBm40ft/HhTh1DNykBo2K0RjEAYl6fedRFozeIYrcudhv6uatDeqnlsaIxoIX
z7+JLXWXV8bL9V8yN9EnP0SaOBBV3hYeqfHKriCv05vnPoU+JX+7bmTuLjs1MpliqDFLWkGLyq6r
zSA8hv2tZlA/p/NctBH6LpfO9+zsKuN5s4hVJHUc9MmJg2RBC7OeQYlgb4rqOXCchadmycLkfjIS
p5FU9OhsQHYuiXPIZTpn4Zh9zP30mmL3A9QxyTnx2JwPwzIssVW1vrRL4QlATAqUx5eerPyrpCQ3
qnMDn9kKwc2Fi2R2sU6sjuflZPIco4yTpB9KO+pAODeHRP3swHQ9QBhLMa6OVjnYkOv7Qxo3wMVI
NcXAMVA0XZkG+A5YZ6hfvcpGdm8jSoe4/eo5T5mzh48v9g6ND3ZN+A1iemGss8t4Ynf8+8lYXR+q
2Mz1seupj9RK3xz0pq+PbfaA6WRuRMNkS5qTk+6lVdkKmVPaCvGL/hBDSSrvrpu4TO4auoUngtqR
IaoolE7eM+gqaJvgRkGbpaF4aUHN8KyXT3J9L1nGWirfU+OH5D4KzauXHWNvwfzcJJqiBGpU5TXQ
ps6QC/vHgHR8ZcP2KdI+li/M4NL3J2fNDPqWbh6+D9QT2IpaLwSBcw/A6e+fHDMAJmEU0utp1z25
cToj0k2uulAmGlK1jkfwpBf1ni0M1POuL9zSyCZHTfXgGoxMRpYiczOgkhenh+sWxrmZHiwWhriH
vDtU55PdJ/V0scWwDtvIt1n6Z7PExUFj49d1K5fjMESRCM5QNbxvY5oXoiZpIcWhlra0E9CIpb1m
c93A5SEaDViaJP7zSE8u9AHiDODiDQY6IBR7GfIz/N6/sDEmtQDW4a6p4yBP7gIUrbtQ9tzSbmGj
DrfRqMK28GpcrgbDII7G6STrY03fJcvtnAaGuNJOzQ19FqLLa7gNwwXfaXY1TqxMzksMYrio0Tm1
Y/VLoDxa8fb6RF0+EIzCUrhr/pmpyWLUnYL7nGk8EPkX6oB4L4gyApqO7uPyps+PprTkLs0t/+iZ
GabE5JnTO5SCSzyAXijtHti8oMCpSSm7WVicBSPWxBOSGqUr+8gobS97RIHNgrJYerk+c5c3DeEi
G0AipSWaZJ7Ot5gTBDnIBs47BDtCBWXuuqFAHsC0D3Xuwq02P5x/bU3uFrEzPViJYjyUam/IlKp2
gblwKsefe365nA9ncrkEgdgNdBvxeqKKESCyVhsUkjR5JSN6VxRLIemMl3BmT5+sUOc3skvTcWV7
7ovDbekLt2LmrkppU5nIaBcwSN7l3W0nLRyouWN7smz6xH0NnLzjP7iTinTfhKi6b1RrX9ULs7lk
RT7fHI1WFyA8sYK31wVf3eDeK154i65vwYVtoU9cBRDqfm1BlmN7UKOOZIgIUy5cpHP3z+l0jX8/
uUg7Pacpp2dbmDRZwZkuLwxh6fvjEE++X9RdNThlzhC6t86hOeTp+hTNfn+ENsiiTm5gutxpqqYi
tGqVje7I2kuPQ/nrLwzIqkEijMKEOC1YCAFt9W2ukD0K3qBHzj7/xecVbkoeTIPoYbLERScGddNK
pQ2/HlKK8sIlNjs9J58f/34y/SplT3Po+LwoQz9+EOp4d/33zx4EcLzU0nktLwJyQMZK30hOYRvQ
hyXD54LcE9mGbU278HVLsxfYmKG3SADIF3FibYq5QI8ebkULaEp3d5IOy0who7pU1cDUo+HmusGZ
kG5MGDIsMGIyHtnkygwrGKwCXUVwK0IIV23XQd/A8L5XjNvQQMN0JHQXVvSwXrc7O6WUN8i9jqHI
R+n3ZM0MUJxQpJLNa0NokGERUBGWj7+a2uG6nbnbZSwNkoTVqGVNd7YLC2wPfxNJy5BIX3W2iBof
wk5dMDO3BWVDHgElAAsuamaCqdVAypXK1mENgbW63Uf+YP3F5jg1Ip/v84xm4UpArN3OSQrWAGXB
95f517TZZcWC6zETwOFMnQxoemSNnNaQwMBW8uQ5n2AeAPS96xE8FURbNO5J/yCv2UcilJLOxo8X
Hrj5+bSAco0ZvYsaIeQjAOqoTdsauMOhrB9oVPx6fWfMmYBDQRZNTVVxHSeXNuwMUqiUcW2T1ls9
wcC7sFpzO/z0++PfT3a4h9y5Wqp831C8dYRCl5AfjRohzv31ccztcNBuBAk4wOZFMjfKDRNMeFrb
qowgNu1tMZphUd3urpuZHY5GEDIWPS0CuPPhiH0J7aoA0wlxxMrV0fBcy6iWk6O7bmfGI+Ueoi6D
AIwM8+dk4yFHqrguzGV2qmZrnS7xQTq0+cHwj3KxyZd80plNAFUE8SGJahk3fnL7oQNIk2xc9bbu
/qrWRfL9+mBmJk0CKiNrOg8HaaTJYAqA5Y3mGR0X96Zpd0N8qAY6oxem7CPtNnF7MUPKRaYJmfa4
ycUAe5oRCc3AnKGxobivAX24ifYihM+qcZTdnZZ6I4fmKguMNaKPGxo61ypgW1gQ0dYEe/sXo1bV
MVuOx2JMS8CpKqZ6Xvm9Xcd7EPNwwYEODr5dNzK7cidGpvsxVBupFYOeCypevabDXwTfknLy/cmc
QsUUhJqb9DaI9RYyuBj5woWTO7s7TkxMdgeNCpVGuw1DQPQR1tB76Mh9eob/t4kaJ/LkHgo6oR+Q
kultr7xB4dQvn69/f2kUk3tUrTrJrfSIiUIjkc7f5mGw7i1j+79ZGX/FyShoaVaMwA9729fudE9Y
aw39W9atulR7md9WnFZcBg1U+2Q0qdw4veilPaxFG8lYy38OHAOeoP77/ck4wDRItNmxraRh1yk3
QbQQKsy8BmffHx3Mk3lCuSkGdFD0tjtsHYlGKhopdteXYtaEBn5EJ/UBKH0yRYrpxpFXQ02FdoyS
bVuEeKXtdROzq3BiYjJLtFh0cRm7vR0XR+SWh/zlf/v+ZJa8Ask7r2UIyD0imMe5u/79uSkCx6ro
YE0VnuTJ98WOWmFTyYOt6YgN/+yzhpbSBXzH+I3ppa+xmQAx8EoCpDpf6Z62uqTzM9EG1ApptO0m
MKEEN4Zx6zfdwpLPrYc29h+ouOyMaHJTSWXmxWlbiYQld6UorMumX7il5uIQAkQD2BNFSEORJy9x
AdlL6hKj2K4K4x2nPAklcaVVEAwYsAsHCDLK5Y/a126HYAlQN+dzMC6aFOC50S7AE/A5VzCTBpJt
lSMO3AxuEZSN1J1Fp5mzMNC5qaSpHc9QwyG4wLTGkG8OZFxlu1bFTQ1WEZbU65tvXPjpxji1MNkY
5VA1kEVjoYXh8xjsunc3/ov9TU3f0CiMiezzyX5o+ySmNV+VbDHeIMIL9V3gLgSIc/NkEpBSgqNI
RUh8vr0Nx1E7yH0GO4UaJIaJFar16/M0a4G9TLlbUzVjuuOEQMi8IU4Hu4Jl06uC1a/r35+7BKg+
aSQOcIMYxfkI4HhSKpqOe9Qcgy2Mu04gbIXmL6bp1Mg4yJP73qchW5WqrLcHNHmUlSz/xU18+v3J
MlRRPwS5xSAUd0+LONT01ydpbrOefn+yWaNeRnACgRbbIjySoBhERqTS0AxVFq7LudWmRECunqDC
JM91PlGKjCZsGza9HQYQWcslJ/vPh0JyDtygJFHWusik4GN1BqwFLWkotG9T8UFBOibqtC3QlIXw
eC48pwdIVRU6dUC9TE9HHHsK9Fx5a3dOmWxEq5NWaUrzqpqYsETLsb9Gva1co7mHZoKaWc912eWf
ZB1Nqo58OORSYtcs3GwzS3n2myZL2WsiWJiK35Qn/rqKfzXCSy4fTXEhppp7Kc7sTB5XvxPiXJSK
1lZo9evCZzGAnNJfddlTbj43wratXlUI7K/v08vuEcOQibJJwpoUlS9qyppE7rUIUVUKUf5CxTWS
C5h4N3QCZt3ecKPVENBYm3xCBqNQsgXrM2+9TBmQDKRJQGUak6tEsKLWEkyjtiXre4DsC6g7eqyT
9M7RFoo0s4tIZwelWfwK3IvzY1JC20S3Q9LYg/wewbwwYmIyiJ2RkLs+oTPnEUCkOCJheawI+c8N
BVE5wFpXo1JV7FBg9oaFi2vm9gVgy/Nkghi8TIsYSi6YKVTSdo2KIi7zfpCKdaEslbPnzGjsBrwH
0i8XrgNcLXGaq3ln+/Em9mmFf5EU+/pMLZmYnCs0j0O6hzDRWRD4IJ57ayxlEJZMTI6UEkCo1w2Y
QE289+9otZOWtvDcelOQZ1OR8FWoMZyvN+TDKZRhZWfDRiNCY7a+PkkLn/+4NE7eQU82kkxU+Hz7
2VSPVbgQVk0+r5DSJUNuycpYiL/0TrPIDNWKKPdJ6t/gOnBer//6iQM6/bwyqSNGEnQf8FZET71/
S73QQaRR2zXZVvF/Jv7CCZ+s9Yctk1KPhtuDtz1N+MOoJtZRE0dPke48uYb7oPewFUXawpU1uUj+
MYPWhDVi3miTmGypOkgharOq6EnRXGS4fySVSgOzthPqBQ9omv26sDRO7snS63BXwV5XY0l3H4O6
Fennkw9OWyADSoe/HGxCstdW2d4oBhyrFowdsvKmw2+rILVSRfFGaNGWb5cCtNmJ1mhAGdEVEknA
89/lyWLptE4bPRXGT1X9ZtW/tez39X0zeRf+M/R/TUyuhkSR+jwL+ugp7r9Xpe1aj3K2c8IXF9LH
/83SZDkRdUXVosCShx5S9NjU0Hwj9LUul/pHlmZtspqRqyKmkTNrSLOtLBKm3Svkhgu3xfzmZGVG
aDKoxekrN/gpfENl9IQu2q3TNWuDqr1vHFJjqZAyXmsnwdh/VuhfS+PFcrI5BV2E9CPFUku8t7bK
ASY+uLhhpAt8hI6LeA1N/8gdGqVrsYcW7vqyzc2mNcbVuIoEIVMMtq64ndVbefDUwdUciekGpte9
G75etzI3yI+7kZDQoggx/oqTQUaJkyE1avpP6BZFyI9k7SerEBuEEKCWK2BmfHTjutmjce/f6zo6
6NfNz5wCSSJ6x+uWAGhPVxMhzIxcNBxopcazJTf6PaJeByfRbqBxeEMtb3vdnnQ5Xtx7njByFcQT
IPXOx+soFsW9xu2Ovgv5SdiRkXwTDGkXlEc0uQQn3pbel5weZiN/bymp+uJtVvw0Fdw3WDplHYUx
H9b+buGMXr4i5GZ0cP0SXd8WbRLnP8tQDAGWRqc/JtJbA8uInn/pfSDNNNSXkIVZL9en4XLamW6q
DbRtQ/AgT/cWpBihIKhif8z8lzb+kcdfI4vFhwxZlBZ8/pkJPzU1baPGWy1SvR/6Yxg7KzRLrGAL
kdnKNF5r9ymHainfXR/b5XvPqcFvxKWjBgkW/3wqpUiQET/1hmOs7AI4mRfe4NnPG6CoFR3SCtJd
559HzEQhfxcNxwJu4lR6Vxz7+u+fIpO4dxiAiV45Phc9BFN3K4I1E8lnoT/W3aNahStDPgj9W2Ee
Q9hP1adYhSf8udf+EGkzNTt1w7JBpX+RCPuYdmvdevGEP6yqjgboqIIMRaM3j+zTZGEaX4u8LIiD
x7Aq1giD+8hiqcpeKD4vTOCHH3R+c59bmjxEOpxQHpobwSMIbBLdUgh/TSv+UNzCfI3pwFqF8Pd8
KUwjOMRRph5CFYXmWhG8b4kzFD8MA3o6WFyBA3WQ+1d6EDxVLPsuFsvPbqtpR9hYhvXgh/o2hNn9
1XXcX2FtaDVE8przc7BE+Ag02M9NiEu/KL7xKahTeZ0hR7UfZMHBTAnBlRtAZl+ksvwO/2VT3uhy
Ed/J8Ay/mhGvWVbr1s5sHfPej7PuJY8hcBcyoXr2TOGzZ6Bn1ckCetJRKsKZ3tEP5Cahd2xdvdiL
XUAXQVEisGLEkBCtG99sDk0ZGmuasQQ045GHW8Fk7a4amln3ShPqsDsJ6gEqLmWXlU59F3tddggk
DRhe3gy3KsyIBzXlsQuGytsLbBj6wlV9W5LGQsk7lze0JjlPUgY5LLRt8UFWe56PqizXsoL6KRqt
ovmlTWLhEU0klIS1Vmt+tGYb0RCwgwv7HYXF7yra4C1qEUOgQBiUxi9eoBdkrptnT6jUPXxV9QHp
s27rpTEE554vbqAe7SGrhULJKBzt0Wmy4lgTi3/VZF/4lRpth8BV0NiqJQh3gwUQq1cq41uuByhV
+VX8qBV9sQ/1PmCFpaGHeUHzvhW1ZD6nOAHHUPN/0ZXh7MohEtemDlF5nOWkoSzP2A2+hsCUQVeD
01TtRkNd+aaF3famTeH8l2UI4q1U7taSFAYHNOB0vtI266KTf9SpibihM8ozaAjv4eZCApVsamP9
Kvoozgld+CJWRvw6pIX5Esopcpd9gu4azW53CaJ0jw1FI0hPi/ipgRl3m0lu9pbHNe217KARuQBp
X+RoD1Bt+QhgoS4hiQnOn1xm61ocQiDwBkSqWmTcRlqifBd7RXiXKnxFK4iHjQ5y4VAgcr9t4P/e
+7XIZIMrWgUmGCcQT8LWpDNmZwhSs5G1sj7oToqShFIXY14lheMRgXOhR8w0h8Z5LQeBvNdV1F/9
2NQW7v1Lf8miak18qpCR0C8q6WGtDZXU6N4jlZV1GpcIvGQvg9ItJCMv/c/RjEENgKiS639yi0m1
FhgNJahHQ5LWOkey1F/zHvqvduGNnjN0el2OD+uJZwZRWmagBBo80iqxk60vub8H871xrJ/Xr0tj
5oXW1bGrX6JOhEcwcQGhW3O7kHrUY6d4+vdcM+Ac9DutvHUUveZMQwtXo2K6NcRquOFhhLyola1N
pufFrSGF1qqLQ2FTNt9kMVlrKHM/dEWAdFv9NVNFGFwNZAV8HzrEoRrgRhPbH2bJCZB1f1dWCEeX
qiyvc7qTHhPi6L1Z9d02aKkdQghcbujDTR8qp1JeTN3PqSQNzg5tlRzN9qF98mtBQAQgeuutsrjx
Ncj3BTVAfQXQ4ka3ah3+3Kz+MQp072Ld+gldWsl1lqHpOvjWGmUq5aHPHXjPUc+Ttbp8Efuh3ZKL
zhHgDfXGzpUwuimRStuXYu/tSrPTdmqhKUSgYr1v2AG4NUIB9XjEDu809H7rTCRQdZRmZZR+9Y4a
ORoCQdPunVJEwSmMgm0elf4jPITZOim9/JmqsrjgWc/4KWf7dPIG5mEu9LGkeo8QWQQD5HHdUtJ8
zoImqjqRmE5HmTnxWfvcgmwdTsdHCd5eQRNXaChc35ozXrEO/d3IcCYRBlz0rA1WWiJc6j8OAreU
iQIYur6FIKwUOCxhMl7L3UJqc84ilUT6XjUd92vaqRz3xEo+JdNHIzKNO5xL437QxGErJbl19DLd
RHUDlR57qOSlcsrcdI4pYoPOJ5Gy8PRi8dNI0BoJTbAB1ngREVYh6ZcQJeNHpp4RQDDubX66edEK
C3VsFqb94D3SVaM0T6G2HYKNBt3DEgB9djQnhsa/n9xejh+giPxhqHl0VPS74oW4Ys5N1qmfgM+C
FVLif5xbSDypRxRd8B5zZTh6vfcKcK658YL2ffDbZ8dDItOTH0alwtJrf2d593p9c85NJS1KEuwA
Oh7OFNldxmYJHTKbM1KMB2iIgVc68mekv28thDRcz3m+bm92wKcP3OS8hV1OL6VosEEyI73XYdu8
z0ngbVsNyeoh0YJbl8i3gfNYth4V2qju6mEE5iNAtERZ8IEDm+wjUqnsIqhOIJyZnhODzhO1Dnzn
aJAbpgSrx9a+pEj/qslIJcA3AEStKqMbSJt7CEPhNS7iiAp91pZP6B8GXx3Pkx4MRXPojeqD9aBn
7msqGfHGgkcfWn232zmOaN2gpzfscFzeqdzlD7kVlQe3crNi4yZStAu1vHlJokF/9jIInKUy6qHg
BJoMMJUbwofFV1AjmJ4HCxb6nh357PSN8ZyZsfvuFGb6yYWUdcERmVuoD34t6AwVgODTEDHqYWk2
nUE5ylLeI3SryK8xrY4vaB3HByt3zD0SNx7yhzpqowFn3Mt9aycPkvt+fcvMHEIKpvoYbgE0uWCg
lMxead26V46osNz6cXq7lMCdM0DPPiVymuthN5yccjlPQvRZXOOY3EvaYxItdNMvfX5yxONWQDED
Md5j1dxG0U3SLbyR47+f7GKIEv/9+aMLdnJJpY0aScbAzyf1mjS/BOu9zLfXl2Au4TQW43hMqD2C
jp2MoYfEROpjXz9mRoSsnu4LRrnK/RqBTl9vqUEaLjRhY7Kq3+d+laKTjjgk7PY5pNLui0lHuMT6
7sLGSJ8DQRK31H/b72ahG/66zi31C5x5f9hLOobqZz96MjGODmVuOIT60TBewkNR/Nm6kngCUju2
Y8BXAAZlensgw0TzolpLxzrsNmlQ3hOFvV2f98nSjiY0OLBUiHHZmBdY5F6BDdXqY+NoetDMW5Xg
fRY9ZG1kvakXTE126WjKAi6LzwDkHWI55XwX0SwrtNxBDXGia8Wo9qj1D9Tdl5yhmRFxq9C2SsHS
xEsf36OTzdrImRXjEDfHGnGnOGXxmzdPWnIbx5U9ORIfg8H3gKhU50Rf1Mr9nMhRQ5b26KBiGymv
UEhvdfG+QnXw+gLNGgK+T9QBjZKiTraYhDQ9SnNVe5SkOjlAGS1svUIPbyCL/ypxJDbXzc3NHjWz
/5qbzB7Se9Ugg0k/5nmwIgzadANSG9qv61YmodQ/s0dUTHaLIh2OyfkayXVi1HQttMemhdjeR4e4
P6pqC7jvO+0KK4QTHhAn2103Ojc0CK/GjmYQhao18fQNU+y7pOgwilBKJz/pcKD7yp9VUT9GBnOX
CqkW9QiK/ucj45hVyCpl7RHG+tXw2UEv4s9HcWpgcor0Pq9V9nh7FD/D3rxSdyps/ddNjLM/3dun
JsaDfHKCHCPqo2jAhHsjBqtY+LUeIOVOf1y3MrexR34S/CoLRgRtErcnYmU6sN23x6FZCda+Q4Rv
R9/FdSNza26MAbtCHxZV7cmau4ZRly2Sg0evtHYkpOG+Tlaq/vu6lSle52PVx45/VIAB0HDLnc+Y
XplFHkox/V0lB3PnQ9vekN3yVkZ0F2r7zvrcu/vrNudu01OTk5H5aNRlips2x/5BSZepfZc+P1kd
FEeDXDaZuNJ9robHcCnJfbkwdKxpTByBAQs0ZSbOW6VyULdtuaX9dSIeC/WbOuQLfsvlNQPJM+Qc
Mt1qBg/1ZCMjTJvVETIux6AQsifycN26L0SUsQgu21sP+Ye3UFXdF0WHU18VMtId1xdJnqbY/9kZ
pjoiMGmbw8U83xmi4LoaPKrV0dXRvkD7NS53IREZ2uXm0P7gbJBeVukDSoLIJfHnDcrGCoEqICMq
o544pJshs7pPSRVrNz7A+k2nyO1nBwT8us7AvyGfiDxGFAe2h975DvHr5IZ2LGj5VTNKD2TmtZ3k
yxCT+0ND2on+0QSYFVTy0g/kn8tDJA36JpHRvW3U7nPD3bwRdSnbyJYkrKugMG5SoU9uwjiHrN/V
rNukSF4dPrtpWlFapa4H2a8qFfWqDh0k1YOy3JPO9Hd6lhC11F51Z+Cv7XwjDo8VD6rd13VxNFqa
/Y28/5SGSXv0JbG8S5QC0a6DlDnRzusgA3GsQLjJsk7YdG32k75AcuNyXn42WgGKHITKNwXdpKh0
hOZBNotbzyP1tvL8tL0lnPnNBW8+ew291uiuDA+GGdNkJVntFx8BEuK/RjcQN5ay28almwjmZPpQ
m6AIdxzx9z7SojXREXpLshLtykRGo1MroZHwxW7XVU1wjNKiec5Qy9Z2pPaGQ19AkJ+kkbJFNTqm
07t3s5VSSP6nXh00VCaEbt1F+k9Zz3VUxvMY4TBZvo0dCQWfLjFy7tlOWYX8fx5gPxHxf+U+XIUk
GZnbKDoIQh+8lMg7bFpDarZKmrXaKi6d36aO4m1bPEq5ujV9+ngIm3pfzijEx9GmE9v0qU8M6bes
J2G97kTy32hbEpA6Q44oS6kbh8Gq+3tXllEnSyhwZ4JVrC3BUteJ0KVI2yoJMl56/cuPFeXZCozs
UBqQsyuSECCglUYHlMSMTVxZ8d6qikJa9SGg/RIVu3Url9GzheAmzTldhshLoznqDmWrzCenHtd3
XAXDRqoc0qC53ukRyq59R85w+ImyF6lRth58MG1YAUuUMxUBqFRGHSyDikmTPSpHrZ6vM2MI972k
azdKrkMsV1v+K/djvg9CcqQ4pu4xr8RuEwSF/5AbWrLNhUbcQPwdP0uaM/zSAkVEokFMnzPha1++
VWsf3aO9GZnSvis879VUsiehSO99M1w3sRM/+EONtJIXbVoUVz4nXql8Q6s2RCutzPeD5XqHTIrb
2xqd56PVZuY9WXlEq0nisTKIF4qrIjX0O79Ht1t1YQBL02p4TZR1Hw+weugwEa409MvR1e3ZOgie
P4tGo1K/cr4WfffTKZXsh1CYzjqQsiFYJcFgHgXTBaUZasrKGlxpk+cce1TJowMlGiilDK9XNkWd
9OsyqYc94YG5L/LakVZyuQlkJK83etDIb2aDRhNvdByhyilRKigsnyKFJWiw5pAO3rViKD94iIrd
urrwK0O0YB+UyW9XZlLLyLW2/ATnXUuEbNcJyCu1AihFuUfCjdzPux91FSQm9HOmkYjAU4ZCaKNx
K6NGobPKvo4mjyR/MuU8XLd691136vyXVLjyrRui92VJifoAPXVxJ+h9gtyxmt87KQr3Wdla96BR
kNUap6/VWrCkKFxsTJ9mp1jNshbp4cBdSIjOvZdoTND7DxBFAxB2fs9nZipLXh3Xx4zrxhurpEtc
/pcvJoIFI8OmOTLYXeChC90EjqH59dELXmVX30TNtzj6cv29mh3FiAlQR6jJBacVumS9Cq1afSxR
JzLWaraEYZwdhE7VHlgAlftp71nVOmUsG2JzjGXqgIfQQvTtLxwj68TEJGCqCfghwkZ4sipvm/6m
WvApLkcwQg1A4PBfeYwkJgvd8NgEhV4frSq9zaryQS9fkuGPxzCSgEKOOBI9Qlk08Se7RPClpOq6
Y4Zql78jtXd9ncd/f+7h830I7iRaQvj8lJBEansEDdWkO6qNs2n095rCrTfcOmqzjdRoAQkya4ye
ASjMIf+84CdA503wRTfujpzZQ9w/WGK07kV/JVboX5d/MXOkE1XiO20kRJiew7rLLEKX/uh+z5Qb
01yYuBlPn4ZJ3ElQJ6NDd0G9PShJFBYo/lCkf1LkulqVJspkpvzSQJeFTrf1qoahLTTubaW0r9eX
bWbvkcMy4MClKg9oZ+KUd03hqrVS18dakj9HmfgpM4LfSuksDPLyFqDg8a+ZKVRXRb8UJcO2Prax
8S72xduoa3V9JOMhnGxAcr4jK4ZI7xAs6eenKJTypgq0vD66w7dKMXcUyTZNj/yloG7+whKIGnJP
FOEgdDy35JZmKUhmVh9Dpb8zUN1bN1q+9gpSG1FXLrwCH4mL6bh4AXSAR1DMXGTsHMvJcsXoymOW
tukOS+1aRCT7uZWQFrZaudvWOo3p4WOcN4ilmYl7G+haBgSkCO0+LoBryL5FQ6s+bNNaV1dO01SH
6zMycx5HuOR/f+O4NifhvTqkUpQ0TXksENkMPWVYRW1yO2Tekyolb32cba/bm1tr/QNZTiuPDBj1
3B5wA7MBOVIe3RzGMtkVbuS82Xat/lBF+sJqT7uGiLcgTRc1ii2E45fNHUWtJWKeZuVRkn8P7W9f
+GIor03/JBV3dYJLeSuGwkFDL67If3XKQr52bmZPjY8H62RmC0Ixy6vz8lgmJYVvuf2eG+1rF6Lb
PCT6jdI4v69P7bRl5z/D5SIySELyqk52dxcOZlQoZXmMxKQcMQTSTa74Gq07fbGKUdS7yyIleCRI
BPxbIGNq4UGtNOSY17w9S6zyc/cTKXxiKJGI9yKtV+UogTfeUB2LFuX1MoN1tol+d94S4nhuR53a
meQ+On8Eo4uAB5L8ATnUjRAJiH97KM0lC/tpXLHpeWY4XPfQ8MOUP474ZEVNBDrRfSuqY+0J7g/U
gssP/fRf15dxMm8fxWwKH//fOPJRKDuxoupV3Dm0r9ka4rwCkKV10t5cNzGZsgsTk3dRRCoaNS/a
X9zPRfWhnV0D6/2z2bowMvGNhqEioeAVnV0bmzYI6Bdb2O+T5bgwMP79ZKJ8ySsbY2xFUrtvwg/0
S69P0uzncVGo0sGDdVH196pMNUukS20hWUU1Ol2kPf83C5MByCp19jLBAgGVfFDC7d98fmzxprt8
5Hs5n5+4l9Vk8MrWzsiliX68XqIJm9xw/ywAmfL/GPjASJ0sQG5Gjak6NCaaxhHZ4w7iUXegu6Rb
peYCF//0Kv+wxbsBwQoE68YF1hsBxQGR5b62o8KWtK3bHJTg1cr2jXyP7OS2kveunyOAt21RVguM
z9encrxDTk7+aH3sPSVEAaQKP/Lk1cpcJUkL2c9tOaJJgypjG9Vrdl5HVjdzIWxYWruZqSUJwR1A
Enmsh49/P5laUJUVf7AyW4pRM3VuVO9BKDreKY9UzZIK3vjrp6M7NTa5QXNTcdwYOVZbhVIhTW5p
dhHKZzf6FXqvRqis9E5ZiJvm5vPU4mQ+I01qARs7me0k0ZeySle1J++qsr+l5IV2aL8CpmZfX8KZ
4wx1xyikYFB3uUCe+KWVW+S6MjuRV/2vdOHrMzfq2dcnZ01BtDWpDb7ePEYdeJaDFO6t5PX6EKYY
iY9teDqGyZVKMgOhYgUrfX/ThtR7/LfS9Te19V5AX29ZK6EDLndbqktFoKXJm9xUWtGZsd5heBST
hWVlKROw9P3xTTzZ7kJZIuiOjpENzLhCQ3aJZGv899MdbiJJAv8yHQ40IZx/3/HipoLQMLU186uf
38vmbRH+uL44c0MgU0LTMglxA2THuYmoagxf8aLMju7JX2pLqIulz098O9EI0IfBHbfFftU0X5p6
if9p1oBG7x6+EsIf+rjDT5aANkJJFQQltXv1aJVPTqEvvHZzV5r5kSehnVwl3XBuIOlLpdHoIrf9
NL3r/GBXjf6ThopsiTJy1v4Z5PjjrIw0jwReKlyZ0xsUWqCkqjwkMhrzRUiddZxGm1q0jYUgb2Zn
AZmgoEOiCiTDdGdFlN7crExy239Hx7H8iarO9X01c1WCl+Mh0FUIK3kMzqcNchNwnEOU2xGy4eA4
1du0DbdBXe9aJKoL1N5DYSm7OLMXzmyOfz/ZC6GpWZZDgcTO498OWGHP/QtWmDMLkwMZS4aTyC2j
ynpnZca70FySa5rZbmcWJvs5bs2UqiVjCIuSKtCublZisUerwdDfrq/Q3BYAzgisUuG5vugLK03B
6FrHzW2ts83qIXfo2dhfNzHNNI27GVXh/9qYNoR1QpO3gcqDWZSHqvTWmvAaoTVv6U+q8xg3T0H+
pMlLr/TsNgBsBBMDeNELgg8xbfRwoMZiq+YG/J1Sba6PauH7U75vv5K50Aq+H5kPZGDK7vf17888
yqCg//v7rcmN4zV+QQummtleNXKDyeYmDO+ZrP/NyuTpd70mbV1fwUq8Lr2DKm+cau3oC3nTpbma
XAOhLORRbTIWUkBfciW9pwX15vpA/o+0K1tuW1e2X8QqzsMrqclD4piS49gvrJ2JBMEJnMmvvwve
955IIK9QynlzlcpoAmg0Gt2rV8tE8N/PTj2I89i/y1Ul2wbMfLJguWw7hDNPFLsxSwMLNTeg7Noq
7D5W/Fl2GmWzEM59FEWtylRIceJ9DrB7tfnvVonbnbNV6kpglYqYu0J4evpeF3ePI26yr9elrFqv
M9UVXPK6qWa7zzELyoJefdTRv1DdoaIulbGpaqvW60yS4IqXCNUbRo5D6IGYi8TpfpizDFnJdgNQ
v7mlSMxuZ6rvI5XeuUrn617zmhH1wJTycehjHYBx5+365K8rCjIsl0uclhpalBZY4jLfJkXQNo/0
DZ2nrgsRo2X/mtT/TFwTi5pnlhM1ozhRUadpGzg/mR9VcQfyBDIgaZfNPty9kGKztySZa98lKGDu
PMBGY7SBkxj4da0F4xzA4QCMiTkeLUF6d0BtCHqH7WgJ0giJ1q69n2EL/wgQFMqrKm2GD18dU6MO
HTSlJ6aydwFLY422BWfEQTG9XT9a9wNmqSfeDvQxSAWrz9dXfX1r/3yGoG2zSmcUAuMeK7tHp09Q
Om/4IJPHA9qR7O/6CfqPJLFVQZEAB2DVkDSbX+fkoVS/FMmhjB+kzXHWD9AfQcItgyrGugN6BJZZ
36C1ZUN8HIrrq7Z+/f/ZPVu4Y2hEhyIq8EJn5QT2yRe7/Mzyz0T9ZFaPtbofEI1Mpu11oauO55lM
4cbRWjtXjBgqieZrJ8sbUF1DA6WL7xpabjXXPg16IjkFsqXkp+TMtsa621aIKcHh8B6N5nPuIh7w
V7f1n93in3AmwmkZCoa5CMXQtsApPVt2fDeVza4enN31Bfx/LMwfWfwwnMma4wnEmMyCZ5B8bvWf
ufniOF+HqEayk/pe9aPXX7zpPbP2SIlJtF9yzmx+Os5EO03cZ70BpWy0fdPuVO8F8CvaSWa4ul/I
S2sqcqBIawoTVDKjmot2xn45TUCe8SgJJHaL2wPh4Q7OxT8ShHm4kaWneYzbyarvvO5gloFVnaiy
Y8k21h6mRsIzt2qGz8QJVtLoa1Q/OgOuXSBGKh+BvusqIRtfMH9VRuOK2FgwRvevrewSkSyWGIIA
1SZVJw2LlWgbxNHqLyT+FREfdU8AE/7VC+7PUhmC2csc0oOcA1MB6Aqdh1CPI7kqJMplCDaPZZrZ
2N2Ek5rtuvhoqU9jf/dfbYcI36BZPyZphwUrwXgQ9qmMoGR9Csh+2QAD2wsETaXn6Th5cDGM+oDc
LZBs+3iWMcmu69QfIfz3s6NujaVnZC13q+vDlH4ZrMPfLNKf8QWL2Wt50xUlxp+snUXu8r9oyYUj
/md8wYg06C0FtwCLpDXPVLl3kjc93jv5LDl6sr0QLInjIT3hUr5M8Ta19oUNN04igg+xNFYoEUXD
XgNAGkFjI6TuhoEhS+COW2X4TYu9laL7i/Ne4qVwfVNW7TuK0/5PlHA596oxkcFCzCFOD5P52vbf
OrRmbBzJq3N90f6IEXQLKNFkcHI4UU38zQbTj/1AZYUYskUT1AsI45QWNtyMoX1kLiDCg28m91Hj
gk/lryzKn9kImjaxAhDej0CN52cMmaJA2sR7dV9sE2B2YA6W8KZ8qJQRLyoYeEY3sfHoFp9K9gkA
sevbv3bm0d4CeWjwSWqL9iujkwP3m44wvqCyG/eqbN9XHc5zAYIqO97sZWmEi7CrH2kO0o195nQ+
6cPWebaaH04PGp9eMqm1tTuXKeg0A+vSCMKV6mhbu6LwI7rTnW1ev15fujV9O5ciqDQSSwnVOsxM
V155oWkOBv8d0TazrCeobDqCYudgwKmbrEGgwIuOeTvcM1bvOPOhT4tJ4tWu+ernkxI0G4UtVl62
mJRV+vDSI3o/j1t93AzqF1d/ub6AsnnxBT67b7QxBnVmj3lp+mYioKs/zOMnKuMUWLM85zMSPLGi
UxtjyqDhoDJ0qo0xIW4reVWtT4TXsqIdIAoRBWdMY+roUcC4j51tP1pVFWrusCfwLME4diPE7SPY
YAJe+b+yxFBn2UXxqHFvqb5DHRX461N/kiQ81m3CHxGCQwbeg1nPO0RN3HyvtZ9d8y/8gPMpCCah
i0k2T4CWH0u0dFbZPyi0lWyIbAaCAZjHFhilBBKcI3Bo2tt1vZWNLhz8DjhRgC3gT+bl3m62YPS5
Pr5EncSa5S6PaWzHXJ3Ug9J9temXuvpOEgkQYv1c/Nll4aRbid2loFaojnH5JadfVRIq/fb6RGQL
JRxwMjkOGMBw9MZpFxuBLBG/GnE8VyThaFtqRHsvwjZ3lG5YSjYx/ZqA0LqoHpT8iznmO5DMg+vu
uzne96gq8H4Zxi63ZE9k2TSF4182aHbqxDiSHUAcbbxT6+P1dbyuEKAAvjSUcVV1BogEcNNoz6N5
IPluBA1F+vW6lOvTQJHppZQI7tlc5pBi4KVnHIxJ4gLKxheOvWaTIasrvJF0FjT9XSbjxV5VaAM8
8oC4O64tQnLRl8Z2s6rGMy/vQW1u+O5Yf48qWe3n6jTOxAjTKImmT7aBW6upv9TkNbJkhOkyAYLx
IpOeMvR7hR9b4a5qf9nlt7/Y6LMZ8A84u3dntx3afsQM8nGjzeD8lVjfVXVFHQCwo8iWozT6cvxe
S4G/QntfQI6CtPYze68pW5AmXp+FTAr//WwWuuIivN7wixBNKEYNPCxvJVz+zJElL2WCBCvm9QXp
kwjLFcej38Qnszj1pulPw9frE1rdd7gPKIWBWQIJxOWEpqGlDmj38K5UwBpvQn+B2LouYvWI/EcE
8BmXIkqqZiSaYfNVD6Edf45ea1l+4Pos8Ka4FJE7IMUDFhIO5I8ZrTd/XZ+AbHTh8EWO4o7jhCd+
G4dA51GJoZUNLxy9WqlNphfYAsXZF8ZBGupaVaWz9efyz3QWNGp6TRzobAFugl359mzIklGyHRbO
XlyBFMnmmXCUmU7pZySQS9lttL5I4NdzTLSY1MTgoDq1QC1ZmASS4XQIqDRHsToHHABUvBvoCuoI
1zqDA5pnlCFOlKfgahl9e3gAg8uQaCg59nyD9ButDJ32+2zd0+ixagw/9R4Bt/yb03L2HcKBNAYg
z5u+wndEX6Z2ZzffADG5XZ9d0LDgxkL53eK0FGnUFlY/5MAWaQcvKzZmIzkxa4t5LkE4MWU056PX
9flxNn7H5WeT3RloRXp9FgsZLoJuaHkKblnQ6QAWd6nWVhbpA8psyhdaKeSQlLH9gGiPc1eh1lRy
t2h88y9CYx+yUEcIie4SfTlSR1Wzci5f8kYP0hRV5WOALrWbLj90zWOXGX6p0KCZQELZ0jCbnkhW
HTRSPJq0AqEz+A4JBSBelSzBIhiAzwKBNHA1aIuEfhbCEtRZN09K1bOXuHF8w263SnoqgSXW0l+t
K0GKLayIIEuwIllfu8zJR/biuq+JR/3MKIMk1X0yE8ms1jb2fFb89zN7Nak2ZQzp5Bc7jrZTkvpQ
1e0gbRGzunguat/wHgboUaRchknPra5k7EUtfqljFeTaEwE17jQrm6KMN9eVdWG+sHrgbICa2vhr
gf9mDvjj0ZW6eqF2+dVqyUNPE4mSykQIZw68hbapIPnzErXld6q4hy6KJHGaFRGo1LMMtPcyDBTV
CTtjTj2zlLyoXlqqBtWrWzSSOawo2YUA/vvZ1iPhoKMGv6xe9DTy6XAPq7EbB29rye7cZXITjIjn
UxH8qxhJB/RpodiQ+cnSkkfNa310l/WzutnMJRiRQQ/fthsjS/adl/q0vjVVh3pLThyF+mTUXoIk
7HKmzCqdvkyG8sWYi7sEk+1UyctnRb85xh61lYjlg8ZFMA6ggNasqU6ql3GM9n2qj340zH6vgOM7
b6zILxsqkbiiHry1oWYiTgRwiSOsqYtq/SSNILFQdNzQ30eZ970mAKxHxgcNCvgFBP1zeiRiUssq
X7r2fUrYtvdk/cdXFBDlleDERcMATnEqLFpL+7ZEK7vyxcJzV332Nxr5et0S8I0VrhJewKk5eI7Y
y+b0YM/uKXq6lC/EysGIPoAd7kdhNQ9tBr7owQ40dztOkrfX+qz+yBRMAx1bI0MdLq7KEa2+zLBV
T6jJDqxxf31uq3J4n1FoHBo7uPz3s+Ob91WHPpodlBpoq2Gca9CdA403VE4f5Kk0i7RyUXjgDuAA
aXT5QmnNpbik6bKMTRl9mQeGdEu2HQCCYuqNJPng7gLfDVomgLQMra8WVbdKRwvFA33LS2LdTZtS
1pJqTanPhxc2R4+TudNBS/9SZXXxVFtmde/Y0vDecq0+cN6ugTQu+HXFZhP1lOsKCgySl3ZIdkpS
bG3d3NaarIHJ0lEC1QKYgdHdHHzZi/5atTGWtqOPLYhZwcBhHCb67iT3lvWgersi+35d3ZYrxynQ
gO/ljU6XtNyNnXezHcMDnKY46ADzJpLraGlCbUDvQS8AjjUA2EV0PNgXu26YlQo4F3NnDV/L7DE1
wUgzvzvD281zuRAlHJ1xIFVbV071kttoo+MzWQnJylqhwQSqPl3AvFFNLBi22Mio0QCA+4LuS4Pv
KiCmaepCsl7L8w+tAX85TLMLB0FsBg+1SqdWbbuXNtmo1c6u0b0wcGUVsytTQWUE93o5e8GiBrsB
mlEjw5y8RNGgf67HIt9aLqkkkeqlFF6GDPw1nB0Qb4kAPAuPsLmOWHSK69baeABbNbJyfpkIIWrh
qokygGglOllJmI/H5nCrSl3OQDAskUIn1sYYvvrQ2ozeXFaF9yMqVMB4B/wUMsaC/TULK+/Hlrkn
cJpv+y9xY25vnsGFAOFQ2EbagSaidk/NWKB7IyJut+ZshRkIHkttoKk1XhvuaSybDdA6foY2IQOY
pG6kosQdwv0JPDY0FGDbqMC+vKoIHVTQ0Lv5SzE9TEVCfWNCwFu/XWkvxQgaNY1DOWkGukfoe5aM
G1O1NrfuCGByKBVChBUvToRKLudhTLo614NHX1Bw7LuHXh386wKW9xQXwEOROOLw9MQtt6KIGp1C
Xyx0Leu/pdo76Y7XRSytFC4MDd4/WOxRGCKG7ItGK3Pq9hR70aLkNijNoE22lUcl1nB5vC/lCOcv
1aJs8mLIiSywYPxDUlmTN5kAYTNc6jRVA+Lpl2rEQ3k0A43cmpRF6x4TQQ8gwED9jfTG5XbTmBkT
+msMJzSOx1t5486y1vGL/YYEtICBuvAbwxa7UuWuV45uNowns9u08SZ2QP0m8UoXy3QpQjx7eGql
hZ1ChIbM3JNHJY/ihToJwwtnLm0jJ3YHDB9p92hnk6L6oLovb67b4FJgYuGKcg5lsR4ws2hupxOk
kHtFzfwBFf03ngoI4O9QpDZhqRaVgKM6Nw0x5v40Pff2XR+9RNNrl0j0aVkCjKsCJgq1rLzMdFGT
VUB8ZLuDDtIDtp0G6yHvGShk2i9z125t9F5TlGhnTubvEuVhqpRAZ5m8/ZAPNioPnFS8jfilQhds
jlOX5Tqas2Z+ZWkbwzhk0xQghxcMaLqWfOqnR9LGaAe0jyxcOORgt2Ens9NLneHLgNUGDzK6XIsv
l4wleAGCme7olHHQTv2mAfGegxq/YrzVCeAT1vDi5F09Ub8q2AiGOgg1YZN+tF7V/qBat4YxhOH5
2Tt78c2DZg5ZheGNYdwCyp+0THJ611UG+oJm4CrivSK9ksWUxnWZhRkMeOENpV+idDwiW9NDPcQW
WOHK3hWDgyZ9shT70jZh7c4k88fO2eSieaBGNpv6sVHv6/nTED+45Pn6qVvaJojAQxnTAwcpQoSX
IlDgyboy0fUjafzeCei8uT7+iqKhjSRONVpW4FiL5hVEKej+AZ8dWY1tyw7ZQ8MOjizyuLJO/JHM
CdiAHMX1fTkJdC0yEmIU5lGphzui9I/EGD+Bq3F3fS6LyImH4nTUdnPCPQece0LIjNZgRNXU2gRK
7K0z7yzjd4sSnMh7avRdBobvSZUVL6/sDkBP4HnidO+obBImxtq5KLzCsMCTmgS1/jyym+8ObIsJ
BnlEFfBqFimd59qpRxYl9rFJnod+9sv3GpjOyjpdX7mVecDeonMhLB56TYqUzpYxOw7vNHPs0XJC
CQzJLGTDC+eE6h5D1BbDN+qzhfALnSW5hzUBaFWKDDUYTNDPRLhia+aRWo0i62iD7OqnQ2XghxUF
5iE/UKqBiw4uobDP1Iv6uugy+0jHF/R/BUeEtvEcyd23MgkLJNc4jhY4nLETl6fEy2ckqsrRPqqA
0qPvaBb/vHmX0c4Vb2/kelVkxfgHnJmrSS+INg7MOaI1X5dszGx/8/gIgmD1wd3JeRaE81fo6mAk
iOUdcxTjIK+4Tbe3CgCVPYqFYEQgZNn9tvNYNoIK8WhEm6YIWHbzZXUx/sIRjHBRZYgnHFXtof2V
lRL7tLS1vHs2Ip/8Rjd0Q1j/whsap7W16Dig+Qzz5s8euPOc/t25sSsEjOClIEGTzNpNeluHoDTe
lvcKOqfd7AsiiIPjpoPS3oCrJAgYdSfpY5YBdeIVgZa+2eYLSG+1RtZ4YnkkEIuCDDwxQKixoAlq
UbCtpWYVn2ZQM0cPiSl56a2Pj5SbbqB8ZdEuKqtGnTVdG58QGaT9IZURka2ND68KYRYEQpbtmt0B
i1SizeUJzUBCqx3vqVbKcrwSGaLSFuDliZsBMkCC5w7qznNkeruUAGg63vMu+haAbcASdtvLU08p
0H/k2G4AvgYv9fVTza3/RcIDUYLz4fmxOTNLhk7QtosPP9EtSCMDI1cDowN7uhNEhhbEtz/3IA/e
CGjz4O8ufOs2JhXrQTx5jAt3Z7feTmLH+XIs5nM2vjAf25uzpqgizGf2DbaJuk/q7ffd5RSE+8ia
shwNbCFCt3foglfpd9e3hP+/OAV0lYEXBXY4e3GfRvPYxLNDlaM+j0E5we8sD258GKLPXhTf7OEi
TnQmS4iCjIRm9ThBltuECAt7hQwusKK+gLBwumo8HjmV7KV+RU7veJViRUf3a9rHKPOVNT5YE/Dx
WgOWE/6BmBNUY7N3LKeNjs19aXqg5x6217dj5YSgxwo8zP8VwD/g7ITUQFU0ddRERy2l+7hz7st+
Z+WbWt/YenuIQCl7Xd6KBl/IEw68rYxZZlNMKLPUnwntDiTJD2iT8uu6mLV1MwE6QCtwjXPeCQel
G1lREzD6H9PsGYwftiR2uzq8x5u/Ao0AZj3BHUlzkwAsUEXHpHkrUPBf3Jz3w1sD6CKwPamaC69K
UKyBaA2z3SI61j2QUjum3+zVmnjPcu5qRDuXoS9idlNnN551NOpNrwVZtrm+/mvbjJcSDzjbuP/E
OGdfAngQV7Z5zOLiMzWzR93o9jHzbs368yfZmRjxgCd1OXR4HoLbZ6P+UGVViVxLBFt1MbwQwLDQ
1R2sip55LEADyQgNZicNYgsXlYy0cHW9wBgAa+UiQypm+1owVKVlmlooSpy/q9T71KAyqE3Tm91o
TnuPuCpYZRHQEHt+9lWL1ogDtY9a3wZNuRsy5282Hi3NuROH17iYhgdXBqlA6QTFmucNqxj4S7eT
zIisHT8QPP5HiHBHmWqemUMPIWiB5zfuc05uTcBxvToTILwqq7RwaRxDQDflKKcAw/TfbMSZAMGA
qE2J6g2+TGAv23ifHO/29wznPNNhnJCeRtRWsLNqmaVmEjnG0SjnO/Q3386V5OW9orIXEgQTq5t9
F8H5Mo6R8jo12zo73K5KMK5gN0d5A5J8YswFJ7XS1ZbYxzga7xQnCsqR+XovuZBWdAm8/SaqKABk
BFOYoEt6Q8C5p0b2sUoezSdTVpm5NjwioA6yb8gpIeR6eb/mdhONvV7YxyH96j4pxut1O7s6PDCE
iONw9LB4TySlVhZDBz1CuNh4J9P368OvGEAHzf8QGwReyFu4H7Hh5WhgpihH+922+kDL7KCyJrSx
luXVl1WzvKWhhusaBhBNB8SnBlqxZvNsdcpRJfNWHbZF8aCyz2TcE40GjrFRERB3S8n1saLCvAMy
3n9oamUhJ3C5ObNeqwqjs3cc4ldmo7NQVR2y+OaHILobnAkRrvLYUNElhQsprKdyl92MjQU/MRYO
kEjO0r7Q38lQlWQGw+/Rod0ns6s/0UTdolPwJ5DIBjdrA+LgFgIZaLqOVzNXxjNfEc2/PKuas+jo
sY3R+cqvydkTGQyTnzfhzgXCAoAhAHkcFIML55EONZ1JF3nHGVX5jvfdtsMouzO+ppoMdr+y+/zM
gDJKs5ACFPMxKjoa17jB8Drop32Nx5pWo1iu0ffXV215REG7bHN2U1B3woUXLLHRgLfdjKb2lNiN
Hw5qLXnjro2PdtCIfyPPj2pc4SoZFcuayz5vT4XxM99b1Y/bPx+tJXjmz/aQLBWuwq6MnXEs3Obk
jV/cJNDK/3J84fOjai6NGs0lTrEbOC/V11u/Hg0a4Ozw1ybOoClcUoM3j/MYefHLpN7V1q652U9w
AM9BSBUXLOCu4tp7eQTclEPqU39w7Hzr1TImqeXmfrwB8BRAV119if/Tpwgx9ZydgOP3kq0a3RyW
vBxfcKBbNbYj08oYiIHop9wnaARwfQOWhwwrD9oGxAQRQtfFHKBLtXh2i7Y6lV71T9tNgdfzigTz
/bqY5UWFW4NbQSSSeXdc49I0JahVUIs+a07N8EZNNP4C0jgCKiFnsqzWckc+7ic0PwJ7BHBm/Pcz
I+jVdTJYVYvj3O+Z5zMZ1aNsfMFckKZXiNFifCPejI5Pfl5fKNnwwoEYLbdzsqFpTwoSzdb7ZMlq
uVcEABaJNu28j4aB7k6X62MPTYWO42p7ysGIXt9pgyxhsiYAHgLKhz5OhJiQKYveJPPUZKc0/9Zu
i/7t5gVycNqQ70WlBO98dPn9s+1Odl5V6alzNw3aSEhug5XzcDG8sP4kVuBmlRh+k1nv7K7o/svP
F67PLG+MSBkwvg66mX8qN9ldX56177c8uEw27B4gkILBQJtHfZ4Vmp7QKNGc9lq0HXVJkHMZkgIy
Di1CcL5U1NOKwZXOy914VtMUwLiTS8qgrdGRJAWBs+sAaVSgAV5wfU4rGgV0KsDcsFLqEmpr9mVW
z26SntQBTRKTu7o/3SrAA6UN0tN4DyEDKmJThyZCDaxioYyWPke+2d78Erscns/vzCRNhKaIJmH4
OR131jj5pdb6RLUlW79cpksxwsnAiW9KRC+KE/PLdDPLKI255l86fpfDCydjBlEjXksYPjMn3zK/
Ktup+wZE8c3uEkK1SOPjQQaXHwnXy8UCwBBEGeiaeKrLCm2FiV9LrqKVZeKJRBSKIuy4BDOVme1Y
nT52Jzswu+dMP96sSyiXQJ5VhUuACIKwC40yG26fq8NJI49l7gVJXNy+z/zFAliIik9d4JSQMqmn
qfGmEyH38T7xbg498hfLn+EFhzJJxziJewyv269dfrK319dnaaDgh4HGA5UgFp444vVQVxNTLLtU
T2DlV+5LVct9xNNcQJ3aWkpgKu41MsU68JwA6lowhgBqXCqTmeFxlzNjPjHt7kumHa5PRTwRH6PD
vUMbeYQG4d1cjm5r0zCnFZtPbj65T2Dkr0JNyZq9zdRe8TMayfo8L6eDqbhgc+FJfGCDhLPRuc6M
ahAyhMm30t3GTPLcXs7ncnjh7kiAz+dNY4fQmDyftN90E2XNu0SWYZLNQlg2qia1FlsQ05tB5aLJ
qkTDZOPz38/MLR4csdcQjF94yLVPD00meVWIKgzPEvhgnD1AnXkPUUGrtAhP+H4c+lBjJ83buCoO
+fN11VqZw7kIMdwSG4lCa8RQQ033a7Txk3g5q8PDzgI3x4+h6ASmntExauR92Kl7t3j0ZHndtfEB
lkBmhKMRAB293IJOqbWyJUkfIowKPrrUv315AAP5qCQ0cBo0YQd0EDa5BrofhLx0kaDiOP9xff25
G3Z+2WGLkTvCYx0XvwmUl6CjLekbYgGjEaJnoRKh1tSP3DvcdVQ5XRe0slKoVeRsd/BmeSOmy5UC
+hgNaEnUhsT2o3ijSVwP2fD897OzQB138qYKww/ZqzK8m7dSL3ys09nn86NyPv5E+mIYML6qvml1
mIbXV2fFIgFDgcAvwuy8RlrwlhXbatyJFl0Ieph3VjU7dET3lc7ZobmCxO9YOdQXooRrLzdytC1E
k+6QsJ3W/8wy9KWMJTJk0xHUtrT60rZHTEdLNhFv57f1mK8QyeEW/fOPPfmzaKLtQPsRUqMcvwvH
evBJqfjgBvJnq0GT9N8au2uJbFprhwWOHt8olE4s6gcnu2rmLq7TsIqd6F1zx8kByzw175Ismh7G
lE33mTag2fp15VgAtjFRToYB5N+/3HPCcipVCpAHWsOGdU3NJ62e7Ai3SeGAnmNAwxrH+z20SbeL
Mps9Vlj6xC+Udmr80bWHHbp0o0FglM4FOrQ0+a62nFhyT3xgAwUrAn8V3V9RJMGB88J97WUsz9Ik
pyFrK7Z3UJFKfLvV7PuqGIztpIMJtnVNUCeysTswF0W/mabFO3SQeQNgU/3VZ2j17imV8qnAk91P
M48CCpqzX9cXckX1Lz5TvzzEGmqPIoa6l7CZks9ol/xLQacPvXfurotZsUVoHgWrDSYsNH4TWwqn
aTt6kw4roT87GprSB7cPj0Y1vBAXCBlPdCxn0lr2WOt12O6U6ORV4V8MD6QYIlVgN1hkgBNdy5nZ
sDrM+sDKNtbwF5+PjCk8ClyaePcIpi4fekdlPW1Ckzykhy7/i8U/H14wb1HaWKXRYPjJOln5K5PE
BFb2lnO68LwA0BCLusspJ0pLFLUJa2PjptvYkYQpJeOLmSDWKAVJIow/0I0Z+YPEn1g5Aeef7wgH
tWgJ+hiDMCY0m+Yu69CE0WuDaXZufjBo8BZVB+9OxKTtjyTb2W2ZsnpqS9Wqw8I6zMTy5zokVh14
6ffruvoR5REMDzJBtglKERt1imLStDAim8VaW4T4GiNwW9cItMKmgVdm+i5RiBdUIH3aZrBcD4lX
1Bs7G3vYJjDj/gSUvj46yfhmRFP+e55I+oQmGsOpZAnZa33sPrHUGXdNihtFjcdc98facGTGfWVH
kM3gdfX8nYs09aVNGpTcVGO3yMK+G+7MbNIPLCPzpo6Mb9fXak0QCi+R/gWKxwAY7VKQmZe545Em
C5uq6L9Mldc/oPsYfZ61SlaksHL9Y9cBpkR7bgBDxWSw4Y4ZySulCOl46OhdXD325HmqJK+4laPC
kR0Il/GKC/QVvZwQovlo25k7RViRR83dUVnp8NqCnY8vWBKGfpC2W2L8lD3r3ieWfnap5DjKpiBc
7AbrRpTAQoSq7acnu95c3/Klv4KSFDwbQNgAl8USMTBe3ulJaxtjSExfN9+QWVT1bZx8n39el7Oc
Bi99ASIb9VUGjy5e7kQ7k9yxQBwTlumBbGktsSYrwwO4hTp3IOgMJHGEjWh0RtzGbOZw7H4nh/rW
kgF0vuAuCy5SALGhS4Iejb3VUzX2+rBBBwTjtbgZnPmvALAFAWeK+MzCH+hBWmhb2RAOzU/d+Znd
fKECZo8oHB6I8JUQ0rpc/XqakZdTJgRL4iige7DaSwQsDwIEcJcXqDDkDAxBSweHxsCXsjG0qOXH
deiqxyi/tY4Xi2SCvA5QIeDIca8KEIgMRVqpw4gVtmjsCfvXSqKhS5uErn6gnEF4DGQpSAhdrtLc
ZQmKf3I7tB4b9atbZVvqlVtLe71+FBb4ET4PPOBwGrBk3MMR5ERm1CaMOGGdhNoP8Dgr5q7+3U8/
wQV0iEuJ571yNCCNEw3hRb3MuQ9FgiDmBGldAsbSsCz+YlswGeStkUjDJSsGIObYc0t1LNow02z/
k8dk5YUrE8D4yHogiwPkiOgN9ug8UidJ24YANgf6Fp2YJMrLjcOlh8CTaFAqV0eZOyCyl/sBliGH
oDa5De1kAHTyqSVPTfngvihfKzpvr2/+6mTOZAk6VuRK4nURZCklglkkUNitQFBoFyLhQHAB0Ion
ochgY46KaU/N3IaW+rlrjINLe390NNCYyPoCrc0FwWvw5AAmzWsahXWrsxxPmBqRrX9aex87+9uX
Cs8jGC4PhVQIlF8OH+PBqsQp5RECv3O2dnOznw7Qztn4wlaUWgIQV5R2YTE/KGmQORLg9Zpawb1F
2Q5eAsvAYlUZaD7V0z5MzV/l9NYkP6v6e6a+5+NvS5O1HFpQL/JtB7weuB04JODi4Rb6zJ+2emWY
wX7Yhd7o+YW5VdND8zyBTbJVX+0s8LK7IruvvjMWVFMwRJs0P6JWF+83lGxe37dFJbL4KYJelKXn
dbpidOHkVGjz/blX3ifyniqfacY7PlhtOCdPOjldF7tyBeEAg6oCMFK4lSIxKSjZjTqnCczQt+Yd
aARgBq4LWNtPkBIivwGl4QmnyxUeK9VQTJDdhY7Tbhk51F591891oJuH3CO70n27Lm91QhbHpYP4
gdegXMpTXUayRvOaMLKsp1qJNmM1vfQ302/w3cLzAtEI0CZwy3QpZhjTgukVnl9gElCqvSJD9/L/
F60r6jjhmcHDRLBDcA3MGfQEShzVoVo/Nom9GaYvnftoV08ta3e3rxhAcp7Nc2kcYng5laIyoy7W
dTzsE2ZsZ7PU/WQaGBpbOjKqU77ZwqxAS8iLksExAYdTEGVFVmmTcejCAYxR3wo6NlsteS2jwdjo
LJaRgq+sIQeF6Uh0Ie8Pp+FyYjZAEk4OGq9QYcBMErCC37v6IZlBGXfziwlrB3X4qBTBdSg40knq
JGY/84BpvM3aNuhdy7++SSu3hvuRbkYaEi8PkdOh0SKSJ5PThlEZ4WLaJLWs0olrlLg3wJ9BD6DQ
yxbkXpqlY6kUQ9jG+Q68d76Tjp/VPj30k/dEnfKTbTDmq7EqUb+1mQG/B+zYB2OhOLMMdTBxr7td
SJ3x8KbYt3JU4KTiCfXBUamjHFQEgWrDWJtzOfYh/a0kO1WGZl2xN3iJo8k53lBA46uCIdDVeEJv
jrkPx8jwne4b2h0H8aTdvv38CYXIJ3DmvCbpUpXrsY16o0JoknzVvs//3KpbQBWjFBe3AOrcFhBz
XrnpVkh1hn1PH+DTPSAOJ7nVl6t0KULwSrqycaMG9h7kkEMwl+4BfcE/oY+SBHmgc+t+qcQcII1Q
DHYaj2axKqljozkZWUPCLGpKNP8aezDCR2bgzN1nxyvvTO1bzJpNo8dbt7bjRxbR6Z+YpMV3F20W
dh61B38E7cg+6ox/wCIDPpCyMDdd4cY7LzNlWKvl5QhOUewmx0MjQyW6H7GeDeY0xyQkab6PzTpw
tX0xT3e9O97ZcNqBcby+1SsZD0iEjefsczyMKChS17PMA2FnGtJM1QJTo36pP/qbtvI2qVoNWyeL
B19XPGOTujZwRrHxo2bmCA+E9tuhJZ3EPViefk6Bx7kDTUR/F3ZNSVk6Vb2ahEVzVwYVvbs+35Xh
Xeg16DyA6YQjJ0y3MGeiqUlWhWz4J0O16/frwy/VGobrbHjBuQH5fZU0FYanJIhSL0jtYWPLLMzy
0kSCCilwFKnYvARVsDDQmz5ym748quamLKoNGN42VnpodckZXa7VpRzhEjNHWuVKBzlOfRwqNIP4
eX2xVsbnZxOAUXA843kizMOz8wxxM0qO7Q/bfsBT6/rwK8sE44XHtAvg7rJSt0udQe2RckeszH2z
1WmXflGSeo9b62YPE5UECEKg7h8ai25Dl7Y4ZtSdSN5FYaN8KbpdPO/s9OZTAYoshJQBbwKEAEWu
lyL00vDGCu+4Yzxuq++lDKazshMXwwvW2CxMVuoehlfYq/u9aiWxk5WnDIwM575zALHlh+/y8+f/
Ie26diRFtu0XIeEC8wqkKUtVVtt5CbUFIoAIXGC+/i56zj2TSaJENeelNaOS2Bl+m7XXaiqgFdBJ
eWLs45ijlKvvKv4g6L3XP6WtFeSGvmvr776zVYK/9vhAMAD35Q87rHPF8ZFOZj9VLucnAgrqSQ6f
Qa7bBmnv1QFvrdfSaqLbm24lgJyT8UjHQ29wJYA0TSkLyLGzE+Qzg7F5mCQPU/+oUhLZw+fO29va
EzThIsu8z0EyXxpffB90wiRCcTsbQ7P4cvsHXS/t3OcCpXRkfNCguazb8AJMNBNVHDLm+yY5Jltp
q+sb7/L7i0uiAgerr/OOn9rqlTdl0HRVwDe5l7dGsdhAkhOfg5eCn5KM7GT1zdgUN9gYh70IE4di
dBIyNvw0emEt7gbz4G7BXVcHAZLGOQhFGLI8xImF/FFRj/ykfjJv7xsbiZjVEZx9fnGIG4S/fg4S
sROyVAqYabBAbjFUXfHYg2t3hmSAnhFbCp7KYh164uSJo9n8lI33vS+DluwL9Yh/XftYFjziZeh2
r/b0ZaBb/JYrRxl8QHOzNPw4ZJzm4Z9lZkpiDqT2JD+Z/iPh+2wqQhfBmx6j12cjAlk1NXvVc4IC
1bWFKdtUKE/aFRZKRgmNOh5QeuQ0kOrdNWgL9/o/hhbuQmeSqrQlDNnGqyefmrv3n31n9hRmOnHk
tZZ7uq9VZbb5n7Pf8X2/seFWp8mxsBxodENKYv772YrUfYuWcFLzk2aF0GXXnq1vUGost5Qn1/Y1
slEouxgouqDCdmnGyexK5jYej3GIXD8yVQDCitsTtTqSf0xcVdGFUZjKcdgpKXdYbWG+elmo6C7f
DKqvnRKs+JmlxUPO6Ej71PHZyTeClu1ztR8hSvtexdv5mJ5bWVwFtWwqr1QeO4HEuO8DsVVKXx0F
EjdIcQDy6buLJeG612u6k/ITnUILOfEhKIs7IjYcuNWFB0gPiV+A9tFgdLnw4BYXQDwQrAq0xp3k
kzvcgfHv9sqv3cmgK5xJ/QGqgqlLG4h3OmsksjxBUs3I9moLObw2U+ffX4yhrNEiOhlNeZr8jwQE
wBnKCAn6Nbi/pYr1Jy23CHXBpYrUNTLlIOFcTpcsCpq5XiJOLE+bwO3tr3nqQT/HDHWJDo5OHB0g
97iVHkrZBm1lB43Fdo373gZDbD40pkLVG1cOsrzLBG+W29xzGErtJt3V7t7b8oVXtgUcYTCwIE2N
Ptsl0QvnQ1dVpChOZi6fJaU/uN/eFUP27ugH0A2kC5FbmzEcS6/eLBqgylkDM+mPb2QLT7Oy7y6+
Pv/97O7MprpGl2pdnFLzhbunrZaIrc8vtrU1ADxVI5F/8qfP/s7JP94+NWtLAJYAuAHwKEHPvfj1
PfTdkrFt2Il0cDU+aOTDe7t45010bmExgAltbGZTzRbsXWHv+s+3B7ByLC8+vziWXFlZ1lbAl/rV
sRl2rXpyCItq4QS37azkc9AXhFQm6hxAYy/z23U7eYQ3jJ2c9pEN6V2pyaiH0HkG1azihJb7f2MP
cigzDsVCh/LiSW4U9DwGK2OnqkgDEBvfu/yzObxozo7KO7Pfyh6tbTOcdKiiQcEGdY9F5MtGXpBh
SgGXZXsaAPJye/bWthlwELOCFaBHVw9AYuiqGFSOl7+QUek9NOXrZL7dtrG2E/CAzbmv2blYAmqb
Rtp1CuqUk3TbUEKlmaoPAImHnGvRbUvXo5k5P4FVmPvSZ0zp5ZFXdu0jjMFzZvL6YJYfO9OAiMjv
20auV+TSyGIDjE7dQrYZngxQ4WFufbDFVuZ5axiLgI8OVGvsARZy1SMnFPt+6Ai5ke/YMrJwMJym
KZ0ygc9n1cdU3k3iQd+iOF81AZAQiBr+8LwuPDFjTCZQ8mA5XG0/TUbQg27EN98dfWM5zowsHLEh
8SXqXjDSs89Z+rOmG/nt9UEgLpqPIJJoi3mamE0qfcA8aSYP66ICYQoAEe2Wv7eSwJnH8V87ywYA
xCkdpBjgtrZfWBfYPCqrw9DuvX3vhs1nyFGbWx0AK/CeS5OL9SGmmjLwMLBTVjYBG1M0/dyp4lFD
VhUYCWHsc5Bz8/bd18Gl1cWCWUM/tf0Aq2rmWozkeHTzwH4/5ANJPDQ6gwATapJX0mVj3bpJKzRM
Z58EA3020h/vvwYgXeojuJwh1MsSrmbXokszLUdolgYGfaHpxmW2ds+g8oRHBogVIEMXqzPRHgl2
VhUnTd5TX4u8sjvcHsJ8U126szbuSDhJBuiIcDsvLAzuaE4QcM9PXRvldh567FG29xPLQj97/2Dm
MhfyxAjFUdxaxMlFgU4SR/bJKTHEzkof3MnZGMzKdF1YWAzGT6YxbzVYEM+1tZPu/vZcLR4xVIzQ
xIlaI54XNIZcQe58v2wmVtMpHuoiC3tJdm5ZPPqS/eiKLU2WxZVzZWse6pnn6ovSsqiPvIsmp9iz
moOqh5PzXqWO/5hxMJo5sY6GvEszmkxqK+POFENzzQSsvQ3zwSuDqu6/vXvuEMmi5gTULuBxy32G
mp4xjXTUYst8nORnXj9b7beGbR2YZepsHpCHFmUwj4EiD0HF4vm3qpZXXd9qsS5MRJtDMAEV508P
JRGBXdQhU0YZ1fVAHlONNkfU5bqdp7StjPjCI/37ZyCoQXUdkLArmkZtGIWdF4UWT52B4v0uETuV
0UCjbyjoBbLa2JkruwUxFLDpM7zDA5/N5TJy4mi6YWLUWX7PvHuTfuy2iDM3TCy1mv0q0wgQK1os
9WeNfzGdQ2O/L0vwn0n77yiWUNO8Kzpi170W5/m+R3fXVm5zawiLVweUFzizNWZJcQGd5y7w2zww
t8TX15YeQpAQmUJ9Arm0xZGydVFohebRuLV+pF4eGv5L394Z2oMPbmEveSdC5c+kgckUmSi8Q/Cw
F65oyVLTSnyTxv30NUO6q6q35P/+QCPP3ogrEwtfdNSU7EwGE9BWARiqsD7xvrzvGUljLZfFsRmB
4uOtqOsAqgQvpp/wYOjGb9ZAIk2CEZpaJ5GBpGvyunf6l//5bWjLQf880J3LNEhtMWknlNI4nx6E
+zgNBbjNtgKwlYsfWBZ0viEFi+qjtzxeNZgzmlH34jGJp7sP9MGqN9IgwJ7jiC4n+czG8nVUqcjs
Bq2asTl4RjzmIw9LpY+h7P0kaDwzD4pB/gC0yt8rz+q/CKcSu2aw3DukVGUEwoyvacbMECjaFC2U
xI2MxtDR6COckFQ+i1RBFLiOG+veZIU8VrrZ3SWl0kKgPus0aE1XHdAIJhAy44hD4krvAk/vnMDO
k/SOZOh7rSxkasdCoayHTsFjm8sKgMIMPdYk+8tVjrEbOlVGIHdyIhQjg9yx+qjpPC2y546NJKyM
QFD91DtO4I1KgCd8SAM5+WGh5/UzZ4kWjIkAHLIucUIVlACtzHYCbhpNIA1LBkU31I89M4pHs3f7
oz5k+oH5joC8j1+EovO1JzScfalKF+LZwhuKLw3U7HRI/uQiyhNjbINmrLVDNcl2pyxGdi1P5QuU
ga2jlRH3c5Gk1sEH31Y0dll739c0uy+Fkz8Zndbeax5S73qRgZvA1Zs4TV0jNJRMwrEj7JBp7icw
oFj3tHeh3WW65b09NezIfVIfukKXOz+tmme0aRlRY2XOXhSgOBgzn4YZJXlYVSXms3DaqNTwElPk
T3a1Y5X7npT6vnW1IZq8YoqGIekfRZva95nlyDDpDH4cTCp3A+/Muyl19AB6rf5dkQ9mNPp2Go5y
GKKh7kiQwuN7lGPdYYG6/pF60N0Y7N456JPeffA0TQbIKtK4dhnd92gkixvwsAVgfciCXMoqwEoa
ka1rKLES+mzRNt81lNdBDWbX0Eh1/eNtx2HhoM4HHJ0ss9zx3LEBB+Lyacsdv2oygIbiISNhSr2I
0/EA0tJHRcGAlXNj6+leeSVgEIcc2RC8pMuMpGG0CYBlrROzzAtybfpga/oTFCx+3x7XqhngY5Bz
tx2czsUzocuRAQ5Indi0K7TGG+aXzrTagzCJPP4LS+imQSnUhNQKWTx7vV7xRoymEzesDVxq7f3R
3ffV1rytXpLwP9C3gefvCgMGlFamWuiAxWiSDd2UJ2FvFJGhhk+sMz/fHtLaGztD/4ABALjoipsz
84iER5nQ2AeDYoAr+8HO+ZNmQpm09MSBjzwy8i2U2+oNjSo/pnAmfFi6sDLPOq7ylsbmX54Myt3t
IW19fbFKteVPQhP4uiPy0GQsIt1GGXTlJM0NjOiem7EaV5gvwChzfyIDjY0ivwdRyQH8HlHpE4St
cI61zNnYd2sjAhEUmp/AM+yjgnl5cj23Z5MqOyzSVPzqIBlds+xfDAm5JVAXoD56rSE0ao7ZKaun
cQmBn9bWH10BAK3xsyLtLtX8jUd65ch6oAxCGQu+HYoiC1droCVlhTD8GFRtkTa1z5ygtjhtUVNu
mVm4W4z1Kh/V5MeTG2cmeCZ6EJhspbDXNsP5WBYuTVtYvdeNMGIUsejvChlYw6PsI3OrcWXtqJ4Z
WjYGyI5Ng/JgCDz1vfvai5NTJIFILQCFfjdkAwO1MXfLW3VyWq3OGiCnLeV/tDR2aJ3xgeLNvH1Y
V80A7grYAgoPoEa43NpNksNdgqxRPE6hYC+FFWnaRjC0dp1CzHAWEwDA6YpOLe07aXuTiZGgCxLN
hIEU955goWmcbo9lXuml44kOQheav8A6I3q8HAsllSqlm/ixZj62/e8M7pyV3dd052fwOfUdh/7G
/2ZxHvpZbsOkFetoCot+U+0lstqufB3IX53fBr04piaKN8awYXN1G56NcnF2nR4+cz3CZmUXIS/B
XVZ8csA/1Mli3+RV2IPT9PYoVxdwVuaeVUAAvVzsEVQH0AifpjSGozcZPEpIGvT0K8t+/As7KNWC
SwXARVSkLmdzVG3CC833Y7NxomEiQSX/Ao/WnrYbQJS1+3x+PbAbAfY0ly1uhqa4ZumQ5pO1Hpje
Luu2aNKWCfA/0ZyPpwl4e0RaV3sRVffcqtXgxLVtxWVlHwrP+VD1A5aJnBo27oDCyYOySaugytKD
z6yftydz5WADFD6zqTloyQBR6eVkarxPiJEVTmyMbhMUKhFgk2B95FXaVnPlyg0MU+gUnEVT4dcu
diTnjd4J5N5iR/s8DccEapeCO8fM/N6Z08ZeXBuWBa3DGQMFc8v7ChXMRgovdWK/a+JGB7jHshJ7
r+w0OdyewL9bpBb3CVYQyDV4ZsgpL+8Ty++4npEeXWAeFa+j5nahOVAjyJI6rL1nolQoh5Om8jCt
6l3lZDvNAb1FoNXyV6Er8TkD9gB6BG1tHEu/sQKgEGoW1ob9WvGkf4C3N+z1QvIoz5suTPJeTgGc
tjYktiARftWvkRv9ExVZ9ynPDbnjY1re9VUn77I0d4LGr52DYyf+Y1pRZAWJAh8G8WkaZFpZPYNI
1noxadqFZVKMoZO5HHm7iRyo2aYxFZAoGfs22ZkyreGkCbVLikmFCcjCTkVNnTso5DhBrdsqkiJN
AoeIMpzsbnpKWP+9LPALPHR73PdAxYUN3qoTij702AMIfm8hyxdC6WMK+qT2D7LSradWNd6jW/hf
Jov2h0HgsUkI8x68sk4PaJEXMxfz8JDkvIVXmvTmZ5YcJ3vP+kAXRvVAkJ5B5cjryl1maQrBqefe
S24wAFUQ8jMd6uWgzNDj0bXH1wJC4B+MRJgPTUL0naahKZOZXA/SbrDupEwYsGcUI+K1Nd2nZYVl
kE1+X/WYK5f7/gdet0j/jKBTzEsq9xDmBVpRSeMO/wVxLd4lYSezLsotFNB4YyUBojkQFXhNFbiJ
5QSsrcZQ2a0Z5S4ceZdOXYjIBqJ1grWRMVXqdze42qGkmRPqVubdF6kkT6oi9n1V5/2zM/A0TCrL
fazqOg+pzbQjV73xCfR/YKo0rQHcc8ozPpZ5TTcuyZV3xgf5ARpLgNSDQMjiNe2JJ+2icUhM0fBW
5h+17pcaZEQ5D2T/XQK6u3HeFq03f+Ljc4OLx9RKia1pIGWNVR3XxdfB+l7S5yw9EgvoOhE0+hSq
caPvbu06Obe5uLrgTyVeB3r8uJiOiYpqEpB3cuL+GRaQrwR+Nho9rho9M9aBLYpQF15JGylEyFRu
3FRrg0DfFQQ4gEqbV+vyqueJaU2DM7ixsn4a1Nq5UxGMTre1PiuvJggawK2G6goQKssNMZgdnjv0
BsW8JNqeKimOoFJNQYYnvg9dZz/41LI+5zaaGUbHN0PS63WU16zcoxFUQsrebV5Z0Xrvd5Rn3oi5
FgPA+pUACem5mQ8U80u8QOgqrHBNbzYhr06xi/5J5E5R1l5iSoEnz8uBz2Ov3N/oVk6gVuWwncVF
9i8eOHQ7A1gCUpJZVPpyMbUu11gCXE6cVL8VFOfbyN8iW1tbyHMTC9dAyry1Bh8mQLjh5UE2bMG+
5w139XCiEIt4AghDnK/LMfSMdnnm5CTWc/HV6QH6pAIYRprpn0jdwCtnSXT78rDXbisQoc7a80gM
oKvm0mSCbDJPp8mLE49VUdpP/R6tap/1LgecMXN/NqMoImoW7s6revBRVdCya0tgE1RmClD22cmz
05EiQJ2DhVMmsn0yNvoTHmMHVS9z2KmR+/ui4Pqd5jE0alY10vTMEchh+lApzArjTkibBUhXOg+J
0zgHP0Mz74BX6VM2pXLnaFq3t5OjXrRkChKkedEVKPD/iIWQF+XDa8uG4g7Z1AFZycHe4VXR90p3
p8hOPQ3PgMJj3AzQ2aytrct3Y/qWeA1nMK0xp4YXuz2JWE8/98AzAE6RBMANH+oRwj5l9k7Qzt83
I5gyZvU3iL0t6X2EJRzgGWwYhar9KMUnp3I+JMx3N47U2n5Hi/1/7SziCj/Rq6GciBf3iNdHgE/s
aaurZSVEgvLvPyYW28/0cy8rkQWNG/nJhIw5wd1gv6Xwx27v89V76B87f9pXzwJOtx2T0q4xlKT6
1DkGvJOPQr3ctvHHh14e37PBLEOHyjbGHM6nF0uQuJMMdOuOBpaqBrwm2U8OoSqMtgpYZR+5lT0x
pgdEtBFQ0RseyPpg8S4ArQAFv6X/rTXliEiw8WKl5aEmjbBgTQQk8W5jvGuOB0Hz7AxJBEZliUok
Q1ryXOu9WOc0omV1nwsSKMM+ohX4a03sny0bj2Lq79wp28iNrA0RXgG8A6R/kdVe7JtWLy0l83xe
z1DTQxt783R7dOsW5kYY0AvMBEiXF6NZi6mAsIoXO+Wz3heYQ3TKbjA4rR0w+B5oLYcTMuukXdrQ
aasrOLduXNMgVfs22ZilZdPxn5vi3MDiBBPNl7XXjsgiVs9M+1p4HXoIjsR91PmzR3cdcnC9f+w7
FXTkqZNPA2+Dbqv9dIkwu/oVi8WqCk3LhgnD1ItnfWABS71Qs3dcfHM6LyzTXwY9qPT37fXbmNtl
nxkfzNqo8QrEbiHiPnc+NfmWaNf6wND/MWOZ0J6xDKqB/bWVCQ6KmA08rsBXjrYpHtpCxqSmX0iW
f0Pc/dbW9AczvZ+3x/dniy9vm7l0BNmLObe+POWpq9OGGAL+cWdVeti6OdTcJtrceZ3dHZ1KZqHj
JeXHPBtp3KQIWrupLXeO3iKFSJMS7CnajwakkCEAKSrKEpoeDWWikWAa+igf3WInffPbONYOCsm+
v+t8hwVppeuflEMAaGFavuejNwS1pATZ48Ido9tj/NMAdj3GmXcTWuL2FW0JtLGAWkpdNzY5Lsru
twMy0UfVO+bRNaWxF6zgYQd24LCaBHz3tvb2sjAFgu3Rx37WilcXKatDkXbqta+ogwrm5GpfdY7u
RtZ0WhOOM+8bSgj0mMA9wkXi6PcDGgYOBtINIeSXtBCIhuoeUbr96Beg+mZo3HuhtBM7qVXWY0VQ
Sc2dsfrkb8ld/HkwlsNHwzOoccEQgbLd4uAkbUt4lzdIk5ZISFT+93o0vkwQ8ChacXJbjgIlfdW9
Noa79WpoNWBp1rNvTElg5hPyINaXQud3IB1QQWVXj6n3O1XZEGjW1klYO2ygOoNeK/Qz0P64uMgc
p+0YIciGa+Net19G7/X2RvjT6LCcCaDHUEtCoIRykrW4KaUhWzPFTJQF8kBhD6yofYckAbffbCuq
vupiL62gzUJg46ettuq10Z0bn/9+5jzgAh1rabV+zMRUfferNt9XzHuntsLftySSxYgwEMFc8dYP
rG2mGk5cnE0AR5Ju51jH27O4+qSdWViMI2vtciQGIj69y6KCN5FW5IFbbkCl12Zr5pzExgVF0xVU
hqSpBlog0409WX0wC3EPod8NE+sX7z82lsGe7A2zLjvixgLUQnnnICPsTL882YIhnKvYNthuGLT7
UpW7Kc2+3p7GNZ/1bIBLKQ+7tf2C4aKMBzsJEuuL67wKpCfLZCPHsmXHvNx2UwW0pJFjkJUXqjRw
22dRReaW4O9azDmDEJD/QByIBtNLK26TarlWlV7cfRITUESo3FeBRcpoSxBgfV/8Y2ge7tkpYpI4
qusLL57s0JqZ3He3l2Xr+4s7KK2dRmUtvv+lG8UMItrI46x9H11wM/UYchlXpFbUm1zD4cIDWz3t
gsJvn1uN/wvPHW0Ks5gfyCeuEBSGPaRWwnFCS4huF6fkS1tuuLWrozCAJwctKcrlyxSDJtMkdZTl
AgpiBo5QRaApc4vRatUIqjd/ONFBhbhIlABX1MBhMmBElcfJave+E71/sUHbOksXAIp9zdMBVjGz
gPZQLBOxt5pvNPE2lnvtXMw++Yw9mtMji7dXr3QoNorUjxP96JvfEYvsGL+36+nIk43rbO1ePjP1
57Y7OxnpaGkcNTzUkpMnA3TcTRe01tu/mDDUIMFlNb80V66qrwuvFNyPXX18QUH5ZWzdjUd6ddVB
gIFsJuDdV+gYv3HGxCDKi1Mdyc06mDbVKrYsLG5EziY3rxMEnLKA0GXwLzDUIDBB5RHEW4CSLkGe
6dT1vKDIhSFZNahfdXY0q8PtZVjdVeC2RVsauPavEDhUGr3hFBQmKp2FPPfxbvS5HhmF0MO67sCG
YfItsavV/QVWElQ0UYy7kgxSpE1KC4TxMR9VoMiDUA+DtxFurSXCzn2kxTNS2J4AlhIOGkntoJvc
wOhe/OlY5s8GcwI/3djOqx7AzFDh4nQiBlpGPz0Cqwo9CgjPqVnB3wfid76IopSATqTmtRF4edM8
lP7UHAyz8u7gCdcf3r+Y579h8aIhVdt4meq8mLQKgK0phZft46k2g4qbrzmpNi69tXUE6xW2poFk
y1UXqALxLxRFkPSwq2ZXsirIKI3qZNy4+dbnFtVb4C7R3Yos4+VL3UK7xVQUdoakfAZZCzpOa/HQ
+lYeKCt96YT7TYjhr5aS0G6KjUldO+Mzucr/G1+ccb2FTIXwM4AIJ++J1ezOZ8WGY7XWIoLSPgiU
gRsEJnIJ8OSVrZW8dp2Y6C9+KaKJ3vfDqznFXKDuWuzMrt9R0w8NJzm0xhYx65pfh4Ad7JhIXQFi
uphe32sbJFZhHTDqvTUVv12/3k+ERkVebaUk11J057YWs8kdkAYJ5QNOAW4oFKL1Q5vYH8xy+tC2
LAVDgkBFt9u7g36YWnhltw/I2lpCMhDtL3/GuvQDAH2hrck0J06Hh+aj1W68m1ufXwxOp9AWZSk+
DwqZYE/wz+2ff33eTJRFQEyNqhsqZcvaCCoVyOgPPaIM+bNs+3AojkT7ddvG9RhgA+EeWvvwJFyl
AOuRID0H4HzMA0buwM17+/PXe+3y84sEoDOaIuE+Pg9Vuq+l2T4nlXjUAPGrHHl329TqSBC+Yr3N
PyDJy1uDWZMJKtnRiSeguECNEfCftw1cv50YC0RP4B0DLYMA89KABloqUtod4DKgbExx2U5/DQj6
lXywvK2rdnUwZ7YW81aJKWMqAQTcLJMZpB+RLcKS6wfzcjQL/zJt6nZIHYyGNa+pG5Ugr22Qs0Jd
2Ol+bebq18aDJD16WJBCQU/S4s6ZcrdN3YE5sWIGuDf9w9R/uL06EF3B/F/maNDZDyYPPA9/s6Ve
rk+iIRfY2mPy4gi9ciHNZZXHwpRd1OK1bsKBdOQusbxpV5h9/aF3VRoxQLjvZIMmPYXWzZdBq8id
XuXFS1nKdJ943P7MMja8ibIdD7jBehC7aeQEb4YflUHzo7QcEI1O6J+o9AbEEhl6OQKKXNqO60a1
4yj8vDVlgzWkKbhFh5Q+Vm2lDsLN1TEvzTzyHPDnW03q7crGZXtL8T6YdJ7e85xDHdkdOn7PXPW1
rp3fLqw/NEauv7ROzfeFyf0dUOZfp0pvD3XOFNiBuXzUOnvag5jLfujQ+K4CWinkppQY43xwkpgU
DQ8nYCvDCpJVe5Ky7wMI0QJXpEaYSKuL7Ipqz/5Y9o/cz/gOKXwFgA4HTWoPKsop60XkgFr3zWJ2
HlS5LkIxdDQwszTd+ZRZ+xHp0RPt0iJMFXc/Uc0Re8ra4mgroh0E0KsPsmJOCGSueVe59heJYg7Q
U54djGJKXpFbVqGWAFFlNMCAerVRPGiV/j3pIX9XNhoqdN30C7xkt/fQ2gkHr+MM5QbhJq7dyx3k
tuCgsnsjeaGKgPWVP6DJE60/9kdvbA6loTbej7X7HQAIvFDADCBftUgqtm5jkN4gyYubpvtCK/e0
SR5ydwt4umoG7efoAQVw8qoTNGnB4KRPTvJiD0YHjqj0EYsf9937ATNIToAoCj2vGBGKnZezpyBX
Z7kCjXDCEz9s0hZBa9AN12ntHgF5E6x4cEIBa720UbdmoXd+o8XmiNKmxYI630iBLPYA0ImIvhB2
g3wd1b2r5smybkqzNpv8zWcfLestLb74+ZuTRXSrl3sxlNkQ+oRxVcGODtWDhfdAIKuGon1bvKFM
APSSFrju7vZ2XrMA0vC5NooHEZ775WQpG5iEzvbKt1jkGkrOW47k1vcXDyL0rmx0X9LyzZ52dn8s
+w2E0Nb3F48gZOd6dLji95vDkQ/7rYTd4lzMCwCKfewlCy44YF6LvVQZCIGrQuRvzPtWIV9AGFTO
Mjt69yKcW1ly8zXlUNaFIfM3zQ/ED+fz//b1xZnjduOJwinzt86LpmH33obov+dobiUGMB8cbEuf
R1U91hdPxduEdAeLxne2MVx9f7HElkFbnpM0f3PtXa3AzxKionZ7ilaX+WwIi2UeJg3s1SC5fzPt
vZ9GmXcwtrBfCy93OYplhwlT+YAHHaPgnqt+jsy2TnY1jiFpJN0BJTEdbw9p4bv9bQ+R8exI6dd1
38EmmjZB0fONAEcKFqgoGQ6C/GoID0rrSz1tvYvXBxEgC91CeIYK23UCh5u0YBR012+19i1r+sBu
N+LELQPz388ykF2X5pYpK2yz+tWp7qp+f3vCtr4/75Gz76M0mIhxwFGn03Eq7za1d6732OUELW5a
kbBq6nxMUFJE0oqU/5x30buHgDt85rkmFvAu5uKyLSnpLTSAkxN4GKEKI4qNY7IyRZCrRnyDKif4
apbJRzdNRJEUiXMy62d5dLaEz6+fVf/888uK2SRlbZccvrOo5bNna798l93DEYvAMHXwFNuYresT
ObfHzVlgZOigt7Q49DlINeDs0PGUR+l3uPKqDEd/w8bKjEEicxaanDsNkNW+3FRFhvRpQ5R+4vJl
GHbWlmbK1vcX7mFVZ66Za/h+ap1k+2JaGys+z8FZvISrA40uKF9AGxvgdeQXLn8/YTNDTu6oUyle
LT2p74asfm588gsZud/VUN93dpveb6ZOr5YGkRtoIpB+wlZDRX2xNKmhtHFKze4EIEgg7ICg9V93
PyXq5+0Ds2oHAj2oYwEScDW82uoGzdOhmJ1BKbtRUVFF0pbB620rVycfo0DexJwJ25EXWPKK0qFz
q4IJiJiUB7AII5K25P62iat9ABOzgDnSzGjHu9aYMY0uNYaqOXHNm0L0LYypP27shVUbQGEDQAHc
L2gFL/cCU17ueL0NNSh6KNrjp3ePALLHFlK5AAXOjJ6XX/caKZk2FuMJat5qn1S7/+nzS2IYTSnV
5BM+33uPxqFj73VDDeQP//n1S1IYVlLLqRU+32r7ZEfs9y8vPj+juJBTRzCwmPo8lxC4c8zxpB4N
cVRbGLyVDXrx+YWHmJsOVdTF50e+87wnmz1l75bPhhMCLTE4CEBDXiPBHC2D0q+o9FPW0KC4H/0t
ibSVMcyteOhEBcHMNQyrFYMp+zHVIX5Mg0SzgqGoQtVvgXRXDsGcOYSvOwuSXNUoiQ8RDJxn/VQ4
kRwib0uZcW0Y59+f7Z95IYPSfQn2C/3U6HGRvZRiP2UbnqE/PzoXlzrWAtDueR3AZnslUCsY86B2
bU0nxyzTJ2JMDA3VSDNRIO1S3LVI9jXewfa6L3hb+p+VOTE4EzNDQ8BBcnLKtKwMbZsb9k4kbgr5
eY8HftOwO5YmeQglovI5bdLsJ6JWfwi4rffa3uz9Kerc3rkHSEHtUYEqD6BaG0JrFPlfUFbP46zs
5QB5MfSsu4PfBI2mJSFk7cUbt8ymvS+IjHy3ilprrEjo6L1XRG45oom00ccdGxPtFbGyte9yIz0Q
IvJI6j2SsBbY6PdpkiXfzSHtXym6eLVGDQGBnk3AdKSJdrJxofwF7hfdGPLj5COtHlgm8pAQO9aC
tp7+j7Qv25EbV7b9IgEUNb9KOdXkKpVrsP0iVLttSdQ8D19/F2vfDWcyeZInfWCg+6EARXIKBiNW
rNXXQauZznvmtuW+T1h7aDPWB22Sd2FdLeu/sWmMd1UCAfGsQCuYm+pJ4God2a2j1/pQnbPfC5fF
QZtXne8W+rhjhdn5PfQef5LJcXZFZZvPs1Gvk6/HVhQsS4U0srfqPzPXnVlQ50sTwvcTNI7Y7YKW
i7jzXiY2s13jxP/0ZuSqMBLSzQipDrR/GrghxeZPSuu4AW56BXX4Np2QGPWbQsGNIDUBjAQadlGD
OUPlJVaZmHqzrmB23GP6x+yQqpqbJJc8RasK/AJBAg2wmNMjFUNtszYya322TDvQ212mfbFoWM4q
7jGZazi2w3/H0dFFU2W1ZmCpe9YheP7vemWhCr4G1Xhcj6gmo9MMuLXTz6cVA0+x1kJuFrXkfAO9
kKtvyJPvC6FqM7s9XE/nPGfFFugff85VveYiRRcfAuiIXdDrIcXPmVZPhzD3CU0ym0XPM/CfH10W
RWHhOh851Yz3YkyyIDMqCkVdkOKCQ0lbd1w3z/cYvYvQGztSEqDH7ldraV/p4r5cHv75RkSAix+I
pC6cOx7Op7+tXXOzr8fUfDbMBL2jOzPdRvbPyzbOd8ipDdG5TwNaPZE/ftbTjfclUWFDpJ/nokBI
6LmmLYrau0ZtoObtGM82cIVdUEFW5y9+PwiO8KThnEMioEEzq7bsY7ipGEGyS58Hpohzzo8qJujI
gHCERijtxvpsmc+r9St3Db9lMXAKEFxVpT2lhqA1RdHuh94h0SeMJoQF86gxnzP36zTvjeh1Wb65
lCnOlGxTYacDAs9DhjPeeHvM6TQh1/Ncgbc2aW8Z9I1Y+3p5Vc6ezXjpQ8QZqw5QLi524VQ1WZIN
bTsbz+tsbFan8Kv5S2Pe6MMry35dNiXbYaCsBNUH5INA9i3EoV1Fpp4Mk/5sNC+z9jTuL39eBJPD
QQBTjO8CLIPoBO+A00OY0znV9WjUn4d89r3ld9ZMe9DXBkl267n/0u6WNfcTiQOtc7Z1fTf3r9AK
9Ru73a7ls15+mfovZfPTWPdNogjwZSv555fhJjn9ZWs3uCAwxMhT9tSsoJdDt7jimSibXK4ojgo7
Qkv0DZ2ayO2ZFWxq6TPRD2S5WxX5s898xmnYhyAfeC7ugzmuRBgCIQOhCN+w5w0SOJXro7QYzM0L
euzBURDQJd802oPj7hIab8Zpl9fuTk9/RSlIlqsfVXmg7UFTPT3OBw0BeghwIgDgtGlifcuxV9fu
kHgICWsDH9GV4tF6ftBPv8/tH13KtT6mrGP4/tL8ngxna9J+u+Q3qFYqDKkGIq5eExlmPcGQgTBs
pEEGeoTLp0M6FB4oYXtABkVcv4RTi8cQrA5Ns3pizfK1r2sQRvQ/2lnVvSkzxfWe4R2hWAD3dTpr
AxINUYqmlXAaQVTQx/uu5XyNHji/aPx6eVjnJ4uiZvvHlhB3VFFmOSyHraT/ZuA0T/FdrYLiyRYH
kR/nueFCEmIGJvOmyYzAXhg2zgg+1d4nirWRDcLDqxO4ErQTQOLhdMLKhBU5tMKtMDFnn8DL19G0
xeG5PFXSYUBoBwgJRMwQ6Dy1ooGwd80A3Aw9VP2JD0aSvxkGv0ZQAgbYR8zAggyoi6x+xTAGECaO
ZJOx7mXQZsVZERl04OfRrXhkR9hfDh3BCwJHFaZuFBRcvavQt0bzdYAEeL4dxyFYCFghim+G+3b1
FGLegDFF/IkQSVwoT2eJpY82CRv0RWi+p+8uf1+yEU6+L/ibJO5nu5nxfW0IDG9jZkH6ftmC5Gye
WOC/4MijOSnwFkD9kHBqd7r7PYWG0E+m0o+T7LRPhgLcFgRqAqIDGPGWIe4wkRB9bXnyqJJ1ls0S
XpTYBDiVDqLV0zFosd0kgzGS0DOaoBm3LHLRs7a9PFFnFTAUQI6NCBnFaKq1nkQYQ7qikTD6J1+q
wLGf9GbH0kPXKJZFMSTx6LStM+qkmrEsafPolPaHOzW3bpsoBsUv6dNL/GRQYmMPGh2ht7VgUOt4
Z0T7tHsm6QMFstitVKkuqSlAP8FVDkL8M6z8SjU9NvqMhHb2eyneV1pspnncp/FzWeeKnJRsUyMM
/9QP432q/O9HmxqKmOAYSkoSovNsU5KPiIcluHH0j8t7Qm6HtxKB/BPZAGHjOYVb1sTuSZjHe91J
QYu3TUxglP69bEa6GT47lv5jRth6i7nQgQJCGw5xEhRa2vmgVfGBGlIMR2aHKyPYuHQQkJ+VZ6jJ
7LhJ9dBxDzHd1KvvvVw/kmML/BccLYwFfWwduTw97MGv65WHLoIOhmIUMmdzbENY/BIA+LJYYSMz
ffTnFipyR+ks4WmPAgmynWevlnhBRhVAPD1czQ8zv0cU442K/SsdAhCyPDWDt/enEuzRNBXxVHlj
UuphnaN94eAis3d5HVQGhB1FS5JZRd/p4WS9D7te1eV/ro0OZwmGof8OQCSfMHO7bejQYJ278q5B
/bgfkI4znOmb04wH24Us7VoCnNi/F4OzYVqyQTi0JWkS1Ha2zUyIC2alFyRs3iQGUrRduskBM/yL
ScATyUKKBnMs1p+XaU1bq/b0cEy2bryBrNX/6fuiD49L3s8I0vAw1fcsvWlUHlW6iMDIANGP1PtZ
jQtViTweI4rfb7+6/cvr5V8v822cERBRLk/Yiu9He/XypS1jyi/Vm3X2wNS0H6ZkO03j5rIl2c2K
zj/P4+0qDhiOT50CReucEXcE3nphN45XbPXSullMF1zK2uAvMzR5gdK8bFM6uiObQshoFW6XLhls
okDma97NWoJjD1xs7a/LdqTO4sgOPR0bi+xiyZuVhEv5ppEvlvUjjv/iJeccz5/wWhj1DuRxEWzg
Rf4wTMvDoKMoVqPmEqWKpRIJX3iofWKL78ljz5QNTrSMCwnBQr8prccqu3eabWp7G3ept2tV+6gm
bMr2WzW/1QRx0dfL8ylbNxDNIX7A0xQZHeHGBQvKaiSNgfm0kNN9BJkpcf2R7S9bke1ICwSVyHAA
rGCL/tesOgtVKYxySh4y9tj2D9r40iUvbK62pFOEep/kRWIQdmxNcMasMaJ5nmANQqK31uptU3D5
zmYTIIbZ6qS+AaL6UKX1xm3bgLjoAZjzTd+AD8rQN0Oxfo9bN+ibRuEexaaoz7U++l2iE1/quE8M
vtYOpEM875cR3WQOMh+DT/JDknk+QdN5pJL+la7wn7kXMb2JS9M0anAyqbls6sR8sydtU6cd2DdU
HA4qU8Lh7AGItfMMB6dfduX0BCboqjkYKvVU6WV4PI/C+ZzKZW0MF8+TSMsemD7vInTv10V1j7Zq
dG1D5DaGKGC6PFtlvuvz8qmb7dulgag6K3YsRm0QylQsyTZGnPuMzW3QFLEi4pC9ocEXiqIQUM6g
83D5XB0d7CmtvY55fMvnt1V1cGxtp5s3Q3u/tCC/LCLwhiL2LBt/Rgn08mmT3WPHpvnL4ci0mw2p
je1PwrbbovNA217+vPQwA1v/makEakZw9dCSKDQ8B+Cy8t8egvSiGPwUvGxz/8OYP5JEhQ2R2APG
F1cSImnOUiPMZJaNQIt7DA/FCIQ/O/K7nvcLmh70l1gFMuSeQfAceEyBjMrj3fM25T/laOaSPCOe
nRSYOXv53bqrz+zWL9302Y0I6E/HYgOo5m4GRcnlKZXcarCL4eE2kLRL2vWUtFGRkHCM9zaIv5LA
yBSrJtkUJyaEs4lk0mgNJoamTSBBbd6BrLt+251YEI5lSsbWyQqsk2MvvkegzV2N/0cTwm2Zl9o0
0QUmouxr192mV6NkdSgAATyJXY0DhJ660/WncRznBcvxpmZ0M65bYGI216/0J5U3gkDOPsB3wtEO
60crGTLPWEMQU//IpnwDdOCvUonQk20oF5xm2FT431nCk7UJWnUyZw0179az942W+is0GC+PReLu
QR34x4iwGuA5NvAIwFhcp/YhOwGWSX/W77NUsXVVgxHmLC+nknmZicGY26QLvAKSkgoTkmQKJ4JA
HRAIaV4LPF0WqCWZFUhZ1jDWb5b5FiHX+DZZV4MpKB6fn4UUXsQWKY6StrcTZyRruOj7tt0DqVKr
gIayeBJsE5DgdXiLI5pTTgfCiNHhOlqWkFF6iEjsp9nwiHYbxHTOdqyAN9fpvuiG32jVvXOYGYxt
EfSGaskk3gY/A7Vb5KUgUyWW64k3aq7ZGEuIBjGQiqHTLLh6750YEPZeopsjIMfOEprAIOfb2vyn
y4lftNc1K/GQzQN2kDMIo2xwBk5BN1c9ojqxhGsfoDSRKbyBLEr4FCRCao3Tworknyiu9aDb0BaE
MmOQO+zQGFCgcu4yQ9tBedRf9C92lPut9UScn5dnULpVQNmDRcIC8fr06VYp65J22ZoZoZ13RpBS
/bYF84FvgTHMX9rslVjuNtbtm9xCRNWBx3Wdv6ze9JaZiWKWJY4E4gYmQAuoj+OKF07fEIEbPLOI
EXb2rnd/OjU6c4udoaiwSs44ihqcqxhNbsDSCGHRCBDl2mS6EbL8vujbTbukfjf/LisvQFHr8uRK
RwROZLxUTRsJJ+EJQvMCrK6DYYbu9LhGICl8zHUA1cB7fr0dAE4By0DRX5KyaKmZ5PkMO6zbmtZt
V/nG4KOvRHHcZOf5yI6Iz+0WmjsjernCyf3ipI0/ZOHlgagMCDcvagGArxgwQLJbaK/mqm4CkbDh
8yRD2s/hAGZsd3H10wnExE1FzLCiOdl31tD6tT6kEPpxi3sjRsoqQnfwvrGrD9pNuo9XbB10KPWC
eWRUYd740RLiTHgU0GVRA1c0ssOnR6+wIqNKtMkKq/6+oYemvNdVzAZyE7j+eU0Vor+Cgxz6PkZR
uLZCu6s/cjO+dz2QhnvW9i/WDbDe/5oRnMiUxcnaE5hJzW6ru9Nm/ovUKubqjwV+1I4ipiJ1+9S2
KyvM2cu8nenXywOQvC48JOXAA4O64/k7LdXB7lbWuhlCMc+K7swU8dKOZXcuCZRoB+maHNkSPNDS
zbi1cF+G5UB9sGO7NSC3quyV9CQdGRH21jC0C+s+jfTBL3I9UBxATTSdWDaSITz2O10Nm6H2OKYJ
HA7W2qi0e+osN5dXROY7j00IA3AmyDRoTYqTmlTuHdp8u8DWILTaldAVrM1y3l1vz0H1wQbaGvkp
Itw+gNN09kBK2OvNjdsVvmEOUPeBuOH1bQiYMB18YLyuChJKwck5UFAEnW5thlpzqNnhcHkcsoXH
1YabAM8w/Qy+mRk2xIL1GC4UOigfhYqnXLZ5jz8vnMOyGuwl5csymlsrC/r23jUVKC7J8xtx658R
CJvLjYtoGguMIC73gO5XJYoVh1Lbuv/UlT/birtTNSBhn2lWUcR1C2tG7SIZ/2XSdeCu9pcXhX9E
9PQOMGOO50AqAYCd0/MCkjCzL0GyEKbZ11HL/AJdyrEFLri32n2C0qZiTLKzw5EBnD8DysEiQq9i
buuRGnsZvSroBnizR22TTkxNlciX4nxcfwwJkxeB7iZvKAwtaAu87dj8OCSe5mdJ/lYgsQKtI3T2
X55K6f42QaqGg8P/Cee08rqpzqAEEc7zk5tAOUoRs8m/DyZwNMGgh0cEVVTge4YU92qGVrKvc9+b
tpd/v2y/gd8MHoDyPS4WgFDHb1yon9LQgEBCuUN1JMsVL0zZ8h+bEM5onkxTjm4kGiZjYEHjld5W
SZCpeA1lEwUJe+idoCMAsFY+0KMbeYBwS2tTSsOshwBoqhtr4PWNCrMl22EuXlxgTkTchlfKqRWS
1oYxdykNXd3Ypqt94+Xexlg0PFcTkF45Kt0w6aiA7UTHpI5Mo0jVNEUxKE501OcsUJ68j6qnnnRp
DDACmgACACUo+Dbatt666CB1c5Y4enOKGbK8VVtAFXcxtcCD1tVfXAfINiCR6VmueUbuPa1aBW7/
jqKsfu/UXyzVcZRuZ45Fsz3eomvx+TzaBS06ocq+IGCpg0Jrk0AA9Bfn6bt8ZqSzBq+JRxQBLlDM
y7TOQLUSZN2hU1s+GFA2RkR2Zga2HUVxRmYI2Vdk602kQhEenY6mG21vcVOs/jDqeZBZ2SudaOdT
HdAnI9P74PK4ZJv72JxwhHrLslkxcHPW98R9zYtdlO/K8dXwvl02JFslPENBzAugKKJCIeTQ8QjI
DE9DTXv45kw/onXXpgpFU/nU/TFBT6euoWhFWUeYcNqb1NvW643Z3ejp/vJAZLHB8UAEd6CXnQvd
VMwY8M7rvIvvwNI0Ofs08o3f4DD8C2PY1CBPQqEemeDTIdU1BKPAqErDoumXGwI9na+MdA4eCNCa
AUk5yjZNM9lgwHYgwRFFs6P4AdI5BV8HIgfUZsH9cvoDGtfNosQtaKjHw0PTZv/MXYRSERKI/hip
NqN0jxwZ4z/m6CTHDZCzi5bD87Xb9t+SHSpV7MhPjxgt8D5u3PzIR6Op8dRCYeVr5XHfOlrPafrF
rhRPBvkI/nxfGEGegSS8IIyGyLD5Hf23LQ/LX0CtELb/sSHsiWJha+eNsNFF6wwqsvUdO5/6aTW+
X958qsEIodU4xAPTbZwn4IH2yBj7pgZtBU2xw1RLIgSmTTKzuTZhBf49hbiRc4hK92+cquHxFAf+
cwaJL8bFqEe0q2BjbeIHiKy0D7OKVEM6W0c2hNlyorbWNM/ioJ0fybzr9cMw/v6LBQFxCrBp/J/I
tpl7ZZzpFaaK5rdl9L2CVAyZIsVNJx3HkRHBi9Y9zfXeiDAOaHe1ns/mLZQkFNeOdNGPjAhOlA1N
WhgWjFDtiZN3XJ8dMDiWBBp1PKl1JiOLRt+RzRNUAztocbYfE1EFHecDMMCfDowZ8GU8d83/fuSq
VkKBMNCQw53v1tr2SwiRXF5rmQGUmFEFAvoUFCrCsYj0ZW61zMIjgJGtO2dBsioeueeuHaVlNGmB
6AVUMND1PR1CM88reBuRiDTqJb4HHd4r+vIBA8urZw980ZeHw53SqeNFyhOVekj7IlsDMpVTY3E0
ZXY2FGbY9Js1+96ucCQBiX+AteWyIdm84STDBoCcSNbx7X20MF0LRou07c0wegDYIioVDl7+eeBD
oaRknPMWzz2FLh/D24xkdyCcT7uvf/HzeQUQCRqsvlgLacsxsiBeb4bdEuTjvqeK9Pb56ca8oLqI
Gg/vYTWFMCyBzrfLvMQKGwcFsQM0YNA2efUQPrXE8b6wjHOqWeiAeXWDzuRQL2b9pU696Yc2Jyo2
2M9nl7CjEB2DzJY30yAwEQ6IV+qu2/eLHmqzBxRq64N16mOeHcQlb41l+u5c7Nv0tpsha46ic/1v
PigOkGQv6MBo8noROnpc8aEG8pk6hl4pCXeRSfZVSveXJ1JyQI+/L9bkVrBXDoQC77zoyy7uuu1c
Jj5ttW2k0nmVjQS5OrDdcwpJZBdOD41Vr61Wlbi7zG7ZfhmaeXt5JJLvUxBt4/qFZqiNQPb0+7pZ
siqdUOHT3O9jOKiwg9LP49BjS6POf4aXBc1GoZtA0oQuYMbTm3l9xIXq8Z/vnxWd4rx07NY1gBr8
vVT3AAv63qxYbNkYcKGA7hKvZGTNhCVorTJFx9FkhBnOZPqjM1Uv2POTj1IjKuEAnsOv4PifrgHp
Z6PvazaGkLoqgIlJoWG9uXaZYQL5eM7pDkkO8bUSJ1E+1iaoM3L2GiUs6HpFAHR+ImAAMwSSLNRp
iegdnQGM/BBLHkMjr3a4pIKm2nTaLncVGTiVHf73o0ukBoRez2bYgWq032obA0RMkXUolB1u0kVB
PwbwCcj1nTV+9zotwPdHR/SzlJu2Jz/HwfENO/l5eWFUZvjmOxoPRbZysZg+hmVv7ow2u8nr6h/X
yD8um5FNG/g/UDxH/wTE4IUtppd4+6/1MISMhY6RAndVgAl82XTt9chyPAURHHFWf+RKxOoPeg97
u3eMPrTsfWk9jd7BjnvfzV6m+GNhV6cuuDGw7FvInHO9nNPZ66w+Q3JQ68NmPSROCL5mo1NcJbIF
wpkHBsID+OcMeIBGRJoPTTaECTP9mjzzIr1bby8vj9wIeDUcDxwqRCSZ64a0ysDh1odILJkQmNV9
y1V4AJkJG4ERQm88UZHBOp0qkmhjopnYz3n90qNUVpJHU1W8ku0yF6giPIAsg1Oyndpg7aDn4ECe
4I2zW6c2v3iVtavHdlNbriLaO49aEUFCQAVFDOQLznKlKTSrkZrJ59BdB98pbqZ0C57fjTG9sFaV
zJZN3bEt4f0YtV4/AfI5h+b06rpvbQVKi/Tl8g6QTx3fZEj8nrNrtUlG56jB1MXzDz3dzey2XgNX
lTBXWeF/P/I2lh6XOuthxdTmvQ5Jdd7p49AvpFMAabjbOg0BsTzYZ+DKQy34jKlgigcvaY1uDpH1
91fkpfJFcStLF+XIgrAo1lx7GfPaOWyNn3N1GzFA9lW4Agn2ygRCx4AOCqJyEBoK81VG0HrMl3IO
I/ZeaW8FvV0ze2t6vMed+XFVBhq9bel9O6gkfOSmOaYBb3EwK4ilJjd2EzY6dALgqf42OsYtK/Wv
Wd08rq6xNVY7WBrjDn33xLcBb1/t9vvlDfk//ADwHYJAEh1xYlq4RnP5OFHsFbd9LulvHeqdbbFr
tBsyvLtsO9SHXr83javzQZhxtPj916oQj5ZLv3SFDasQLPYbhETNZkn/iS2F+5AdhGMzQkzXsHyw
2GJPYeN+s8vvNYQdASq6mvwbNCjHVsTLfamshHAroEH1kzr1kx+XF0nmBaHfBn4asDwAZs//fnSe
22IFKe0yYZO0rA7I3G3iNd9rnrtNSfxdc+L3y/b4oRKPNZA2nzfIJ9/4qT0DHmpJohUMbGCSo80N
BKX8Yb7RJ7qBSoGfV9vL9mRuBD1q8IicvBTUXKf2vMJgIG2J57D+xqJXU8XmxO+js+EcfV7YBXka
UXes8HlSP5VDsnFiUHtSH8UkEMZBfG/cEO3q8itvocJTizPknL+3jDZJkbiNq9CsXr2J+ibbprER
1OnbtTPHEyEW+hNAzYESn7D1wHFYDuBIKsPKh2Ba4Clp4c+3Hj6OKhiKuIgpzghGwO1azmxdyjDZ
efrW/u0tqIRt8/3lYZx7eW7ls+kX+thEjCjQbpms6QgrUMnwfaNJfFU9/HyLnVgQn/JVNkKzjFvQ
3R0nE7SCyyOQfh9ECUiEoEAJ5ZrTLZx0RjfUaI9G/PhcBEYcXv68dBlww0LnENRLwKWffn4trHVK
jAmfdxa/SHU/G79r2kb3NhVeR5dtyRbDgOgeh6gDYCEm8OYpB9VMkpXoD/nq4B1RboHAuWzi3MFA
AgkFFMCpUZBGK/bpcNrRcrJknKqQpNlGH2679ZuFzgH0K23TcqdBgPeyPdn0HdkT8wfMHuZ6zrsq
bOjoQ2TFr6z0q1l4uk/q4hCXhSqkkM0h6DiQhuNeAEwQpwPsbeZBXoiUISPpO50ZAiQWLLmnGJds
1/HcF8eOgmhGlJ0wWekWQ+rg+IM54wa8DIp1kg4DLwnE36iBnulWauNSuMWklaFLXcBgnF96CYbR
OZpUHUOSZCLyiICfQ9QENw9m7XTCjJnCBSSswhWX+319ozU35br4xAYXt3aw7Rtow62Djh9R+XR+
zMvt9Tvk2L4YZ5rpMJQr7NtZ/dGa+n0BiRsfoIdd3JZPZukpgO6ymUVNGTh31ON1XWxloyxibrfE
YHDNg9JpEWQth0bF0ifbHsdGhEldh2zo0hlGSrLRGj96vjxnks9jT+gArunwF8hon65ZtxiQOu+L
NrT8FDUqlR+Sfh4fpzydRc4KCYkHRbaoXGqgGGO/G98rRegr/T7vvYL4IcBFn+y7x1GVFoGStcX3
o/qt2BP2enl2JCuMhCiufwNNVya6iU5nJ4p0Jx4KVofekOxs0m4zCGapHJtsDFwICE8XfkmLiNV8
qrsGabI6ZPFHP6Z+PysCGZUB/vejSSJjZ42InuqQ2u+N+dvTv16epfMIndej/gxAmCXWjQl0c6Y6
XIrIH639HG08647U3y6bkVwAAAoCn4RmO2ReRfRQNRVjBbqsKixIi9a01mx8UCqHKCy+R6P7TYt7
xdmQrr4LVCRBFyEk/4QbDp0gVd67ehVakOpCshpFniZ27jSvVQkLylYItVakrEAsjg4rwXMtFcS3
ypk2ISeTfyknxRUg+zz4RoBT5EzUZ71BXpTlhWvjlMS1Xt/OSzE/V0NyfU8qSqBHVvg2OdpmZbKM
YEXGNquIdptN5kM9qJAhkoEAUY8iCKJYILxFYkjTjvRkjGkfkh9zdzuXV6dCUDU4+rywDGsDBwMd
6T4c7E3ytJL95Q0s/fWogYA0gyMgxXK3bRpI6DT4fPzDHL4bmqpTXLJfcYcjFEOzIDB2ojNktas1
yZIPIQEsmaBan1cbR4Xckg2CE5pzCBpvqxYK3k5KtLGZiiEEQXiQbaNUxdsi8Sao3CKLj8wCz0oL
i1BVaZEMVtSHi30317fpfLcAn65SgZLNFRA3yONyFUTUDU43q9d3Tcw0zNUC0uO4/NXRXxSA7usX
/MiIK0SQI6AslT1irjrrWxMMpeLyk4wBnQd4cgO4y881X6qjAzej66gdiN6FWrRnNGhXxYNF9X3+
96Pv6zVxi8rC9+v+VgP7uRGstcLFSnw6HvXQsQI2DkTH4jLQBPH77GZ92GGFW33ZmPRbVz7P5XM8
vF+9GB4ENaC1jXhNwsjatfowl3UbftO9MF8Uc3V+LAAzgJ4fUDJABJyl4IbOs3qaEjMEmLk7RL0i
1JR8HuEZriC0BhocaSIsxUqtOilnAx489ltwTtjba2cHmWzOBQdhLryyzpo2iQY1UGsBtCT+dTsm
/17/dd6OA/AK6ssoL5/+/Hxsel1noxUuD3n3JaoVAYhkdjhCCR2neOriDSVsVNPInakBuDj0croz
yvUNPEqK2tK5V7IBe8MWRSSIJK+YvmOl1aVmqQMv2PqJFbTeJmoP1qCI1M5PHG8dRs0XyEQATMS2
xiVNelIMkx66fbzN7S1zyK60ryd2gRVcoJy6Cu5JRPw3ZjO7kdZQwFcmv3JutGVbLyExFRlP2ZSB
egFOHBIziGwF71fFtrNAxJWGlV4eiIWX4BrnX5BjRWe3e32LOjKrEMoBCB4OHW1kpzvMdeMk16JO
Cx2/bN+T6O3yBpYsDFo9PEgT8qo5BnP6efSbuo3e1G6Yjv3rkEUwYoDPVHu9bEaykU/MUMFMbplL
4TRuWNDK11d/nBVrIjFgoz6CHCBKFedtEYPdQztQx0E025/0hWaK389n+TRLy9nqAYHhWTS8Zfg0
Ht0YkcGoXVbUCov8Z9zv6m+kup/pjqy7dP599VRhvTkfBjrXwdEqmEIfYZdmDUiAmy2Jb9l0uP7z
oI+Az0VzJDL2QpizWkayjkSzw5L6DPUTVbZUthDH3xc2lJsSthA9dUL9axtlvhurmpIlpw9hDZJX
QI8BD2MI8wOWHa90qlgPS9BTTaDzyBLmN3URaCo6UclQANtCTAvmcOTJRSIslmlFt9QNCcEYPz5F
i6LMpPq8MFMjbViqZaD3hCByBEL/4OqFPvn1wpGrjbQlxYzPp9aGJUF6PR8muoQQy6JFj8NuLB4B
HR2Jhg3WymK2hsXwPNhPZvZjZtc7J1zdvIcOhw7+VljqRauh1FG1ABsz1+/QSuUst+asWAb+EeFo
I8pE/IELHAAoMVJLTJKtds7AWUljP5vDuTN8Z3y5vBhSIyA6wf0HmAiKIqeTVRvuoLE2ImFdPEKV
IoJKoKUCHMpteMAaAszGwXqnNgbWIUVoARBo09s4A0PG+jhRlTyN5PTxPAVCKpRCcDCEgUAOK2JR
BmojUv6u6H2U3EQasFavl6dLcjROrPBfcbS3yOJAr6FJQI1n/arIUxbtLn9f4s6ho6FDQwb6VTzJ
f/r9JGeAhecgCrbYs8netO7GK26MZfV7q/FLVeeRbDTgJEYChMMbz8roU5x5TjaArgli31tn8t6X
QbWJJZVyNNLyLiBQKXHuWCEQjUaUd5uiJSElyz/tRLdDYSVAPdSHHEXsxGoO7mxu7creUvSltbjN
FE9Cye5D+wKQfQCMI54UsQINBEqIxqmJWu3VWh6M5CYfby6vmmweUU1Auh8tYnztTletT6NaAzPp
Ctor594Y+y+RNyreUrLtDfgzzychkjwDWOuRbsdtzk00/9ACBPxe6U/gnPwLmJKNgaCYiOQIIm/R
6/RYBatuJjh/Uq1+XTqmT5Z5Y6dGGtT1/HZ55mSLg9I8f6YgLwBOkNOZc9MSr4zGxk1WpYE1IoGS
fo3SZHPZCp9/wZMCXvvHinDjuFWqWS0EAcJCsx6KavD7coC1Dy3t9zZRuIjzIX2G3sB7QkMIaVq+
WY5cRN+2cZvOyRqyoUalXA90s9hS7dvlIUmtUEBJebAPsT7xWCU2ilg5+Jv0SItBsbI+rVMJ5tgq
VtxCEtZNjOePpbMaMEmXGn16sKRTvyi+Rs67V/y20pcOVA9kQCdf8r9IU5zvdzR4GIA/w6XrXDrl
dBaHTCNmDq460D+CLGcLjk9Qq66q+rNsFnnXAne1eGOIj/yI2jO63macqhQidsuCh/6Tx35eXqpz
74ChHBkRvIM1NF3dFgvo1wZyu7bTvWV0ig0uHQe/XJHQ4YIGwm4AQ8Gw2p21hI63L9ZHbXkcVOJF
klGgFkDQd8OpS85UFdcM/VUd66rnR7c1fTxEFG5a9n08LJCVAtIbjlSYJVBUAmnsJdWzFZW+q2f+
9Z1JKCpDSAqJTuQfIex7uqNoa7ECr+AS4kubpdwlr1etMrSPgcCAATDd8T5rsVaCymTcLdYSPzl+
MkegP1KJlwgn4j8GoJ3JpaPQ8yBih4exikjSdvETi3q/IqvvuHFQO5WfWfvLQxHv7P+Ygu+C00Tm
CHmR06nyqmheALuPnyARefDYvJ+T6K4G2w5y4L7GyKYrJlB8mh9ZXzxEOVFkfoTdfGZecNfo3xzS
GRXYJ3txv68WfbOSfj+NKq4P0bN92sFjE8hvcMyiDiG8OHX0dbWLNWiPo41euLj2RmiKZ4e4915p
M4R262yGbrmxZz2INes6rP5/jANdo4MzWkLPkLHVtVKnjh5nJ9+x/KPus22+fLBVkceUbRu8poF1
gIASBz2crmWK/omBFGv02JSLn3Wv0Lv2B+fZLBUXknB+/zMeZPfx+qXIylJh0eolrzsbmoePUb41
soesVrg4yfdBKsJ1Okyu2CnG9zgRKSBbXvQ4FM/Q9iqer9/z+D5cBM828dhHmCdt9dwySrXH3k4p
dsRoBKVmxHDYZfwwGBngbl3h+knSdwfQXeqbcprdAxokVJTm0oGiqOSg25BrhgiHb1ohxlbSDLuy
2zgPlkqc6JOD9ygY4guFAjsvwqCnRpIkNNvJmA0jelz6pN7S1F6DyvLAdwIgh89yPf+2TGW5oWXj
7gHwhzDsGLF9nRLLX6oo+bcnWbKbs7gOnK6Bbqs+5HvIun5329jdZHoEZuEsA9yq0pBQrYffKSrT
6Wj9AqzCfFg7OmxGlkISyVpURVeJ38DILFT1uQKw6Qpb0Gz0MmXEjR41JweXqrGNcwfPweq6RNX/
n0C8Mz0uTXL2okGrEl2dHjvFcCO/ylnQKAyIBN2iBTHkmuI6n3It0R6jaNqUGYgLTFoFleE8FQiB
3L68GzrNb2m5yVZ9bzrD02i5d8vkHWK7vLGtIdCSdu/O0wOSdtusSA96kQaXD4x0spH95YwsHL0n
XKe61TQs1l1s0//H2bU1x6kz219EFSCur1xmxvbY45mJ7cQvVOIkXAUSCAT8+rNIzvk+D+YM5Txk
165KhR5JLanVvdZqdm85AZRfPL6WiJrF7X/nAcR3F01LJ+rHbEGL2pQDUzXlMLSnSH0qiyLQVUDm
XXODXuTXx+Ngf8+3BXJ3ePYA1YKSzyz+sHJDgstWxI8pw6ryN8VBRTrftul2UHTfEjfXzS3tctSu
kDBEwIan8ey4ydqSNwCpKod+eMggW/rz+ucXXQhFjUk7k+BhP7/CGyetmk6XykH2pnanRJbqJ4g7
/YwBipaNKMFS4ULbpqqzfWQ7YmuMdhHEIvqKUnccjC2JQop+dWfIp0ZvfWFrPqNGB8kQRWwI7+w7
o+bx+fqvXvIpgLr+ZE//iPBensFctpYuC0yKcJ5iC/1ZdLDgozX99YUbcYKO/Z8Ve3btQ6ojz1lq
KgdVg2P52Wsr77Ls8fpQFo2gRkyQVUND2fn6CsfkVl+WOCQa0w2UAb28RSoj1LDQCs7h9Zpg6tJW
Qd4LhzpqrZME8+XUjUUsgXWulINiZR4bE0+6v4v8QQAU3KorW2XZFnIExEHdB6WmS1uEoIbcVBib
kkDqqY09jbZBBdYFA/0LAs3e9alc2pkowv7H3PT37x7UhVHpzCwwtDEzvVjbuoPwbPcZHPO01r26
XDnYFs2hoDW9FVCOmOeLiNTcrGGNckAHd57gBPUA3t8aSFqpa2LmCxOJyxgFO1RokeKd51rMtktq
riE2axOJ3qPpaxeRrVTSsG5SSKiNK0/5hTPnvbm549cypVXi9Lj5Rw9N6Fv69fpCrX1/5oOF3VB7
sPD9sUKc5NE18Yp5i9fpPpiKm7gPoDM/vUQvPcEWkzp32WIAjfFTt4O48sat2SE4CXFMJ7mXSlx9
0gpV6p71jL+qtPNM0AYR9T33Uu45YxD1Tlf2+oLH4GehW8VU47PVeX7bGnpdTStEVGO06RThFfxW
geRtniS7PqaQQV3jRC/6zTuDs3nQhqzLkX+KDo7S3Zu5e1sinwWJz6AbhmBUtJUdMYcZ/513oDGR
V4eKNIjMl/MOPdGozEeJee9M9C8v23sylhu1ebWKc+VxnwwSPaa7HRuNLaSEQP5ia2iJxTlGb2bk
N9AAHIfO5U8YFJE4hjI9Y6BYZSgPbb/t2MYSB9d9KcqVe2gazywWgJuhcS9ewJoD4NilsZpB8Bsc
SuxLtQyMwgwdbR/3PyfhmgjnAHX8yFp5phmLa4qTGw9RF/XiOdxB6xx1aKs6OiTWqepzj1lakKLT
6gi+qy2Odv/VGbYKmrfj34Zd63pdU3psSP1Gq3ylbPycxl6V4I033ue2Grix9GrNeMgca1v1O6Ql
0YmU+I2pA4m+U6TuZ8adze9SdcBdkXiKOFQFEnrR1jEfskHxYvmQpt/NaGfmN5b+XUF1wLwZ+U3S
y+D6ufEHKjCfb7gXjlxdA654zp1oEonHRpdGB/A7my6kwwH94Dw7GVGRf7OG0mu1nW51j4r5UEKM
s8oTZCCGUHd7j0lw/AC8E2gReP1X6UsrMv0kSLKg6yQenpdeEBnFYGlUcw9WfN/rIujbFxcRf66h
3w0n4TAq3qBt2HhXsVeCepY9tJ7Bvynq6JvmGBrZj7jhvpEyf+yPnXACo7T8ZtgM4neU7d3KCCK+
ltP4gx7/MJUoc6PLPLKBH8JyARJam2Wme8jxa8qMof8jxODj36UcAyjUK/K5NAQefC+C3VfUDnMS
doJ6erIl6oYa2aZWVV8zS4iy3WlKsS3qh9H+wrptZxzABGncZ2nsxv61E8WNVf6kvA/G1NmxZCU+
nuuNT2cOHvro+jjJsqOmMjtzHGcsRdJExsEUmtclD0pzS/O7AbB5+HvGngX/ZaQ3ZbzJeb8ScCzc
YwbOc0gMT8TmD9lUaPHIuouhzmtFjy27Z8frjrUQ5QKdj7gcUEjkZebebjR5l7SMmwf07b53+2Rr
WkhvjWsF0cVRkGkAUx7vQwsTu0GNh/HaPDh6FohoLzT+L/P0zsL0C94FZn3cjl3TtNDbguIw+MUZ
ebk+U0tDcKZiKN4cILrMYVMQEyn7XpjmAZ2DPM9uin8YACrGeL0CIwyA7eycJyVy0Q2SugcwmcSO
vv3Dr3/39dn01HXjklbg64x/KfUHp4n96wYW7sQJgje1sNWm/TILA9x2IF1ccuvAOuPe6NtD1jtP
UKX7kulRMNjxrjcbumJzyXmR9wAACGVC8I5mU2ZLXWpdBuftsgY3YmPX56rr47DsDLKyOh9MTaRd
iDHguse1/0GWI7OQAUl5WxxVcluXz1a3GT+J/gP189KEfunBulUpXcd4cUzKobtpdXSNqtukOFS6
s8Zt+3CbwBRyl1NyAcWND6SwEXz4LE5gSpVxwKUAdSazPdeqErS1ID9bSHZf944PL9DJIFjBBvIz
gNjPg2VNcpNELsuhzPOSWLda8r3GBkrXklVL45rA43+qT2hdOv39u0MgprFO29bNj9bg1huR0A1z
mjuHyTe82XamsH9fH9aSVxAdCsBASSwIpfGRyDhyrRxKYxYa3Sf5lyY2Dkxfg58u2kHpEQ8zNICA
hunluAqd4qk9jvkRzUAg74ho842Ll+tj+bCBsURQY/uPjZn7ZTEaAWSRmoNeq/00jPhlJNZt7nbg
q4o3Pa4eAP1bq7Mt2wR6DAQiFD7mebsRRY+h6o0c9yjatyRnS7JAkFdUQYzuzmnWOoItT+N/zM17
zirF0KGJBsmPskNHWzwM1Y778b84BQCQiNZxNmE6Z04IYfgYOJa6OBZ67pe9fTQH9zjKtZzn0paC
Mhx06HAdAYsxi0mkM0QayRg75o2dnIx4NF8ynmy79gvI8msauovGbA15KoRzQBLMTtrBLOMCuYHq
ONR1UBmoS1XpjSupNyhrEJklU1OznUlcBS/ree2jMIDJa2nDjm2D00g+D1XlNeMb3gmf9/epN+AE
e9eghjVbJmpWbU6IAkJxEWsbJVdjXxnNjZNpPy09OyNk3avCEMF1qx+iCOwyCKHjngTbAdpLk4u+
O6ESJWtUO4NVoe81Ze+uvP7XPj9N7rvPszxty5TH7Mg9mQX22q9f2kDvf/1szqysahS9wq93XiuO
R1vX+9ZKvXVtBNOR8W4EmVkXrTWNYExDpVntG7X2+fmuyYya1mgVgXbAO+UB7dOuL+/0zy9ePFhe
ELmBjMKTHWyB2QSpEgQ14K7ZUSjjtqK3vdww+jWrTmW/M/UtH9YMLuwWXHh4nUzwdAg4TuN9N11t
3ZOyzeoS/GDe3JUiVvZ2XoOuWOlKEA/ofHh9gIv2pr5LuChQrJ6fOn09VhEHkeZYupvsjNrnr9IJ
r5v4Q5yeTSLuIcQmIHuis8p8Es1BSy1oYJVHaqF/I0QoM8WX2FO+G/noTvhYJ0qYVRJQZvdJUCWs
zfRQ5AMabQ5NLvmjbqJkyFIt83BMt1+qcezvWifJYzT9jNkZSwhs/eAU5AZ2es9iENliHVX3jJhp
wIAAC1kJDI6Ff3ITlYb0LOh+3cVJFvl9LfPHhlv4FlOy0mdKjUY2asyzBqSABKtd+VZsBAWSptY4
hiXSJ52Hrl4F3uCxu0tUddzjQafc9IyAKFvp2QFtKkttQyRB8hrIDQ84uCiDaAt9lU6rHVSuvTpV
9I2lytBsMirEQ5zmaigVG1hc22k6KKDYRulBguW3RiDdSRRVB2E1trQQr/4vFmvyU8GM7KhqoGQH
mZUidzQm9Y0BTRywvms1BJQ8+u7mut55bZy5vpKnul8YpXkLYJcMrEarPY0p9IH2AwlklcuHmlIb
0yPrFRdb2KIEewTH5CRYAAnXS5fO7K6HNllT4N5s979oo61knhdcGAAraOOgeA/amTsLpkzhlBSi
wPQYG5WXjq9afp/K2w4TeN2PFw7LSc8FtXPkCe0PtNtMjm0dibQE26wHYGzPagcQjhXkxsJkIQbA
iwRXJR5dZBa1JRqJpApE15ECY3wG8vv6GJY+D3UKMEag0YxX6ezerwZzbDSuFEc7fpLgvRBGVnb7
ogW8CQDqA7PtQ34DHZTUVEnK8phy32yfrbVS6sr35+VrRlPQ0jt833BDN0T+8R8m6L8/f669Fbt5
ZKoDPm/fEbzb1zrdTffF7CgEqQJ8XlAHkACaH4XNUMQQnGPFcbRav2HtDSEHhOg48W7UVSHNpal6
b2y28RxZmDR3qwJauXcOjhP9fH2uljbeBEZDmmCC2JLZ942c9pYDOMER7LYqb7w2qzyqBWuCCgv7
DvhqFfhqvDjBcZvt7y4RBKUfii0xxgHRyoNRm7uo11e4VMtmANCBTDa0OudLgziRK6aR0mNC2iMK
DZ6U+o6Za92kFyIKZFWmhzqcwMafy9MwdseGEjWuj4MiPd1tQ0tmoaHdQ8rcgrxJ1Ekv+qTS0pSJ
mJYIoT5ythp6ll7azIwSPqdV9TF5VGiJ1jafVAv7YwA5dmDNsEjADc88gdqQfrSrih8JQ77OM9dq
JgvbxpwabUztv7Fp5q2f08oleS50djT1gJ5O/XPdB2sQzgVvhujIRIgBgRmSZ7MxcAMSmlkRQRyk
GM4dC4c0O8hWcbzxk8oKf2cLxd+JS4L/zl9ENmDpPOsxmp4yv8WflRzwwr5HixoAsJDVhAzkvFw/
NFiiUs3gYlCyGYJ+WJuqRQOgBELcBIEx8nWX/qQqOOHNPqmPKAbxoMCf6wfL0vdxn+O9iOML9/ps
xxda5dqS1pggW9+1ItkQ7ea6haXFfm9hds1Ct0GrnbjDqyQuvNjWg0SLQ6X7Ua0pmC4NBVRpdNiY
6OQfkLtJOg710Bv8GH/nyc5daym9+HmE76jHAJaBsORyJSD7HKuDZXFQHJ4H7uv2JzUP/vgqEJ7/
MTBb6kzmrE0IDBh0q6nbaKU90cLvR80V6SIbZxQKIrPT0Gg5NSyusGOT1r9Jg+BeLz8f8uABAGD5
VA3B+TFzJnR1GwFVkuxIWiCagXZbCQsXXOni+zNXajS1TQRUfyC929zkinxCDmdjRekOWb7Nda9d
mK0LU7PZQsc15IgSmBogCCI97en65xduwIvPT+bfvT2rdtQhXYdNAfErnHsRqlNrbfYWRwAtfWhH
AQeHW/bShJLWNBGxCxFGq0KpHbAexR2Yf30ciysy8cbB1nPw7phdd9RulcqKKqyIwcOxaSAcb2xa
QcOI0RWG/+J4JoA3PAvVxHnSSevtBIheB2JP+X7ctfnK02ZxRd59frb7LJUnemtZ+HyT39hq2Gih
hFL59elaG8NsujSLdj00s9ixpBun2HySej2dIEiR/WeK5i1V8BqQvMhsdrRKH9xlZQ28sbTaSJmA
ToYQZwKpXbqUHgmWJxVcipdd+tBD+UVJo/RR5LF6YxC5pqIyTfksgkf8AVo0CiCA3s09uGqGrid4
aYI7VGr3o7ATX88716NDa/saLqsgylPntSCpvoZVW/AGgrwQSu/g5CPKmi1UQ/Myoz0vj4NB/ULs
6mIXAyR33RuWjOBABm+TAAQFjNrldBYUGm8QRZ90P39R9hpJ6Hu8XDexMIUAPPzXxGwcTq4V+EuY
YOl3i6Q3hbt1Itfv3ZDq8aZNPl3KnODu0OGAHh4Bn22O9E3o6JS6god7p0DIcDR8A+QyhUJVuTuw
5E3JPr+h4I64knHxTxDc2fgGY1CIhcoElJQ9EBcCe/iHeBvF/Um+BPU+UKZmd5oSOdIiCYeUWbSJ
lV/S/vydefH92Z2WMSMXZV/hmM4JtB1/5WNw3QUWzhy48UQ8R2wElszkhe+umlZketWqytQSwa8x
S2thy5IXTwlNUEaQtkV0cfl9pNM0wJbG7Ji7ftTdKErIye76ENZMzNagjqNSdWPoiErJQ6eVR63l
h5Tb28+bQSiMLqEoSSL5NDveUmalqo3SxvTIdnE6iy01/mHLvzcx2/JJ6+q9m0hUI7uRbZ2qaQC0
y6Iwb4i6su5Lk/be1Gxr8KjIzJ4P+RHr9mjL5MHqb8budH3KFm4EQKuA6P9TcvqgrsQ7xx3rDmmV
pgwzshstT6396Md1I0se/N7IbF1Yj+dw7Oo5dM3cn6PSDF6kyZW1X7IB+QS0pJ0ygYjBL70Y3FEN
DYiy4ghCJPh49F9ol+9Yi3PxtzziuFVtsBYT/SkeN1by5VNzNNGAEOMhvQ0FKjx158dU2tdI2jsa
PY0CuQ5IxVafy5b+MYCOJ3jJTQkocApnExTToh5iSk+510Rfq2olJTSbf3weutF4WIGzhf/7cJCP
aslsp1f5Cb20fTScVdF3/voMza7CvxZshKn/e5TPvKg0ek1olcZPoNUkqle5d5nmqXRfZuir8blK
3F9baCcwKUZiYeZ0eNKlklWqqNFIZc+GOz7W3vXBLE0XMCFQvYTEOrJoc3dN0EEgGU1+SoY8QK3H
S9ZawkzT8S74+jMEyIjYaJqFDM2He68VSjmCb8hPQeM+uG7Qtr7laZ+E6P21AqIwIiw8Sj8E9VS1
0yaWLjsZVA2i0fURLvzDTL2zMDtxe6eAeGQPC0Vb+jJVA7nWxWJ2Bv4dA+iGfwCOwJlOa/XugnWp
beaVq7ITz29pBaX7XdPeik8+5yYroBn9ecshuELzvEsr8dBYbMQ2PzWCbUBmKBGPfHqmYATpS3BM
J/3+2Qaxkyzp3djhJ5I+ldVj87lQbRoAyhRAJyBBAD2+OTFciapRK9KUnobosc/88vMHFL4PadOJ
ZoYX6RwnxdBezHaLqDiJhAeRSTyhrIQhCwsNTg5SP2gvNa3EbNNpJrqvD8IqTq2xYcq9Vd+6eVCs
9V9fsDJJYgOUB7YcjpBZvBZZWlE4sitPiod3wa/cfVs7PBYtAI0C1SP0IEZge+lKVssqrrIeK0Fu
mfM9Sb+gabAn2pXpWjhwJ1mlqbWBA8DGXCA7h7hdb6KId1LMfJ9JM1CkEXDhbnoVXV093nz9tP9e
2JtNXJHwqKsz2OuSIbQMEaqffBVOLkygZg8PQG9PAFBmO71Ts7HPe7s8RXzjRIDwOx43PheI/LFB
wECBZAu0DQCavFwcAqCk4UD/96S/Sul/XvcIOXBA8yc8EsAWf9Da786quNJQL4y06tQOr7r+C0zh
62swCzr//nqA1nEYgnEFoajLX4/Xpt0Wjl6e7DMRnlvfpcXxHywgy/EnDYHrfHLudyMoUBvuG4Mj
kEKrMidNfdcEeyhbe9Us7ZEJb/S/ZubFYZ4DxlGbMFPR0CgflewM/sYaIWfhFsczA+xCUI7QxtOa
rTUyqMyhIi9P3P1Fz+1a47jFz0PTEw9xnCi4Ay+nqi46G8LMKtzVRbwjixBFl5X1nmsv/F1wtAfG
xpi0huZ0flXnitNkWnlyVMXT2p3pREHMfmVZFlJl8BLQOiRTPdavZR6XPA1pKAD8QTQBg3G2250i
KetmNOmJjb+I+6TxZ334fd3VFkIg3CbTqx+QJA2iopfzZyRpG1OJmNqirq9V5NWO8+1olj8d8D3c
+PPt5yEWgH0J9QLApRHGz8wJqLI0TURPHdQ5CEP+jmshcf3rg1qaN/jDRItAvyFUGy6tVFnSFQOH
Fd7tHXvb9YG+1s51ae+gfIi+tKjywS9mJvq4UDKb4wZr6R3kqMOUU6+RD41cU9ReWCDkmSAsBHoJ
QgpjNmNSN0ogtIfkJGj/tSu1AIEmAEWKZ4ku7KX9cn3qlswBXjl1NEIWFMfb5dS5XBCgpMri5NKj
Cn/LnphOvAF/1OjLdVMLWxeNU0Ajw9kwITmnv393yuU9RfjdmQg17BfL6/TPX5XobwXVgz+UVZTL
Lj8fDWNUCyzLqfiStj6Yv9d//YKPoWEhrnxkAFFwmm+c0kiUSOVVdRJ6UESBaQeDFl43MecVTQcP
NDUAcps4t6hczvZ/XI1Y/BpxfWb9iG2f9tnWEdTPu41Qt8Wws+xnt/lRlQ+RvvZoWfDvC9PT379b
nNqym9EmETv1irwXlgzsnuwrGt2gbf3Kbv1/hgkG45TVR3Q+O4PUKik4CI7sRDThx9mDo98b3X3G
vtHWDS3nu+V+ISkLIkv47do+XgjggCUDGgQ03YmAMPMSIMlirbYcdmLGT1HfuWSPBlWhPWwjvovl
uDbUBZ9HUPIn0w8AxQcWdc3dnsW9xEttfIQ8o8+cHpJ1zI9zpODNX1a8Q42pQQcoPWEe448uCSv3
24pbLexxFOZwq0wygwCHzgKYlHE7N3RZn7pROWgRtga0O4MoSTd6TL4Qqm/ahnyFaCh6ckJ7gahh
B6htjDcNHcC/E4BPailNvZpU36//tA+/DK/8CT8+rQYyxnMiQ0ydLhmxrc6yP6AAO3EW6zo0kq0a
r3ELPqwEDODic6FROVHO1NnpQ3om27pu2ZlQ6m9ZnK8s9dJQ8EybQBkQwMI5d7mBrEEZ9MQR+L7m
VTpgE2UdNG8N/55UP65P2tJIoAuF5/IUK2BQl5aKPBOkL436bIG8GdJk8+nPA2xrTqQZ1D0+yKf3
KeEFq5PmnJpFoPTcB9RhJe/2YRPiUWsgqzcp8ANSNM/0mKU+aGNtdWeT/M7Lc9pv1RraAqfItLzS
ePn0eFyUUtALE1JaH8VT9FaRNbGq+lyiLK3eao+f/zzSC0DjIScGjanZgYKqWtQZRVKfa/I7Dkn5
+/OfB9YHgvYAsYF8PTuXJ+FEJ7f0+oweuW9iLXBacCXUOP779cmp3536rKVWa6ekPnP63bfISv7z
w5WJrMv7r89idSMTcQclpPr8mg0n5VW2z5+fG2TZcKYZgCl9kN1SGll0eHLyc1F+E2CZt5qxshc+
OuqkK4BbH+ln5KLnyLfKZFAsSLG4iXvf9wj/rb00fhL7bhh3SvPp9xmiPdz8EMbBWxzJpNm9qBi4
e50qq88yQVqSCp+WG9N+itZaWX5cddgBihAq1AaSS/NQBkLjbtXFbX3W0rBKQ7myu9c+P/39O6fq
VbVoygKfb5t9yp6KdHd92T+etPj5FloUo1u5i30xd1rDzZI4wvdV8Nb7Kj5wTn1No77qACJAnC/X
zX30YmBAEKQgiQ+jH7hOhdsIOx57eZbc9jT5K7afLfk5HBNuP2BaIIGH7nF4KKEByuWUyTHOER5n
/VkCXG9WdaC/XB/EwpoQ6ARomDJ8H0jYSwNx1BRAmrQSjgxi3X2ifP770KWz/j6/gGWZDQBTxwdH
zc2z2DQugzTCpwXsQatEmDDtdlS0PrT7GmleDLqdmGc3fzWzc0o30ARYayi1sNTYe9joyC0AYjQP
DtFnaEAIlRrn5kRIH4iGhom1EicsrMSFjVl+pBO2gLfBRprqQSqfOVmrDiwcWlM/LNRQJkjch6eq
UbUt+onCAksCSh5wsWyK8pc63ChGmKtr+tILc4ZXI9rVTVzoKYV46VkqtD+hCU70szOqu1yF4gLk
OuLtdfdFeWbyoIvaDRAYoGpOvawA48YeubTD63aMZGSRc9rZz3rSlvfon1ru+hQ8GrQC0E/o7lgd
okyWvh7ZZFvrg1XdSODRvEJRUCfRIgtimZlr8W1v0mLPhfihu2ABOUoB3RFDietQJGb2NmpJ+pQU
kUI9IyLggZSZ7qSeIcmbZaDLGOTcyQ3PSzv1XLfPggyUn1C2pbJ1a6s/JX3bn5TBtb4beApzry1s
ZSM0pnmqGv9mPNm0dpZ6aQpFac6V3EdlpPa7GGqpo9trN2mU/cgU6BgyYdWea+QF8KsJ/5X3Wrvv
6yG5Kx2BJG2tp69JiZ5PXjIMOjxV4EQsYmMz1ugt6/PEfK2pMFFGs9OvNRdW7qF98Vlz5HMhmyoY
7TF/oa5dBW2qdRuzcAnoSmXvd1o07tIiVz3QjfKQRQouO5E/oWt7vG8GRQ1Jq/wYB8OpvU6MeuLZ
sUN/K0MPPS+rS0MjZ9YDG7QncFHyp5oxZaexWvcds7ULPy5GyMckULAjYesBNv/S5sL9KlHxa0KH
ZupWY+33nHcvmlv2nlYN+p3jYtK90gUpsxas/5axyq49uzJH9MCk9GlgFR5WuuJGNwOBkhzVM+AD
UglGj1OXtAjKkjhHo9UlKijAPMWx6MD5GkZ+Z5NqeEvV7her42bDWfNajsjseQlRYg2CNlCm84rO
eZaseO4b50UfxyHx0DVPPQo7h3Nl0HDKlSEO1LF0mEe7uHc9y+2r2m8VpfxpOROOJ45iv2ui8pQi
y7Qz3PoL2vu8mlp/jMss0QPZ9GHaqL+EJmsvqqz+4DajFEHjtGZ13yhVu5V1+buQhh1tuNDQVbnp
zC9W2vHWjxia7waaIDLy4s5pHN/ph/Qs9eFraYkSN4pi9UjqyFNep68at49DJlgDudzyq9TYW59w
xeN5Yvgl1Oc8acbSj4zU9lKWOJuGWfWNq7QWCdOUlRDOzBIaqGjvdyfGJOUeI/zJsGIC4lsadaFl
Zem2ysbY60zBAg39V3+zvGc3eU6fQH6KPbXKDVDh4hdIRZJnq9Srm2FofnJLNB34d3F5y4pB8Vth
vrYxGe1AsUnj7Gg6aj9dZimeXg969qKKPIXcDeh6VLbSG1leIZ5J06CI8b5FVesZYueq2Cpoft7e
QoOrNQ6RCvnmsalHj5uiCvqI5H7fuVZgF+lvK+NlYDdZK8LKMQvPFG1VbJy+G+FAECfSpbrPBqKW
njEYnN80AzU8uzU138ok98uYD0FTVMbe1op8p6I7l49UmAhUIFb0BJ3XhdH/SCnhW6ugsS8jw/ST
iphy0zS1aUCAx/lJAAahe5nX93lV0/tS4vSBQ9RPOqX7IVOOhV0xZTt2rKR+Y6id10Xpl6gvvmlO
huOG62pvBtRtq+a2dtJsb3Y1GgC2Zd5pnqJVpUezLIFUkB3ze0ZU9HHL3Vw+lSqN5Y0wlXgnTRaf
h8QelKDWWoYYC5o7uRKTrTNG8Q0XtEzDTLHbaAvnPOS1uhUROIStnn+1VXQSxh1bB5a0pN/YrPJJ
UsegpuRR9sApBBHqPsoD2XUdDwdT3g0xVHK6VN1BDPg2TeCARWdp3Q76Ks6bjttyA4ln9S2qN22x
6dAfJ1QjCfeHCvOhzww9gjI6CJilUJ2HOtVpGuSVWb84NRm+oG76o8009Y6K7hEanfmuLOnwlZtV
gqMlbRIfDSC0Jhxl0fsFNNf3sQkQa2Gq/fdW1NGWdA59ArfqaSyzb2haxm4cnZt7vbDI3uHwDmxh
xe/MLvJAARZepqhpgARvhAa65bAZIU6/V/JIKe+I1XW9V9DxBzPVTNlqBaXR2RUUerRSDB4vunj4
bghDD3IJHasWZ71XJIYVoKZqBK3FOUTghTmqfmFVLvhFhusRp3jrOJF+oXQ4Wkv02LqpzZyJX64Y
I8BKzQS6hFaTOVtDoUQLBJcy3/TlGHkCynBeqlsSF3Z/5GPKIKzUYBWGb9VQOAGAvanH9JHexWO9
b2QiPNEVaIOgFT9cB/mqhCUHYY96AMopCU0zcZ5UCdF9U3aG1xhM+YZr4/dgpKnqi6pqA0cf6tIb
O0R6XtmqjG1JHKXa1sbtlwcjaLH5dhhKCp9NoJ+XQ+1Q8xE1m/BfMAD2toNcHRFRHwBVs8tsxR8L
NBfVytJLY/wylVA4ViHJtlKIHqaJ7vhp62T3pM+pV0AMmJkRgFZYGNHh9+B+bs/oAKM+6nVc+uiK
ij0ajZB3CgGcKjZsUPXQTPMI3ho1Z6vvy6COGD9GABb4SDAOnlmMnUeSPtujOUW8LXrIWzpC/h4w
gz6uWeY7KORBLZy02ykxiZ1JZEgMCRG+VI/kN15o6UbVskfAeKKwVDLxDYef/AYG8xDgXK5uKydp
Tg6YxDgbbIP7kS3zB70Yxq9pUlTkXmk1+QrpDN0b65r4aFtR+YnQom91Td+0xjI3VmqiU8ZE4VVr
OfhyzNRbcJiLrWu3Pw0iTiCqP+vM4MDFKM7ZYRnZOG1i1X7aAwtAUFpBXsaKdhqpmyBiSeXHppr6
RuTq+yGBqie0fZsbnMJTsORUYZ7W9hdcYPxBkry9NXM0M891bI9Wr+zMp3htbWVutNtIz+Wd60aI
wpLe0RGfitErnZLfo7mr8Y102YvQneRZCpADzd7hd0Wsp56eZWiF1yBaYjbHhunV3H50Ru4ysHB6
4sUZKX82QrUD/Fbc4k0D+bjR5VOedTB9S0+q3ss7KFDtqNI2vmJ1uTh0hpa8QeaOeLg3XmpI0AqD
pntzZC5Kstwd861mjF3tQ5l2r6b2KbdkDkfWCs8y62+xIx5Zxqud4kLRWM8TyD7eOWYf1KLf4Mjd
1k3b3eSWYgSa0ls3xVAKH/1fuFernd5t0sohYa2NE3YL1zUZaOPrJVr0tiZ9iEcSh5GR1GGvaB3+
RQMVve91Y1O/cwstjBzFV0Ung9QiQcpY5vWuM6Jo0P8mg/ZDMrlB9+oSLXtQV8jdrZE5AY/MnzGE
pkBRg2y/ib6Jnl2nELfLKDJzaeK5GWRKdIsJH6+78Z516ZnJ5Bc6ThabnoGy2enNC8l56he69W0c
zPQ2F+ZBEv1/SPuu3sZxtu1fJEBd5KmK7XQndpLJnAiTTIYSqUIVUuXXv5d2P+CZKEaM7LcHgwV2
R7QolrtcJYvBCPhT1hW55cxUv2EJZl7nJFXHmaQpzr4K4GNj4I8V6+ukTM1px6Q/0GRyC5PfMMUb
QKwpuzIx7ZuCwP2VBENNY7tVXh86tYHQiwsvSAaTJibB3eZVqkbsZkgPjbmK/5ATLr7QbJzs4Jr9
OEUQbHJ+jcDdvgR5/Qvcp18D81MoD2Ydojb+kpHhmEJ/5qFpewR9GQ6aa7PrtYwL4RdmxPkwthHB
jfR7JDPZjoTrX4gd2hh1Gy8s3RxdGd63TZIxo0m8tJgSUOj5FWyE2zu7HMx9BwH3TeNLD9/AFyKC
L0NJQ5lP6aPoJRCOqd0VwXWvgtoOmavnOWaBYW8M2/yTZr2+K+zqsfX9MsG5i3zBhGSSVUEGGdAj
4Ke0UbJfeQdxOhhi+y1JYPuWbaHPglgDMIafoPbXV8gZAhwVBrQSryu3bOyjUUq33mWSuNXGR2Ab
FVBV34iiEbHIsyNahL9rgRCv9njkeGrCGaiQTND5D6W6xxnu4dQJ8OtBsvSSUhDxDIAauZ6lzZOR
w25mwr4+9P6M8L1u+p+57fVHwzXumlYD9UWDHvkP5I6rDnyuBFKP9UZWmXVElx3qz5AUzTl0ryvI
JFzZU1llUF7WkBRFZIrWRK+aBvEiRD/ZYMKFTBn+i8YHekkL6rEbr0dROQAgb2fmY+1eSG3doveq
7ctWO3VUulD+AKrYUUlGWlR42IRuDHxy3NvGzwlM4Io3m3uIZaupv7VoPoQN/B8voRxRNyEbS/Xo
pqK7QNVlQNvZs7FuK/hr9JCcHy5hDAA4iixE9jz6jIQQf8c8AKi0KfD3YfZkOXVCbfOX783ChO0P
4l93JHvZQ+yoazNQ8ro5jwTjR9OCniaUPQ6l2T/WaHZcQkJvjj0Gcb6Jki5Ks7K8q82yikZ0Qp8r
v9rPMkNUZoJZ4isT2zmrswsLN8c2tyTZMru3sZcdEneyrS5Nqs32ARZidkjctKlu2JA15S2swR96
3/xpzrgxrlPWu+Q+Nc22wOpTkLJvirfSU0fTKR5tnKdYr65+zkxPPpKis2Ro2NP8LF013uK4vSYl
82Pg6SBbLCn5qfP52SWvVVbhNpSGCY14z/jJK26GBQJWHkK3HwWFrPOqIE4DuAD7DD/frevgVc+K
hMp17tOMe8k0yaeaqzyqODZGSbr3Ti+YZ1E/u8OI7H9GLpiNTR0G4GlvG7+oos6BtZgaqXlEFPwI
Ddf82bSz4JfjZdnl7FkN7tIOcv3FmNa3lLc+LDi9vrwsYHiVFIAcXCu7yMyNNbP0oSYVreK57Su5
m1310FW+GK5zwSvrUPhI6jIKeQ41pO+Wnt5Fr650w+u488tfUzAfrAz6R0kdOLO5QbT26kBoJCwb
4EtRWkDhK2zmhR/vE6CCSFBBOps4I7ZX3df44nM92xe0rwOYlLnNhVebr8gCXl2qeFRXUxl6pflq
d+BP2TiLwjnHZKCXVaKvPGaYsybtn2agaqKJWPCHUYX+07jQEC28gEVTG8wF6g0Zu+4rrS6lYygn
FIO8TmdmRFTzGmooo/AeBPOfRwm3Iiuf9mPhBzEye2R6Q85xsNBja6bPBnRLwsAr3O2cFzKaZqfY
zQPJNjVPFX5Z3tz7Q6WRwksLnk4pb3+CqdHH+YxgG+kpNFf6mV6XOWOROcDiUMyFPhrDXPwSVFY/
YLFY6R2KQe0dB/o6tHHz6GgI3MOccvLYgE2yC4Y255GdmeJ6wiHxKAXLscP9tgeCz/ShRJfZzosE
/O9itsdBxWltBM2mqksfglrNxpOV+Yx8eIhLoLZuNS9U0pV1B4Mjx/pV1L2adppBHwOJFBCPbDkp
TMji0t5sog70gq0cyQ/MfBoiMkHORhCyTrN5rAt32IkcyX+gd5llbWje00uzDYYI3PJc3fa9aF3o
s6o5UV5uX+YdaSP0rdvYHfon1EednW/YLzRDSjXW9DHTeDFHeBCv8a5Tbh6GtEcELthb0MkXBGdB
MmcOvRha6NRRtP3HQAwHybK+T9rWLKLWHNoiMkyIDTdOmsctQWrTT+lroHQaeUZRRo5b7MrC3tmN
v6uNqWwjhM0NXIbmpOnGHfWLndP+IM6u97vQmrx3e2TtpmukdeVkGVCaqLu+eyh8/MqCHol4ZTIV
+wUtwqmo7pB3PtkdE4nQukTs2fHNQIMuFKorrt0BddSpMV8mI5dXEKAJynhI5S/LmIctztV812az
f5u67nAvUkljrlwvhuLWseznN85qbwu2XQUvOdsuroumLyIQr6gBfRaPHDUdn2TTmwxHcYqKW5Hr
WGBbRKK36EVTGGXMPQ09shQXy1s+VN4LLuSh3s2cv6EaH1wVgPnc5Mxv4nEYNRQBiXs1E2nf9Vbp
olZTGmao3RQywcT4Qe1h784wzWihMZTUvM+vB5txJM4mhGlU9Ydkxnvr1W5ICT8EomChRNAcwz32
NU0rGhYpkE/pnAcXzCt9/3IELejJnVHvguyCJFE2wOdXs5aQyGNWDyEMDrF15knEAdQAETEtg1BZ
Wu6cjsvHvGIYKgueNbV1rAtiPQyDI99z1UDyNMXBifNwnn9IXAfb3kF2uxmRA963vo3E0felfOsc
YYdD1zy0Vm9vZl8HdtTzbOiRPFXHSvjjJW5ZtO4mWozXusiDzajlK7QtQFF0FZ9QY2vT5waOqSER
bZmw1qC3WdWYsWDwyuLwbwxgw1COKBHSn6gA8Ij1Zfc8A4t2h58kJ6RCIAmGxoyEC8kCSXy7yc1Q
VGmwGdJpiEzF3Q0a4U9T1+bvFCXP/aTTZ4WraKcBXI3AlrN01I6Gk8yp/2yhZlfgMI783u8tTJB4
U63d4xU4NCylCweZeJDG9CCcTrwHC5IhTwecgpQ5P3vknVfGTJrfqVo+u+nu8eO7eGzTCVE2KmQx
RD10AjRTc0wpclpL0wdbZ2mk3ToIbafGbqzKISzc3I1GnDob3tYj6prSxr9CzvCduGXwDOAdV+Fg
50tiYQgXy8gZR5yvSIQdOfBd3hmAsAHCDLyCRE3qEvqO49Y1y2kPS0Jy4w65EU+lV22XU+Khbwc6
x9ysSAgTDI3CwgwoJHOGAHmFcP2osRxxpvt6qrUAfp+1NDHAVFxj06R0rZQNk3MI9PMcJNrZ1cP3
+1bQMQICAW4xwDq4q26MCAiiilI4aLzFFoe91hnU2IluDwQFIRELSBf+WSO6PFSrnKyrnAN0yTov
ss5xU088f+kUAw4CcgNF+/BjV6QUZkpFR8mh915xfp5VIT7xCf5+/hq/6XfBgBIbnl9IjerQzq0u
YH7y/Un6MMiqtWO1bCJZhUGs/Bp3iHGmeXRqjgCcgHgc0IHgDS///a9+tI0CD4zG/ABo58t3Ri6+
bk19frpnLeBz4FlAtANd9+PTyUQdAwqVzgFoMuOClGea3Qu+42Pb6+PjV3OD3M21uwyPN+U1DS70
fDFM20Ccgx6ce4vVPkBVEv0No3cO1fw2j8f89f9vklbIBlt2kqEn7BwkpKxvKufMFz45SehCgp+N
jqfvrb6Br8vKz3H0HSpzQ0Q4ydB9r+n3SM3o0UPkEP1z4OeQHwbrRmcqLaggoeRwKKEBQqc6rL6p
Wf7vCHAFh1cjlH1hXPVxKeW8q8qcU+/gogyZu0lZf5fCt7zCXwMsPda/dgL0OmcuOwygHLglkTg1
z+G9T60jAP8DcAxAOv1kHWU02kGFyXYPT6iZhT50C7+/kKAHARED9Js/M/gGSkTuSOUfBtyDCNeD
wTgzwjIHqw23wDDw84HahLTyao6UcNEvdfvgoIdbCIbB4nrYtg+0+v6O+DDM0sT/61MYJReMEgwj
0S6IWXEGZXBiR6BfbnqLvDbgUWsNgaZGrSPL6gDRsXcjxtgrty5awy0qMF9/kM8XBKTOAHgEnJuA
WrKG8vU+FCZLSZFYuHN+DWHgA7oRkJVX+hzN/MQrgQoH7hVIxb77CR3FMjSnbUHMg2W9j5BSHkak
gug2o4B75p1OjARYGeDQwQLCBtr747cZcrh+Y/FNh36ykQs0Q6uvgCmwf4ohRwUyI+m3MYQwVoGe
FyDCWHaQPPk4ILpqE0BuvXvIugQeI/05ffd/mD2rRQ1Iqg0ILYjUC37m4wCtEyBFqRGGWBQVOhiG
FlGZFwTg47a7mSGMN4ZlKa0yRluHAfRpDRdIrQKoXVjN1WwRcYFuY/5gAUYA75U236LCFNwiZJ2u
nXIyjS1EpNSdhYbsrTP+nOrrXPf+TlhevylMNiRVC1JTbsoA3h0e7+7MOWDJ6JnGa1cI64FzhJ5f
r8sT3xDs20XpZPGw+2RkQYMpM/25dQ4EZyktjpMNjMe8RQ3v63E+g9kXmi+GQncPMQDWzcepHQXE
cVXuOgft5aEz7BUsr1HSmjoUp9DqZuO1Ulu7vEAOiCLzmcPqM1UJ0DQsUh8X02JH4q6WqrMUnSq4
LR2suy7wQrtimOA36T7SHM47EooyqLOdURX6fMZjqQKEA74NBv6kj5QqvybBKNNDxtg2NYzN/ddT
euL54JiDBwGVQwj/rC/aYDKHwk9lfmzq4bayykvH+p7sEi7aReX7fyMsi+evw7eGvWBnexhBoaHa
J4b/bQQkng8I2QIl8xfw4MfnC8/PStiy5kfOESVEZxmJJ2fIBxEJKw6wuDXHjiqpzEIJfHUbKJhy
a/f/5RP8NcDqQOrS0ZVTgwEkqpFH0z5zwH7+/UhYIMQIWK15wubV1H3q1CiNHUBEFPLneI7nf/L5
+AKQFlxSxzWtQFjM6OshNQ5lcFVZ2+GcKt/nSw+403+2HeJ9cBdW39c2egL0nSeOZL6o6JH7m+qb
SrtYoh+HWMUH1dh4JvAv4ugZMchYJfv2Jqb/MGbBykNM+2mTMWI0wquIOLrmRXlZn7N8PPEF4CwJ
XWWotJnATK4uHD1kxVDOBj9WbxlwzPr7Cwice+AbcUDg7FtrQoumtMtmouLowEzSDuvn755AC6X/
f49fZdW2bv0+0Hh8WV0RddMGZ37+sj4+Xscfnr/WNHPRQhTaxfOtRVMQyAQ7RGkeTfMoJ8WZBPLE
WkXlBDBvQCdB716DvUfu+1lBy+oY+I+10uE4bq1zNKfPly2oO3+NsayGv87TpoSla4Xw7GgkcshD
nVhL2TL59kf5MMjqoiV+BSGEFIPUDmx2+dVcfX9LLDeDDWox6HcINVdv0Xjp2PGqOpqB2LTSuEwL
tf0P7/DXEKtzdehSv0rTojo+ddPNyL99rcF0xgc9FVsbl8/6WBKFbkeG7u6hFK89YFf2mVjnxKYG
lw0obIrPDcb96jMXNdA/Y536h9GMIThtf/8Df3j86gMLA9xbAPv9g87HTZEfajGd2XcnX8BZVG0X
XUfE9x+/cLEYiut5wAS1wDYGYe0NZ0ZYfuNqZwM0hHsNYGWUE9c0YZ52FuhsJDgM7QbwNl9sUr35
eg2d2GzQK0KOjbLfP7v640vUwPLY8E8mB48Gkctva+NKsjYqzjmWn5gsJI8g69oeaIOgaX4cB0rp
Re4QRQ6My6v0sjwbJZ04BT8MsLriMjvLWqghkoP4A1RRRjdeHsHnOTiXCqyDZDArIC4eQEAKsiBI
ftZ8fm25aSfHwDj2AeIxGwAD+9JQTwFICkpdzHSKAfZCRyI7c/T+wxf4azUslBHkkEgOUDtC1rqu
/lZ97lgsHZ3jNAJXAuyRcEMG8MMjnSdnm1do6LZp/ZT33vCelrZ6H2qfXlVySP+U1C8vq9R8Aiqj
3pQ2sHyGM0NW3NOAozkGUou+6aDXMRUZecj6hkVU2dkd6TrY8OS0Bwj6UjsR+CRDw0qIFTwaEHE3
KtklNG/pFggIubWUA2gdIIcXHYAqTWiLEdD0koriGiDT7GGg3hEc0XMybqsl/O+8wJYLHwVLGFn2
x6XFbKrLLNDOMfeufmzr6lr8+HqPrNbuvwO4jgueZ3Ai/Ci6rofWp3KOJpydAKxv9Tnjk3MjrC6L
ruzB6cnwCq56Mbbpf3gBCGgu5TrErwhiVxFIVqGMVncWHu8a25xnuzMZinPiE4CdBwqmC0okNFZX
JVNnyFFHI41zZFXpJUEqxC0LLPlo9TXbmx5knwxvdv/QOuUAXgDtCFCpd4NuNNpZegi6TeAo71La
wn/w2orslEesN38YbtKpKHemPRAUZwweN9yQFxCtt7bcM4zd3JcQzNZmlszw89roHogqDZoBgHXZ
GE0QewVic667UApl/m4arEaVgj8xT6NzBVjS+L07f1koOB4wCRbKiVgq6zuHgzGa+aN7dOw/9Bdz
nr5eh6vrYHk8PqBpueBGQWB2fR3IPiW0JKlzRE0xdIE5GMdLYMG/HmRtUfvvKHgBEMiIh07Z6iXK
OehHQZl7DKYgrott2v2gW43qjfsTQDyAv506Fu8Lxt2Py+m3b937wU+NQrmhz0yntcT1qxNvkYeD
bib8znBLreJ+WFamxTTV7tFW9U3bFMngZntLzsB3eVdmNt86KWBO0Gdwaiux63Om5SdW9YfhV7sS
sCKleI7hdQcQpQjB1jHkFXPnc3WX9Xui9LwQJ+GFgELkojv08QSbO0W9FLv3FrXCOwPaJr7EYT5I
sXGKhicDF3cNyX+MRmJ1Ym+6efz1N7eX/fn3RFMYwP4jD4KSISqV6wNCDA5ydNTW7mw19ze1ogBK
w90XtuPyWDZmceMQ0J8yLtylnGdfYO30QGmCiSNQ0fbMnSIFi5imf+aeezGHBxbQgtDQ9Vs97ABv
Pxd7/XOor3+xi2brsjgcAgj8xykzWy1GP3eyu643vCQfreYhb8cp1hzejBr1w9tJWlXctVUQ8sxH
d8KBWxYAr6bUv/NKiTNTuF4r8HjDVlnmDqkR/OVWu8bhJkz5yiK/H5hdXchB9DeBlXtRoYBGnnP/
XP/o5Hjo7WBEFGFhBPjx/anZqbJlNb/PshhksNa/dwBWd77XjsS2w1v9NcpqB3BbTnOtMIoFqswM
uapz/MX1kbYeYPUZW12MXZVjgDYFxyF4tPRDq5OvV/enY2QZBAnGotCBQxPNno9zhZsva0H+Yvf5
MF2JvL51DWcbwFsrlErdjY69sbw0TvN0H1igGlTk8esfcOol0UyEnhCiN5xkq5fse5IDZGSy+yJT
McudbRfcyelMkHJqQfw9yBJi/JU1w/ZPOPDwZvc2XMS7nIPHh7afcW/o4394G6ADFqsd7Lw1OVd5
AwU8lmb3wLe+Znn92/dBeoKV59fDLPH6hw2+fDQCL0PUbS1QaFeTZlXjUOeVk91zKCKGKtPQjASA
LrcOshjQhHL+NNa5c/DUmK6HujukMBAu0dWY+Dw1zIB5dk/9V+rteH4s80u3pWFDu3AIzlmvnFoX
0DSHqZ8FUwuwXj9+sq4GDY0NTQazhgurPfL2CWHJ17O4fPX1LEIUAa1TuGyBbb5KuwS8cVH8I+we
fCdiHSr+vV7TckAESIAxXRTiO8jvPr5CZWXzRAFY3TfgzVrLRf29KsE/A6CyawO7BFAKMBcfByiq
Shl259J9OSTmJjh3NpyYH+hVodkIPT5k8WvzGIvIYLKYR/eFvr3W3n/48RAlAaDDhkENWtgff/xo
OpVl1gHdGxmqA89DeWaPnNjzBKpDcDrCBYDQfrVeuW9wZ8oGdt95YcrfHD+yKUDO34MqLJ/gwyir
k4XRMa8GpnF8FdUWXIlfQSu+V2v6f0NAqwLlV7TizdU9o80UKRygkbBWnrbAhF614D5+vRNOz9X/
hljNVcmgCjuPGILZl44RE3Alq21/rpt1YkujugFEAQoqWLVr+z/qaNloqMfsCwjJTw5kMC+aw9cv
cmLJotuB0xfJAHaEv9pyFkn7uYVCzb7vI7fdAXj49fNPTBRdrnyEocCwfYIglWZOxNSb2HH1uwlb
MJNeSm1HkCn8epzPU4VVBUlEC0o3mCiyHMZ/XVhjQTwGohzdz2+9uCuelP727sMAHgzvcfXimzir
3QfqZdV6jJB9xa7zi8b/9ppdSkALvgZgUBRkVgvKMjr0/Aqb7JFQTjfeOd+GT9MD2Ra0s/7pOcOr
aR2Sj55B0iJv7L2qr9x3e7iyzlmhflpIGAHqHRAZgj7TooTw8QO0xpi2MP1099Bnit0O+Ov5ewgh
eByZ+MTQ2bCwnBbF048jgAdHspZb7h5pui4vSnJmqX7OAvCFsc0gsI+CGBKB1e3gaaa7KpXzPitU
DCYyQv0tstfQyC8r0PMEuc2nw2C+MC9p013anFkCnyPLZXzIhi4+fYD3rKNwDcWAFqS+eW95D24L
467Ug4rW1QxCBWpid7CzRkbEvhuUY92hPYL2C4qpCGtXof9gGaiyQrNv74NYalyJ/swBc2Ll4amA
+2BRn0CxqoIbbqnktDch66Zu3O7SyL4bNuAVcCkip7cQQH5qecLXlTqpa477wv5tOTkYjO9fHy5r
IMWy9DACnJDwKrCOX4uf2gxocNYMIxZ3G+b9AIRKhARm6O+MeQ/pjReP+4k3wmO8Y7uvxz45f4sa
IVnUXhFZfFz1aLHXZp3Lce8o+qSn6oeY/IPTnit7nti+jo2gC2r9yN5xFXwcppyAIIS0/rRX8NVN
hjqrd4UozqGml6d8CCAxj1jaQAZgKQDYvLzsX6d0Tkuj09yY9sQByafHWWS+m3yKPLMEjfPh65k7
+Up/Dba62nwGxkolGbZzB9ZAGQOQfO7E+FTpWN4Hnfzl6kHfZv0+UJ/DfjY8LG56IAXISn6xVc2L
tIawtbOonFhYdhvznJPuyWlE8AFBaSzKT6U7DcasQGlv2meq46Gv/eMIOIrw6yj11LYrzDMn08mZ
RHXEAqAA0lZr8S9hNt4gFZ32AdhqIiuvZ6f7L0NA+wkahQHo8uvQX86uxXzpTPuhk3/MNr0MSrL9
ej18CkWWj/XXEKsljuiDs6K1p73of1mVFZbV3VgVYeadWRUnZ+uvcVahiJkLAg9sjFNBR4NKMCPP
+fKdGgEFtsU6BZJsiKg/bqMMhyEHQwsj9E40MrcMx0CdU61fyoSrvYouxQKTwLkKScfVwWNODWRE
SnvYtx3I2Qg/UTFtRhB3K047OIhnWQNyal1cUa6cfZGJcxYxaAt/OvyCJV1AKggoC0LINfhQS3ty
QNCf98bc55suFRMkG8qAgedhteBZCZjfEOxsSAHczqJqYoMXRVx7tI8ESBXQElU6GmU3hr2fzonU
UEUgDCyluYIcAOhEZbbYWDU7DTBZWMCf/sCUAw6NKtpdXtokYUPn3rrTYN07o3LiHnI7N/VI9K6w
2JMju+G5dJ3xt/BKuvNYbjyJyf1tBBD/BlKDP8CXvUy6sXHjALFFZHkDTgRSvUplgSfjmLMsY1Wr
Kg+hsZbuZirLjQHa+UWTj/6Oua0Oe+XPce8P5RXNpylpTK9+DDqoy8Bp1U1U1hp36IeasWNDLmXQ
E5gomZQ3aq7pdkaReNMVKrhMNehuUFiRkFGAmgt06kzI+JlDMvOGZCGabTlwpIYVZcInD6Qt1f1g
tvkddcHQdF32pyYmeHNeW9wVcBmIoGvtRynsUkMmarQtwc29KR1I50gw+OMRujFxA1Zcotr+F3dA
znY9+Ce3ZLJi3OR1WGdleh0w37wtYej60JXuNUPBUYI7OFUj+MNpmeRU+CFkx9mFz/oJRD1xg7q3
tWF+gGIbJ789r5zjnLc5rOUDiBz5VELuiDaJGriRUNWJHxU4uTFToohGrzJRL0PrOHT9MbCu+zx/
WISnIVkypvec01cHXvG7tHCN4tYEsQpOaq7KIGuSvdCpxeUOsdwf1pyTAZIhLlNR284vU8u9Lqos
Ut4ZxBhih1D7FfZGnRsP2Ls/c8LMF7vvuwRanwaPjCkIHu3Jrl7ToLSOYEfX12aJ1djY9L01q/55
dqDTgak5YGFMSVr276UxGoe5RpA2zpB7qjUc+C56SEYtFOvWj10vJyHWol3vUP38oyvuP5YTpiWD
RFdckolBWsbXkQZra8f7wrqHhy6RIQUh9YkaXfeay1xHppGh2tfaw6+0g+Q2WmlGnKKixCIeZBCS
GYvgxmmGQ2CM2VWb67m6k65iW7CjIVg1dlBnYnQIa5/NMX7tdJnL3k2sHhd8tqyUyYOg1zhMe1D6
9W4S+ZtwJv6zYkTdZc4swwoz8sjR1fAvUjDtN2D0+YcpxQcIIYvB7gMIf9waVsWORSN/2oEsnztp
v4jUR3o8QLpYw3YTjF0oBIMC/GM2Rm+DLzXeYYLpszP1dgRYmRWDYtzHAAfXG6C1SFwL8wWUMc+D
LlMHxFauZIR0DH+06FezoqdPLtj12CRlFZvM6ZJgNLufDNtTRjQo2Y3b9AovSuDBR8BTnV4D/qoR
AEDQIdTOOyu8GXxbIWJrKBW+tMT/6IGh7ncB31ol7yIyUB3PsPaMvZ7yTQ+tiagCtzFCBm1tHN02
F05NXVALs+CxcyGSonPIdhVsYpAmcNxowsILhzkFzY+NZiTTGnDoGr3SVg0GGLo+yNmgyYOZkEMX
HuZ3zXOnXeMVTEEdzi6IgWUgdWTnhXHlZ/mwnQtSRiX4nlDf0maUe7yM7E4BM9rkbncICmiZ2WlO
tjCqqqNWBeMfjbj0qkX+/KrqvLiA1IYHXnENHTtbQDJ0Aplqh9PHjGovG+LC1NYTxFC6OprqvruG
Dpd49QyEPWGOTD5yeDsvsnX60uGNt5WDESS8Cro3o59AcRyJtGJDQ+SBTQOBnXkGt5OaQ7gXsjrQ
32jF0S77fNvm6DJqmBZeacAv7sdUSZzlBsi/IMdF3FLmrRLc20CJr3sANXW650WnYtUTTGA1+7Ei
ot5ro/cvDfjY7XplzAkEQcQPCDeUOz5NFriOUKHqCxPiq3ldX9pcKKwbk+sws0hx1ZeuC1mmqUWP
lf2CKlMV8ZTeM8NKY1DAfgM6BrWjoepCtyie0V4ow5oZwL1DZjzWEO/YmAakaQxazbdi6MEYJVCO
EU2D2wEaDDddA40FpOQ6tIsR0KEe+nitm1YJBL/gawCJAn4J6+85FC54/5r3apP3Qt3MNmjhZk3a
xAHUL2mKforg8FjHmTe5O8ZMa5NWjCYjOv5Rwyz1E1dwkUwZz5N5RBoeGBJEz9zgiRRY07p2/YsW
Cs7R6LsAdxgwP8xGi974jSWgpt5lSUfdPwX150NLWPsguSy3nYNhEb948HiBfBllYnyq+iKImwGC
OwSKlbfQF4GelOLmhaBpv5VGJ5MsUOMl7fMhKUrtb1rQgqFOYHoXrTDHyGiFf+ECMnJQpRoio7Og
tGGyJg6k6qNOBHYSZNqP5xINfmMCFiQCMZbj5upYzHrI5EF3xr0uJmLswOwwdl4aQIIgg1oArWGa
VQ44NCZDtJeQ07MSiLOJh45TtnVAHn9o60JelO2sHpt2dGJrIu59C8WJBLdZAQVz3f8SapHqI1MT
UgvYe+71AxSHqPqjquytlXa152D4hjZlVeJBtDYUklYXhZ06MWQBmyu56Cw4EwWNHIsZWzvvD+7o
5m/cVzzWLUj6do7TOLWhFcln9bv2nC4EyoiHtoXlNorausLWTSPUrO3NotK3DcBID6eezDvAGSBf
kxIW839izLKZQ2cu3Iu+MvQt8kjfvUQbchrCjEOPxen8g+BMXo6QIIDug4m1688ZzAjqOgEg3L+U
zNGbpvSCkGi7vAGhl0V+JyGfV3slYEUItbIA/XdnhChbyqoXUZlzmLqzC1WQRVYQvLTNQFwFpcqC
hFPldxCpVxKEOo8mcoSsSdX4b2TWb20wBi9awxsg9XIcfco2t62uIdjhA1o35TLd9a10r/iUMagX
ZvkWOlD1k5iNNLI91W9FUTlR2UE8p2E5j03ggTaeWbfbCgCSa40oEhOv63BUENhoa00TYAvuFcuo
F1qBDcWhpvW2eVoDDVX7UK6alkuH97qN+SJEiZqS+yBzD+d1Dg0DMODB23d1Dq3Grgsgh9Nj33Vd
vqvArtzPUFfY1Z3qbssZYAmj7f3bRiMyGDljd3UnzNu2qrMYoCljwy1j2NYDWtcT0C1BWOIQilFR
kxsu+rSPlQrUYbLZe+HVUeF4d82icWSpbHj2Sa6nqJ6N9qcTTN3eapT47cpe/KCzzxKPg2M9mNmb
sAS0gIwBvzadHehzUCfqNOJaGx4ou9rTdANxOjMBShDKILoLYm8mY9KrfIzSEhL6Wrpsww2/D+dm
cHfUgqRhYVhYdP9H2nntyI0t2/aLCNCbV6atLJeUqmT6hVDL0HvPr7+D2vvck8kikqg6LaCBhtCM
XC5WrIgZc5I1oKc8+z5kloTjsJJnUx3DrZL6gMTUkZ5uPTftnhTezlMzYdfDohluCM5F7aSmw9ju
yw75hLTtEeD2va/eqPq2V9clbBK5r+1UitxnXw3bBw34TnwKLQTNCWrBMVFib7ahWionrbSqJ8sz
fiFH3dl5xn5XoRXbQ51KcNp55tG1Om6ehJswiDN9N4RtfQd+p6HxT/L3hpel3xUZqiQKafWLUQvx
qaqy8awLXqDbUTVW2X3pjZpIcdgtNmFVjYTdQDOeqx6f4Mtjv2lIynGrANeIhwjGx1iLzhWAPvQH
U7iV3Dze+6TzH9K+NV8h+XLzTcgT/cT9EoV27YodlKSSG/yO27Q5q4KRfI7hsbtPIHHYqhnUD3bt
6/mmIMg7ECoIe6sccApaQLf8CO3OKEvdMc4K/5hZXbVVI+MfUjf1KdJViqidm3zpCz18aH0oJqJk
SlQObfDqh82wp58Z3tbRVGylKMQXU86Ds+wJUAVpgc+LqGgOSTsIOziBipc2Lkj/jPDEWDlBempB
CORR8zj5NUx3mZd/Faqy4s2pJw9Boaefm9z9KgmC5NBTWzxrcdl/NvTCuxPLkP0BqcNdoYV/+J/C
rd8pDZhKDqTmD+3Boh/pjgdXcS7ywjoKpWQCi1E7d+dHXnuOh0ywhc4Id4pcx1Bm8chIfK97VVxY
ivVSE58tTvNLLerZzvfdZJuGnb8NxKS1s75o70WY5PaD3g6fAjWpP6kR7EAKeQ077ZpqX0buxgzN
O5jhvkSuKmybEFyMJ3cwbSVp+yT3vJYqfOBGVNNqD+eHup864jZKJXYHX2ulLfQov92ohPJFb4tT
hgLpUybDKhFDuNbrItRQY9eCYDLrB1h56x9xSs89rB/KI5xMcCMYKPZEXYG+TdZHJx+mUwgp/Hwb
jeLBlwTbtFI4kUZ5PHUUmne1GxYnqKy8vaK5pe2NXv2JkpS8obENWru6TO4VxK33cK56MAl25oNE
D/I2Dy1r3+oBd3qZVS+qlP4Kg9p8FhUY4HihEbN0ULoGghLfDV5g/pBLKQFI4TZbuS7rZz1J1Xsp
teqT0Yi/dSPDKzeldAp7pbcrOv5tEsHxftRAL/tU+DZWWqu2VmaI0DWQLLm+qe+EvpcO8ABC3RSb
4R9Vbqg5KR6sXnoUnoKsSfYRlFwb6tDEJB0UHvhtaBBKboNAqyCWEBE0UCzQuHRHlhAgahANQyts
02htbsnxwLRi+fEdnXXafT8xTrpd7tta4OXf6yIcdmLnujD0tMlmFOPxZMlD9AOQmb43S6l/GEto
GMMoflUVgbnUoi+dVQn7rHF/NlWVfC6VMD/XsQswt5flcyYbrU0s6u1aWU8PROEQDEmSvCVD0sED
lim2xPrcNQGMfbJeCKfGC2CXJnciPiHd4G6aGsLeWEqffKmT7lzIsneeNQjPak1aQg/V7J7KR/bY
qmHnJAGcopDefAYRCSo5FxPrs2upcJaIwqtgBZByRHEW2EVo+WfyPlD6+P1jplgZqS73j5VGzb2h
af1Jbov0TuWe2gQwutm+EI3NRpTH9EsqQyCYMTkC5hvRuNNh09hGYZjYRRrmmzQQTburSm/jBlp+
rxSSeGhT0dwUudnuE9+NNoWifSFJZh7hakr/RC1MxuMAgVCr+PEu0ryWd1hZPMODAretbI2aneXS
+EkHG3enN1K4IdwVD7Dy/CnjyDq2MpRyvacTlAWVcl/Io7FPBOnBz7tkY3q5eC6UdppCY7irLcHa
Bkr0I0mi4BDz8oLoJG7IKMDYCwXpxOkMLR4QpFI7gaXpX7Ne7/fuKPKc7MPkWyQI5Ve3D/QTfMSw
1IViaQ86vWYCQZQNqae3NYuCBFebSBCLuONTKxi97Wda9qkIwM3xbHXvyTPKuyTvhSM94VA1dbAx
2Hhqfy96JURjcVzDXJZYu5Sku+01xW8Tfhwox0cZHsgcoj4Ya2yjL4XdmOe5Q7Q82gJIOLsQ2VGe
pSFtXPbSo9n08YOflMGX2xnZN3nMKb1HczEl7ElSbJ5XLvsObjmoIM+NdKfLD2P23kws30cbY1JI
kAgKlBkSMq28SgeqNZ7r5qkP73x5pba19Psvvv9GDw30rykFfN96jmn4fmfDBjgG/lDvRG+Kho03
PTO9YXLH9e54hlCAXOEJVYEhzFcK50tjuDQyy1ZXWqJ1eouRyCd3Zq91Aa99frYEFmDFqq/5vEHS
MXMK7/v7t5A1FRZpm0UDYw6KGYxigMObKlxS/XOulB/v/jqSTCS/Ec+ZaC+m0V3Uq9yyq4Wy1cWz
UMr/yOSGyIG9t6ptWH+RhBT32KxYuTZBt0wX5VWunV0xeab0SD1nUP7cHsZCGh0bYGGo6/EAmSOC
qVxZCihV7SxZz1J1LlPSFC+3TejzasE0DGXSTtImWOKcH6RRMxW8eqadG+7ISjY+a3FLlj7+x0jl
NRHMaUteVSYmW4CgMAjjCeaup2wg1ViMeapxQfbHKGlPo9s4MKO8wMX2UxwaEpLvxeJzEDGpq9AU
TOQh+sykmAswqqqFds7oHoxPvvfr9vS9KbbwfWAZnHHgacBkZrsgliPiGWi/znL6a6wPSTDYZG+h
ySOAk0gB+Sun/k3f0TQggBQgvTBLq/bMoJZbVpxCQ3BOW0PaFbKrUSIpT5qrHyj+QpIMTdqQvvSK
sOtSiA1vD3fBKwBh48nOpII7moNFSOnWAvo5+hloEO+3U6i/s2Fv8p1XFmaV5pY73e9CWT97oOUS
tqTxgQ0/NRFzveiTxNbMsWUEy8gG1+wIelSosnQqNRyojb1GeO9kTdgdhekCcoxCsTEdvQsnNEjE
/Z1Bja1KrY0/2AJJ3NvLsYR8mVSk6C2dmFKs+fYLR7kU66KUzyNFM4/3WXpOy8428tOYQykJaZ1Q
J99EVz1UVnrwm3ij9r9v/4aFmjaNKIgAkXYVqanPTlgioDUBuSc4B96hhh7aJoIYMtxwilRt2mit
S2LRHFYk5EwnYpPZ/ggrskoTS+YZwbedkn3rm8qOyaJWzVc1W4E8vjncoLpomAIYZSDb+2Z2DSTe
DAkevHPfi19kzduXOuopGqUCfP0QwkmfQo0d/5RGc2VhFy1bOHxlCiHeYII7VclLV5K6c0PDSdcY
yJCgB5HeucqD1DpQUW9c2KBvL+Qb78xo6aCY0ESI4bzpJfBbRJJayezOtIKiTTEkT3qSIyVRbDOz
1u2BHbVLZHmNGGfJLExntLdSE5+20fUpUauqEazS6s8aBxEuVB9G21CQeVxIW/4zy1cW9Y0Lm1CN
oHJw2qAO31x4MSIqpBMV9isdjAlJmTVA3bQDr265vwb+ks9NlFXzA6HEKFsgYESRn5eNafmISJCy
q9/tiiczVDqmRjNZhTvoet44AlS95ao/j6qx7UftWYrKu9s7YnGqQHZMiHHitHlrsz8IZJfLtj9H
edY4g0kOj6DQ+3zbytIGgNiC6pIM6h6o1PVAEsstNU3I+jNbkiLUUYOSs4hPeYPgrnbs2++3zb0J
eJi3S3PTz7nwytDotkPgFv1Z8qmk979N+QVdpf0Y/rxtZ5r/+TYw0JHA2IR5nAc7jZhbvqel/Zn8
wifNze/p10VjSP1iVJItT3rsrfGUAKhecR1vI4RpgCoN+wBA0KecH6gMEmnad8PhHGTgA1yB5zjE
8RosUN2vwnrNCBA85V91rUloadvTBsB9Ry/AWxCkIFhaXQUSeMTxFT5wEjt/cuHX7Tlduu/+9qlL
wCzZ8nM4rC4GVJAQtj974rOGB5arYCPEz42rQxYPEfDo6OlRER99+Y/Q3b2/EQpXjFfm3wjfMsbp
wFzsHbXLylgJRPlcpAiskHnzgtX+7rfb5srE7H4z62JKHo7y2Uwqu08OguzcnsOFC/TKwCwqKVUl
bjSfMUghSXtl7zd3HZpCYfi9kf+9bWrBf0x4X53bc+qYlmYuShzppQ6pyZwN/afu/lgDJa58/m87
48Vq0J46mkMa83molkN7hNj29u9f2NKGSIyhTv6PWG4WawetShUhkEgTlOCGi6GRXgvAGqeok7T3
30qQCfAcBsjLk+/vob4YSxklY9FkHRBi6U+NCEa6xrwgTT925o+uLMwGM2RVOkqZONIwYKFS9F1V
HkYh2PvZF9X/hcwJNZHiaAJgUlceygv+/cqwfH1oQi1SvF5rxnMZep8BLe985avbnWu5Qtfv2MQr
gMQl/4c9miPYeeDN531+uZAqQN6q8ZzL3r96JP6by/mOcgUJZt+zgzA9ILPyc3SLB6UF0vCuLQPS
DRc4qa1P4QXtBrNZLmmXRXkmyB2h+ib0NTwBn2paP28bmW38N0ZmM9qXuHdPCnPHqneID8jvfLi8
+b5yvWK+QJbb1BiEroRbrf0UlfrKCGYn6z8WJsV02pmnxoPZnR8kSZsknpk5CXXr76jGRf/enqJl
A1MDDizGU2PD9RAMBb2jpB0zp2n1B23IT2adPRRu+vm2mdne/u84/tfM7EIAX6PIqKxmDshYu20P
o071r2/swXtSpe+BvxK7LC48rbgyOFsu9jmbUArjdCZKjKoL6g0PXO6/jwzowsJs3txME4uqEjNH
gn/BGq2NpD9XXr7pDcKz0A6Sb7cncHGd4NTgfawSKs+5oCtPQ8pHzzNnlMOjIY9/hq6A3M4V7m7b
md16/1moCzuzcxkg0pFreFjHkDMU0ORW30nVgLwe4FC7pdb7CbbiZKXtcnlwtCtq5IcmpujrTQir
StF6OrujA45WHBr35DUr98aaiVk0GxSZlKO0ljkWChj6yXsJ8w+d1ek5QxIDJuR5D4XW661CwSFz
Qo0K/W+reAry3QdW58LELCbJkxHC1dzPnSwbqTY7QQ2Nvf7Lj35J4fb9pshf/U1XQPg6H03qwq4B
eCZ1Gt/ayFn86CYZ4jESWYRR/Sol2hrme2mFeKWpKhgzelDmN4KSCmKsDkbqyLBTBD4ih4TlVbSW
MVgzM78TcNkSRejUEeRfYQZEufipyf98YO4uhjJzDsmYDTQ6mdiQqOjK+VaLHbRCbVo2d/r46bax
2Tvt74m9nLeZaxW8Mcm8mAFZrI1aftEG9CLkbOe+MyHwX0PUmkgI6jQgzqNUOYFmRvQyR061e0Hx
HhAQ+cApBVpF3wx/zDeExmCCh9AL2AORlQFBeh6FL421vz1fS3fDpY3ZfJVSJ7hoD6VO0m9zqv7S
B67sy+9PG/AiQtUGXUU+i+8LAcwCI1JxbYsg44qfXlp16h1/k1CaTEPftZWWPq5C1/vEkXr5ICDr
idirkvwEqf6B2dJUJJ/xyyKVzGs7FdKiJBKjxHGFT4F2566lKRfHoUMUzBv1r9+8/r6SdJUVoMPk
iOOhjnOYCyCMig+/bo9iKfygUYnMCf1ltNDNLhjojbweMdTMEcZ04+fHZvxHKU6t3wI19LZqtRZ4
/s34XDwi/p4VtjHVG1qYJirr62FlihGXpR5nTh9q470BndMmFEplK/aScAjNQj3qbfsKWx3oQVkb
dp6ih7u2a4C1otVpSwUUMIgplyRAhGwTyFZ2cmmc396eliVfSB4J0msNQj7KJde/0mjhjBpqC5eb
fonkHIzlN7n5wN1+aWPmb/UmFwVJFFJHlB2heEZCxxbylSO9uLwX45jNNiRyqYdeYeZUVn4y5O4T
Sl6TTNupCPMttE2FrYbRCtvS2tzN3EgiyW3cUSNxym+J8VQm27b4iAXqpbyRpqLFvGMa7pzRkAqL
kC8DnNze+e2/6dB+wFtNpd//MTIbRp+YozEMbua0ab5R6WEotNKuwpcPbDSiO0qLcM69SbUZqGYi
aKuzQEggdiNtO8ZG4klz28pS7ErwRU8XLbIT+e31dg7zQmm6wSDGa1FYR5c5OyQWuJPixY9/3TY1
Tcv8fF+amtzahZMPqdpKekOs1/dfuvZJWfn80ubCtUN0BWciEJ/ZoTFSLTYiaJqd2osfPBPGnc67
E3zzfX3Ff70U+BGTqaIpH/97PQrDLYJcp8vFEVUKe5konAXT/Pf2TC0tykRJMz1gebfMXW8OpgFB
sChz8F5JvbfA7vgHJQcEvLttaGHOaM5n3YGFSZPXvR5MmXmpKyhG5ET1zzjcFdI+MlaWZYpwZqtO
lp8AaKJXmTjrrk1YWShohiZEjp7/6QBZ69bGEpD3TO/Qat+CPSiGFR+wcD1eWZw9W6KIx2DEJmCf
oZmrPBYexd5R30xgyPdP31QpVKkrg72dexs/aGnEQYzcqYHT9+G+RFs+MVfiu8XhUKyDvwIBOA7Q
9QQqSeKPYPBjR/a+aUl+iPRjWNVbKes+sBl4u4BmmMjwqPpcG2rKIkVjms2gCl/RwrMl81tdrET5
SxuOtAndowb0om/6Rz20eb3RZ23SSdF1C7ma2P2+vShL8zU9+GmEnlRX5tkZPSsC0yzVmLSJtjGj
GqxEvxUjwqRh5ZjqCx7NIgdt0m4NSRqlzesZQ/q6HcumjB1LDapzoTf/FImbZhtNCRP4pBPhDHzj
GVraveCEqJkIsbbPCIDIFubCEa2K5JshidEO6fPKLvJQ5306pt8SdwiO3ShHf2LFL/bWKFuPkQ4K
vUV0Fkl7odxpuVZtEdqtj3As9A50sfTodV1/iAQ13LKRWqeMw+6x7QQkEMVO/pXFNT1cuSSAFK8U
66eYN2qPXLPZbJWGpsER3P2fWg3LjZIP3e8Sqd5XL9HCn16WWcfMDaSTliWw2qC1eaDC+xq2KRhn
AKbHQNBHOoZ8dV/rCPS0gj/y+qUXQnLVCMaAIP3dKGmAbAGMrR5cXntZ1ddEsxZ8JoeQ+hAZbtp/
5iXLWE7SCvHiyBmGl7Dd1J6dAnr/wNbirGs85HjQzbdWFapRHPg15704iIL91E8dp4fbNhb3FAMg
TwZRkSrP/GU2xgYZZmwkEN8+iWm5csrfHo+JMUXlmGsosHFErvesDg44VStOOcrRv9GMBe8Zf+18
6SGRjZXpejsUStQgiWCPmirwc/odLUPtpqXB0XEPbnMnrKXd5gQcXMV8f2JwmzhneQjNhpJl0ogY
fcNUNUFmVz69pgV9Ckg2t/uxq09e1t/3pfjP4JoPcTQe0CL8JobRu1+V06+A/Yw8HARoc5iMGKWl
iIIUblO0nD4IjwAdKlvLqqOpvRPP8N8R/68t+XrxNMjMFQ08sdOM5T6T6q0+3kVjvc9LurPNx3Dt
SlhcQbJLgIAoVL1JMnZNaag8Rpjh1t2jiPYA0vzd+33CMYA5AzEB1/W8DgawwKpNspnO1KBHD1IF
LuS9JwoLMLvxpkRZg76m60lrfSGFnUUJnXFv6adyTfhi6UBRa5RwC9DZUjy+/rwHCpT+pj50Er95
jmNrJ4UI6QZG+FKaxkrwuWgLHiJxup4n0pRrWx10YJFVuKHjamN3P7Y8gEuj6rctHBwQkhe5c3vq
pu9dB2/U+0li8JoCPwPM8doe+HnXsuCGdVT5EJk7oSUVt79tYmmLoUQ0pWN45KCxcm1Cb+gYyowM
E71n7D2Deloju93Ki3r6ypuBEGdqJIIlAG2zPZDFkhqhSBs5McguMfmiFf+a416i9uTRcnZ7RIu2
EMSDEUzEM2kzW1Vd6rVW+xE57aR90clrbjRe29TSFNc9iINloI+qhh9ZqgurM9dgEXhILiJtTu33
xymC2OhKI21Q9c1Wxre4KeBtBoEONdCbLDfcCVFUhV7kaNn3tK+QZP0krzGfLdhgu4ENAlzLLM43
XtebylD6VuAEvOPGdmul8lZdqwwsbL0rI9PfXzxIPbOjBhliJPmhmsU2JPFxeycsjgLSZZYFdPCb
t6I4ZGKcN0Xo5F2xrWvxaz7Ej7LXrDx4lsYB6gjOfp0EOhjo63HAlNJU0MQxDoSnX4Xg8+1RLH4e
5ABipBPFrT57T5lyWxNU83lXiDY6jc/WyoZaush5fbLSAJookcxjkn5IqlEW+8BRdHN4gPT5M4Ih
yb4k/twUBeG70Wf/lnAxPOpt1+7SrE5PZhbrD3kb0sjzgeECu0djF2wG8cv1bKbCgLo5PdNOLwvb
tm8f/c59vW3ibe4N78ADaBJhQ69iniAeulIqBnqmnFj5gtoNpAfqwa8eaJ3aSr68zZWVFVzahzzA
gS2A7qYuPhuSn+t0fBpJ6IRu+SnRyierCI515327PayF22mSICLOodKxUI1y+6GpcyWAabk8wpn/
j5+5UOn3TtCo32+bWhyRNb25cGCgg2cjMqsg1bLADByD5n0RJMRTV21um1jc9hcmpr+/8A7FFIeD
swugPJGy7SBAfaqH8dreX7MyDfTCStmXHgQEBo4uOsrKk9Yd/2+jmNbs4vtJ3dJvafL9EaV5BTo8
DbmE95tg1QG+gkqRgQVem6g0pXV59+J+0l1CN/vKxbZwnUp0XJJsxbnxtpt9HmYV/Ktqkmerj7J+
L5ufreCr2N8byvsjEZzcBKsnSnibcCVJGtZ9HflOOwr71rJ2ivLOvp4pfscEGTdeduRA5rkcVCpq
pEoC3/FfMst+p2jxm6/P1jq2hkD3Ar4O0xUaJdVatnAO83pjYBarlXk1xFo1/XwJ4HZiQU0gbQT6
WrO4f9Z99NWTpv89tPWjp/aveb6WF126KIA+GfAd/4VZz1Vi8fmwkTQFDLuR/Ky157z+NxWaL3Lc
0c4JVUKoaIe0lnaKFO51T/ocSR84r5e/YI6l6zXRLdSUX1Dp6lnM3Nc2sO5un6cF3waekfoSewT1
KnW2jB7kEF1Xyp4jWg+98JiUzmCtnKllE1OHD7k+3PXMt9EMXUDVo0NXr+2r5DQqJ2FN/Wx5reRJ
RwTkDVyiE03ihefRAy1qEPr1HCGx0u/0Khf03krtUTBr4QFmYO+gauSIMsMVNp1FWsovVBpPB0+4
ixQYIT4wqZw+qr/TC2D+COzyjG6WXvOdWjrHyTet+O2tdXTMwYHT8YBsmBT3RLbOrT47HlkitkTG
aeDgb39RtPzpe+omqn/XRbOX9OS+SctXJZIb26/RQbo9voV7hOQwMQsdjzLX4sx2baKcoUSm75ht
sOm/joG/ch0ubpkLA7MoUCiHUR0Q1nHy8UGKHoKcsuT72JT/M3+IChuobtD9O/eODd3xkljlBJpj
setqyBiLlw/MEq1ZEgJh1AjmgaYZNWldCW3geLBVbCKlF20oxdZQOYtrcWFldrrqUFWQxMJK2Mq2
CoalKeSV5V6IIBGpRFOFRCEl8/l71srNzDLKJCDJXUBkGAxE/eHYlvfj6EfHIZeGZ0v05K0C7c2K
6cn9zJ7SXPJwA/P0480+L04VkK9YnUqwLhTNSe/rU2yOL3LXvnqDurIhFvfchanZnnN78K5QYxCC
GbVrt42fP9E+1G1MMVzb3otrRj1vahWB0nbudEctU4QwJeo3mkP6OapXwrClSUO6YKJnJYR50//k
BpGXW80YOMioxVn/ZNJrFTebotL3t3f4miH52utCHgnpoomhMn51G/Ue+rI67e9iaw2usTRhcL/C
N6rDEE864NqQ24d1mGaC77jxoZSPw0rCZvHzJE+IkZCJJhFw/fnBi0Gto+gGPOGpe3WLD1yAFFf/
Cu3RX23NdhZlo1wKh9x3Gk1CcG308tfe07oHvRzXZOAXL0JakFAy56iSB5gNJR9yWMh62XeGSqg3
bgo2sIek9Mlw6z63lRBWo8A/IDW0JUXVbrWQjok8EvXfStdYK6mCpRNFYoqggmr/BGC5ntYoDVtN
gsHL0XvzXooDG06vrR8fPrAJ6eOlvXHK4MzDND/JU39sU98Rs/qnGWaHYbR+RwUlLxj9bptaHJAJ
cFSFhxiCkunvL6KMjDtR60z0VKTIgqK6GPLnRivSU1d0zYrjW/K5U5Z36iIGfTXvWBuEpi2GgHX0
9aZ/rmJgMlpx1iodLlEUqx5LD0ZXBVmJlR6HxQ0El7Q8BWvIZ8vTmb8YoyUEeiHC7QswKj3nvrWd
lB/qeIDmLN/WFAJjo403RmVZG1eutx21AXdQ3g/VNelWgYeZnBnYhHnrF3wyZj7mccKTO6esDofW
92Ltzb3kvS5szEX+crc0XNnERt9AWNbamp7TDXundOFKNLPkXoCITGp6+K435Aey2XRSBAmBI0ZH
SChgwrq9LRcHQrP5JNbFlFkz7xiG4lAOepigx9QequIbRUNbqr/I9QduSAUnbFChwcfMxWU8ORKG
1h0SR4Gkz6X4CnyajteVnb80Gp4J+DCJp/EbbgVN8SB8hHbGKYf9KKP5fFcDm03+j1amNbvY5ij1
lnTXoGDTlbBWaeU27n+EPi2ua51+i8MhWwEsV2fm5q+fFi4tWLjF2AmhTSw3tCy52Y+h7lfGs+Sa
yFlMLzlyVG8SFy4YhFIvqthppKaxrTJ5ypT6n0aLVgAiS3awYfxlouDhNAv9wwAmTqi+wVRAImdn
ilfYsC4dxqR6vb2pFx3RpaXZrQlgoS0tqY8dSSn2KSIYoWg+dNAFRbF2FwT6VvfE/Tian0e4d/M4
eFUzaeVgLR3cKcHI0aJgaM4rYF5Fk74QjzG0v/U/kHOcM3R4V4Y5XcjzCJeSA02ggKJAxs0uSSnX
+nQI0sSxCu1FLUa40IJtVzC8KNtw2QBNVyvb6PoHBSBO1FunJAvv+mpNsnVxYYnuKYrSJADnzPWB
MGFgSJC+TZxMLuptJRTbsTH9bQXc9/aIFw2htPYXOkeMMvNWEYRVATqUnLw+Cl9S+Mr2bd4MGWvo
fSC9Til54pMQp9BgfotGY+nVes3kStXBeqrjD8SNl5+fbdHENVA76LlBWrhd4WW0m6+352o6TW82
ByKrUw8edeV57r4MG71NZS9xvHz8BRcGHLGwPp6UUdt1Vb27bWxxYUxaSsgswCYyxxZIFqSzEIGm
7PZnWktssXqODW1l9aVlKwRrRDawYs3rR1UTWHGRVKlTq2JsW9n4rLnmwYTVVvXavRpEOxhV7Sbf
wvAnj8Jj5kvPbuajltfVK/fytKXns4t6919QHXGqMlu+HvrJrqkTOmhiWmeAyNSbiQR8L5mpuTUM
uOFSr4jtJrVeITVa89hLa0sZTTaA7lMqnicgEtftvFQqUseM66M1SN+LDM6RgcfCri+MP40fCx9Y
YAoyxl80KWCfyRVd3nlihzo2xQxnEB4mwI8VfFPlH7c30dJ1B/+SBOxRBzMwd2e5Dkdj2zOninmQ
ox1spLJ1UNoPZC3RPIGxiKQlZqZfcTESw7ME6ErVxKGAeCjqBLJE6WmM36mf+DdHpJHiIj00hcOG
fG0mgLgk4hmfOIn03dJ9WIF/ixWM2sa3RkfDURpWDsfSfXNpb7ZAqtKGvmyauKsYauE/sry255YM
TAUBesER2AMAcT2grOX0F1o0RQl3gXevnW8v/uLnwW8gNkkEws15/fkkMdtJmTciaodYBtLzvBhX
zuyKiXlKnFz7GHkmCN/Ur5O7oS/iJ3j513jvFrOrk5YTg4D1gvfr9UjwNUMpluCstCAxvg8QJR6F
QEggHkX/t4/c6AAjlnRXQJAJBCdQ92kzxGtYoiVXSdqc0i2pZDzl7Ed4bdHEtd4SawnjBtDNt2js
j2ncf2BKiefggZh0hMgbXI/VGH2YAZKpA851NwP5gG4tK7G0aJcWpr+/OK6DV6V+HGKB6HdSKHin
3s3fc2oAxmedAMiq4uz7mluZvpEJsTOaj/G26VfePUv3BAXtqU+ZGr0299SxkrVhlRNbt+qDGda2
bmibFqQLN5MvPFghfLTSSli45EYvTc4cnEegH2QWYN8abh8z65FBuJOp4int8faRnROR/GfuLgY3
22SjWgO1S2oep4FxTMvomKr6rknCfRNop07PUlh7vZNZDbYl1F8R8dimpvDSuOFK4mFxjxAAE0Zz
Jb5h4jQ8o/WyjoeF2levVtydQKKvjHXJBK0UlIcIO/lnttG1QtCzPAHCSeuX/2K6iXtvGm3/5faM
TlHDPKqACWAK2gCfv2EBajMwM4M5Rk6v91vfe1VDsq+PmfZQay1yBZ9uW1uKIgjXyEVNBD1vyHk8
cfSqPgHRpugpFOWtdUxi686P4kcvUu6tuF17ni/VZUlm/K/F2WFDrIX6eQi6bQirxzZP/E0qlqeh
HelKSJr7vvD2QgvLVtl6tmmoSPbU3fb2oBcX8uInTI7zwp/IyTCOwZhETlXaiBv4ycojd/n7xMGI
0FJZm0fCWjuxSksF95j3SY5/jsIa5emSZ6dP5f8bmAUWWh3VQliyakEyuMB307tGjH8q6hqrw5Ib
oesQABAqXZOy+vVExXBVK74ATs+jx8/WxuaTlAwbJYp/qIG2siiLYwKIA6MdR/hNZsBMkcOgjTBy
SB09GoP6Agf51lDSX7fXfnHDX5iZBe0RghWJXjF1mu7avidvvEm5zxN2UZTaydrzfG1Qs4hGElMU
fFQGlevS1q99O/cLO9Df3agybYb/mTpNnC1Tg4dN4oz9LLT3prcXy+fMWCGTuT0QaByudwKtOP81
YZRHuTtUv+S1jNqi37sYxGxP52VS1sbkiWKleeh96XsCzLFMNPrK3GfD6z5X8lob//L2pn8BaAEP
5Hl+Rvfj3AytPnJKi4U5RBl07Hb1AdA4VTTA3EBsofOex0fUWTrBLMClW8K36GxmX29v6MVB0H1B
jhDWMUiWr1fGrbTGQi8tctpcJm/rtneeCFtcQ/NNma68m9ZszdaoT2sz0YcKx6Zs5P6odnan7Ypx
pUyyeEQvRjS7ZwvfBHqaMCLDtUK78PttXaoP7WjeodNw3w7IaHxgCkmsg/0AwkKZ+HoKE7POB7Gk
0ctvT/HUzDJsSpTD4v4j9wIMyGw40u1vEFWektW6XCSxY/Z3UnBcI0FdPKN0lkyNi9CFG9O1dHGt
GZFOi4nP86m0fojCJyX/2YZfPjBTBm8w/sioVM+Wxs3zqokDRlCjCqDdhZOO8ZGW+9tWFu9Pa4IK
0Acx1bivB5J5Stx603rUifc7ycRdJmg/b5tY3MkWDWvUublx5NlOFtzACiIjjJ0IxRht4422Pgm2
rGysBZ9G5hfqA7jbKdPO82/g9xEYJNZ1pKa4Y7Qy2kR1aRed9qnqzUcjFb4M4bhW7V54b1xZncZ+
sQ8ygGe64YF5B7P0RDPcCeexUbXmM8Rnf+Re+CHkzT7z19oWFrafSllzIqMl16XMVy3Nta6NTTqo
TPO+zCO78u51oG63123RyPSMArxLyXZO/OSBddYSk4d1oRzG8UmwnoLgcNvEwu7j1T5h4Nl9vNdm
ezyvmzjNS52LKN5A3Du8f3NffX52Ss00zSPZ5fOIqwzeqTDe72RUaLHBhQJsBrY5c2Z16w9xqoKf
Rlm1HDbpSiCwNDuXn5/FT01eCVWv83kv2cXhK6wbKyu8cDJVsOw8x0ELkUqeHX6a4RERCwG38E7n
6erBr+Mfh4DXAQpet1d60RRY/imVpfOSna10kPR5IRvgTwxUlorU21byH7H37F4uViwtOQKANJwL
QlsAhrM40I1ChDH9JgDCQaN8rB/FGn6nwaIymQs7OQwOYVd9uT26paPCyWZo1J7eVp/GWGnJoYNQ
k8P43FvyfVeVr92wdnkubQiod3HVGILyfDaJkpzl5v8j7bqW5USi5BcRUXh4hbbXNS3pyr0QcgOF
h8IVX79Zd2dX3dUERN950UyEFJwuf0yeTIMmAG3X52h60e8/LmiORrsyMqiCaVRyb/qJahXofcez
1uycb3StaDEXjl59X7u+LHNnqO1aAe5fMY+pae4q42XUoJsJStD8oXc/Rc3XCVrpurFZXp0ZJ0eQ
72oC4ok0tJxKzQu3Qq+aDq2aHhSxw69Mf8yV41AcqmjFaZvZe6hgIeMjMpGC6Od6hHbe6wWJogE0
I2ele4Roj1dN37UmqPkXUtYr6zWz62ANIBfc0PCm5PqMnmeU94ren3M3flYSC5zv5itt++3y9M3s
OuxpwI4RmwpCCGnZxtqcTIgQ9rike4/Hn9139CldGZC2teu2Gq/7Dq3ppdeVO2NaWf+Zebr6vhjg
xSPN0DaNZDC+7+Q/I2Uzkq29Jskws/BXJsRPuDCRQFg6sqdBDOETGeimylpcNS8WybZOAflFsjKk
mS19ZU/yO6DOFw+mNfYIdKBSqCHzJwTv7GmXtkHjrBgT8yOlyYDjQ5ssfA70PcmpCep2QwbKv/6c
NB/Nvdp/Wt5fc3N3+Xnp0HQdMUIhJ3vmEFJL90m7cbsXZvos3tf3Uz8CQoz6LDxE0VQsh6FQKcqZ
U5f9WR9e1Dbf1NPnSFsrfMy8deDUBRrMBsrnFkyn5aDNMhqtO4fWpi9BBWSYXueEHnfWVM/nVgZB
CMCjeFpvK7SKkyYaqaLuHMeFR41f08q7tvJ9eeUr6Hei/Tbrzm3AIAdXbpZXfu5gXvx8XVr5QYf+
d9Ti5+uAiSSP0/jA6hUXbWYt0LoDbJwGSmgVk3R9MBkbSWtDlfkMngq8LRkEz6cXyIktD2SGowzq
JEA/A5OKWhrg8NdmeJrlqppr7dkxejS+jl5Yfy3Cn6H2eche08b7HEM13rOD+I/i+LG1Q3+MGR2W
f4S0WNDRQQEMLfnAVZpgh5Ubojq3Mp28IzzQTC8EFO/bf/q8DF3ri5TyWMPn0dfqlfW2df55hwHA
apAeQgc7XrbrOYwYZYkzdDzII1AVjgTKHpGzBmoQH7m4y/53kv4akXd025OEuEPNgziEgZKUH4rU
fIVE2+8xhrYdId8Ud0q8whn3y6OT9vr/GhZUj+JquK3nNg2U4tQwAdk2+2qh5Aoht7V7WtrrNybE
Brl4hAxm4UVg+RRQe2P8aFR03R2YeV9Q8q8RNC/jCgXOW0YNMOxynU0wok8bEzHP2jzND+Lv9yVv
I+QKqUxgaIKhQrPdPlJ3A/r71iSa5lfjrxXpvLLW4V3Rw4peb4nu0a/62jhmLbwJZQiSBCTZrxej
tDgqB7HGg7Ql/SZz4u+Zxl7Uxty+Y1/9tSNjtJw4ZsZUcx6YI/k8AkgaQbTUM2O2AhiYHw+0YRC9
2bdl9rBgUHLvbNgpn4secrMB+uqWhzJ7gTl/TQhH4WL/ulFjA8QDExG0rFlaeuYaic7s5hKNliDJ
cJEDkh4cBfq2JUssLAr4cItBgyqztQG566A17xiL6HmFrhT4rHChXY8lbR3KuWJAKQ+QbIisr3x+
bjUuPy89axnEcdy8x+fjzt5of3o0I69FTXNzJSBPguMF2G7ZVUJTgk55UpIgrje08qMjlIatNf2f
uSUXOnCC5QUPtBys270yJSWDKKIzQYWatJWXOObr8raaHQhwoQjQBYe53H7nZGFIIzUigWMPWzdp
DklYetRVt06yW7Y0NxoIAAgaFiihIA95vehGKoSOFA79wsbp9yq4pzYRUOArOfs5KwI7DGdGZG7k
KgQBA6qlUIIbku0gaz2tXChz0yVCVyCPoPd2A3azcijhhpM5BVzvPS2q/cy2t115sNoV12xuDyN5
Blo5hMvODTOXhmjVAIfCGEC/1evTHwXUnIt8xSlaMSJfj01nMx0q0DBSonum/tIbEF9ak0WaNQK2
KRQ0AEQC5Pp63aEJUvRwVUasSOPnyj+w5dXtx/s3l0jSi84q4H9kF1MDsV3iOtCQcpLQfWBTpe3D
qPtn2Yj4pbJ7dGlE2sFhbYddY0FQJ4ceSFZ/K6LKq/RvWBm3fI8pdMQiJwggyY3QyWD0uTvZAw+S
EYhijTSPLoS6+3J6BuHda6OGm+WhzR4b5GYERSeAb/JVU2WN0aS1wQNiVp6jQoBmLX82e3L+WpC7
VFIAthjgljxw7X2ibCYAO6D/vuaAybDcNw/MgIaYaCCAry1jYUOwy1atgYkrYo4eH+d5sKAukLEv
UZO1j2FX6/40VB0U6nLnq9KB/ThHzcTLx9HZd27nlaBqTuy8W3FwpTD+7WcBcCXEZxEJ3ZC19OBS
SpWO8qDKm5+5Sp/Nqot9xW6p30L70HPRBr2vi/zn/ct6aVbasTyqBvQ+xzxozMGHBP225h+WLbz1
fciHAvBfHYcOo8N2vT7etks7N86VESMLByirVZDX5k6+g7NtPRKuske0DrsvI+A83kAhhjwWSr5N
8rQ+1uDe2kcaUn9KZyQrEdnctSNAwuAAFXpBcsetOQFsjdZUnKDhMf7a1RsSb5eHPmsBWVPLBD5K
5H6uR07jrHcoxVZTeeylTuOFymvJ1iCcc+cG2Rjw1CNIB3eUZKV2pszoXdzR2ahuiql9gKgca89J
dmeL8tsWvTQk7ZUIBaG2T2Ao5FDpJeUGQtinMR/BLe8aX5anbu44iKYb5AQgQ4Usx/XUDTSacF/r
OKWK8qwN4MJwlT2QgudahT5lNiRfCKHfl23OTaRYJ9GqIVoRpZgjqvs4dJppCrLwVBpAqxMPHXJg
1V02I/f7vM3jhR35USUuT7SGw2tLQS9XUnXHaua5YL0k6Wc7e9RLCC3hwCcPfUaOVbvW/zI3tZfm
JS8+53UYQjF9Cgp1w4AfmL6U7EE1N7nmEXvFf5h7NfDoYjLxtgP8L+1Nmo41tToNgWKjAblitB4i
R7oyobMDAl0sOiih6nzTEeYk1C7dCOuG2Kvf64oyPel1FPqh3kJFKs3sbWIM6UeWx3yzvJSzluG4
wNVz8Yfs5OtZEYFuFFPZsEOjtX4DfcJJ+0RVA5yIgWqvuK4z7gU8fVD4A3UJT0Z2XRuHDm4XQuDb
VM4I7nO+q5pHzKtFvOVxzVxccIzhiYEKykA6TDp9RmuNLEe3ZZAotj81v5Vh38afl23MbA0HjKnA
7BGwsYOl8vqEM6LylANIF5TTp3DamcPxHd8HnYJw9RFJyoiGqoxytR9rNWBoDOde7azM0ezvv/i+
9PtJM0VFp2dqgBqwn0JdBf277xgB8LsCJGMBlSG2w0VAT5D/yDOuk4DEqQcq4XvJBsRFBK4JUH1B
TBwRnnzhVQ4b8ly31cB55onuKcoaqkTcmNLTj60qPo23XxAbXo8AqZuMhUavBUaW2pvOzY9hYm6V
oXvUR/PQAB3qN4M7eXWafl2eu5m7HBQ8IN0WSp4oZkt3OTgpAWhscVSm0hsG3/qsuNu+WHFt5o2g
lgx2ZChbyr0TehqqiT3GJMimJEIM5j50IQn92J1eLT1fcRBnjaEFCL3iOJY3UZIxuJqCyjwJOmZ9
QFvhxygiqqfkyYk7az7bzL0Gsd2/tsTfX+w8hSWZpY0pYv7+e5Z9V5szaBQ0+tq5n3MgAZaXau6y
AaIbvUfoDYMmg/RG6Hbh2ACxTUFfRz5cNQ/9cl4f30lF8rbZgQQDghJt9oJY+HpMWhoadjhBY7DQ
W9912b14k38NgM5RCEvgPpM2exMZZkHQFhZQBRnExwSacssTNXfjQJj8/w1IN45uTbZrt/oUGPXO
Gh7aP8ufn1sHBHa4aUSVH9zP1xM0NoPd8hDSmck3Th4cPQjX6jyzAxA9PtjD6DSTk9+uPcRguemQ
rsp/g1ndzNbwZLcPJMBc4DcV7Sv4r3znq1qYJXGT2CeTZpsieojcr5RHvg5g5pgEy9N1OxjYArwL
4B4Qcd3czmXBK1Ol3DqV6gN9pOHdhYLrz0tHkA6ppU4FPl88OaXvrvlMb1HB9dUs+hYFIx+guIhQ
pMfFrbiVqX1rnkq+jRt100ynLoo8oP9U81hpZGO1v9UCqB/lUa3sjTp+Wp6+2912bV8an8t5mUX2
YJ4U97U2Hb+hD11+pwAWdgCMgJRF1PWAlpWTPr07FPWUYpAq/VB3pxotRql9Xh7IGypFnkmwjor3
DdW3m27ickJpM4ELfEJuvt41fW4N/hjp5kegqJIvmGXdz8v8Q4Fmi9fSzdQTuLhp7CmZGvpTVvUP
euuyx1Gzm5chQT7cm8KEfumUztm3xtg9GjSOgrbo8iNemXxvRk26r3RBuMyhbOyPFHIFcEUY35gF
Hx9G+I6HCIkGj0F3+QjawOxHX9PojMrTCM1gR/2C7jrlS8RNsrN5XAV9nA3PXTNlXmhlsZ9GU+oV
YIAFfwe3N0PaqcUeD0/vIbtUvSRl0u+H0tBfx8T92JbtP3RQNE+JSZb42UTbaYc8WHxsOI++legP
emy40x3BjUehqd7X1j8j6dU/mcaVzfJKzG0p8RIj4kYu8ebNt4vEKEluYrXrUxbvbHpo7gTzvG2o
CxNy6KazsCniCibcXZfu8ni3PIK5+wv5CEG8A/LVG4eiLDGTYxdZJ0KGHVUOU/2nylvPgAoluRMN
9+9Q/tqSDuBYt0YG6LJ14r2zj8gfoABW4rKZGxK9lsClIs8GJ1AuF6mQwdFrvPwntd9V29WC/a1D
BK8Yt7wwAfeBaNfvlR1VSBdGKlr4x48dQqDaFGriB2MtizM3DCgtwINFNxjuEGmiWEKjGqpRzomS
7/1j4XxdXvO5YWAcELqBp3xL/Ib0vlLFkWudVJ0559GZ1M8JGvg+ARU5vJg9WaNyeAOcXd9X4N4Q
y4+jAtiFDHQIuy7qp6wpoMZe1+eh4kfVibVp29B08pE5Jej3Lr45pEq3w5SyF7stqJcUReyFbUM2
hCJdwBzmfixxRTlbx8rqHW+MApPv2JA50dIf6L/Vzrx1Jr9Uyu7ul0Pc6BCHAdRBVFkk1z7K1LZX
ID96As0lEZ2GTPeau4srgL/iUkc+QZAyyZ59DF/biNUhOdnkTdoWvTajl6w1kt3uLGEFuRj4QzPu
StHEpZZ0dnJCN5Tqxv4A7Z7lzXV7JcKCYBgHJRNoyeQHMI4iPhqkSE96TjzTRt8k6bxh/GfZytw4
0A+FQAhEXogpZc+x5CaKd2V2Aj1+eeZr5AS3UaSBA/L388L8RTSSqO0AuB4+H5rfJujdtE/bITzX
LbBue3UN/zw3Fhv5CPRyIGN1s/KopticjNhdWpE9Q645K4eVJutbC4LkX6jECAENpI6uh6PDiU8g
bc1OlQb2mX1ZHpZXQ9xH1+cb3xfadgSuj3sDZKIGiamrJ+ykaix57okTfyJKHz+kptU8GWE/HHWF
2N4YD9ndAYqwLMr1orECVbbrkcVGpbGsrdmp/Q2ocPK6PK7Zebv4unQPE56ylCQNO9UJVBjaY/+O
fAhKIeAfgPsAQjj8ef37wSFd12BdYKfRUwbuJfqaPzo3BFxZWBVkCzFT0kHRI9UoVANLz5sXJXwi
+uoKiChWWnwwgaB/T/A7Cvme6yGonRaDNSLSTi1sbaNiMP2wUTvikyy33UM0dfQT4rzSt9zC8CsF
UYbvtj2YVFuIW2i4G0zlRxm64O8iYePjZL9ix6ggNATzvFeAo2+noI56TnvN2cRl7OxqN1O8QuPZ
BhWHxB917WM0tOaLE5rKIYmLGF0KQzm9jq7FLU8ttejAogKiEN1gsx0pk+lx0OrhNYfKlTdYdAC0
hCm2AmQ74ZuiqdYaRG8fXOD7QEKFdC1BHkCulxQJr6O+dY0TGNb5poWL8qKhDLTHQSme4hEFwPuP
BRJ4KnYUAAzgepNWfYLO91Qj13rSso1FoLiRrvHdzOwrcKsCT4boA5Iy8sZN4fJH0VQbpyrWzypv
P0zKWqeb3H4AhwE/USTZwXgD4JrsbvWT1YZ1a+on+L+owBBj/FXmhbkfkqLzRST5aKYDPcRxrX1L
jTTemOEQblDXvxO3//ZDUIVGYhTDAvBFev9DxpnehLp+MszdVD3wacfp7u6rBtLSCObgZyCQkJ//
iaqukTFLPyHUKeMNqnfL358pAaEkCAQKOPbxztz4YHU28KZS7f4UhyHbNXpYv+pZGwuaqCr9oKex
9mmqrF9CDnXX56O6j6u+fUmsPFe80kXn7MrvEW+OdG2IfAzSAKiHYh9J1wZAvsrAamU4JUbabSr0
6G8Lp0fFsilHB6EcTqLaojKeqEUeEM1WvKFlpheFcA5X5uY2BjIBm8INDIZHEbZLyxunhp1VoAU5
8RKXUOw1brcpoy1zNwbZLg975tjAFK56qFihCiyni1hjAIsJ+OFJt46ZdVaHlaGoM08xWiqF2Cju
fDAOSdOa5C36nYtGPTUkzR9IgsSd2fU9kO1g0++tTAf/F8tp40GCjBxYP1gPCXdQECwjUFwr3Hwy
J7fdNYmqoz7Om21pxtGnyLLprqpbvtZlJn7O0i4QN+eFo2WmUa6h/Xs8Tc1RcXeR/qQ79085FhZ8
EILsFP6VtLoJZzF0WmCCFy86p57S/1xe05nb/dKAXLpKkSMBlwEMmB/dEKnkgz357p3yH2KrXBmR
XDjN7BRw+sEISBqTxkOf0vIg5hbiYpZkOi6L43RpaTGeHPI9p4EV74vyw7IJMdHyWr8R4Nno7xbD
uV7rOGwnVx1Ie2oyPhheWuX5AJ0JUvyuLTf6ZTEaeU3lTv5ol9rk4YFcc4ZuBwkKAFE0BSeP4GOS
toI+DXFMW707jYPW+W4UndTGfgkBy7h7Nq8MyQAUUKhMZhpq3UlRN2q14dlutPzl2by9tPBw20BH
IYgXOAzJ8zWNfDQGqKKe4Db2KXB4PvDXrXEGcGfZ0MwzfG1J8oKrYWrLSaftydU+q9PWjB/Z+KoV
OzPeOynb1Naegjs+X+O8uL0qr81Ki6Vwq8uZCbPQApmOeWyZDzzvuuPy6GasoFiHOBK1bRBByiUU
osbU6FVkakPgDKfkSx5tlg3c3g6CoPavAemGy6NmnJqMdSeeKrWfVkrv077IX5U8HXaQue53y/Zu
T5lIPqP5Cy2haF2QKx6Oo6hpmrYY0Gv4qua+w/epbxS+Xuyb4e6KAZIJYO5ChQtt/DcUmnRs4Gfa
UHAp26ek3oPQenksM3OHZAUYCOADwnuR3dhqSPPSNirtNLCnJNm50E1nO/5z2cjMDoAR3AmYMtEA
Jt+sCFRB7xRrJwh2wRHv1jyvte9r19cebaqBMUvER/xjbnwxzB/Lv3/mIrj6/dK12vZqUuSGop6G
jJJgaFr2rALOXHgd6fXaG2KNvhQqqVdyCjN3KVIWmsAPgs/0BgiulGo0FfDsTpwc6uQx1zb2Wr1r
xYT8sLKIlAxMROopBWFq5CNWVNcUPtZMSIvPWd4WUFyEPzY+pt/75NikK3t4xgLQFJBrEzQ3oufv
evmdrFBKvS6mU0qYsSmy9FhoTeZZZvO6vA9mDYGJCjU2lGxv5DxSLVPcJOXTyWmq46Rpj32UI4vK
rfvdZcDkkDhGbhoJH5ya6xF1JoLpsGEYER23zvTKAEDQaPFsxJU3utvlUd36s3CUoZ+EdDtSozeh
VxzGbCjBgh1YSeJF+j9meB7br1Z3pGXo26sQm9tJvDInV1v6jk5lXsNcN323smNZ9h5wNstDWrMh
7bmJF2NmakoJoOFzVoAo6GOsf1k2cXvnXA9DunNG6CMVcRyWARr3B4d7bLz70rw2IO2BxFLrVlNR
yeN9smftLiR30inB4cXFj5QJaiBATd9s50mDJq6RlzSwx4GAujc+RJE+eFFl70Iju9/ZuLYm+ThG
G46sb2oaUGvY2k7yEpurub6ZrSzo29A+8casI4eZ6GenNKJ2HPB8UzpBz85m4neoIrEzj16XN8DM
HkMxD5kTqCJATkpmbeoKxro6tmkAEhTPhlhyFXn22tU2s8vQlYWcLxwc5DBlcKDRxx0zmp4GrX78
aIaHdwzh4uvSHiYqgzitiq+jXnIG4OhFLZUXgJ3W0u9zy4LeMhCE4S0TDM7X11lBOSvHQaWBCu2W
5DHKjkmReKmCIvKmWcNTrhmTzn5c93pnM4IAy/gGJAKZFE/LKArgxDfMPyFbgyDN7oOLwUmTWJXu
UCoWBpf26JsLIw99BD6NVlCi8xsBwQjwb4DZyLstZ3YSwVOkQWY16WuV1M2DrXTqyp6eswIqOhcN
OwTCgXLGiFbINBtmSNE4+bEbfdf+urzh1r4veeqTHoKvnNIkyDVy1vJvbaZ9XrYwtxqXI5BiNlLq
I7CPGEGUH0lyqMielisu+a03aIPvARKbcDoEv410Mds9rce8x4I37ae2eAzT1MsNzbNo5RlsDUc3
P2N/jYm/v8jeOKaCxAfFbibWsOGl4/NfyxM2d1wuRyMm9MIAgF32EFGNBqHycTQ3UTJ6EBLz8iqB
vi71qHKf6MDbo4O2Q5TG4Ujd0gJpIVcLhO1xED7wb9naTTM3XZdflzaYRtqSplkfB7pieC9VvebM
zq395fel7dVOOR9UF7+edvCVuq1Wfk/Jjz463Z8sQjnjYprEsl0sy2QUuQMVtDg4DcovZ6dkKyHN
2kRJoX+iFDZNDHy/0L26963t8q6aO4ZIOqPoBuz+rQNrl4XJdSeLg4nZGx0Q/YLZ3qSv9S7PLQdi
f6RnBFcfMPvXszTwCGUxoEqDxNm77oNKPujqsFc03R+T38sjmjknyPU68JFx4gH8kiasTMYhDnUe
BSCa8+Jw2PFWeyAje1Wr4gBg6jFPm8Rbtjkzi+BPhxYactmiPiMNTw0LUteuGwVKtFF+OgwwscOy
hZltAFgSBgTMjXAypMcyBfekQpE8CVQzes31o4q2h7stiGYsPFwoiqOEKZ1IXVcGhRoQUgYRYPTg
jiuX8e0UwS9CMwAQQ+gBhVL49Q7QRuoolqF0QaVanhKNte84/adIy1euLfEzrzOrsAMAKjo0IOR3
QzNm5AAAAszXB2Xq6C9oj+o3qLzUXjiWNjT9+jU2w7f85a1B1JPQBwyuBEdyK8yJ9KQZox7EFY4X
vtG1b532F7WfWsiJRiMQE5PfrhG33+4HBIAEWw0VDlRpZLKurMMDaoBIMSjs6dCUxSmO8+3yhphJ
dgobFsjHkNVAl4J0khyN25TTsQ+yovcixaOs9NXqUJallxWt3xXoRIcYzUht6GYp/or12ysDzSPo
EoX+11uruLTjXcik1AZS1AHoAp5HGm9ScEOpVrGjffJgxV0J9anSq3V9ywsyelGDbK+VK1sjBfdK
Vf2pqIF/TjZ13a/cMHNbGcBWaOaJ8tIN0EJhPC8ns26DiOiKn5uJ+RjHDhCfYeOuzMLcbkZ5DEgS
dE/dQhYSR88YIMQsgKpXiT6Ubtpl6qbnX5cne2434eZC97eoL6Nafn04YwdkrUqisSC3xiN6YT9A
jmrFL56bNIChHNGWD34cOZsQ231DrDhvEYZvVTvxepYC3bOyZefGcWlEGgfUGRrksLI2cLOnXnvu
VlbjNp8sCt9YB0CUcOBlhI1CWhUFRa0LQhMaTPGfMYu9if4oDXtfE4ipgL1sDVM/O6ILk5J7kaPp
gFdE7QK9UtF0qX7K9W53/+Jfjko65i3IkkuaYVRkelbNh+J+NpGrWbOkoLKCYmtoJfh+VPzJ9V+V
9p7fj6wrTiNgojfyJSAT0ZhB0j7oncFPsnRT3I87xgguLEiLAIIc8DA0SR+k2WH6oDqbdywAtpNQ
iAaZgNyCk2XErC004wVJc4baZbmieCF+nfxAQbFBtBTBhQDX4vXhVlkD2tJa75A2pIcc3T1t0yHA
75/yLHyN9eRHquorI5p9FOEJAQwluttuoP80MqyY5S5spnt3/JrFL6CG8NLIQI95tKXtt7RuDkaz
v38iBbe59sZne8OVOVh2rIIiqwvM7BT/GPn5v31enNULVz/mppp07oTjD7RV+wPg3OXvz12RcL0M
cMognXxTfWmhEuToE8661nymHYoW5uhVfAVbO7s0l1YkfwUyZZ3KVUxS6PDsR6YYxjEPI/NTXTfK
SzmpIBKzxtCjU/yNuiw+aTq/U/cCe1G0Pgo9dMTlgDVJN45RWNXUTlYXpEbvZTtTWYN+zM/k/xtw
pSvH6e0SvHlGF5TWJoG+m7N/1167GIMrPTWKHVEyjjhVRku3GlM21Z/l3TB3818akNYJuUQag/Kj
C1r7p/kz1N/zeQ3c7Agq0KQrS5s1CW2VyRxxKx9U6AF0zloaec51Ec6R4HcF3k8mL7TNlKqKy3EY
428Rj7a5k+4t7ag3K7wBs/OEDgGAeQVsSfZSrQFsQHWH25OEL/SBVO+4PaF0+n+flxsXdW369/Yk
Tv4ALtE909yTlaL/p+IvkYlSabfm9M2PCIglyPXBuZNlOtysAGipwOXpHiiD/tu05lTMuNZAp6Lh
AXQLAHfL4SqZyrDJLLcKUpv44H1NmmNX10fShd5U3A9rQo7/rRKHcAzDkQI/Vk2D0oesDtzS2A5V
vycgxCuqtYTPzKQh7gZyGO4lCowyrpvUsdbxlteoVh3t5JOzxsW59n3pONZO04WQD62DPj+ZKvDV
42H5vM9dzAjnhKQNkhe3LfMsjsZh7Ks6UJMP4OQWqDTQ/b6QLPIz5bmOM8i1fuNFvlm2q+m3/gGq
I4KDBaQ8Ita7ftbC1OF65jbgxOsBbwQdrwVOkTpMtvH4pQkfp2ivhl9763tYJSg9H6AV66vJR6d/
nYAPVJFDz5gNLbd/xmw85oMQ43s2+pXkxMyFfvkb5QudOWXfWl3LAshJVsqmtA9tul2ehzUT0oUe
Z3peCQrKoMu+oNSm14nHyOt/syFtIhuNOnGjYxhmcUZGMtdbry9W3OEZdw9TZaIoDU0McJFKzqrC
edJ3dcICksfDC8+Jcko6qnuliWb8HkW3zdgrrzzPmvds4EvL0kbSKhfkbi1lgZ0nfm0cjOrFLdpt
nGleYgR2u0urYIq/Lk/p3LkUqC+geBFW4n+udy/kOZtCNWHUQItUg27Z38vfn3nG1DeiKpDSIuQ3
hf0Lp2/o4fRpnVYFScZ8Wn9n0KAflV1P/6MdaRxoGHCGSNWrwDB2xPJy64m6e5WuZMfmNjnylCBM
QZcj/HNpk1e6GeZ1PVRB0/ltdcymbbjGiji3/5CAA4X0G8GfjFRX0ArcsBCPSwZmL1P94JSntN+M
zee4PNK1zT63+pfGxN12sTphQjIyOTBmcK9S/XStiXLupbz8vrT6BqdpBAKtKlCrs5t/4/UhYr8h
NIEK5Up+ZG6fAdUFqh6hMIFA7XokbgNsV+gSFujxD5uCHwEFcbS86c2v5f08N2PwuuGBi2aFm/2s
VWBSG0bGgrBVPK9L1/iVZr6Pyic2GGijUN2XdejTnBhT6SY86L9q6iMtj3f/fKTZ8VyJYB/6QtIN
mmLjDYVV8iB7iq3vtvHlHZ9/q3kB+452JMlZoS0iywpSX0FEv9QUMsnTewzAUUUfEoBQSLhfL/OI
59dRJ20MeiPzFTBgsjVHSBXXrBTv6wR1YdQ9EQkj8r824aiZNebMQga8c9UdNZqPdci+6HH9Mva2
b9PeY13zBK5iD4iCR1I4vzky186I2LycDknq+lpmPdC8+V0ZVoB+8/vD6MvfZ0jBWQziFOAM9T4w
kCwnVeWtQSXntiBgJcK1xR2HpPz1BBitbY1jxfvAhr6AIH5r05VVFNtAnmLUSESACbjnTb40qct8
6BqlD6xpUn1u1h+dLj/UdevZcQqMMxs3y/ty5nYAXgad3JDmQO+iHIVA0q7I3J4OQdiA9Jd108/B
qW2fNulxZMM/y8bm5u+teGKbKGqgq/R6/iKtitPOQqnG9hr+5JYrN93MG4Rx4MNALyChIb+oemhW
icGcLpiqbZHsBmVjrKU056ZL04iF6gEg7jho1yPQ9QoCdGrWB5yrJzvOz10CVogp+zCWa1WSWVPQ
uka3Eogob/RkE6Y4zJryPkiM5Gs90U2bZJ+c0Tm0nb7iYM2uC95tgEwhCQNv/XpUEeoO4P6b+oBV
mbet8Mfyus9FIJBSQmcUKo3IP8mJSNfABRB2wwCGaUP1SDc8j6R+VvXogOhqOiIg2fVq+mIm+h7C
e++4FsAkgF49CFOi3CT8iounPC2zAXCObgwM7WyZHxJ/eXBzuw6FPpTqEYOCQFW62dEcSZp84EPA
oBdexj+IcQqTlRrn3ALB5UbDN25x0bt+PYS+YQVHFq0Potba/FRWtUzm9trl96XHr5qQPXbRTYwE
YXKc2jwo2vTHkPafXIBBlqdrdijoEkIcijY5dFZcD6WsugycfskAsrsffXrQ4v3y92eXA5UmURJG
L6H8SEHyfiRgMcAJ7Z605lGnp469Y0OJYta/JuR3RombxuUpTBRQhzRi6FuvbKm55QAaH/R2ou8E
e0qaI66oytiCkN0Md07+wrWXoTuQlUM/N1GgZhYcpsKjujn0qdWNYwthiU47a/WZ0X2zhi6cW2vc
8iAXFpqWABdcj0NteF1Sk/FAoa+K340fl5d6ro6MjjPcx6L4B04SMcSLkz3qjIDyoibBZEMTZwDG
fJMZdrSPaK17EDgrtihs8Yd2Sq3NAILgTV409bkZXXWz/EtmBmpAnhihInrAgdGU7oCi0jmYq8CH
qXJkud3Wy5vtsoUZ3+vKgnSJjR0bHGuEhbrZgU47Uj6G6lMKF6eDOtDTsKakNNPiCCj9xYikLRiD
SdQGqR/Y2yLmt9DpyvWdje7vFGrP8S4EjVvJP0Qt33VF5Nf6lsbMjyBoTMx91I/7IgtKsgYpmjkW
iGLgP0PWWnTxSrNsO0VpUFLhRdTKp9wuD631tQ5BUztmn5dne2494aWjmR9vr2ZYkiXsK2LmRogU
edP7Zr416Brp28zpw1BUpOOE8vkNhDB2dXTD2vBVIkjf1NpzpryQZk1JaGYYYEIWJwMRjQt2vOvz
MegMzhJDAXNMfmRe2X+9e5auPi/tyWQs7MTOaA/gYOSzfQmiqPsNwNkC54FwuW/AXc3YjyYtXcgs
cT/Zqfw/fl7st4vrw064TusKn49i7pFTb67J6szN/+Xvl+Y/qyxqV1nYBnRyPP5tStYq4DO7CEgW
1CaADcdjKi8wMZCiGsD4gVZSf3TA5vPYrkkGz5pQ0QRpif4tRK7Xk8RHvRx4iqCvqei+wL06Ddvy
HTUjwHHgHwrlAzTWSA8Fp9SmJo3GoDZ98ESskRzMrcPl5yX3KQIlFp9cZQjUaFMW/nuOGcAhIKwS
KK0b5qKstzsyaCkczLZCP321WfE35pYApS7wK4IdCahZaQnsuJyABIWQAhRmWsiRQvn4fi4LEXEi
2gA7qMjgSCb6eAxTe5iQnjBVb4tayP1en4XA2Ua9TiRXZBLK3omMrrfaMdBGv1O8JF4pPourRoqb
0QyMii/UGEGUIStPIyS0kjHDCofR84Tkd6U3vk6fnfIxQbNpOq4U1Gdeoitz0nQhXzyN7H9Iu64d
x3Vl+0UElMOrgu2OdvfkeSEmNUUqi8pff5cG95xx04KF7oMdsIHZUJlksVhxLUoHXOzwp/ZD9kHl
vGfHAJGORxg1rosR06xveg1Y9sOpzXZzvk8+XTetK/4EJn9x2zDE6iMuUt73ti8ACFDU48mu52zv
z5zs08STf4y5skJgkRAgGU45u2Nz6cRzWidvjmiQZkM8A+kLg4Aaq6c+Mem45GoG/gd4t6P99j7w
1wKUI8q7trWBh45k0NNk3CXjzfX9uzQp+DwoRgF5sDxOapW+0HV4nynCGHdAbdP6YtgbGr38vtca
/VqAEid1fW4PFMjgJ6sBpULciONo7N+zBgce+tIAfJGTHHhSey04eU5p/cjIcQsGbW0FwDVHnARY
ODTOKkadWHY75H3Zn3KL34890FbgrnPkzd5OW4acwqLKFibYYGYU89406EC3G9mdcq2M3ZzvNfwz
TlsJmZUjB/4keGURWMLUuIq74E+SF0CPa0/t0cEIpqFtJZe2BCjuQgvWysLKTAgYgM8JaszE3FCq
v0GdolXwE5DgtjHwhx5mRUTP2qTpfIgQZRJP9lNlf8zkiz18zaeDZnUBa2swxKdhJbOgm5pook2c
vb2vDh4L+sV0ZGuXfiTztUuBBFRBJq/yjqQeAs+rQ8fe6K1YUT1EtEBYd/7aN9VpMdxOjl3Xukej
MgN02MVFaTzbWRG9+QIhrYXhBvgtGDxWF6INnW9VWe0egU4a6jlIocb2zc/AAh4J0Dd0VuERUBto
LerJhPrCO+ZOFZS5GWbaRuVuRevgWiOrBDEY/rWV22Nyf9CIzv0F42KZ++rfbulffV8xZC4pqe33
wj9aU9hmkfzy9jM4//mKMnHN7YepxeeHKhzzIuTeVp/J6gYBNBIDDGjMhrV/ra41a4cqA2DPscnz
MM/RoLs17L0lQXmrmmYqh9qAhKR4mj8jzL6+RZfOEd5YAJyiWwblM4QJygKMShYeTfD5RjxMFkmD
mvt94BDnF/e6Q+OTGwDYvUNxz4Uqu4YhAgALNKl/HGvgBxMtLLZGf9Yu+bkEZdfa1Ggm34aEOdsx
EXJ5w9/utqIGg6QxBtWA/m6pd2NMRColuKaOoGsIbA2TAW9ONOBcYIyBeqqDIM9T3xSzhHfUUfcI
lqbxY8s+XD/5Sz/19ecVc1/Zw2wbPT5fAJMJjUUJ6OXrm9R7+1ljtBdQKBhMxT6plXnOTDMbrJwe
tRIgBY928eP6Mlbux6vvKwpczgUa1ZHdO85m6Nc78+3xISIajBAg1YPEzkV/rFXMeInmhh7d8VkE
uXhz/Pb684oFFAxZjKLH54Fc1XWBN0fm273RVwtQNijr7cyaO0jA8FMXZ2+fCcIC4DYg1wBlxUDo
awPSI1MmCreleOe04MZKt3hpVtQU5VR4ictMLdDzlCfI40SjxdgQ2L+iCQoG0qKyOMnWDFAd2igS
rspCD8HymqIWqTal6Q7PAA83wN31f8rum21+6I1vZKsdZk1j8Wj/R4qa0DBAsDPIHFJmL4+c3kc5
+h1HjvcIlw62HZGIYl9HDEZxsxvoMXLyLvTaLS7V9RX8+75iXacqsbXE6ymQoZKA3ZnzOx4IC9N0
iKHQxg/1UiJQNFuStMcY1LEgP7zkB4+u24yV1+H8854SfVjSknRIYbr18S6zfzL7p0E2vOm1LUJV
A3lJTCSgJULZImDiVtLsKwpU+nKnz9oDK/WP11exGGjFX19ApJHzwdONbuHlJ5ylKI3MrY0i8f1j
nWLsb3ZZmDt6bJf+3jXYDr2VeXhd4Nr1wDOEnCKahfCPciqj3dms17EmnVihHNLAM1PAWp3qZMPt
XF3ZP0FqbWjOx6zrRwgi/NkYnpJSRmZbAaDXPxK6ZeDXV+XbfyF7MCKqrMpwSDlZOpTZbGMn7g/Z
fDe5v6/v3Ko2oFfw/2WoCocGTGYzd7kw9BvtYja/Hdl/6WpAzgTVU9gtNZ6uwWsKkFR4iXMmkBIK
KjTQXl/CypkAmgP+zpKHvRx46qgpNJKVztH0Pon6UAOVNEm+CsIDu9wQtbJbEAVOmgWGdWEqea3Y
ZZd6rCl659g9eMYHu/t2fSUrB47yLLYKfW8OUAjVq1l7hIm/jDGmHvH8V16Ut95w8vstMq+/eqrc
UGByL6+vjtZYSHy9EAPMPZlXDc5x7MspKGZxlybFbec4UZKOP8dh0G6wr58Me4gGp4jfvkyMhSNJ
6C10fGpvOiuyyeBt4h77sbhNrEPy6Jc7lvtvN3Sg+kN+e/HvLhPQGIOwmq6EmE7fs7jb4khd3cPz
7yvKYA8jUjgU/D6NUcTpuLflzQB6tOm2rKuA5VXQdwe6hX208kC8WtRyGc5M6yydUtAGiyJHx/+M
PrXh8/XDWblNrwQoXhMSbiPpTQgYuynUUvTFIvuVVDxA/yT+++N1aSsXCrjw6MuzYLwxyq/4UMJp
aKI7uFCEHx3yveZbCdW15QB9ZqHDAZb9BQN2UYxeiYlsAoRKJ6joJ5sNgW2POz0rdmla764vZ+10
zqUpKpEK6rWIWsmRGTpIexkAKlh6B9DgjW1bkwOXc+FRgNW7yB3mRUK1DJDmx6qZb7pK3nNAVaTZ
Vvl+bfOApoMBXzziGMNTvJHaN4eZNViOwUHHg8nzI/IsAyhgWv72WAzt5MihwSNBwK/aI+IMaSYt
AgAsq0Y6L0z9DdO6smOAogToFSAd0IxtLX9+dm86P3N5aeX+kWWR7YPzN9an/fXDX9HlVyKUw3eL
2rB5VSBl9JQ4QCLf0K2VzwPyasHwQCHqEklJm2tidaXnHQG5etOUVZznyUYCcnEolFcB9UBU0uC7
oRtePYUZvu3YJ4iYfIuEvvWpcp5KZ2f6mPD8TuWj3Jy8WlvTucDlz89OhZfzCHpvCGy/SpaFeAM2
9Grl2H1M8y0TUECKu6gDM2QSKq0tALQCkCNy8NOAmB/efOxo7QfqIep3HhrpFC+tH8RQDKYJoJDb
2UVjyeH651fuIDA04UjD4wC+hYrahLAyn1mrs9PYFGbYtV5QJ+Oh6n8TE6x1nT1/vC5v7UiWMsEy
PwjoE7UsUeujHNGTlJwG7w4MXcbNOz4POJVlmA+W0lUMPqrOfLS6Jjm57p+xFYG/8fPXDhzf/e/3
layF5FPlTbRKTkCnn0JnqiJO+3jS+y36wC1BigdVFkCgqXMsBJXHNgvzLJT9RlSzAsyPCUGk8cC6
inn7i3KnMTsedyVggsqR7aRb3YOG/NCNZpR7xn1WuFmAeluEacM6AI/kKdF9pHonwIBcP7O/qVbV
Lpz9DjXqEYx15txTdrJcIo/STO0yrkzjyfcp8PkzO41R1ajurBFOuNfaXzPmtHczYMODqpmM31q9
Bdy+ZqjOf5CiRfXCCueW2Bg8XjvMOgZt9hF8AYydjAUuD7MEw7wR+a3MESzjmqjJ6yDWQ1fSclHP
bFUJb7JwHVwMHycP/Jzv6F8KXL3+MAIuJLCqXu7doaxC3asZ+Nj8KjBKDsLiruuDusnHSJNVHXHW
8QgRsxUJwbM7VK6anW+9eQoM8w4oVAOECVUeoFcrNokNFs9nDFCdqJg+Zbn1AWwKG8/Rhf6/FqHG
dQKxuN05sEt2cu8Xn4kTZvzXdb27MH2KCOWUOa0bMZQaA5IFoOrk7y7pIhfwO/wrt9wNHV9djodK
EiaB0fOoPn0uximp1kp2KnXMcxa3xvTS0pd3rOdMhvLaVej6s82yY6d2JFE+AT92+Fk2VSD7u9Hc
6uJavI2LO4sMzNI67l1W+VohgJQCUPtT6Q1PdjY8gw3xyOw08v1qIzl5sXfecjP+iVLWpffMSUkr
klPtmnB4fyRouqTphjFce5eWOhDaPtBxhb7U19fPnWaNDXKmR1kYoZ0dymLLV9iSsOzo2QUndLQp
2GTose9O/RQL7/P149/6vmJA2iYVSebg+9qfXER2v+EobH1eCdwmzQFgdYPPFxQlmdCqNsLpNYU6
PwDFpjhSaFru6fQ4OHcym0AHSsNUPGXWFjTSxbWHOgEnBQl79CWjjrUs9OwcCiqq3PAoPdr0gfg3
gy4ir9NByw0g/i0Io1VZ0CjMLiGVj+bh17K4OWqocVgEi0oe/ASzYNVT1U5gvtFj4+1cT8sYO0pm
SyswWAWUHazqTPPxWpIjQPniSuRxZdEvSUl+D6zeX9e11cNCQA2Ufx9gFmqSl/d1V4B7DbUPyUOT
3Rtyig12n2Hw+X8TpFyawQZwsTlDkJHdcgzLZ+1Nabfg6dh4ftdsjI+uZsxHoKn2IlFQWe1g+T0K
BzNJbqpcPIAx9iAntlH2X2nOR2/zmRxFIYYOUSr1u6Wo5n9MUv5j4JiY6ww/NvP5gXAjLEEUVkpz
12ravjXzr9f3c00hcW4umAtxehe4DcwmWYFqFkKwtA+KaghIlQYD+ZQh/Vt8uC7rb3JXfSPOhSmL
LZ2xLY3JoUdWgEotsywGb879XQmvuzVpz/d11TqhWXMtJKaO0cQCAH4Hv1nMFzQqMPoWhPZoo4rd
ySh/88T9QvT8zqMOnLJZ3lPHyAN/yox7W0cTBXiyxK7NiB30GnASSgyRhQSuYmDPrR/lcCHB/FKw
ZydN6U0lG/8unwon9HPg7cHT8cMilfTQaLSD32vRx6QQwIeadP/OZ/mPKh2buxkNdBHAdMR+GC0v
TMd0uKkLq3ycnF7GtGiN0Msd+tCk2cvY8V3Huy4P7CFvQk04/SNpZRU26eQGwDWhwVTI9sboUAjD
+IA1jUGe3YnZ78PEn8ywpKhMM0ewuLRYfkh7/nUibRKBYxM/2Jl/wltugpxP5EiBhbubZ8sPejkk
e2vOMZ5tjsOLzb0hun6sFyq0uE2YInJQDUFI+ndI4sx+mn1hFI3M4Db59S8gH7Rx3U1PLtEf5roJ
edFtPP8XD48iTzFrjjbSWU85O7k8iS0vCfnwHkdwGQaHJ4vefZXsw6gEcaqEIOXpfJl8LWzzOxtN
0XP1DDCt65u3Zjh9+BjATUOS5QI9rQbnkBDEgxPQB9b8tAt74/t1CReWbNkupNOQlABAz0Vfi0mh
010LnfDIaei/A5ox7zYu9uqJnIlQXlDioclE6jM5ZllYzkGVvtXVUJag+GLWhOItt/F9QC/flafr
+7P641EeWEYvl0BIUadWgGrM9Ck5ajzpgjlzH4jXbGyQfnHMis4ud+jsjsxUGqiDCkS0I5imwBBe
7FD1o7deZ6FKxQZUdj0wkqJAXYVlLqZdoRnNHoyfIrT1iv/SqlaPTJ77sT2n6RSQ2t8aZlrVk2Xs
FIE/NkJNxBiYUfFcoKefwLwWMeP7kBu7WqMb7/eaFJDoAJtiAXC8gGsF65kHJCo4QJ5O9my8sYFK
Zbob3siWEFPZbcYTazlX9KKxECCrPyUff2hjcnNdc7bEqGrP+7nS6iUr7n2a0lM5P+Zb/QvrInxQ
GiwkFxdoyj1CHUBGoJzQV70IJ9Id9LEXAUjYN85l7RaAnFNDVnyZLVEdOMtE+41robnE2Y/250Lf
MEJr+q87SC1hxlEHUqSi/9VAgEzTwaL2k/9o+vqBcfOWT0mkDVb4jlNBkyaMHljLL1L7sOmAEaIO
7rP+zUl+U/eQvBlMGbcZaMMayJ6RJLuYGEtQJ28To8FtTveUR5YRsyp+xyqQi9YxlobROhVEoa51
awRWETnKSiQ3E6i79k4/0n0h661IdwnUXnll8D8B3wl7g0cCSSTltmQeKOjaEpP6ejd9SP3cDrqS
fZ0L/gEplz/NjChl9PQtfLpVqUj8osd5adxVg5MC86ogpmv1Y9UlMdP2ohgDu/4saFzPdzOwdq/v
54qTAmoqD8UMgCpAOxQFtD3KSF/62pGWL6wAsgKnwYCxUNO9qwG3eF3Y8mRc7CiQKZaO5+VKKU8K
1SYwxokCbFHFQO9cEzHRxPts1+hAtbKIAGSya8dW7vDAEu4WzduKzUAFeokusa+XVX2g4jZDyoR+
7PU21IyvTfNME7KxxMtqNLQGMQPcPiR8LqGMmKgSn0tdP3rGUzIbQTfcGqUWsH4n3IjRGE6An/68
vq9/tV7ZWPRCYYRpKX04GMt+bdhbiggly2r7aJVpHYOcEVjmJkliXrfaIdekGXW5/imd86YP3GaW
+75ti3CeW/nHa7wxcnipP/pV0gR+5XZBqjnt3miS5ltvyvZD0TRzYNZT+jDUmCDDK2U8G/Vc7HQG
z0CbcihqPfKnZnK+jVOdH0Z3NEJN6/odYos8dAF6kkVlxsvYabRkR+Z0jGWN+ckA6CEsHGFKjnQm
zoeuAVl0rVdbjVArR48eBwtJWMBUoFarFFCTdqw8jim1Y+vmD51u7vQ0e3TmZHf9HFas+atjWP78
zJthrakl0mrtI6hZI6nvEjBqA3MMEdN1OWvLgY3FX4ASWfB6XsvJOssvx0b3jrZ3KPW7Ek7TO5aC
ds1/IhYzdbaUCgFAnpUQQfTARPl8vE2mG/L7+jpW9gs9Ysj6ACFxKQgrFlbMVQp26N47eukHSz+I
OixTaOAWvd+K2XklRvFH2jqZOy2DmMzOI0S4uvknGaKxPlbVFOT1N0CBXV/XZcEIvMnnC1PuY2YQ
Usqy9Y4088O59UJXoO+O8rj1y4Dmd8a0M5FXMPSfYx53ztv9L0ye4y8PcSdaLRT1GGuXVQbJvGPN
7buxdu4olx8Hb6tHcs3U4UoBhm4pUl5OlyTNZKUuwSROWpehPwKzTQYkwXNFysBJfhjpbWHZwSZd
55r2n4s1XqtmDjbfJh0a7+iWH/tmL5LQ35ov3BKhKCbHQCPv5hpzM6z8ZU7pz37k8ZhvFTvW9P98
JYpigjy1dHWGDTTHL2V2qJcEh7YfzPi6Oq6tBjMCKEChlwAACMqz63KMcFST4R4BhhFUxnPPP2be
Fr7X2lpMVMc1jAKDIF29yxpeCzcZ0a9k9WZcTH5ozkZY5T8k31iNtSoJwCPAdITPCtyp1+dvl2ZX
CI1h6gHUkLtReG5YzXP/ycx9TKU5vPnqWpzsqK5NQTvyYaelRXLbpHZ9AzLJhAVYAEAoCDFvB17U
NwWrqrAzXRFXdpLeiiYrbh2OYuZALCOcATT9zXbKMXTqSgvQLzdE3Sidnag9G3wB2lAwgFiK5rnt
Z+ePyMr6brQzb4dSUrqTlYV8jAvEPNlR7z5NnD6cfEAoitIdH/VZ8JvJF3gCZccf2wlduRhWKINK
OuRBNN0WpPuaJri4rtg06MIFpLvQhLQB24KUPiaeyJ++w2TlRuZ2S4Si0wmRvZtrSyuJ/2Dqz1n7
XHobFZDlE4q3gyFwgPOgqooisBo0WYKj/6Pm9MjH+rsgYJ30XL6RWlnLTFiApQdYF4rNGGtXip5A
NJBz4fhIQHmzDiKRINEPISjaEuAkiANpyluZ2TclF3uqY+Jx8m8c0sadS79kmbW/foFXF4y829/k
wCV30FCYWm+WGdKXiQ6AA5F9kXKryXnt3BZMMjCroKyuG4pVJW1TM6sw0FFtL0hUVb2rO2sMZqJv
OC8rAc5f3KD/XF/Fs7DmhsyEwFDUwyfAn1vyvnHA6Stvq/lpyHfXd27VVgDOEIYP8IlI2L+2FWU6
Dg5cWOfYC7DC5Ie8/IFLFgz683U5aycEb2wZQcGtukgSocWmEUJaznG2yzDRv/tv59qGS7E01S/9
RxgkVitkud0JMXXMOyZhAwJkfzMSXFMACyxLoIkGGyFGlV9vVU47VBLLBF4DuijSSKQHzXvHaZyL
WE7rzKk0fXBrW4sIqT+lYLvUQiru2de3HwWI4aDDAHe6zNjYmZisWWhoB7afCT2J+O2fxyznUhfF
3xe+92BwPLO9hPoCJtJJMfq+1am/vF+qeUNWC00jC2TKReq7b1pXoB5Lj2CiCqu+/w0X76aUXmAm
iJiaqt04lS15yoVs+1wDSShKeiTrHs3G2hesOzADpRvq35Ztu1FBvOxigiafr09xRxrqM5M0Ez3S
tmoARqLrTzRx/1glKfZyavwdb7ImoDorI81tXnpSfANOOzvM7mQfSzMZP10/UcNYsxLn4aFq6y1N
Z397Gvze5Hd1JZyd4fFsnw30C9KM805DlUiQxnwYTVLv5smkN23XV/FMbWdXJLKJPbuW0az3ddBV
KUImy/5lohC2z6aa3Raz20UtRRGOGDSPMXtgxQnPdQzI+z3SSg2BrMrxv9lD6YLWys+jRJaoosHh
2meuxuNq6pqgabMmqg2g8Ga1DorFDJW5wu/7u4yP/MZv/bEMGg+Nuy4FwQQ6NZqw55O9K6qyuG2Z
6e8sPk+7sR4zjLXbRUBGDPtJjMHv0xJqzIQcDloi3ACFmfmTN7nwbPoh3YNE3j4IXaeho6EkN8hW
e7ZcJF5nZOQBERW4lTY9apSBR8GeP+X4vx5l7xfx7M7zXubWN9fJfsrUwlfqQh5YJu4tLd/D3Lj7
bpy1WznX1e0wjFlo1kMRjJUJPpiZ9fd8EgQwItkUZkCBCbyOTc8gtUuCKmNN2FSCRo474w+QXY1B
qNxFoCAtP9lF0kSdXmpR55TZHvMHVgiS7zFEf3r7iNk3Zw/SNyfuPEDHA0ByjHiDdmSnrz76qTfo
wYwnMkaQnRvh0HZOiCYoVEVlhUQz4+zBTSse1XycgxE970Fmzn/qyZ1hmnUtHkqjRp970wZFCv8S
/RXdY1+UWmyNUxZNZpLFRm71d3LgOiayuh4/kn7vGsf4REWv3/qNO/hAA9DnzzUaatO4ICa6pUGL
47dpEejwwHcgsXnJ+34MgJiZv7CO/DCGpniYM/i3rV/w524iQIrvhiFEC4cbllarheicTb96/i7R
bwf6YSw8/0QAI7gvDB0wJNlcog+uNSPGavQAg1Gmjcputu/TgucPeaLNYd9VfjDJqo2MIq8+JYZb
n2YvgzJClYobwAjzQBtGDTEuhxero9vXJY2BImzv6juNa+iSbNJvVta+uE2TP3pdZ4bIjRsvVs28
nZUztsew83CfYwIvIqaR7karrKKsLaYA4HzymNVoViUGq3ZFLftbDrZ2sK3Nsogd2ZHIhb28k/bg
3KJug4WOOY8yLfszNLTb90PCn4jgPAT3MvskK82QgTkRNDIx1ms3bplO+7xq6sBkenKrC+IfDK21
Q3dOErDR6N6+lPoYlfrQx3XVWOi7kTSciyG54aas9v380ndGmEBvJSo9kQl8h+C6sVoz1ih42Av3
nHaJFqUNvTs4ZUmPpVMuLKtdHcgi2eF/filpe+80W6xya7Zx6f5ZoHaQVVCjrZF1ZsOAnH6sR/9g
1uh1LUd5KBsKq2BsdbiuuVEwN0sTEC7sBQx1OZleiRFxekxYhPpytdUht/p9ZLltG8ghQM5Tnp6u
EUYhOHqncgvcq43+JEFcsXFCK37UAvaA6AqZuUsOZLcAtLMvuXNMs70G0DMRk+HtCZ5XIhQ/Ck1F
KbEniOjKnVcYgQEWxOLNfWxIzLkIgPBcYi4Rz+NrZy3DI6KbCbiWfcBT3TZiww1YOQoc8NKAtQw4
QJVff743EDJNqQ0qZy90IufNTYT49ahgotEL4zlo3lbDGU2fq9ybxYnnMhhcJLanj9dv4toCkEtG
EyQKeFiDsj+5ThInmUDjLFnYJJic3/1v31f88VGvWuk6+L77RVi7kWzo0IohwTSRjTkTwPqj805J
cVWsQcacg1Gksv1b7n/GuKGYx7B1USFof71jKWeylK3CY2cX/iz5adxN1gdN2wi+VpeCzBOodRG9
XNRoR494njOV4tRn7hN6nvBvi5c7OOhRUW2cypYsRW15YTrVAP/lZGLsJxyZ+Dr3GrqiWycLjbSw
A4CIf7m+eysGxYXLjAzrEpZfFG6JNjGznYQ4JQXAqej9xMtbTr9dF7KmzUvIAbxwmC0oxevrSF1z
0vrRFyfLf7TzINvqG1z2RQlqADKJdlI8Xei6UdMphs9NAU9fACneDUY4WK32S6dDTP23V9RfCVIu
vtdzz8sqXHxT/+15XwvweNPmo72FFr+iB6/EKNcHUMB6wQsN9mX+XqJrrZJukAOkzGZP0vhx/WxW
FOCVLOX6EA/A96luiFNXnUy676sTH/bvEIF2+7/tt0t35+vjt5KktYwKx5/yr60Viyl2tA01XtUA
VNIx5awBj14dMbWn3CkSsFic+jSbgM2Ri+QjaB6T51py0OGalbaRiVxR6YUfE0/xXzZcdTLCnV3a
GLMUp8aK52Cw4nds2dnnlaBR68AWodFGnAaDYnREPApPuzFMbSPZub5t/1ah6DNNetkOrBUnOQce
/V7xXVLtKN1ImmxJUdSZT3BsfVqL00xu7eqGWB9LCRUI/7ctUxRZt3D+rY8T4QCCrmp0KFr30t9d
F7JWfMO5w0nGwBaMpspTV0q002oWTM1U6RmCBTCJGBzFKKBwTQ9diWqm6UUp8C9yKw9Fl2uRBcMX
5SwtN9a7roH/fomiIiCCJqxM8EtcGplTTLSNpW59X9GNNknQIunCCBm4rxEA967v5KqNA+AqXlaU
My9AYoYhJYYYcFyjfMrTB6N7punJ5DcghXrPRp1JUnwdQCjpyAD0eH3IH8zjzG+GgAIC3sLL85+V
LOp/lnhscuJggBqXyG8AEUQtKw1Ta8s1WIKHiyduaTBZaOSRRVVOe+oJEDZ6nHaeIdIfw4T8nDsa
LzMTkvVBl/+Wb55FXtaFRxVYRJjhxMv6el2VkdgMqeb0lPWBaT8V1tt7QJcWA3tpLQEEuIqECD7x
pJhTPz1Z+7o7zukGtNya1UGbDKapQR9z2WJayaT2R2aAoNr+YZXhsPONnUM/Xtfiy1ECbBJ6YhD1
eSgaXlQms3SgRj1ByjLT3nwYReSIu4xhDjAi6G4Y2jmYSNiaW2yva7cTjg5mazGWfFkTAFyybqfD
DLnowP84NBsO/NrngVcK+NVlOPUCdJlmBQgRmyE7oTV1FDvOf17ft5XvL61MuPqLAQPf52vdmpjd
zp7J+Yl2z9a3ut7okdj6vHJb0KxbDMLH55MKNHw8SsYuur6AFbfpfAGqy1nmRasPGbAMHGrdykb7
MA4oFdrNlpVflWN6cM7RW4bpJcW4GMDil4WV85Mmm0h6f1pkLd/R74pm138yFlN9ZsBy0bvFnCFa
a8cmsHqQYfIK1ci3x+SoJaA9D0jeIN1UWcyqxuEDfHR+qms4TOSjVh6uH8nKhUdcvjiA9iJIhWpj
bmKxjJrACbVnNMO9pG29s8hdg2GPtwvCzQPkHFo4YWKU/RJ2W5cd+BdPOTsm5gvpXtrRDa1pq1az
tqBzOYrfbDQumhFmLMjUfxbZbcl/NX3ktltD7muXZWmaRGCGAPAiWNe6huXWjFzAYEwR9RNguW6l
3lZXYqA5ErOFwIpX64uznjWak07JCdAZLHC06uCJ4pPpkgOptjBR124MSAH+K8t8rc3GVPO0QbSE
Z8vwA79mFAV0QiPDpnN8XRHWvEFgBC/4t8hgOhdlTZIJ1tpJD0QTeH0+UqUAu/jjSXJrFGVkJ8mL
IbV4hPkOqOvHPdX+pBbdiERW13v2GxQLUYDSGpDFWG+v907YFF4MMOgnX5hb2eFVPTkTpKj9LGfh
0VKDyfOce7jaWmhKj2xs6aoQJCOWQjF6ElRA2EJmeTu3VnICWSfYXbboi7Y+v/z5malznWlkjDpQ
RC/SkVd7x7MGrC00dQBYA4Aeiu5hxoJTyYAX0RN/wDwZv9dHzDBd17rVy3QmRFlDB6IgfRi65KTV
J9P8kTjm3jDyUDc+XJezqlgoBSy17qXso8gpkym35SLHd2+mdo/iQ+CjfHddyPIRxa9FVg3+n47G
aTT8KUJc7oEut07x9pgvaH5i2oYXuLYIxMULbgti9QvuzAE8pjITHg68iMss8ssY/K/vWMKZCOXQ
kyKfszaDCL+OGYvc6Prn11cAp39x8/CqKddOAJa0YhNS5ZUDAFhwYExtnJcbIfpKeOGjfe+/QpSn
ptQysAU6SAMiGrPlSeO3hNyT6pBmP7r6Z9tv+Gdba1p+ztk1bNNaMsEgrtQ+0oQDYWNvbwHKr2rW
vyWpSceiHPNUQ+MMOHlvUndPNo5lY8dUbyMncwGCbhzLaKPUTsbDxMdDrXWxl3UP0sqfm8HaoaAc
XteG5SAu7svZqpSovKoxlCLHFGLJd2Z2gaAn3ziJYtiPsg4wanFd3MZB/eVRPzsof5g6R8uxiWwi
+5LMCTBQDAqfutvwDrcEKXZg6OiI9xOCnPI3TZ4cUAwUW2zza4bzTMnVcSuXGXrT6Alydizm/FBX
D34d1Ft9SKt6B2dq6eGxLidBBOPccUcUDAioHmgqovYdw5ML98p/JSgvvk5M1MfRpnpyyyoYvmHe
7j1G+UyAYnKcqUk9j0DJ2vRYHPot6O/Vs17AL8GygHdFJVhp3AIpR4fA4bSsgI9P9fSloBvzystP
vLgnZzKW33CmuCzL83b0QBqg+2VY9H9m+6PsdtqM2Pzl+hXZkqSchulKNtglQ95xiNu5CSqMvht6
Hwo0Mshk3l2Xtq5d//ZOORpftI7JJPaOuAcH5DR8w74sv/bavikPAeYj7EwnHqpp+r2gPz3xuQQm
e5/+ur6Mv1A7l3KA+7+MoyJ/otgx7olpmpf7PjJM3Ld9Xz40JnqbmtGtQgPT/zFgASyg5qCzZQAR
Wtg7mvnd6EAE0pLyq6ENJtqH0A9p1MJ+you8vwE4yp+RISwDLxvmgvzW3aO31Y313q5Cj4hpOQ49
EGk9sMDjYCqdnSbF4LRnxtIHGoOH2a2gt+S8c3JqH0oAo254I2unh0IYwLrQIIAgWHEViooIO5+Q
UgNzDlLuabMRC6yd3vn3FSuaAVSQmja+L/0PaF7SkhdN++WkG3draxXK3cJ4kAeyliI9DfI43dvt
xiLWnrjzRSgXinWpyFEAxSLa+wEAv7X4kwG/lnV3iBkrsmXstvZMuVFkqnrXaCFu7EKASpf02Z72
m6/ClhTlXoH+YtJpm6Yn25KBkN8Sywvmcu+mn69frK2zUTwrx+2Shkusxqv+j7Tv6o2cR7r+RQKU
w62kTk7Ttid5boSJyhIlUVT49e/hAN8z3TQ/EfbuYmcvDKiaqVisOnXOnx7E6JOKY/O1Tg+44y+W
R+SJa3QOTmqr8lx6wZGy2zK41ZKTlnxq81+FPkeseaL9Tys4jcbeMrQbpqLgVEzl35TshWs3vHyl
VYEfkJBomeM0O6YrugVP2xMpswIoNLio8HwwIM58fYF04wix8XVG+aMOzlPW3ra5GXbaGhWl/f0d
pqC0wXO2YC8V4SRpl3aOx4L8vNbo4EAzDb3L3XU82GMznX1Q9St8vPT+vbAnDK1ycrTDVrDnjFOY
gEh7DrPxzepA2CYA90C1D32Rr9FQZUvtQkdj5NnPVojOLtoU2o2q8C/b7SbSiUj4gccDEuHXizRX
SFID55Of7e5HAbnVhv3YXhrpVF0YEI4t6Ddat+hN3Cmpd+S8rGXgPjtZuts2Ix8HkrCgxeU1bGFF
8qrqQXOEgKtAQxFAkCpCadX3+d8vjkyfr3a7JLhty8+QsfRU/FDSz+MaB30ll/sUi1ND5tEcfP8o
ipZfbHrAA/Ud03PxfSFYmFFtL6mG6n65Ril7xDj+t+8L02/OA3H9DAVqf4qDeqdKOkldCVjxOdcZ
uibFfPHqMK8FUxcKhOsv01miuQHS3v3SrLpinqS7FakOpFNsnDud/5CLZQ4GKyU4lXgYGG5YA7AN
tHjkTFO8PV2y8QBFDtoCQO0BRBTuGDLOU1LWE8Bpns+hNjW4oVYnHgdT8Q4xZAOywNumAwGHSqGo
Nm4VhJjpDE/VZ+yQJc1HbUBbP9OKGhB+4KNbCDiVGYub7DBVazwGS9jV3n2ZzAdQeR68d1BuIknF
GcYDQPPgF64nOE0Bz2p8lJKX6fhCp+P2vMqO0eXXhW1uNV3PWIIrh361lthSsQfIJvPy88IutxeN
9Gm5ALyU7ZshXhpITrxsj0C2M1AHd4BNBdILzErX87P6Sz1NHV5dQWmH5KN3O9bR3KvqIrIAkatA
OMhXoete9Pplq8+UejhPSVqGo/NAwTZSHqf2iQQBkOYqzK10WS7MCXdA7/bzAlbH4mzkn5CCM+jT
9qTxSRGfQgDggZHDBQj6VR08yFy3zBM/Pa+69cEapyXOEtSSBmu6IdSOAwCz0mR8GZlqv8lermAO
hGPCIUaWl2+YC3cxabpWBAYoPXG77utpjq3W3M+mdzRN+txPwW57nCpzgndazXr2SQNzGZrkyDTv
S1eLAX6FivnyAQwK7/BSoPhCzxno5oFC5ct6MbqSEZBCrzk4rs3ipbNKdKOWgG1qoTOqxBZlJwto
XdvDXMKaSKuSa/3kUDZk59KNWXcAMR26BbYnT2FCjLp1Etgu9TgTdfNitJ+H9Occ/No2wSdE3Icc
xMB1T9CYKjpbWjq1E6QoAy/dbTl8zVSCcrIh4NmLJDYnREPt9HpB5jyrU9/Jy3PTIUNiz7e28UR8
VaupbBQXzxNR8A27DHlynz+0kh9N+nVWvT6k3/dxj6PF1EOnlYBcyCrP1CazBVbJOdiA+p+2F0F2
SEDm+d/nhRumHoK+M9ErckYzaeHsy999uUuMQ54pPPXrYQC7BpJd9HpwojqxbT9bgqpmK/BECNRD
G4ljpri7X18F4IgA6BYCgqDzRGh7vdrIQ8xe5tPqDIKAcMq/gqGw12/mSvXOeL2rDN0EmR8MAYP1
6spplwLlTw9AGEJe2PLUWzemo0hIyEzYNlrbORAKKV0+lxeexAaucNJ7lp8bjaJ5GWKniiy7bDEu
DfAfcGFgspfGahsYaGsaAutNlUVxiQW8wsDeg34CB4AeYTUKw2d0zer6fLuQT/30cXvTSiYIaEgU
ogD3R+gp8mYh5T0FnaZhrasB6bkG/JdVGDSqAvTrex8bCqxsLt56oLASK2Fu2rlr6WQVQL6PdbJD
F9hjlT/OuP3r4camb34UXFsTrn2tcXun92GtPDoPuYo2RrIgFnQ+OO4eHWhIQ14v+WwG9dylOTlr
hR/OTz6dFOdPZUD4+WitRC8XhQG/iAEdmsfd9ppLzvfVAIRQr9FmT18Jvt+Qr7NzM9URnW8K5/nt
ViAfBVkfdGahs184GXkx0y5oi+6MfCY5MuvUp8eSHLeNyKYKsTycIf7BDSWsBemNxAhyj5ydn13w
2TY/bX9ecjrw8/99XliJccr1djZcciYVi9ohqsfYT9boHUZcXN3QQEHLkBgfeJ625sQuyNkbb/os
CEe08eeLIvErHQlY60ydF4oRVl1v2tbLcy1rzfbs9ct8LPOKvdh5MX6ypy6It8cjWxMQF5pQTtfR
sidyK9Skc5wiL8m5LW/PpvbmaiNQOxdfFwZSu2vlOiW+Tp2bPiehpZOwn94MrocRwOqgy4zeFNCc
X89WaUB7sSZYkjad0eV2WpZzi9ZZlWqoZKaAm8Acwfuiv0YU93O0JfE8kP2cbf2RNOfy7Qtx9Xkh
INFw8WpDhc8nOB/krHJTki0FYAYSFuBUMBF68r9fXH2gbPO8brZaIGbQBtwB/O2gSBsHq0EVkZXU
kgPILNIw3JRwBTp6UTtWsbZn7LmwBEe6wfJoApvU9sblq3odRRvcp/9nhi/XxYASZKdZYsFMST53
/YwuriA0nQ+JfqtpZ0uj0bT83LYoHRjUiXR00iIrIYLruqFpaLraWPq5DqEbs7QftFrhh6Wb7MKG
MHmQh9PbmtvI+1+ggo+p/3t7EJLrhD+xgZuCfiQ6QoV94GtuU1YQIjub5G5dn7RmPORje9SnQbE+
spFcGhKOvlcXvoaCJGhEo7xEE/2sCnwlywFpIk4F6YIoBDHE9QZgXkVAhMOpn80X3dtT62SrYGaS
yXJw5BG6o3r+mngGNOczSlYMkm3Bs12Aot39Qb0uXKfd9qJI5urKjjBXIIII6nGAHdudwrZ66VSE
q69fO4ioufYciJa4JotwNTZpvgBhBkWfwOxwUvyIpGY4DEYE/GRo9W8H7l6bEzwyShJJ2RCwTpfl
l965D5LdkB0aO96eNQl1HX8nIBHOQRpg0xF2AG0HW+/MDBIwBmj9+wgImr0BVQtKPs3eVw/dAWXz
MSHz23c2zCKYxKWDYFyETpYAVCFnRNIzGCXql7n4Hz/PN8uFY1vNsQ66oATjfDlEuclJMhQemq+2
4DqvBiD4gMHRyyDowfCL7rAqdtuDln/RM3Ce7JJoe4mkZ9RBOw2695CoFNH7iGLKokIV7ENV60+G
FmQn8PEOJ6N5R+UFe+HCknk9a5bXgryCa4/4PVgZo4ooIhnpEYWjcUBGBGYl8U1kgSR4dCZ0afQ/
9fmQE8Velk0UnozIakEc8jXp8jL1bWaXAO3PKXuhtN2VVnCLna8ILGWjuDQj+AFaTzZdGe8N0MwX
ltvPy/ie0wHwl45bEsErqGyvFyLxnKEfG5qf0/Z26Y/zYXtHyTyZGSD4RnCMZIcY7A2jVbSt5WTn
xuNsw2bcF0FctDdtlp8MS3EbS1flnzGxe8bWWxI0rQcE8FruoO38BaoeIZvs39tjkq0K8nRQjTYQ
LHuidwZrkdFWHswwevO70BWnXf51zBfUiQEFE9u//JRY4DsB0ntx44Hda2/v0OHU6v++L1xe5kwb
vLsAV7fpU+D1B/D6RaAyUnhF2VJcWhHejlBu9Dtbxyic9uNey764nsKAbGOBmx3quUhmo7lFuLNy
PWdsaHE0PBMcMD1EMZL6ierzqQi0XYY6vsKebFlAPeYgk4O0GiKl63MyNQGxvATnBOFa+DDiKbm9
qWTjgbAXvgz4E+S1hfHotV7ZObqyzzO9cdm9D4UFNNEHcf5r245sYeAUeSDOLxWxSOSMa2WPZgc7
fl2E7pgdTY3c+46KyF06Xw4SnchJIUchCllp4E3r5w7zRe5K5of56ComTG4AZG3gJoLrEknU24DV
6DWegdbos50PifhCRd4vCyeRoODNOfwRIaIPVoDxvMWf4bt6LS6mJBztx3HKYhATKcYit4RYDz2Z
CI5FoEA6GP7g0wXxHoRxvDpkYQkWp9lVXO8qM+b1Hl7tqkx9D2bSCXgkACo6wObbYTj48+ftXcZ3
qxiyQLEVhR/OO/+qtE/AtGfOK+UBbEitozPtbeMOBB7uiBd/lPSK217Sbopg4sKecIu1CUQQwFKV
nhcEyg2q31a/BxlQE+b7CjSXcQ6AUvuODMOVUfHIul1WZIC5nq0qIlWsqYTqZUfVgx4j5093keEV
XI4B3kbLaCFkGQT3OVviprvNfJVGuMoI3zMX4SvTF7eoQHZwXruPzOuh63TyFtXjX3ZWkUYE8hsd
4ehuFWbKCsx5Kj08Llv3hbKnxT5ubzfpIAIPPXrIMUA5R9jYY2CZbQD1qfNo5R/GeTlxhBiDutC2
GUlfG1IYEKDmuiR4nrnCZGmL2fngT4Qdog2Q6k5u0i7ZW1p5Xp05WhaO8rOjlo0hhHKiMZlit3o7
F+b1bxBuVtfMnaJ1uuysBXtfv11YqnBGspvocpDCWcpsJw96izdrTbdF+6LZzd5b3Rj6P6GtK2zJ
NgbAznhsYH8jRBSehONMPDIlHsJ0elzLk3faXjDZvkBfJRQzwWf3GifDb1sfua303Bj14zS795o5
PQ5oRNk2Ix0FXgKgP9WR5RJZXLsVYbkBJBMahZdhXxaa98fsnVz10pQ5VZAsc81wlwOlhZWH6tcM
zjjE0r2NkK01Dg05BVUWpuBHzpwpdtrn0VHFWbI749KosBs0atbUpEZ29jmdZpMBU/TSZUmU6aq9
IFssZLr4AOEmgFq89kRDnTQg7gBaYPLb+0xDySxo8ygPxp9vX60LO4FQqUav9DpaDP17UAqO09mI
MxXjnfQ6CsAWh1S6AeWL1yulzYk5rNl51t1bspLnpPY/NKMW6iw9gxjtI7hVAUBzz2U5xlrR7bZH
KJ1JZL4RvOBQAQl0PZO6z5ZELxO+ZtkDao9nyFcfEt96zwUFlmWPQ5tQYBHdIUifZgDrJihRkwVl
rj8z/e0RVWJSMhjsanC9AUjCSTGEwbRFymyzr9CxYkKp1NFO6zAdtHI+bc+ZZJ/DjAupcYR7oHsW
DlcKVszaMjFn+eyhmD2DJseNUu0xHX9tG5KOBwQPnKMCUvMiwoCRbMpbCuYCsy9OKbMO1HAic3AV
VRaJT0LQDQwAeBe5PrEwbbVhg8oOVIJnzT+m2UFVmpeO4t/nRXEXM5sLai54fhENTLQLDX3vJzMN
xfWgsiJcDw1Ac2legq9icAZEJkGoIQG2NKoYSJaZBOMKCKahxwSohEiTpfXgWJ2RdT0X45dAq/Yd
S6LKJnHhrCEDM7tRPhtmF9r54/ZekFy1V3aFuCVtg8lxKBbJQZNi1mbgpP2UtKdmBcVtpro+ZDvC
wuBAOIed/uqFubB51To2aR9Q7vlW1U005NOnt48HqDl0r+FfNKkLh2ik7mS6NrQRDfq1H/udjkaY
4AfAqrFWKVqGJOfVQ6sffzEjD+eJ57Xz+haA0y4FEwuifB+amMluHdG9uL6jhMydqAskGQjU0Lt4
7U3t1EYuvkUqo16GXbkaxxFgmqBzdttz9zcPLbyZruwIN23j0pG0qQUo26LdJ5oTdX29n/XhkHdP
4NU8WEYV2ckYMTTPoex0HHwSza0KW8z9wtavEPwGLSDUDoJg3I7UCm3aRnWJivl8W65fgmQKSx3E
SuvT9tD5yDZsitixYjBqQK4Q2HjugEzBQ+oX0TzS+7E3D047nV2qSBRKjoKHKAM8q3COrzmQpqbo
aEPQmo4dFpdkiAfVA1hhQRzS2BUWs2iAYCa/BzIydOnvd8wZYA2AqUFBAi+f6125lBaZkOVJz0YD
fuZ4gRyYEQflx246TO8AeqEY8M8WH+zFG5FMAbQ/LT09J8sutW696tmeFZluiSeECaRTQaqEYEKs
Dc0mSg9Z4OAZOt0axb4q70GGYn/w3lOEujIkuFxm92kCuAieBAUL9XEMF/1cBI95ddfo7Kb2xggK
M1GRfN5eLul+uBifsFzaaKR2wsurVvC4Emj0/Nj+vmr+hCWCtnkLSil8v893nnns3QhiJex38HYG
Ww5gx/84pA3FNOFG7rRegyBjjelzvfToL8lnMtufcmbTcFqofSpAvhe+fWh4WkHUGVcz1k4wOemN
T7wZgXPgNOmDvwRpnMFXcgL+LirYGuyDqWz/bBuVRB4e7rEAVF+g6n0VpfWDbQ6QMINRCLeS/gdK
mj+SVHGHSY0gcYUSAt4K+Of6XA0G5MpAT5+CxOoHDbSwmD+B3FYxfbKdBwZY3mSDpBuuy2sjTjNT
d1jwrEqKIZwdEqrebbKth9ueEz+6CM/F4KnxvUEDsDE7t6E33+bBrd2hwvPl7fEssjsAOUKKByAV
8U3jtcCYt0WDN43+UvQ3Wff27gkkIf4ZEJlL4eTsadVrpD3cX7m3S+vIKsFdFJpVNDvx9u6Srgmc
Ngr8GBE4WK7XZCyrIRhpipe8dqPtfF/xlpHtK/T4415B3e110Y2CqGpsOl/70LlgO1oIwP0gAb0b
p0TVAyKLwi4siRU3UBVaNG2BHOD9R+vwyGoaQcI6rJy3o04hzAIZNbQzAiYivprooicuW3AF+Snk
CqH/4t+iab1RxOOyQOTCinhr104VjDXPF3l+9WJa7KEdnaNpO89p6R8R80ZB+Wt7J8iWykURiye/
fDzVhNPZmbTrFxfXkUcPdUbD1IwsWzF3skVCSxAylhaqMa9IC921LQEwA+7CHNfQ0B9qA3GcN4S+
sdsejMwQqheox/xVChZjEqZVUzG3MJQ45CZp0yTMbO0AYtg4bdd3FOQQLvAUCzYF1JUF55kGLgOb
BXrgWgNSEhjQ2/lReXn3nwE+2ouoJ0A7tcN0dOpOjh6lUKBg73ADsACaNBsod2irCZmolaSJ1qY2
2vgKiHnoTajYXJL1ADwBKEIu3Ie+RGEEqbNS6jOOn8+WKqQ4oq3pRV7KfvfD9+2llz2hAebkLzJs
Z1SuhXdDvRblmLioXyYsufP79rfTjVEGzR10bh3TdD2zvrgJiL2jLVOlCSRvlkvbohdyqzm30xa2
V5R5rPmuBr5w0m+pNu0a56Xr88iaFJ5C4sFhEqlr3rfDM7/Xm6NC7iVIK6R8uxx6Pcth1otoe0Yl
ngH0+tgbSPdjTsXDNDRTMAdJj7Yjz4F8YRrakxNXgapOKzWDJhEuRY1oR8xdoxY553q5Ir1muTfG
aES+nxwzO1DE97L5QtUEmX6uRA35+Ov5AjDEbTUurGB5xyGFxI0iypF4btx1wF7/TXi9eg7VHSMD
diUKMWUdOd0hYUdwvzHXD1uQAdWOp1gdSdDjIxmJvADekejqFI6uVXeDPjRWiWdyGy1FiUo6+HTM
o5elx97bbW8F6eFCjwpvr0U5ELQw17PX0qTviqArz3qbhhqUM7MqCDNmwC1NoQnVn2CE9OPv2lE9
y/527gpPc47X5EmWALVc8VgjGeplgwlOE2DcvFuAraow63v7llbzDMJKvY5di/gog7VtlCCvCUmt
sQyZMy03vluDTNBt7pK8L/qQZl7xBBKHAZ2bbrDrWv935i3kZpzseUcQvyoCRtnG5hBzzqAHLytG
DI3pj44/kBK3XvmxtRdgqGxcE60KQCXL26Ax7T9DYtDgli1ZwNxWnjs3mMNWz09Dl995eMG2HwbC
jsjE3vVTE8/QB4O+2l5zqtMA0dHtPSI7YEBvIRnP6QLRJ3e9RdymSxkolmq0YNPDlGnH7B2FRwiv
/LNgXlvwZjKuowcLVRsO+u2oEtyULRgiIISTPv6DV9H1962+syoct/o81utNX3300duemj/fMU14
PthAs4MIQOQ6I4ZZ1paf1GeHcdqSuFLha2SOCBpK/xkQ7ty8s62MlDAA9Mt+rMbdtEAODKflD+pF
N1Ov1+FSa1m8PSxZZRrZBTRfcp1ZFAcFfzQD+9z5RVBB6qONrCKIUhccYuVvJ29C6t0UyS5gH1y3
2nvdrxwQo23zsqW7tC5svrFijeMkHhrdyF3SB7vaSvf+oAJ5cC8n+iIoC0GCC89NMPLyX3ERkAFv
6UNbIK2RQxlCkMAcIbl9SrIOpAeVeZqQFyh5xd32b1aTfWkW89afi/t2TH9vj1YWVvk+x2bzhlS4
xuvfQS0tG+uywUbtQFpkBz3ZaSklO/DbjWGWWq3iaEtmF2zqXL4DkC3cb4L315raokPQNigvNxEw
g1HuPRns45sHBfeOjAdYJfD/Yn9woDf1vMy4QIcCQCfgA0PqQj59RGQKWeRtWxJfdWVLGNBazk6d
JH55Nuq9HYSlGW1/X3IGMQxQBvDcLvRhhVjUGtHg58xoUSysp9xwdgm5o9Wfrrof62/QhVZYMyTh
56U5MRZIxh7g7ATmfPPRALF2dzJA0JtV944+huV8ny+QKvlOfOQal2eaPi3zHDdQoZ++s+RP4+61
4M/2+KXz+2/8YpLOGq2VocW4Os9svz4a7LT9ecX0/vVFl+fQgvpgr5UV+BG0KFgfqQ91yEfWPqXJ
50r/tm1MwnWCiPFiMMJm8RpjYG6QwxrY15f1a5/ekuWbrv0m/u2Q0FBLbqt2CBNqRm3xoaInlIXC
xlbE+7IzePkr+JRfjLkzEL7gaq/O2vA8krBKw1XFAyBxKxgoTwm5vNTt8Wm/MLF4LhTVB6xa6Yw7
Z9X2jl4dy8D8ANTgcXtS5aP5Z0o4ICPkNh29him9uq2LIVqgL6LiPJFEyEg2AJ6JuhkK3WJyE9A1
kjcOvDXxoazqfgsmP17uqmhIX7YHI9vtiMPxQRuNfmhhu563cvZwofm4+qpiTyDUudv+vGxZLj8v
hD2ZTWlvWhhHVxzzKtZ9sNgC7HDYtiJbEcCUcH3rvNtLrJxiUwTUomZ5JlmsV6epP3Zvp5JF9ufC
hLC/qmBYSdvCRJvbcZXetzyWf4dkNqygMQLIdXRi6WLXnd65iz0ZHh4MYe7dpdU7rg6O5cLNi8cQ
Uj/Xi635xYj21wXBNhnD+QHcHIqHpHQh8GYA5hKvyFeNl/Y4FE6nT3g2pDUEi/SoYne2q/AmsnAN
MSLaIfHsRgVSbOPVDZMtTYpZIsS/G4381OrAfDtrRKDUhjwa6Ds1qLSnoOXsmufebSIzSBTsCrKN
DVoCaBWBrs3F+bmeys6eWjJNdQWJu1HfQ6zV2UEwrj6WNRRZqcua5+0tLrWHqBsAUDxPQBFybY/Z
QWP3pKrPOWZ0QWbmwLKvKFRtWzFktxMADv+Z4T/jwo3y9hArmEHpACbOmxq6xn5aP1Rltmts7zYD
vaSelXGD9FDmrTcWMU+sgQSBzb47tHihZvUw5mRHLPfe7fyPit/GXZEQwaJjCF3iaIADqaGY7eUp
MlNfkuqMrO9Pt6MUkSs6bkdIQt6kJbhGWGmXYacvkDA1ijt36A7gOGeK3SddiItfIdxlhp6sJjSc
4TAX6MF/XvU2XAFnHexP7xoutjdvwMWqC4c1w/VMrM6pztZS3GtQGtcr42BluLSLhkDoO3twZ/up
95YPZd18chdVoCIf6H/2RaRflS3gjElhP5ifrfkptUK9h2CkYsfJPAYKa7jlPH6WRNedt3XXUbts
MMousuhDgz5qPd9vz6XKiOC8Bxvy0HqVN2fm/GjoUWM/V1PhWmUXNiekRJ0YcJpXddZuWAIvTd36
bKLMr3d3ixZEujsfteqm613FeGQQSUBY/1kTrlXQQs1213j12cu+obSDNq0sQpI8ZBa63IssSntQ
Rtc3tn2Ppl7FislcxKVt69pFkM4mem3CdjE6YW0/syCLwJYZujh8Q/EJtTnFpSJL4F2NVjhyHnIA
etb79TkxoK49gIFQfzbmZjeOjz5vTe92hg31nzFTTLNs2ziuGXBKIx1t0UJOhfVt6lUrRc4GzSS+
dbNU341RBRGWbRwk/LFnkLnhTCHX0zkRbyBLCo/brf3z6gS3dWPcUN1FNWv2TnmixHDI3OilQT7q
Cxc/gIm7nUD2fh77fd6FYL9crXjwDzlnrQ6Z+Vi5R/oOHCoOBiSmgXMFUF1ko11A92AsPjCCXlVH
ZvVdy59LFcsVnynxfuDhAC+potdfLHJb7jpO4EgAkFyLykNr7radiPTzwDPwK9AwX7UZBZWdDqaL
lqkWDMg1ue+G47YB2XbjqNO/6S8UFISdULk0oGsOvCZznlh70oanpFBELbIx/PW0YMAzkIThPv9i
7WlL58K3IIxiNrc1++LliiyTzDcgGOL31V85S773Lr6fzLnZZgxDaECg3PpOTEbtEUkgdHKsZ6tn
u3qtn7Zn7W97irjslzYFX1hUYNruckCCIQCwr5oyAsPQIW11UIeWuxKcpSky6WNdxeje2rddtk/c
PEbaGclmvKf85txVa5Tjbz5t72qa3YFe5dQ4JMZoooxmvwq73OXmeEtBDa3VXeyP9NQOwa2VeKfO
dnd6vcbbY5LuBAsex8XrHT0/wjIBgb6CoJS3S7LT2O689lC/nbwXrBjI4OJpBK8DVNL1SiFKLhw/
J+hcHmNkkTRXcVqkV9SFAbE8a6KrLGWAH59dxw8d67SAsdOh1d7VHitvNwyPVPvZg7hN91WzJ92E
/4YmZhgtiHWhQQLo6lGDdgIEFL2P6XwmwzlpaVSpaBqlR+rCmrD96mRyTQhCQreNsmeaLTErS9Wz
SprGuZxM4c51Z4AugxoF08Qtj83ghqx3wtLtwzy3Ty74Artm/QqIxSfb7PZF7T9WDrqoHCvKZvCl
T+7n7f2pGjP/+8UxZyVqUj6v33o5mPopaler4s6XnoCLWeV/v7DQzglDpwkOtTFM4ZIcV/pkqYDr
qn0inDKXarnpjVi5omVRYn9cQMKXVqelZPuy/WkEirhJNWlCNDGU1CFeggOhjbcW1FWKTpHsk5Ub
cabxsgfXzd/K+vWkpQV4UNcAy5Ka6ILtvybFRyQs9ORhNh4b9uA7T9o6hF35iZEvddWFVbuzhySy
LRpW7NBWX432B533TacoXxt8Jl+56IsfJjibfPHqtFvww0r3gbVF7KMdIO3P+nIyhyUmFgD77Xk0
f6zkl958Z90+S/4Uw6lhL9v79v9zjv7fDL0SWgarQWPkFbxetRpRp7kPMyCEYW40ewexz0r1cAAP
UWr3sTbTwwpVRBs/F0S9RyPRbxDE/Nr+QdKJgRCaAwAgEATi64ctkL8jC5qkh2UMLXpCG8Vxgqzg
4Cguful5ujDEz8LFeVqnEWKMM5qNbHO5aVD7Hpr+dlRyqsuOFPCY6I4HwRoAQMKxnQstybIK9//i
OBG6Bgd3iogDcUbImE55eqgSVfO3dG9dmhRO8bpkab/28PbVwKJ83Af+txm5bho8lrkezTp6UMos
noevc75HJ1RkavPOnR6GFiF9oOKslz5VIArngIsWWK5XSA0j0KCtyvutmvXLQg5Q6Q7r6TiSDw7L
Q0a+2/TrXCoQajLHcmlTmAHXzCqDccfiBPmRhNmaHbd3qXRVLwYleK6mHRJjLTEoZyI7tLJFDXkJ
XC1cBxob9vOYHrbtyZ5ECCHBxm2hYPmKfZUOYzF7C3ZRT/ID6+Z4ShwUgaZ7l7fElKZiePL5+8+c
GKlYJitG28QOAo8aAW6eKYYjO3semLBxvoFIAvfJ9dlrSlCkezqcjgkMscMODjqc82a/PWfyc3Bh
RQgRsJftcQR24kwYKizLk+3eNnV5ALvO3D837MkuPiTmXWEZoUc+EvDzJsPTTPd1fdr+IdLNcvE7
+GxfeBrwfJhaQvE72HpXfw6KiA2hbu16/871VGNWzazgboZRNyGQDFtZ9l2rHpnzC/4zz7+WC4Gq
5OfOOdPl4Bbf/O7APBLypmJo926PVxroQpENK4yEOoD9wsSvtFm1FsRPZ6t51OknfRmigh6LwglB
kxwFCYQIPTt03cdCdS5l4BkkDngTF0Ar0HEWTPsrWXOQ9KG5qpq6HbUN/4my5VvhkDoEbcBv1+2q
nZ4Zyd5xaQEwdvEnX8z+ecybH1MxqBI1r5feRIEdcwE4DxgqRdYSqGFNQ91wR+QsoZU/+at/SFkX
tvTRKD7bsyqA447tOqy4ticsf1F6azq0mPnOfGySj9mkQZlor1aMeO0gYCdAuylwXFgrER2UJYzm
ZAYStBgjUDsm/psdxPX3BQeh6bRYwJWNB4sfpdMTGDFVrASvV8bARkHrogelDmDghHe5N81ePfBW
yd7ud12qnzNI1Wp4H+d9ua/6Mh6Z6l0ukXS6timMCvdjHxCPp3x05wEwtx0rzV3V9DtfX/YaZbFd
Fx+Gevg+F8lRb/MYl1hMaH7HLDPePqOq4QvnxPWZ2Uz8jWYvXgippyjn6p09JMmr3eQfdfJl257U
L11Mt+ADDY01GjNxgekDbmSwGkAI5s/iVd+3zaiGJex/n2WTXoz8RdEfGyuIq/Ezobhbki5KdZRZ
4QW2DfI4/frAXS+pEGk4TUehM4ebMk+b56RrftXzfMqSNmwWUE3bxI7Ghu1QNju+wy5KILqFHnME
lsL29TVrqqDNgcxeNt4b1YBuM/ICObxdXZW3utac8nKNPfaOLtkAyRfTQtYPihYipq71gLo1GnS1
m0F5zNf21AGxSYGUIo6jmFnpjrkwxZf64tZsM6NN7AyHxaqWHTO0J2MdY1bUCqjZa4+JBUQvk+fo
6C9+VUWsZ5rbnQ4zZUPDIb81AaSpd70K4/XaYV6bEfZJs4wm0QKYMRP6vdTsP0XrKUYi3YoXI+Ex
5OWEWWlSTys8Ggg+7zMruzPJWIXa4jDAK9GWWvVf1nLZtQuEgLc3o2xwMIzWNnhtzKRw6lJwyrJp
gOKN05cR9CfCpFPcBzILuG6QlAM0GjrWgruayFgYzAbc22tO9IEU/+PnBe8U9FqBtBE+r9Xflvx7
ooJ0SX8+p3gFCgfPQLE0TicNP39FQwHoBx7ytMfd/J7KDJAe/5kQhoCuxsoaDcD7bT/OnahmUaaa
JdkGuzTxaplbmo/OiHiaJrcBuOQ8wsIE1dZ6GSPDLn/jGv2gpX20vbtkJxTitbwED4JPEEsK+zpd
077JVmT6cuRLV7qzrPFzMEG0siCKffDaFKoYCNjQOwNAIf57baqBciToyiGwhi0I1Gv+rUOMOCTe
Y9v6brw9LEmUzEsmeABZFtiLTRGzoeX1GhRcFggs79G6/gL4JVyXItTawzB90Q2CY4QsnJvvCk2V
I5AOFCydLkL0gAvRXA/UG+lq2gmBRpA7oXsYKPZIn4h1QOzcG6ELFiWVxdfuHKMFVAPSbICDmmLl
cJ6Alicm0i3dpH0CFTm0rUuk4BRJHem4ODO/j9AUHQaCn0imNekgVAKKvQV6xKPT7yrDvqnG4M5c
VHR+r48DRnRhSzhxrqutgdPjLiy9AooM2m1ZmzFbgj3pkziv651Ou8e+ZoomX+kQcffyHQOFW3Hb
rKVLXPCLoD12tOO+mdGtnE5hkNObsoMU3fYmla0apL9cByBw1EXEbNyazMRpG7A1meRXsADDi5Pu
aYpY5rV3RP0TiaG/1Jv6q84ks0+MLhuQ8nOWdUa6sUPZtVPF+zIjJm+q4AIq2IPC7eiZ4zLZFAFT
6z+jzyZ0ahXThWyuLi0IAcs0OWXicYacFWRMTQvsBqK/PLF2b18SqG0Buu2C9fqVmlhqJmiGGVHT
XZObTjs1bjhPCo8rdU2XNvgevAgl/o+0L2tuG9e6/UWs4kzilaQkT5ItO3HivLCcxOEEDuAAAvj1
dzHnfudIFEssd3d1P6VaOxi4sYe11wIlXKK3PaJaWeeBIBA2eS1bGbn5LoaU6Wge4/4gRRcY9pfr
i5v26DycRgRxsrjZKYFM1KDKQlqSW+2mKe0g1d9SjBs3qkCDmYP2Yu1eLJ/a/7ZzdmpabyQtd2Cx
yZwvQ9nuGKdRDmK+lS9poRp1vrTZM5Z6HVD+EobKcseSL3pehaS+Mcw/afqzpUXE6P1ov2J8NLCt
uxJE8PbAQ2u49dKX63u85EBO9niOYqqhbgbRbDSSPL1NA310ns1quCtauh2YeXvd1sp5ktk7k7HE
J0BWoP9CDoZ8QOOF6EUQoxrtqjdvbfh57d4S8/zeZh1P7NpB+qfIY5F96GaLcTJc2ObXAD3ruALz
TDVNdvwyxuP1ha6anr08GUR1THOcdpVFev0NSPms+RjJE/fxosdvltpD7yVwR/rv3MEcLGNgUKxI
NSyZ9JuSHxvjVgwra5s+uisf5XzWkmX/91EiKnotbPM2adObPDUCMdBo8LSVL2XZU//3iyQz56OI
sGLbx05y4w/Y4gPJv18/q6WH+/QDmDkZP9WcnLTwoJrlBqkGPq4e9Mg860FCkt53mn8Y7P5pHP4B
SndyAUg3URDE+uZwTdHWuVZSRCeWn+4KIw2UUe46zsOxqkPVbAvzjiZZ1Jfb3Lr3x5We4+Ixgh/C
BP8I+jBzXLsyjM4RJRwQ0Q8ijty4CGv54mpfJGDB13d42dTUeHWmCdo5ULNK8obzBpnCCLpCM+zr
qE52qRs5a92lRf8C3tT/b2juy2wv00U+YTZi0AgZr03Ngwl+WiYPpv3Hq5+vL2uhl4UDPDE3c2fM
KfPCqSbpRvJCK6Aayxpq21/d5k63fnfevsxvRraS1i+66xObM5+W1GB7qFE1A/Wxt2P+g8mcoOv3
DlmJKxc/uxM7MwcmrVRPIY0LfIGDCuArE7+vb97aUU32T2IKO0duzEysoxXtZmjMwGLexuMkkiAV
as06SlugDa7bXHzcT9Y0/fmJzUQSv6ogmv3kuDcpJL9pWFrRdROrd2LmripmD3pWYt8cpR4rP4uS
yjl2VnYH6sqoRC7Z6PoO4IQbQ8gV24uODIRdwDZMkKh5TlVhSFoH4yccWdWFXvWQALEFeaL0Jc75
1o9/1p8XJsP9R2MVDNxozmNs8nw/xxKdVeDKIDafGNu6JO9jmUeo031c39PpKlw8OCddk9mVBxWk
zf0KnormTTiS9+bzevbTOv7XlpmtozFqrtwEj2avld/ECBFvN/n5+TUgt5+esYlzYc4y1aVg/yTS
QySbuZsaZXy9Wzn9pct9amG2S4PUhrSQPnwfmDEIGiW21ezQ1ry+jiVXjtFYHfM3PsZ95vhINTRe
3lcaXDn4RMx22MjxTUu6QNlWWHQr4eLSwZ8am73MNXLD3OxgDKP+2zZ71Pw1OcVFC0g2Me6L+sAF
KL1nDWmp7yK4yElQDkD5tcH1DVuzMDuWJqN9yYSTPX0h6mvuvV7/9aXXABgAENeieU5ApHD+BcYe
+F4TYGKfuqDWbuQYoqEq1uYcllw1KDBN5P2o8l9UW5XNXWhxgxsrKz+aEp9gloWgkgwKdBSrJLDy
FbjG4h3z0chAPouRtXk1irBkzLwR9iQuVsx+NIYd5v732rB30n27voGLx4Mi7CThONX8Z094DUC0
IyoUG5jxvQfe5/f1n188H4xyo8gLfRqIYpyfD4stjdICP++OzkbrRaRsD8TtWcjGFUtLhwRmBkSS
5kQxPA8mGbrW5qDj3TG5E3YjOAa1fVXfN+04tboOaVr8g4sN2SuMjOs2NDjm1B2D9DkDmScqKFXE
A6qH13fOXFwQikB/RSsmCaHzrSM1jeOyzounXA46RhgoeqOJQjXSctBBE6OKmgxsdmjwfTMAav/B
K3AfpE7MNlSNKA8kXIXQBzd2Y5ePGw0EbwFmfRvwm8jxMXObMVAJ5mxjYvy2a1ljGK9pIhA/Y1JJ
IwINSUuPqDb4b7yJ1coNX7p16L65k37FBGCeBSJN3g+OC+rhJy2FQIoO1TXcj7U2zNKDcGpkFonU
gmpMUWwgPAMr8sBHwW60/oGLPjUyc9HSazOwUcCIFlT+VqzNrS5uFOJ5QOUQ018Upq2KgMM/bQuQ
drjdnc4cyJYoLV9BqCx9pbYPIqtJlMxDNfD8qtmytRMACzH1qed3OtWCklcbjCkFqrFXvprFQwFd
Fkag0BsDi9O5Kc/vktFJnfxJtxt5I1xag3839gLda7Kb61/Q3/LGPG4C8A/s5mCddsGXfG7Lop5b
UM3GBGaPISBH4QsohWc9OnYFJYnUH/3AtyoB/F08bDoVo4AnOv87tvpNl30V6tyuow7cR7eexm3c
Ha4C3WksVOFIe8Br1EaWroFwp2/H7zSDZGzWtvIOk9RtkKB79yuWOo9BLNXaj4z2bzqX6T0RvIyQ
WNsbn2aYlrQHf++jERCq1PeeSrz3oSvr72CrEM+tXqmdYw3fUQB4l7osno0Ek5Y5YEb30neLTY/h
H5AvIbiWxU9dsmTXq3yixAHCq5IKBRZTvPC0zaFhPJgPwnPioNczJ4BK0QHk3+7NWHtO0I81DTB3
kwU9p286kT9S0KyE6OGrbVq8luKLr4410IPgOtmB8Exui3aA4EulgjTOx2gEegniph0HaZIM68QJ
4xrKYJ7h7xpSlhHrMGlp1Rbmom0UnWqL1mFn9v6dDxhYyNAH2eZNzf6JA0APFqA6jGVfMt4MNVVD
wZFyKLBsmG0ZKvtbzVdc2dJjfWpkcuMnOVU9ULOjSZoDUq2HUEh+NSnZqBJyMmOyxYmvfD8LAOVJ
6Q26tSbwj5gzmtmjPdba0z5/ys2eB1UWj08k1erb2iXxfY1LHRqpFBtPM8m9MejpS8fQywgbXYx7
TMO6W4vl9E4gRdv1CbVWsvPZ522jgwcfgoYWCMcmMsmZJ3F5p4Qrjf7QE/YkK3njNWKTdelKX2vR
DBJZCG3p4FOZz6bg/nd+PCb9YXCrm8GTLy3xwhG8Qyu7PXOM/1kOZMOQ4SElRUp5frjaADlzIof+
wEjaBENd32txua1MsKPqrbcyIDq5vhN39dfYxPIKxzgxJ82bdSQvSKmQ7B280omEo+3BavUEAY0y
jH2/ACrJ3IKr97dZayuhxjxn/49lRNE2mAXR1ZpvZ2HETi9N0h1s8qJrN9BWCbK2imKtgBpAlGrf
2jHZcXfly5kFOP+xCoU0cB2D4+2C+2woGPUSX+9AmNlEjY3bnAAYHVYa4ODUIbvaK9OdiNfq/bMn
9T9m0cCDOA0oYsk89ihIrkaNwSyXbZAW7gs01H9ef3nmH+l/bEwsP8hJwJAzH9Tr2t5KqWlhQxVX
GzJWahMbDhC1vWYFYKL3o4R4cZhYDf3CK1pupO2pSOOtgWegcQJmQsK1qZr+rhz0YeW4Fy41en6g
nYOSOvg85hJ1RmqLXmZFd6hQga+Bt7eSO828486367uwsNEgqoDq9aRHroNr8fzj6RzJ4gyqrQeu
fxPlh9FWK1/n0r09s2CeW5BAk+YjLbsD4tUGAa0H3kOelQHpXloDT/z4Ct1yvIFrkgUznz8d75nd
WWBRltwtSxd2u+aV2Unodygf33TF8yqv+ZIlVIwn5C78z4WohBNXFekG1h2c4h0Di6k48OqjGw/6
mkbA0mGdGJpnG4MJ9nQqh+7QmiAUfFibr1/7+dldIHqX5naMdYi8DGzCNz5Z680v3obTJcxuQ9Y1
ZWlpsNE1B5kR3IYYCVCxLftXZVZQGKRhAe576T1fv+cLjxEeInxO4G1fgMyZTqyBCjHtAGEt5QZS
Fv1mKuw+JBbGQT9vCn0SsE6D+gdP7GwbgTGmpDbguwgpHrzUvknjh9ZZqXwvrefUyGwfq3I0wXY4
doe4VxiN/dZ57xki2usrWbrYp0Zmn5DrdcAz+7w7pP5tIutAd29s86tjfbFJ9O8sTVfzJEBjAPz1
DcVyVBplXthoYeeESbfP+5WgZOmOny5pFixwS2lmqiu8Z7G81xPn2Susn9fXsuS6T01Mf36yFkFB
7GaBDf7gQpwkqX5mFjTL212xVtheXApUUqenGcW1Oc4FrNleyig+pSKXzl3iOnokNFVvrq9m6Q5g
NgE5J2oWwO7MbnNZIGBzIcV+SEA0/cxbmYVtoUN/G/4w8ns1PtiZRVe+1qUtPDU6u93pmKcirvAJ
GfQhH/+k1pdEf9Cqr59emgfZVERT6I9dsqO2aeEnIMYZDpms1dFUTNzotPZvIX5BIu7L/piTwVnx
DnPao+ldAiUfIm+QG4CPfF4D4zq+JGngeijt6Hbvrefet9m4wWh7iGRhx1weOek+TvN9HIuoVSu1
kAXHgRkT8AICiI3Han5r6oFUscr79tBZVTAmNvgpXs21gsvCpYER/ItX0QYHwsxxYNBMZyUr20Nq
kLssScOyaR9AqBhwetfw1RBjuoOzoBzVUQT/oDOFc5/XEOxs7MsiydtDW+ZHh8Z6YOYtmJWKd6dL
aFQXRRZAQe1rydugddNQlCzfXr9LCx8jCj8gkILPBwfbvGTCaRq3siTs0ND8B2Fv2TisZcoLofip
CWdea7Qc9FU7jx0K46bx+30uXUwfv5gqh55s/2yvEXGY01d2sa0gq4ZIPSqcqA2fO7JikNJJ3JYd
TCMx7jAQ5iZBE/fjPW374TZFbBUWylabpAPpyIBZiX2s60XUVCjBaHlHPwbug5SE8FS/48kAai0h
shth92XAODGeIQ2UBUAA8zQAnAmzbF5dFWtt/aX7jmHG6SKid3bB7W1RlDQS22aHrGre3UF85UP3
oolV8u0FlwXeQvz+xIkKiOrsyg/CMVvVu+xg5DYqWPty+DL0Rzd7+/w9AygHwTpEmTGaO3tcOGkz
SIXiTOJj7+z9NWq5pVWgmD0FsWhpXHy4shpG3CeG3dI2I7vn/L3zAmdceVMWzgTDbujUeBN7xQUc
FAXTRpclxSNMnbtO60I1YEy7ECtmFj6Yqd0ES5N6DUjmzu8vrbyiYjTRD1yIjya13+Ke/O4H/6Es
tTiQJAZTIv5oxcFfWgXEFqVMwCpBYwNvf24183oiRSP1gwNgdKQG5UfM1AI3sTG6VyShBD/vaEge
fPZiTGahG0WQp9sXnQgq1Mi0iuqHxojsr9zYrfz85Zmd//5sWUiPEYU0+H3gASnocCHgJMFiFg2C
HkDTsilKezeM/S8wsX9HXvbetmrbaPLJMFQVQsg0jpThbIX0DwoaoCQ1gTewn/LYusl9cWw4wbdi
dnuqGI90a/gKaPcXkSShmTQ7qNxtoD34UlSNjuqlHpJEbGI2hr0pADd0X1sMpqCglQVl3b9WrXtT
jA7UWbvIKsq7gvMd3v+VIpo5udtz7wgE8ATud3HKk/zG+TmTyvVztxix4U1aPKrCH+7GujP3lTA4
1CZN4xmsTxkPWmHWjyCr/qVpffsik4K4IMrfxe5e/RjTYRLNzvxiT2K3itzG/9U2bReN/SBXvobL
F+rvX3MadfEgpjDvH2j2UHs2Ld299L+3/vckun5BIEF0sSGgTkZdCoEmHmP0Ys83xGOFTGXdOfsK
rPchy/yNk8vv3QA5CmPcYLo2CwyWRCx2t25lbV27vHNaC9AxVt2ifPfT7WOEPm181Dz/Vtj5TVW1
t/ipqMakoV7UIWrxCD4lSG57tKkrH7qxUqCE0PrJo973xR3kSjCuS+0PE9I4CXQ+AmW20KlOHkpK
jqwGba6o2/2Q1knIM7Zx626DifFdbsnhT2KxJqwgEBW14CIMGg8o5Soed6Lxv1V5n2PaUBxSUUE3
xug2mkHvzSl8yixmBWMK1rSBqO6WZaCAKEfbDLhPx40Am2SUFUVketofv4Gkn21s/awKc1WDlUhj
gcfREUSDOQsKmfXbODXB5gUi5Tfhuw+86r9lDonGyr+1G/boGN3eyfPIstLnvk9vRazf2j25jzE9
k+XdHVDK36ASc5va7s2g2cDnDpHqVFSMdAs2r30pupu8Zl+8uL1VTvKgUrqFzutG9W91bURj52y4
p+0xVgqfPJINmALAxyRvaul9Mdz4maac34yk1aNCuQ9JqydBxsZ3u9K/1dYYmZp2cEtzw0YSZj09
VMWY3pYajyzui42Z4hb45ibNnJ9gIrjTk34IK5InYaVIEghJ021tJFlAtOygrDwN0CF+zgS+4t7+
qVWOt7UxEh6h+ooe4Vj9sBKvvWNZvnMHcG2gIuc2dUgsGRUDtXeg3b21vVKLOqDrwtTXUCv14/c8
S9s72hIj8pgeeLY3Rr7t2kFhIzAckuaH6IHjcGPnc+07hP2Q9QNtAIZnUHgH5ej515HFqe4NnSH2
rtuEnTh0mGJvmxc/SVe+80tHfW5oFrXVJhjcekshAlE3tfYBQs3088WHUxMAc52vZXBGriGrnVi9
Q5V/adiW9Z+ub5ybmD03TUXxiE7bVZQbBVYb7Ye+Fuv4lx7cBUEvWJ6RQwM5Mo/Zs5o2MShCnb3b
etDTpardQTDjperARJhC5yojoUWGIlK6GrfEyMyt2ag+anXtFwhvwI86RHGRlhuEtoHiHN054k6e
/pZrxbPmVt8H0UZZXI23SlAKl5GkD3kPpj4perZpOpCOFYp9FeDxu3W1PGxj7U1nzXHU9EfDH59L
ZR01WQFhYj9k41jshclL8D7IZ5dUGw7xCRMebWjs73FBf5Ay/UaT0gnysjFCo22dEFoc75B4/OEY
/YOpN3tpG1HGm71Hm9tkVCHUJq3AR6dQ9tkPNHHwLjvOQ9Y07lYm0DCkpvnQAzNddPYXXTpwziy0
uRXqbbu1U47aE9BIkGC5j23zJsvVi0EtJxhz8oBa6cv19+UypcRhYQ4GzAwWelbzgnhKfXRaMu7u
nZ4jDfFYEzSDfB7M7LnWtSB23U8HVDAInTWQ1OroD8yzn7KqjbEruLO3NfLDqOtvKV/5Uv+2bM5D
iDMTf4ulJ5WiDNFp34nB2euk0w/YxAQAxdH8JrW6kqFXEAQSjhUZ+jYmoZLRI2/NWz3L9U1b/oHO
0K4Clh3a07H4YCzq8QpA6aGr7xqLuYdSb0UUu1FlSb4BP6uKMNelXovc6B4KzH+vBIiXYS+KClC9
mpi78cT8TSZP1gI66rrkUAbeE1XRKkhTP76T0F18GQsCmqgsi+GIUtnvq06uiUNcRh7TfB5af5jG
Qmwz7xbpLWsKh9TmvkDA/4SWZLHFPNW4knr9Zbc8Py68BOBxx1gEGKPBWX3u9nxAlwZviMd9CpzO
A7Na9tUr+/J26JkVclThdhy57FfgHLRpYtD9ST1vuDPSAbwWiW7dYa6qndin/Fda685Dm/UF2Aob
ageOl5JdJ1jWBC4ZshdZUbEpEudn3ZrJyyDrpgjNpkueRK7zZ1RCnI1DExOzbZqlv5qNpf/qYoDe
bN7jsYdzAiBaWRsKyNdbrDv9ltQe+erHJl4FqYFIu2Xjg6e6+MHuGn7P/DQDN3HGIpTi+xtpAOXM
h7jfuMzI7odOANBiFt5Tx2P5JY7d8SuvGlwzRNofhtl12x7uIswgfxIHLHW1ElNCbgIBWd4CRiqs
HQDoa7Xp6RmbHQa89gRVtVBnByjm/DCK3B6Rh/t8b3XQ2TbTDXN46DMrquC6S4dt1Rg/Z6vQ6YVr
Dv6QKTWGThjKhtPre3LN/c7T/MzMxn3dd/sh+1NnX9P+lqZp2Pt6VDvv173eZT6OFqCNsgWEp1BQ
m6/SrQWDFrvF96M6okoIaMd9ZX8ztN/XzSytyoEFC1VQTBLPfZ3MNeoLL+Z7t/bCOLHLoJTld08U
v/TChqotKV/VYMcrHnZhcagw4GNCWRn1gLk6AtI9n/soMiFS2QzDIy9vMUJir0USC84BlR/dA2HC
9NbPycyYx1mT+JXc5+woq0dzZREL4dakBwViGVB8TlxX5xdiBDlmzyAgty/JiLpWYWuBMSTfdBfj
wtcPaWm7EBRBkhcKcsBUzEIioIxLTySW2BvixTe3+KKEdz+u4QzWrJjn68GVN5pxchSelQXgltlR
662fej/O1+vLWdy4k+XMNk5jAILXOgzp9R/kYICB6vq3f2diuhonH6swfeEUJkwU0IISk2aFNq7g
QSY3M3NDNrTHAaaZRoYumjB9YcdGX07b1cF3g4EnfWd92LVBme2uL2bhYDCY5Ew4DJD/AJV5vpjG
EIPqa4PvC8fjv7NSV7sCg/aPWW6ZGwMt/s/janwYRNtnkl5E7DXzsLSuW3toXL4HAjXqeHFjY1lV
2oaxWCPVXNhFaKQATmOiL4H54GntJwelO8qWJYKFPe9c81YNmdpVTcN+l+nEWt9DV9ITo1wrqC94
BkBMpmInAFF4QWYLtGJRDEyjfO/YLdu0Ute33JPayrkt3PNJFBrMXhNo5wK971jtAIRtw/fG2EKA
T8gC5bDE2MjBWiOx/Qtnnt1GtJ0nYkzUO8FAPbsjhW4kvg/m032qeH7gpV0Hhltoj4PLuqe0Udav
QvZqjymT5NAqpb3naZGBKs8dt5KV1Vuv/OwOggV008SpCquekUijQ/5MOEFFozZi1OEwDGtVSgVu
6ZhDmPQl3VDMDwaCpuWtKXpwd7GabQWnfjS2KnlANDOEDen1AFHBeJOK7lff2FCe7zV8M0PNNlLU
UA8VSNg5hB0xfAvQJoKQQLpi00LnEcNdRYYQSyRBmwAnlzvJ1hYOGljUI7eZNXUUVGpGUAxxbocK
I8JubtNvZml9GKJ3PohQEINv+n4DdrXhzjTGeJOlPdvlFSse9WoAKG1Aw+xDxYm2pz4kMALLyBs/
dNtuPPZ5PFbh9c956VrgSmBUYWK9vijHNWViKr2S497u9Xg/1nX3o4ir9sHoa7lSqlwIldCVmJ73
aYrzIm5VbdxYKS/GfacN1VaByfmxgELtI9NArWN5mrWJ+5o+eCaNP5AYpP9gpROE3J0agWDYmzn6
ois0zLW049435K92KC0cDmbzE7pG17HgRc5KLLPveTBoajkMT3EaBzGg5Enk86PMH/kaS+OCK4bo
HYIlFwR5mJeYGUrpaBEt52rfp0CvJI/K+ZEYRajKtfGFC0NQLEYq5WHv0MFA1nvuF0lfE5eNLH+E
Fi1mNuP+ewWojPd2/SouWQGTPPR10Y+ZiGTOrRixLL3CdbJHzkFrOgI1aYAdzwPALVu5CouWbCTv
WA2m/+ZxZl40NvowcfaYO9Ydjmtn8zoYaH1HXf/m+qIunDu2DuoBcIfI3oHYnJ3RwB01uszNH2V5
720btfLuX3y++HlIH0IMARjfy+qANBszLjWSPrZatWVe8UWi7ul2agWu8rdteObRJzsg/URT0TMv
BYME0VEnEhgrI1YZWc3WrlCofsmKfTw8Z+4u718agOPR+Aly8VybazHnxSf11zwkLXRId0DPavbt
gku/KHu9zx7Z6E0V8pdGaD8GNFbyuLlTeb6S7izuKrK2/zM3C9gArG1o6nTZY2E64HgvQsP5nqrd
528GOTEyu+66LcbSkTx7rMYu8Kw70q18TwurwK2zIFMMulakb7OvNkmB77BHrIJldkhKIyzt17K+
/fQqYATofIBEwbI7zwy1wksHC7noo0HfYvd1DVOxcPDAr0GGD/4a2kXzzwf3Tmd42fPHRkcxQEO3
875KIBBFGteNcgoZY+KPcXR9TYsbh8kw3UbN7TJVG0s/UaMB9wAezdD0GSS/b0FE/Xkn5OmA1UJj
BIAAb47Pcx2mNSJROH8rDQb7WInXvAPTqbFyQhdJNbJ2WJkAvPjvoipllym4Kh2veOz/Ihp9oW/7
Bgxk+mh/BTMdC0aMfIZ23jgrF3zO6wEULywDN+2bqGBOf4Vzh64xBuwrz+mjxdKNodk7dMm3GC77
IczultfNR+s4+8JVEdSHHszhz2dPEdk2pjwBtgT5GRCQ59Z1aVEf4+X1o37sRAhtiOTTYJtJ1vR/
FuY42MrUS7txYQFtY+e5Z6x6F4XJ1y7K5XWcWgNTwQ8uHnX72ULaPImtFGrVjwJs+r/F8OH6x+tb
dflIOXCseJ2Q9YBmbO5e+UAo9IKq5tHOCfiGRzDW6w3Yua9bWbgPMDMRjE0S3SgdzCsHwsyL1mib
R53SQ6ybkUC9rCavVv61yu0HXxlRargYI0CnsS9XPuqLNQKoArwK/kH+swApGV1fsdxQj13HyW2X
a90WvfPuszHuzMr0tzjJILW8TozSn9gM4l0mgbBQeVRKf8PK25rubNUHeDyvb+tFMAOTKMQAKYO6
N+bMZ9eDgbUYhFyV/uhxET9UyIkeSxHnkQkca0SsNl+5LBf2kEAiFpiGikx82X/Jmk6W2HQEaDqV
9kcbuRO1b/MUfdv3ul6JbC7OC2ZAsodHBZ8vVJJmzT38HWqqJaQ7SooQsGZB1q8UstYszK6jMJsa
49OwgHGdvIdcVXT9YBZ/H1cOozK2g7bA7GC0ymO1jhm9Y/aKBqio36///IVbmDYIewNaTwD9LggX
TUZb3uh5fzTzGzsLaxB0rHHNX6xgQokC3QWAyYQknicYPO9l7KA28eTuCBQHSiDkrq9h0QD4cKfw
GFWXeRm7iRNdp3YRP9EHYCHMtejhYoumv//Jz09X+eSqwiGXkoNa7gnoS2Poglz7nTi3/24JUwRz
YqMbMvQq4jx+igcrAIkrKN5WAoWlTULOijh/AgdfnAKxukSzkoE81fI99jdlSldOYWmbTg1MEcTJ
EtyaeKVJejIJ1uvbtkPLFVmA/dCg87GyW0umoHDqYXQNbwBO59xUZWkiZ2ZNnmxjbwAPwQwajnIF
47C0YXjyUeVCCA9PNTt2iZQeGo2N9pR5Q7oZDF7f0wqSl9cPfmkpmEyGHLyDlUAn+HwpvAR9zChY
cvQHcbRJcu+N1s7oaPR5M1PxE2EUjOGbPzeTkaYtx8yMn5AbPxE+HnIdlJXVGh78wqtPyBAU3BzU
H6eKwrTakzvQmI2nYSImfrJAMeRXY+j02QFVeAArqs+mxDAFxDkqg5jnx/ji7LrRltoxL0hyrKpK
f6F6Yn91YuL/g6/m1MrM+1rKkOXI0/QY2d0vq/t1/VSWrhj5630BMkNdZPbr9sgkmpJtcsyl8DeE
e26kkireXLeydCgg28ArSDBecUEmAqyHLHoUSY/E/OPyn3X/1ug/RPXz01bASwHQOD5J1J/n0R+V
zpD3Pk2Pvoc6bRz2vRnYTh31+ZoO10UqgpTg1NK0qyeXDPX0Quh6nh47zCJ5bXnkJkh7MXPzs3Ky
bW56L2Vj/v4HqwNTAXIfE3nIPIMcs9w1ZYzbJk30hnMaFM5Ol/sMvP3XDV1OVEyrO7E0u9cN4tfO
bL3k2CMLiCzi0jC33GbT2ZrzkmnmGHQS0DvoQ6kwBzfAfd2oNKCUWRvohrVrXn3h8mC5SGORACEL
mncEMSJclcCeJseaOCGroNZVBZb9ZpE/19e94AcNHXkleIGA7LyY5DAwDWwIp0+OQOYloZWVxs4k
A9B0DXCE101NX9VZFWra4RNTsx3uwT5EOPRNj0ryJ03KCrwCFHDmPg5oC+XRkgRKjRHl7QoMbPHi
gokCOTTc48VkRwlZLXO0Ne0JIudJoLLmDyZAjgjLHuPUedXl8MOP20/SX+D/xmqR74EAC5nZxSyH
YDnG6+wmOQLbuSuRjumQi4y98vNOBmaAI0Fm6WOyYxbANLVV2sxNkyMVErQHsjMOBaAXm4FJGRZl
tqZPsnSI6FED7IZmJZg9Zw8aYUJH2Aen5nmAipYQadi6mEU68GEPMa2cbSqjyQMDcLSb67dn6aLi
yZlwQeiSIzI49z4YB6kmcavkaCE5SzHVHDBXbWw7WdnQZTvgZPprBtP553ZivxgRNsPjmM7W4Yd2
+NnzlaUsfdsIzP9rYvrzE0c6IVIgkJykR9ai5ZT8An8icR4K8uX6ji28ctiv/5mZXY0ebRRNNBpC
nBSi5IIW72jfrLjNxd0C6PHviYCPYhYRUl8HV4rvw2v6/UZ5+1Y5m3JYa/4sruTEinm+YQwI5EEa
OBOrRvezUC29rXx7zeWurWV2tSdhs4bLGGtJSBFIS9/wGklyDw3kf3AwJlh44N3RTpvn/DbnCXPU
dP6CHEfd2RkYKb5uYmktJspbeEImNv953MnAzK4wMR8/+YgNA6Oryk06ykdPgLrkuqWls0HhAlWh
aS0XyBjXa4D78iokgUn6UtougKbm52N1EH9YYBYA0gODlrODSQegzLW+jp9AxQ1Kblv+Hi2Z3JPe
/6Qmyl+njXQA4LqJ/g3rOb9oRczsymzS+KnrKGjMzdbZAUweIhYFbzP1/ZUXcemUEEkAG+EDjHEB
+2kFBVlPC+fdii248yAMdsPztfbfmpHpAE+8jbK13pJseiEIZGIPRbuHqOn1O7BkAlJY09AiypBg
0Tg3YYm6ABVMBp8Zb9z3uNg6H//OwPTCn6xBIrdC/ztJjkNRmWEZA1xtC1cEzlD5m39navbOALpR
OHGNtehwlh6qfs6HvtZ2WdwvfJcoqmPmGsxy58spx8oxa4aAJMVrjRGQ7tj9g8LGFO/818TsjWm4
5ZSqcbWnGF2QfECFKVlhVZ5+YR7OnVqYHbqbtIaZCCxCFVsxGmGmmk0VV6ElVtzlUshxamh2+AoF
WdNkOPyShHWB0d8DoXedFdh+kFH8+w8cGhrmCAHB6QI+sdnOVZYvgADBusqgZiCTEGs1gSWPOeFq
8P7Dp6Elen76Zqy1iskOBurfRvNrjTdq6XLB65O/w9n4KmfnMg4Ot/EMoxbQaFGs/h9pX9YcKc50
/YuIAARI3FLU5q2x3Xa7+4boFbGIff/138FfPNNVKkUR7XciZm4cQ5a2VCrz5DnmQ9a+FCACu35M
lkmXVx+NKIuiBFr2qAy77LDi0JTIEVPnpYAYTqY7+0ojLQT+NOMAddlpn8X9UHvlwMRKPVs5gWTx
mYhD0Vks3Qd2qmet4WRaYKENYjYKz05WtpxyDvFyRwEMfIwXwWaa4KYb6lQLSuqIx7HQw5ssKchB
NGG24jtVx8jGMiFSdhFV25K/cSAnmPflrAX2aPuD/mahdT9Ov+L8rqyYctbAl4mLBk+Fi0pi0xYz
qxJsO8K3tPe57V/fEWvfl85N08+8FlGrBW50R1ETr17+b9+X9jUpbcQAdDk2A7rBoaXLvl438E6o
drGnT2ZIcjR12Lhts1iIGQSLPSP2klftJ9pnfhrv//aar1le/YeUHmCEaDoNn6//AuW2Ay6TIBRA
ufe9BHdyzaGFcyJocYDT7raoWAMhCTXqfzaBdCfKhHAPS0+KFLCbUH5Gfx9nAXTZfG2eNuFMPhVr
FK3LWkgzeWZFCtiHvBn1ydJoUHDyKlyxK8YoiEF0uonE8BtUCyt7W2kPcQdBgmF5dEuHqNJp2NZO
wYLQDnduVxzsPvVy5Ko2Y02OZmt94DDhAYxq6AICQB5Z2ow28G455zULaDJ8n1zhg5Lxy7+vFCAM
gIghsEZxUPJyFfx4y+aCBjS8N/kzmT711UoRSjVtS+sDgmr00KMp6vwmaqAaNUEo3g0cqNZ6eWY8
aJAjApxBfLEB5EfCKTleH5QsBrNE2AvX8X8mFy9yssUbk1RhFcduMHTDHh3d+8gutlywh2GOPINH
Oy1he560r13ffNLncTuU2ZMzoefNzI42r49Tufa6vKSTWn4ToQYgckDaXDRpQYBpJm6E9wUZoudS
ix8HkW6TXty0Iah3h/AXgB6RV+WDTzj5dX1CFPcoYGWIm4GRQfAspzWAIkpDg1puQLqsRYd52KIf
PQOdeaG5IDeOh88lT34kmbvW6n9Zz19GjS+bqEsxoFikM5NkKUBBoeYGRt5ZdzOSmIexEfp9DPjr
XV/Zyb4YU37X1WP5JMZa37ZAKB8N0f6+PgMqt2uCxsbEpkA/DO7A8y0xOjRuoT0bBk5MbPACNaCT
mcvhDr1QxiGmaf9NVBlYEY3BvIs6kJAyIsItZi7z86q2PocNNBSiArJCYTlWewNrOXq81qp7kFul
b9d/rXK9Tn6sdGQ6oyRkiEM3AF0E3/CynLwCcfZLOw3hpmwdvh8a3fZdDkGO65YVl8PZNEknx6gG
pA26OAzaifiMA+04gcTZv25EEY2cGVl+xMnxHPkQOtkIIwKNqOiyZrui38x05emw/FT5egAqAJAw
NLugdiFtvZTanTbwyA1qYu3cvt6BpHR7fSDq2frPhCzkPpRRlyMAZsEwp68i114BYX8chtU4WGXH
gTgnCj1oqbmgB8kHpjlOy92gj56iJvGq0dpF3e/rg1HNFy4BAgQnIu4LhE9idlY2G3CaOehtCfpQ
RvfpugXVup9akDaXMze6GaawUMygBTpUzg/xk/yjZs2774c4IU45Ul/gApNiD+rmuV1nLgt0NIjV
BXAb6Intfs2m2OK8bGi8sgeU0/b/IWxo9sVT5XwzhwaYTIrYcIOK3Az5zjVXKtXKtUc+CiBD4GsN
mQI3ca0QnMi6G2Tg7906WQ9W9bkG2pAma4/S9zKefGQWUYL/2ZKcpEAKrKwNyGqNFvttc3SONs69
5U73hSgB4rEfARX97oSmNxT6oQHbw9SbwQgi2Q/sE3AgAvMI8DqSVudT2vNGm5ppwk5E40ntWWjV
/lngfYQOkXz+PqPbYSVgUG7ME4NSoJUktQWxyRkb8wXyeF5hfY91rzpcH9V7LHUxu4CMoqbhYG/K
XAR5hC7aJE7doOnocDS66nUuTQMsO2N236dZsdWbdPLryrFfnDAjx0zMwqdzVm760YIENu9zf45Z
f+Cz6PYg2ah3DSipNnbuDhu3ta3dkPLQL/rKvGt4XaDJ3+Urg1AFc4hhkIPHixztBPJMtdrU1jMN
g5Qke+IcbPtg6+hIgkJA1vvXJ0y1Kqe2llvy5JowhrjqACUDNKeg5RMzsvDQTRH/xXjRbsq+Wmvy
VJ1kkE0jw4hHMtiwpQtDK3ojiU0RBuOwM76V6cpBVn4e6R6kE4BrsOUgzNbKLC8aoIBYeusERhpc
ny1VbRnMwABmoAED/8higKwBmw80HcNAiyMIjxVtejdRyOMNiM82pObf+xlMPhCspgGjOfsxaTpI
UYRu9I9UJHQlkFCOFoBeUECjPoAH0/nitVGYA0uJ2gDhvm5vUm1lc6hCJLwoQLsMyjRoWkgh0syK
pLUrjuymVnyrwuE1L/NtW0DglJqpV4vyDziNPmITBWy0B6GsBarj8zHR3szbssWGHLQ7Xvud9aWs
xEbr8fj8Xul8BSeqcvyQHlk6aJEcgpjCubUSpZSIhjhqZA5m82eCbAQz10Ix5TKdGJE8vl44WtzY
LAz0NvUKLry1woDKAPg4cKSQeloQXeejyJOhJR0oFYJpa5AjK1Ymae3zy99PfERndCViLhwqPpI/
LKafULbzrx8s1TqcjmD5+4mJahiSUEQwMRmfXLCXDnurWzm7a6OQLjzqpnwuDUxS86D3zzVf+fza
CCSnHXUkTiiN4Nh0/SZqwm9zrj9Qna1kTNfMSP6ah3ljg10hDOJ8HxI/7DZjsuJVlCbgUVAGAj/9
RdrZbYBdjnrqBhMYXbVDz1CoW4kFlGtxYkIaRd62dds0MMHxyiKA4qwMQXWrLU1eaAoAtQzqWOfb
SaROMo59Dyei78MIJYZdPX+r1hiDlFbQKGfqeAEtkdS5FZIIN6d6hcug2/BPUPptnkW7uX4wlI97
QDT/MyL5ww6+sAf4MAzqPH/gVglOAXIPmsJnxOatVzG8IbpZ/O7m0Y+6ZpOVxtP1X6CKRk5+gHzJ
jEu2tq3xA0SOzFJU3Y65fTfk5DmLRh89dx8o3qOijs5N1KFBjSWX1JK0GdOliyoAf1837TXwxf2j
POv78wXNtsiYMGh7Ah5yvnDQbGhYEeHpX3O6y+wejcXNyg5UXZ3otUEWCtcLsErSDpzNGIgNvACD
DKwo3yLeZJ8XEs+dTlvjJupAq4KUZOL3kL59vL5ey4aQI2DMHO60pYETydvzwUFBJxGcwc/lffKG
0t6jlRC/HOugSouti77EjUZnL2+SFc+kPA0gYEH749JeInfhNCAZI7SbAR9Ip/6QaQRhAuLq/eho
Orismnp3fZxKe9ChgowjUPcoWJ+P0wBVEkJJ5Ppi0EHHf7j7kEWf6/LluhXV7kejCkotiBCci64O
inA1ywaTBYDWbQ2EPkPxaShekgpVBWMleF2xJWc6euT4Ey0hyH13P7LoZTBBr7spOdjtqq/XR6Xy
vyejknenGemD0w+w1Ju+wTb1itNa+7x5vjTpUDtai7RBkLDvQ/VGPvT5pVcBNxQiRMnvammGVGjo
ICOUelHq9Wt8tOqf//f7ksvtwaI0g92YIZ/6FubCi5O1CpvqinXfuy2WESDddD5BkcGiYSgZC5zi
gTh7O9zq4fH6EisvjlMbkh+oR0rwjlxyNHp0LFLDN+P2Bs+ml6bQniBpfmtY4slIe8cvWvNNR9vw
9R+g8kOn9qVNUDcEtV3cnEHfll7GXsS8d2vq9f1DWXGPD4/DmnDh+7Uuuz70WAJBD1YU1CekODiE
N4jbPGOBBlHBfl/W4DuLijl+6urQ+uXi2fnJSHpkoEvwL963dJr3TR0mKMqkHYRs+Fs/DekBfQbV
J6hHltu+TNDExcG7zjP+pQCb3l4rnBqZmmFcabNSeDMUcqEXt7AS4caQ9rRgneVMoYVn44CEmnjY
FvgPXQP5KXY2qtNL4weQn3jFSntCnxJi9NygwbDRozeWfbu+5IptjdQ/Cp5Q6AFSVgYszLUzteWE
kmQZlc92HH+fbB3ShLo4XLejGAYIlv6u8/L3k9dC3RRNM84JC2yQ7ELjKVy5WpSOGO3ayN2gbRYZ
mPPv95VbVxF0jvD9aocC6H4IiTcXe0sUfgw2rA+M5sSatPR4QgNH0qcsADlxkh7Tte4r5WyBKtFY
uMixLsuqncwWL0hl9FnOgsolx7BuXnrCfl4fgmL3og7918Ty9xMTjTnVdUVjFlgg0dazn0hsbazw
th0/X7ej2GAgFMYGRgoYDH9ydRg1o4LbFYaCinSyyRxb29dJPm5LsKKt+E/lHkC3AhQcsQHQJXM+
pITgGqgTuE8Q7d2XndghGXIDXv+necqO/ejsr49MuUgMxCcLEMYCcfK5uUjTSMbBG4RM7xHSf6vP
iOX/v3CNCzk1wmp0FssoH1urdTtua4S83ZT+nlAT3hRUuJk36oO2N1rXvJlRZpmBYsYGRP8ZtkrS
O46HXt3J402peRHJ9JWIR7megBwvbDALE7V0kDOtaJzeQdl6Nq1d2ELBtPRr7ekDUwuOEbTuwcVe
6NtpNEoayA+4AWWd99CW3b+fX9zgCxIHaSv04krhgrDavtJrBFP6twTAotm//vNVFzlYRRgQBCga
IC0sbY2yyM3GmF1cDcb4yU74L2IJ38kSn8XaZ54BPU0FiKtp/1Tl5K6Yu5Uan6qqDnwYyL9QtjIp
aD/O96YJoqWqhLB1UDgMDBn3JEs2Tfucgt9mIv2ustsNz+lGp4/XR67wKmd2pQhiNseoBBMh7NLp
h1tMb6XBoBcRzV670EF/wBjqBgY6o3A/ys9cNFiMoLUG0KW1WufIEwjNzXwOfTBCv7pj4qy4l/c8
pnQgARnUwXMIwCvOo3THRJUJ8lAq4MrQxP3Ztnn0KTM744kKYvyJZ7dF6785PYxZWPruxObdXJhm
7ekIce5Rfsfc941RH8suhhZpDLbtJKbRseKQniu1ZvBKsLVtokofvbZO6YY39XDH7dl4HK068nrR
Nhvqhu5bleP9iwR1hns6NrbXJ1XhRAHkATQBVylBt7o0yAHvKq2NLRZ0A35Cf2vNgzdaj7r1p+Qr
V5DClUCQUEeqmiIhrsuNky6ZI+G0uEXj3u+aChO1Tem/Xz+wgUZ4DAmIK/kkFohJworh+mEd3UQQ
sBPgYG/Yyk5UThoiQDhroEkuiB1rPeyGqkJ0Q+Z6oZI/gIHzAX2pkHWNwSZJtZVoSulglrZDNDEg
3XLR2AySN6sxo26p5mrf+pg8O3F5O6biEWq0jZcJjvsvBA2Uto0T6ylz85XYV3H3QZTjr30pAErz
MIW+7YC7r+1u+jS6bW26ksJWuRL0VCK0BkAK+sLSbQ7Z0bk2cKqCsMnNG80162dovjDIK6XsSPho
rcypcjeCnRGYYITCaOo6d5mQ/inMyqxQhiT3SfOQWI+J+H79bCln7cSEFHOhJh4WFYWJXl/US37q
a4KtSgPQ+CLofIWCiRzNx2bfWxCeBKwI4iXA5ybRGoxgzYK08FnZW1D1NAGZGnems12LLpSfBxwK
OSJwsrpydMHHcXRzXmCGgGvWIMTw5/oKqEr52E0g/ACzBNKJcqpy0rS6GNgICFy+d6Kb7g/N8are
QiK6nrbDjxCk8MUmo7729brhJaKQ7w5ICS+0E/B0F5Btk81mW1R4Wi/6K+GraX9eiNOqovCgQj3M
P7q147MsxIVBEHGiXxw7+gKnzTW3AB0j4rQ8ETuUae5MTdwUgo0eqSFd06ahvdUAeLs+TNX6AWL4
n9Xl7yevCrfOuWjAPRKMwvgspu6tK1Fwv25DOZW2DWYQBNfogpRimzy0ErBCI8y35m6ThoMXi8TT
5q+ifeysp65JoCnygZvKBJcKhFwXskC5wjnQuKcVt3GL5LdWunfqI9QAro9K5X5OTMiZxKptBnRw
6yyIkuSH2xnPte4uut90peiluqoQEaLejgMGjWvpfrdFbJUpYPfBEJc/iV0e8x58kaAQ+20kwDmG
paXvr49MuRMZWvDxIgNPtHzNl0j8YPv3yJHScETDfzv5bsjiLeGJ2Ohtq28jBKv+BOHSlTlVjRUV
aaSboWSH7SLtlDCrwskcLf4Yzsfa3Izcb+19nR5ptvIoUm173FALlxDCjIv3ejyjJB8DyvpYJ986
48/0gXwDmvAxh0uV/bI1bu7BMNqXNX80GbhVby175b2g+v2g2Aa3E7puXOSDzo9tzuymzqaYP1qQ
3s586Btd3wKKu5yiMIlIBbglpPmkhQDvBol65GeCvh/3Ua97o2Fv8xHt/v8eNAC1DT7yhWECFQbp
El8SAEbVD04QlpFXGMlRH+cjELbZWvVbMWPoTkFIiT5FAJflGYvtytILvbWDLnG8svXcaY3xQeEQ
UMqleEQuvJ4Qdz5fkxrYbFBgmXZg2QNAdOnnQas/t9k/k0WBhAMeG2U1E4CUi607WmnXzmA3CZLh
doHri3+/EZbgDbwoUDkFL7R5Poy4MgQaEmI76ImfTvuifb6+tRTe5ez70tZNorQ07Rnf14dt8U00
6bapky1j4O92O481/37SKdi7gVNC+wE2mmSuNZ10ZgAfBhaq1Id8TYPjUtIcy4H6JhqsgNO8fK9A
/VWUZTRYgTEL/WEMZ/cry7PGa62qv4kKuDA6OPUdy/FsIiLXUYg3oOGOjPmedQwRRU3yfeU6492i
9+Zfn2vVlkR2DV1Z6P9aGGLO1xJAy0qfaWsF0cCeEQYeoGdZ+FQL1yh1FI4bEICleRouCQ3u0jEW
mZ6UUFOzApL2HoxAEqza1HgmGvGemsnKsFTeyUY34NIQuHDsSd5pztwJktLCCqD6Yda5T4rIY9bL
bH5gq+JlAUJH4FUX/L80fSxvrIhXdmC6z5wKz9TvZ/0lte4K7bZbCzhVa4UEHfYqQwfLBTkAFO0K
p3IzO7Cjod9oCwGGHXeO71T0A13oyFH+NSUdcRbqjlmIFC5kfLbKJ9dZi/iU24Eu4t+ozF/GLEjA
9myoceiGjKH5mE2xn0F/8phQI9n2vU3vlnag/fXNrjQKakc86kHXd9Gy54isYyPSewFaOfwwi7Yp
ngkWu2vzJ578vG5L5cQcjAzXO7Ih6B0+3xk2EtZ52jA7yM38j8WhYkfzY18brxZrv09D/jmsQMFz
3aZqgyB3AKpWUDsigy3tRs1E14QrsBsLPmwqERjmgdA1PnvVNYmuHgvbHc8u4HvOB5aHIo+GyraC
Jn8owYPnlCsXvnIUSFahRwvwkwuuhQ79YWSMqBWUpq8Xu8r0Ynd3faIU741F7vk/E5LXS4y4pjMw
FEEHsvtJaJ4WU79v/vT0oc+BHo327vh23eSlNCWugeVELWXRhVx++U0n76gy7poOciRWALRU+2ke
e34T89TZW0Zl+XYJUIPjoNFmTmZ9M/dOc1uzrnmoi8nc8DT5XdJyDFJoPjgQ5APYH4mAkO7DpkM2
kpMEyUTG2jU9H9WBwVFEzhnczKgoShvKsntS02H5zeNWwwuTHFxkEFE+XsObKjcVsmfvtb7LaNvq
kxyIbvjrqEqglYbqHkSf1gCaytEgWl1KcHhMygGeqRemRqvOCmb9y2TC61DX66sfZo3OCeMDbJEQ
EFgCVnc5JXJ8bGbIK+vDbAX6/InR47hW2FfNGMAbeAWh0XDhPD/fTg10HSLNRJCklfFLnQ4Pmb7W
IaW6RE9NSOEq5yPEIJrQCtLanD2313bcgbNECLuN+jVGWlV9A10sBJx7JnoGgCY6HxAhWhZGyNAH
URM5m2LKfKK1tzzJt0NHvkFv6T4W1dbM49duzv8dNQXyGB13AihcgbWURlrOQoMQiE4DzY7DDWsJ
2wI6Az9qGcPOzqZq5XJQuTiklPWlRA95IiYtXmlbbZuVM+zphtdFZD9MJrp3xv11n6PaIzhUkHlA
NcVAcvd8SuMiJ0bjNDRwqiCEhMbjBz6P3ueleELwFpCuuLEilGegngysaV/5eXS8/nlVFwmCg7/f
l2bJmBuaWgm+nwk7sz2rTkRQzZPziSUGdJsBHyHgSNC7YgPx27cm1BM8c0XoDZRrm0oX2T4zBd/R
FAiOFH3avqUP/ZtTgwR46kaUy4owvSmmwj1EFXKTxC3Z1wKa8SvjWH6mlLajKEtChRyPvkvyg4iK
IoJRlF9cAW124tXZYwna0pFFN6CY9q/PmurQLhoIeMwAkHcJhzUTHZylE9AfxcFyX6fbOHs0yeG6
EcX+RZEOz3Ekz3CfyRknsHAaRmmiBCOy5wziu2aP5VmDMq4ZkQ6lHqVdnyV4FJlcgCx6P/Uo9bgr
I1EcESDesXkRFaJoLKcBhZMzsylR1nX1/mVyG9/OeLSSKlmxIecBwwgkAfWMCuqYh89RO92xdH65
viDLXMh7DL8fDyy82C41hsyoMd2YVyxohq3Iff0o3iBjPDSbMFyJMVX768SSPBhAIxk3soYFbqU9
8tB5Du3yEIH0IDHXkGRrpqQbgZJQ46koQQogIHua2f7MSi9G8TKeflyfPsUK4Y7+b/qI9NwxcnNE
xz6OKPRUIfeorZVYlCPBk22pwEIkTs6XTnlfoU8f56VL7JsKxKI63XatfT9G2krwrNwIJ5aWX3IS
ZY7o+dbH5WQ27fc8N7ze/cms0Qc/mkeaX8lails5cSfmJBfNQl7EuQWsX+aYXkaXqHTlgCq8ANRD
/07dMuCTAdl6KCZ3ghco0sPk7MwBerorDnptEFJkHiVTUkNVFt5seKLtD8tauYZXhiBjsuF2egrF
DLhk92W0v+mx5dFsLZ+saoo7nSgZHyKqmtVQcUUOqRnxQihfLGt+S1h9B4WwZ521zxarfpehtid2
vLXAkViYa9q56oEuiXkwLl7yr2VDlLfMHCmQh+5DUtF95EZfy0Ff8adrZpb1PNkSUcqJhb5ZgETc
DjSP5k/LcFG5NFeOktIMhLneEQDkgtXYcMfSZFpHgzj6UsTfyuhPFq+kHpV+YdFDQs3fgOKmdHwS
Dj173gPiyLV7G6z+jo3Ot+SzmX2+7t9U4AKkNv8akk5RWnbtYJXA1YRT7VdQAGEs3DQ91MZiz5y+
ROKx7ajXFPkREqPXbSun0UYrBPowoKchv7ocbqRdGQOVmIf3szhCfSdZ44ZVHuATE9KGMFMDuiMt
TDS1Z/d7Xq2wP6q/v6AIAHbExpYuIpKB9juKKHZCSL+WSf/FJGvk1uoVAmr3HasA/BM539R2w0uD
ZKYTRPrXKOKQjyoXzcoclGxO3GxTnSBAbR9FoR37ud2NoGG4vk7KvYioDuNbwghZYiIzY8SwdkKD
rvIq23feMlTNi5XoYXGlF3HKiRFpJsNSz6lmwcgA6XO0y/blj1az8i9FS4cnzdW77/kcDdtkaloA
/sNV5S7lZsR1ssh1QMRNzpBlAGGZkGKngTE6N7xI92gtgUZ3tzHM+jP6mfcTn36WUfKLjM0RRCqP
SdbfMNGDm7u/ER3785E5B2/dAu5YGm3PF30Yornri9BBRldkAd5q7JMO2aOnhrvWPjLLtaSB6inC
gCVZZETgFGUshgaaX33UIRrNspuY3LLKR6HYsg5ztnJrq9YZ7mwhYwRA66JnGWzbeYYf4QQQetW8
2CnR4GV1XpL3T3M/69vJLHaR0UF28gONcnjwop0ML160ZMsF4shlsQ59S1wO+bfW+gnYsAP4uOMe
JnvlflB5hVNLUtCYzGHlVJPmADG+JyFYXfzrm0PF7YShAMyKuwGt+vLbRA+zec46wwloVorSE+Az
841pUUWNm/L7zKtXXPepZ1Z6sx24nt2UUMO4G+ymfOyGvj+2CZ8OVUzKzaRNzrbKnJUEgOo0nfxA
+S3g8AQaZB1WeSLJTVvgHZ43Xul8wPueWpF8Bk+NVAP9CQrAArVGn6ylBZWjwP0O545WR+Ajzw9h
1lh6yAnu+SRk3xorvAmd4i1clVxSnT04d2DZXejHgFpcMgO0oqM5CI5cqAmIpgTZ0fRQO+FPIx/e
SF2u9T4qt+eJPWl70ta1W21El0k0634oioew+gAMhGIwSD5CLOOSeRPlgdZEvtsBhga68n5T7QZn
mxaeWd+StSeUcpVObC3X10nQ14PJb7JzuMoyZZ5TfHeMamOuReqqOxDiEjhqyNhe6r9aKUP/e4yE
mVYei5B7Y14fqkTzSL/W2KAcDlBxmDtkay7o7MXcDpOwB6CqyfiznFChnOkzMAMfeHrAxv/MyJc6
5JKSsaphxrAgc2zFB+SSt8RZiy+Vew1MY+9QODCILn8/WZw4T6GGCeLywAjH31FW3JmZtQJPVR6f
ExPLhJ6YqNocraHVYqL3oEPJ0q2m3dXjplwr6Sr2ADJCCPMWKgfgwqRQ2YntqLNqvAYz/mLmry19
bvPX+Pm6b1dMGNJmKE4D7oYil5wQ0Jy6S0CWi5QQRkM25r+7TNBtU1ScEFGi/VjyNREQ5zPrazjm
0csnv3BWrj7F9X72fcm3VEYxlACBOEFfFrucitu+GZ7GXPg9Ae8Km7+DvuMrGN1WzKqWBpAWUINB
D9e2XKlhs+fTOKAq5gROEnsTjmWzQ7W4sl6uL45iq+H4L00WDiKXi6aA2ABveVMmDvIB+hE5HcsD
r9+9MXU7wtsDmcsV/J7qol/8DTXgStHlLJdUK57qncaK5YYznyzzC2D50Z2TzX5FHf4U6hG/aSGj
7M1uB/JpYQRCpLvQScD0aGX69y7VIdJt2Wt5S4WPQnkXxxl5ZEy43KBv1l1VmgCNBKZzq4VfRw2C
Jij+fWCy0Wy1IIMX7hTp9uUJgdJNC557A62KS3fTftazlzmnr1iFGxslx+v2lFv3P3sX1FRlxYo5
KXFnRSkCe591i9bdJqGbCQRCcb+p5+N1g6qjvujOAJoMCgJbBn0J5M/jlo4IE6lPGi9/+r99Xpq/
sU1pruv4vN29jTc6/cjnQdgMKRvgTlD3P3e7LC/6WtfweUFv3eLhI22XSLz+/f5yFk/c+oBIdmpC
fD87msauinfXZ0e12iBDANZjqfuCke/881NlL5Lguh00mWg9vK/8eG6+oud0mw/9FqSgvw2W2iA2
WgtaVa7q1LB0I7oDhOpGcwL8AyJHQ9ptervcWObPga3p86r2FzArAJECkWdeRBJpPlgOcC02grDX
RH90VyKIlc/LEcRQiXwwK3w+0VPgtRxP/3egKoSKlvQ7HB9cu7RETmO2/dQNJLBozTYNQKV7G0Jf
K1ZU6wH/ujSlL5x/chaq5REehaVGAlPss3k3VAezOUzJSnpDaQUdAUB9Axx7sd0M1g1G1hdmUNqh
NxJ6ZMKMvFGDNHfK1tzzEohIuRSUE9Bfj5uQLKHX+d5OgLUewS1gBs1EIvQcDJAPol+qrvhaAw7u
ZY4beTXSGf9+olCUBds1esqMS/Gn1IoAMB0JQO3lbQWEJivRjECS71OvDZsuLt6Ii/pJl7lrjEiq
nQic3dIbSIH+kG9J9AGmYIiJSKB33Wcu3Nt0Fis3serGQ5rUAsnlwoonQ0HzeKwyzjgJ8uYARS0v
1PyOf70+gaplW1CmqJq7gGjJr3rQCAER4BaAN0VREXvGIH4KFwx/Zu7kf0yopR0ycLn6YQHBnOuW
laPDVY79gnvvomoLSj6blDrOgNGM/beS1eMrK53ML81hXjkISlPvECuUosG2Ld1K2exMJtUqKwjT
4j5m4pAa/CYskpX8uXJL/DUjV1ZQux/rktcwI/ZVvknLleBEPQzsA7T5uECiSUfMSGhTjA6+P9f3
1XTThd+Z8fKBRYF+L57Q6GcATvj8FDMtj5sCb4GgL+pX2xoObhz+qjr2fzPzjr45uWdnVB/DoXYI
7nFS+YXJ3d2EGx/5JO6svNSUk/Z3RO+Z7hNT3NG7meeMBCUgFjZH9i/2qLOywZaZl50fgHL/m7b3
atiJkQZFhVifIoCqY6cyPSQHtIOghbWdmi7d6GJESoysgq5UQ0P6FC92dMpDnoecL9YMuYoFmW4F
uthq1oFH90m68nRTmgBYBxZwoQMOdW6i7KbYGoUO5PKcvQ1h9UAysbUhBPfv2w6Y9//MLDfZyfw5
RiS4XRArmDRRfU5jK/ZtIbSvw2x0a6aW16a8VmivRnINLhWtCdJrdDR0QQiP7ADysZbXx1a/a5K4
2VTUzjovjpLiTszTtCvyqvBZEzqbstTGTQNdVBzsCVDntE0PLSRZt2Nk2J03QCd533RjsTELvblh
EOjzEqcdvJl28Y1TVI8JOuWRSq9T6EDZ4SFCI9NOB5GrPxWdJ1J0kkyOAfdeOz+dmA0RIAWt/oRY
JPPcYeg2Azej35owgT0t9G+2pmtveCyaW41PzV0zjYiDUdUFW4KFbm1UNAwIaerk2Q4jw0tiHvtW
3rfH2i7ind6Ha1g5VZgBn4SkMFC4qKlJe6So4rGxWoCnXd31CQEJllajtRLkEKn7AQ94akraJzzi
VuUO3A4iF0wf9zWenGscyKqjjMQoYGQgNkCLq+QBs8Sdk4zCyRZ9e7fkecsijKAVZ3/Ke2btcnuN
vVF1a+AIo5yng3znglSks9qo6TSLBAA4fad02gHy8/iB43ViQpo2N47Cvs8IAgnD8CfDfnJH41Dn
4/G6GVUssXClM7DwQMnxwh8V6ajlHSXg8RWvrVHezPW8d4QFVDYv/RYMd16WruGzldOH3Y7MpeUu
HIDnrmPWIjPtY0SAjniCbovdrcyd4vsuqmHvLPAIMuWiGBR47bRzShJMDlrjWOzVYbyyqxUHCHEk
yHohBwKfJHukYgw7rRhxRUGn/mdktvpzR0S5FaVmba3BcFYeH8oRoeIIMAHC9QvBvaFt+rHr0WRD
SbINTduv+pXAVTmgEwvLLzhx54OWze6QwULHw6fcdg+dxm/rbt7QLl8LipSjgbYGyFzwykEv8rkt
Vyu6eQmWAtp7FdW2oW3srm/rxX9JFwZugv8syGEdxO/wajYRqE5J+D1ygP0ch/ILG+HlPmAIPcBA
4SL+umiShBbXUGdhSIKhLX9rocE9NhPuCbNes7RMysWQTixJC1Si8XA2J+w47a1NttbrIm1AN13i
g8t5nlbypMr5w9aFb1uAvzJ1OZSr0UQxIziymvbVStItEzkgxmwllfb+aJYHtWjPABUBefkLjgzL
nOs2dgYzaEc98yZdAG1qCRutek0XxK1t+3nR6Z7bzOQJzbTdZ1sfJ48gRGs9p05GL3RoRbxRRPUv
AYwckA5hvzPtdnzL2OiAVLdhd6Ssm6PDtOIzSCjTjRGF5TPWLb0VM3yrBU7nzUQqfmj7EPQp4STE
zgyt/DZMUWzzaAlOHMot5yDqtv4EBqbs1o1C7k/pYW67Y41GPBb5LPPRdr6PIE43QnpP24xR6OcO
u02iyrrHFY6UpChrXwcvzROHBuWm0PT61mC9/Wg3LPqDqIVtbTdpdnUyzLt6YvEu74sG/XT/j7Qr
25FUV7ZfhARmfgVyqqkzq6t6ekE9bcxkbGbz9XdR0rk704kSVW2pH1oqiUjb4YhwDGvpQ8gHxCqd
I9IQcyHuP7Jy08CvMhIQ3mmRZTXjxoy9YmsWnfWKvDq/82NSR22vTytntnR5Z/wllO1gvdHcdHl5
NV7Jvm8yXC1yR+q/CeMrgfmaACXYK4bSbHMOAfoQxXeOXDENi59HIg9ZDzQ4Xw3p9o7Fy4RUJvob
xT+d2X/qqrU54IV4ZCYSBHs3ILE8ZKYvt2gSpTH63CAIV+M90Je57u4r9irrk6avtbItTT28YfLA
XuJAgO9+KazqJRgvihKPJdJuEAi9AAZlCyyuHSrie6PrP2VgZLacMgnRsfJy2/q9hQfq/UUvjOOA
NhMvXJX4b2ybHI1TiFJMkddhU1v3LfV2BGYwA8H21OR2YOQcE1Ke9p2MthNQP9khXh+DMsHE98qv
mVXv6teg4R8t5QDIg3u53ApCu45OsAdHJ7+r0foS2yLgyS/fbKMYxFHEyCPKH1P91225S8YSA/5A
DUJEM7/BL8VqVWkbwpDkWHr3ZDok7V3Tr9jjJaU9FzF77zPvzHuDT/YwEkD7vLaPRbri/Nc+r2zc
BBcvTB9mmHbfTPfb+3MsqFz8uz9zDHr2423BjR4DeeRIvthjGzmJGd0+gLWfr8QTptUVUrYQUI57
RxcB4ssVm7QUHVkoVAF5DzCvntr1ZVS5b2noUEbdsHOCIS2tXSsN0InomhYIr/0AePbcxgeQTwTI
BsaCL7dMlO5Us4kQpBHtiE4S10UP+3xze9+WVoVS+0yaADpX4HtcSikTy0w58urH1ABWoPHseY8l
+5HnL/9NjHI8sRTTaEqI6Q10V5Jn030a8a4wErpiAJbsLka1Z04PzMsi/Xq5HuDfMpemnBwzEK1K
gWafzgB5EvDTqgmWILZ3txe2pHcojiP8xxgLBr8UeXlSlYbPoXcjCYc0CyyYu/8k4W0k9OzqlLXm
dlLq5Gj3n8f2Fc29H/k+ylvAKfGBX6DomWdbqbCZiZvD2mi006cmy1aSeUvoBQjmCbohLMCuXKEr
AQ6yaTvRGEeZOvZLPPrJxq0q/bUY6yGquJN/MWzXiXRu8Zdek8mBATAvBMVWHJUlkiM1TetXJnT/
EWB76evtDVhSGcydoYsC7xAXD7pLlamn3kyGbDKO1Mx3qV96kU66RxLXY5Dx8r6tV4suS0oDZwkH
hVkOQNgrSoOUUC7R9gelwSDHtu0+EJ7NGK4YHIUrugLW8UoMRWs1hQ9kaMd2f9F8zRYubRmALPH7
nXkkUAWmL12/tVI3JkdtPGbVDyPxQo5m28m664YPAB2jx+VfWeTyeGTpNtzRE6yGhqDM2BdlvrJf
y/HTmQglI1sPbJRoKSbH2ptK5MCq6lETJMbe2QTARFLf2i1j+yqTHOVfDJAaZvUBaF8gaCDBieZt
jPip3U9aTpI8cTGKy42NjBL+ATuPcAh0dSiToxKhqFwNxk5MwY72UTQPOj1V1X1T79PS+4AxgRnE
AwTcmci6zIpzZqxyLsBZkJj2sTBDUMFzfeWo5ruohnc2sjpIWCLNdzUt2osmy8XQ2MeSP7nt6wT8
0PQDFh3uAxOjc/86mIsulyBa9OY3DQAySuszeeizlThrcQUwM4gkEEhcITTKhJdkjEv72NJfYrBD
EBVGxrSyhiWvjjgULU4o5yOAULy6JaZMAAcAs8eYEH0WScSyTXTbai6KwFAw3jYz3tFbO9LZSTdx
TRE6xPbRiTduKZD7ToMy+93zn7flzIp5deJnchSNcnmdUAw520eavVK+oc0GlPZ5NoTpyAODt2i+
WauJLx7RmUhl99BtblYVzOrRH7YYs3KmbdJvb69qefc8HfAy8DhXYQocbgpEwx5aoKOMkAq0klBz
Pw3Zd81a47ZZ8jZwNP+TpTZfoHM9kyg52MdcN8CFl24G9nJ7NUsbBt8OMBlkcNCDpZwRMRBBVOaE
DQMlr1U9z+3sIOpeETJbYVUT5ukfVO8BSoWE9eXFbEZXFKUHMARjYM6nlrkAoAW6gB0Qbep4YA/d
76TnbD/F+hSU0knCdMjucvtxMC2Avg+FFYeOKO2nxNcAhkr62AqR8qxFUEkjQ3hVmp8aVLc3gBNF
9SiVGJgBdEUbxAayYAhDnN9Sd+lhoj2icSnzdCtHx/nGdYAoJ6UvQ9uS1aY3BXnmfdYHCeH1ELhV
/OQjKuQdD5Nkp7W7wtW7v1Ty7ESm9A+x6+QLZQbb2P3IwoqbVeAVsrhHIJUHw1QNWzJOfeDD4e71
OCt+3d7XJfXA7PIMH4fOQaQQLrcV2SK3rXjuHLP2zvPvkFW7/f0l5cA0H5lr3z5GMJXvZ70xjMyC
LYqRBqkbDZ3DziEzm/C2mMVlnImZ/35mjwqjMtvUhg7qIuysqOcrN3ZtGfPfz74/kTpPGMH3bTiF
/skmp+4DSLM+CjHw/UDesa4yoVIDGWvNUYip8+yHlmbfBJ61wdiaK95hviiXF8lA5wYGhhCIY8ZS
HSIwtLEdigI4KYWZuAe/Q6cNRV+qnAB7ULTeeJ+OQxfVfLA37z8j5NsQyyMx5qHadLmHREej0cRd
6+hYWy4+x2sdxUtW9fz75PL7bjWMueUCa4TKB/zTAMRGtn4a/bdVKApNrcky23kVpROy526tl3VJ
0fDkB7o9+tkAYqIsYkQfJnoNsYipDZCta9krFR+4kug9AP4S3mTowFJ0ucw6fxBkRN1+SuygIGOB
OTkZ6SZd0bTFAwFGKHqh0FyIdMblgWgcr24brV5HH/ihz2Zhp9t+iLOfU5IkL6KePgArhWccGhnB
Gg8dU10dKAjGtpQ1Lmn8Yj+aw/cPnPzZ5xX9Ne1W770RnzeMwLgna2XyJROG9BK6uHEp0ZSiODhr
kn5lW5V9RMe4Ve+ztRml5e9jEgx8uh4wMBXFJQ7jKF/BEsu7SkNbX/L3A9sD7OT/fV8xwaAOYbrW
4vs2RtMf/WqlALp4Mc4+ryhTq7dkqGdH0n/1ZGDru2IN6mZJAmD4YJwQl8EnKnEMPH4TTxOuHvcO
3NiZPN91nK/ciaVTOBeinHIWSzuxTQhx2L0I83El07q4hhlqeaYlByqs8nlUqmLqOdw+mt4nUj00
JJTW5v3nPL/wABOM+jpkXd5qveFA7hw8G8/lAwKl6iMrmJH/wUKPIpP6VI0B2YMeTe4cdRbJ9DWt
nqbxA8HCjHMAKztPk6ule3Au2NKwEPOAQ6rfWq1Xb4ahrva392nJ+sGPz/21AKy8aqxAyqnE8I4P
dK0E8P+aRR+B17bTk+4B7aHRB2Sh1Qu5XBRjkJ6+PBNzlOAGRDPYUeu9OgQKbnmXGnG9m4oeLU3E
pObptsBrPUMQAUQyIF1h0BuFn0uBhT16Bpg2bOCgochCN66TbZACui3k+q5cClEsylSUGDUrICSr
d2UZJt5KULf2/XmRZ0Gdl/LSjOfv6//09ee8+Xz75y/M48+/Hy0O0GQdu6RkXWynENjADA4DHGaV
boWD0IK4dlEwaNqHcjB38MJ6ALIePzR69kub1vqirnUQkqFlnoN+5+tZdaCHaV02ONZRr/nBRAEj
kGm5rVn5ORbtu+0CmrlBg4JCDwFvpKWYzyHNQSczteaxbQ6pt1+Lu5Y0Do0CMDnQ8msILPAXUKuk
lXUczSEEdUeUJcbWn9Zqz9cJh7kl/f/FqPNhaakDcXPiCCK1onV3wo7LozkY7MtIGTkmKcnR91e0
6WGquARNwEhfb2vNklIC3hYzBjDiuKnKVW5KjQKkDI0rMTLRbAxZI6P/JkEJMXutp8h546FBX2S6
L8jhv31eMQ1x+78FZFMWjDws2BoG9qxJ6gvmfIsUu1BxNFXrk4OWNULDQmyNBo/2vfUTlOPv9hTQ
BsTJADywoddqqwOXVU5Zj7eS7f/yDtT4cXurFioj+D6ydKgrAiv3uhWhRKLuDY43Ji9d+wWwqwBt
AHZo4CRlWEqJibIpSNGDkiHd1RvbzqHBU/b+GhN+xVuHOqClZoSXSztYSluKmiIdNf1mFt4bz7dX
uaTRSKciFwmEGsx4K/0iiS/SMu6YfRz1o5Z9Nd7fTIb66DxygUZMxD1qQJIPjZs1iCeOAypHAKBZ
0ec5ZFK0DWBE6Ni2vTlsVoEWK2GDidcFHW6KDFJh/pr22g/MBwWFBY61fq2CuWDmgKKNgXdYa+Rj
1NhEq5ldkBxkMImIIx7vmMe3Q6y9X6+xVaiQziEWol3FyOiSWxixBXOFCfRSFEaH99czgNWDHD3M
NZJ2cD6XKiWoYfKu0spTKb78luLltkYtbNLcuQyfCn5YIH4qUW6L1lgzZ5KdTMy89BEzf/j9iogF
pb0QofjuqiyzxB4gwt5q8AD1ClroggnDE3xufYXm4sGqHIDXMgC6e1158tL+ADqP0DKOQFlE5SDU
p5UwZ02WYu+LMQWfqt6XJ41uUoLlhNpPF6yp5gfinYtFKZbfAMqvZrRteeqq37hSQYNpXFM8pjK5
czC/kxToi+wln3vygqb31/DAF44MUAi4NHMyE7NdqhkbJQYRkqY8ufYnHrjdypEthXMX31e0brSy
suJtXZ50sbXjV+I92AKQW/uZfLGlB25t7PTRSlbevYurwpTKWxcIogJFEfFeRRsj5ipOdLjjG1es
fH5ROea2b4IeTOQd5qt2FgP7Rmp2JGPlKdMee2dCjfUl64DxAP7GMXl3DxNmRZCXQU8sSmsAoL+U
VVeG4EkBoLByDHU0ddq0W7FrC4YBXhQpRoSfqHKqcwB1jVbtdPRwkYB+ZbSPNbJomvX93dbHQaZk
LkPMXFGWsoxCr/sB5GrFifZhZoR5Gk1rLm1pHeciZqU4OxWe2rXMgFh7AnxplA2vIKyoUeq4vY6F
x8HFOpSjz4XOSlFiHXER2V6ARmK72SK4vi1lScHOlzL/irOlCK8c81haBViiu7DK/zSjj9LI7zTb
Od7KwSze0HNZigXQpS+4lkKWNwkM7OgbDe29IJgJZM//0k5uW6/7SRIRJb48agUGbf7bWhUL4QI8
ybcypzjJJg1zZPDq9oHXu0TsrWzFqC8enmV5rjeTU6AedrmtRYopUzLg8EYL3cfmU+2Gg7G1nRUx
S9YHQNr/E6PGbiUKKwYqBFBESgI/E0FLVrqDFlXdRhAMwJS3To/LhaREoyUVBHs2/mgBzCS9X2Rt
Pnxxs85kzH8/00Gz9Nu8RWv3idEodcMMpTvAta05iIWVuDooc/BsQ1H3avLXbEQFTPOiOPXoiHZB
a8ymF5++Oz2GEPpMiGIZgNOj6xjwLdDD8ZSnf0ZyV60Ngiw0xFzKUAwDQ5IbrVgIR3i7c9wH3Q8Q
ZzXGlqL33L/33O/NGk7z0s3FstBEDB554ESokGt1YbI6Fxx6hoorYCiq+K5N7uWUh1P94LjfW32v
6ZFON7cv7HxLlNj+QqwSGmWFlrlxArENGjgnaDhKrmNIZDB0m5ZgNG8tvF/QRDwlELnOL3x4EMV3
5LafG0j65CdSRLARmBfIptBZY2tdeLJcSFGUpPV42sTSyU8o6RB5cK1DM/ysfR6lAKJqpl+3N3FR
71E+1gHWB4APta7Xu04tqkzLT4z8Y+ivRvU0VCuRw5oI5ZzYUBmFXUFEVW+79HdWbvQ1Mr9FVThb
hXIy6DZsysLFxcKTY2+wH1b2xQezB+//2Oxrkd2xeCXyWluTckij9HqMmGbFSa/cDec/m+bA9GHF
Iy0KAVcY+gDnap+KWaEZfS9jb4R1te9ZvOuRbmTuRxZyJkNZSFk0Td52E6xrEWJSrK0iEFC9X8Xw
VMXrAugkWIji7ZiRpx6aPfLTSJ8LBrSdz8P7e3KQo0dyApN8qA1cjQ4AS42AlKzLT74GCIoDEfuq
/xSPa91F82aoFgc9k0iGIE06j05fuiItT3r00vT5ye5D0e9L/fkDO3X2fcXV5T6fRx/n749fe/pd
q/567bt72LBTZyKUKCsl5WAPmczxWo2y7qlMow+QA1yKUAIppwG3RVUO+WlqNolvBGZ+aNM1W7xw
N2YsYVRokCG/LhebjjRKdK2IE/MAAib1iHv3gqwVMZakoBLnzZAjGI9RPVvpdE4S2404Ge2dMPaW
OEi6cgEXnAoCtLdqjImuRXWEt9diDi6Fpobq9pFp7fO2AL7nHyp3t3VrUY6P4joGjeZ2L+XgqTaI
sWIYYrL8OmilH3hpB84OGTTat9uSljYNVHcongBBzQNF5OUtQam9zOJOr0+C5RHPfqYYHGoZWTGO
S4EOiLz+FaPYfDEy4tF2wIIMHtEsQztmBaidPkzMTS67fUm9YBBmIMXX/7Y+xWTKWhsmqU31qUCE
MzhPpUUCtpaIX9xEQN0BXw1e+YotyhV24lQTjqvux7s+HXbT+BrX749H8c5GuXbmHwUajWKZrbbl
nuW09an6ouvIupxidIPe3qwFkwksReR157QBwgtF7dBKZPqjC/Uecnnw7SLCrOZKfLEmQrE3iJbM
LvUhwigBBZ+Mfwh6/G6vYuE0UAj20R0BF4a2eUXXppR0pcepOMms2NdN+USk2FreWrroLR2tOJgL
OYpqFQVBVyNeVKeiyOUdRmX+1L0L2LiqNB9yNzUO6F8iIbrl3I20hzjIY9d7bC33r9nr9kkkur3n
dOhfpwQorJnGQHoorGwzOO5fjWcdEMRBcFHrvL+3prI41FbyN+uQ1Jss7cURwgobM2NhM3pf0r6H
TXWtz5OemTtNuP6e+1r8MlU6efQSWnyxDJaGTuOTYLAlRvQkSUOzAwqPK+I4MGo9RYKl80PmT9We
OqzeCsoGAHx51l6WYsJ4rD2GCAySPXG4GaHIUIGuIqUvVZY3h6kkekgHw/riW0W7AUqJ+4J+xwaP
Gr372gvWhbHjdJuE1j7+6uufKBDT7z2DA9jeM5Kvvp44GK2VQx5YGBTFeMj83ySzik2Vbmh1B760
/A4TgTZQsvzuU11Z7C4vBPBBwM0UjG6GJNdItF2n283GrLUulIwAorAQgM3pLG9zW8cWDDRuoO+h
ZIXSAcAgL82mIdqx4oJWJ7f63uefmmkMBF5Na6HymhjFOo8cYNx5mVSzdy7LgOaPFOM61fb2Yt7y
aKom4xmDWAmdijPB9uVqJE0SDVpSnUprcvexlYOQEJ0MIRMsC2xz1HaTnWoREQxNwL1IA4+MZTCm
jnHXOnV7ytoy3Zttlz6UwDINO6pP96PT5psJVCrPbWlm4chNK0yljn5Hs6sjkrRFWHnN+Dq2tr9j
6TAFRAicpOA/eZv+7TuW7YbR7zaaDuTHRHhJWPu2iHQblHtcohqMKpEXFCVhoYEnU2CQ4WTFrQwY
q72gKXu6kpaed+FqlxDGwKgAjt1VO/GrTnoe5n/ZqRx+ZN0BVICbTjxYtNpiCmglDF+Y9oWIM2HK
kXh+qRMfXLInS/5otPsYgIS59oWNs8K/Vv4n3a62jfVPr7tboLhlyYpKLCneuXjFTI+kAlZpDPED
eszMPV5lRR5Nw4ozWJQCSAIweKLcd9VMMxRVLIrBY6epwBBaaPBd3gW2u3JXl/zBzEaNEh8oc68G
SgEHm5Cxs9mpKTeArfTFtno/KzFO60yEsl3TVHlW5znsRN3XvP/uuyu+f2mjPGgcxq0tEzMgiu+n
OW9Q6Guqk51+ssadGU7jrs5WwKyW9BuFV3RrodkHr1jFpvm0SMCugkVw71M/3cdgPM2qL0XyMvZr
pNTzfqhXCQ9A0HfDLWKaU9FuqyMms3If5nPOUVdJNOovyXDXyN9Vuy/tHyv2bf7lV+KAe4FaCBK4
V+CLYkpzAGxAm4u47QNn4AT1BGbXe/w2HhQj5hioDSSyiTG6HU2viQzPG3blMDqAndKKva95RgAA
/XTrDSW9c8yu2Oa2V4TovS5CjXKkrwbX4c9CtPLVcKZkk2W++9TYgj3rjXgBJlgOHp/2ly2L7qUs
UveFOU4WISweD6OBVGlqNwxcHpVXRV3iD7/rNGtDpot4J524QXd6XwU1n9hLSYZm7a18rV/zWxwR
34w+DiRr5TzaofFcaUp6yqfQFrsyfUq7gJlfV87h6hgupSi3ZByoO5DahBQvtMt97Ee3v3990S+/
r9ySBiRHVeJi6q6ZDv0xKw/jsGJKVvbJUxosugpgJc2AFQz6nTehyBL0A2iavr17HXNIgcEyfR4V
Vx+yos2BvzomyakFnzhA0/lubFd82XUYTmZeangy3PZ5DAJHdZanl32bWpx22pEi/PPdP0Ift7cX
sbBVKLhj6BafB06DOo6iW7GeE8OMgXZlAr/l3s8+u8O+7NbeLNemBCs5k6NE4YapeT0rrfhYaD/w
gAk1/0T8KnL8FLHED1KtbNy1kbwUN+vg2cYRLxmJn0Ccbn4rs2NMd7L8DgrxzJQrIcC1NmP0Eg++
GS9sAa8nFgI4e3msH21njxkrlz213cqFudaCWQQc4zwtfu1WnISa1WAyA7TXoZtYm5Zmu9tasCJB
beuavCJryjcJ6Xfg8Axrjndpk/AcxkQVunyvh+qNtk41xkYMvCfOtsvtZxDJ77VqjR/4+tQ9DPNa
OHrEEMhZKq6RZ7Y+TXlrHCuH7eOy3Wk1/2PEYjOA4FQ03crdWVwV2ILRCIX+7Ku5kYmPspQNVlVq
/R1IbgOP6YGu/759Ntc3Z+5dR78qgM4ASaAOjdimAIMDdfRjTcf7TAzPjVsX8IHT7yFGDnuaPnt0
LZC53sh57Prft7lyfZyEZZPP8GYW2V8GJwkIRx3cIHw4UH8t63i9PsgC3uwbSs1cK7y8qonbGLrI
Yn4iaM535EloX000SgLo75D5D8b74W3B0YSmXIwamwsIz9y3phQbXp2yGtlaI33K2jUc0OvbNItA
pzsggZEYvponmgqwjrs5Pw1i6jEym2nblmXeu60CpMyctOgcwvtWDc6yOq1SDG1Wp/qQJQ/Yqttq
t7iIs8+rrqehCR9TDZ+3fz747Nftr1+7Hfz4t1gfE5Bz4v/y0GlqaJ3egVQpaVrQg7pVGYCNpA6q
WHtAHX9lq5bUGYzeMNDAw0TMrKizhTRNqg0U0qoMVc19XidBqyMzl4UanPftpS0LA9g1eiNdWCEl
r2WlzGyKuuAnJg5F8WojgZ74gFEQddB4qwyVcyijxsywDf8vbT7GM0enIQDxNAfSBgCh0XgKEi1q
ve+eOCXOZ1F+T/Qm6Muft5e4dGWBwTPn8OfDUwucBh2ANjfgXWAxsK/2h7org9jSwnbcp+OudNae
2deGdoZE/P80jvqukjFxJ0PGeBoiYtfkw4hwBfXi24taEaL6wDap204bIYQ2+r2VZIdBMx5FPK0N
br8h1KhHhpAREQNAj/HYUbSR50mZGIXLTsBGBEpemdIdl2DJqFIHcLNjLIcnI6+8jej071mfl6EV
OyedZkU0mL0XGIxpB4DH0Khk3mdUB/PI7JIs0sB/dN8n3atbVGt9PAtEqHg5n/3m+T6fqZlBysY2
SjzO0QexY5321W/pfSyMrz4eW7XZh6yWgW+Ne6CtPGQxgPmmtez9kkE6/wnzvTv7CdKP8ybNsG36
9F3T7sw4WYnk1gQoFs/ukTel8xq7L7YbiHzl80v6dZ6rUewCBsjKliPBe6oEi+zpkZfPHeTcVuLF
NZzlo+a/n21SnXkYxdAhJCtD6YR0bVRibRGK7qYVr5piXoTlhdkUyTIk7+d7gEEB8gsGqeCgAe16
uQQMdTkt0Tpxwns6BPWRZK+N/xpba7SZ11uFdw0ge2beODzg1LhKJy3tNTzfT5UXYnQZkNi3j+J6
qy6/r1wZDHa3dGT4PrGDydv648Zn7/bREIEGX/h/lB/BWXG5VaOdsVzz4/REWzdqWj+g7x8+RCSN
pwc4FZCVwVP3UkLpcJ1agqUn4d2jQ5GxKC/f3e92KUK5dn2i5RhnKNNT3wF6PMztTfL+5vtLEUqI
KcHm05oUq3AaYJcDkji6fdRLqnS2S2q+oUqRha+cIj1ZxT8JCgD+Gpv2ki6dC1DCpdGVTu0nWIBM
vzr8n76uQ31ttGdNhlLE8ATHGHkBGZ0IdbkrzDtrzXoskHLNB4ErB0YuPGnVOyczSbkmNIp6TI8X
BTrf871wHjN26OLXEmW41jwQ/0dH/3bOH83/y9I97bZ53bz75Xb5O5S76Zt9EzMjpqeJRB3ZYvzU
WWufWdpOF8l/gMghcLnidNHifpC8zdKTN0Sms+vjz/Xaq31NhHL93brv3TynKTxKqCeHrt2jP+u2
Zs8bcRmrIFd3tor5J5z5k5haTQ3stPSUut8M8DOwvStC5/2ogZdSlOOANzASTCpgr+JNM+yF/oHj
RjoZTzLMDVxT0AAHRWZJjnxgpR9EtuFs16x1GC6ZgHMRylmYmdf2TUGg2W2Aeq3H9rcPYvH7LuoK
yPh7CPcVr9hoRi6AC00R1geaHjZr0cniQZ99X/n9vonppJ7i+53/lJQgFX4CSLxcow5b1NgzKYo6
MdSj0xrj0Se72JLsHhRexDvd3qi1hSi6NEiUOuvSxUF880Bp6YU+WhWHFSGzw7i6FmfrUNzi4GGG
swXN/GmgbCtaPci5Fnj2z87adO4JuZqier69rLXzV7ykPVIDENnYuVFuYxdk3tF/+77iInsTWILO
OH/fDD0TcMErXn7l96tQJFrKQCLt4vt1FTR/i7UJ2LXPKw7SbDO3rjMcCHqWxTfn13/aHFtxjSRv
TQ+2lp7a9s4W237t5XGts8g4EectNTqDjiqXm9LeB8J5oYMCh9NgysufEsl+Uwz72szX3p/XWwVh
qCW4CHnn8SlFmFm0MpF1px/Z+CUuv5eAvLm9W9eX/FLA/APOfEaVGh6fUgjw5G5w+gjI73qbRx8R
gio/UP3QfueoR+Jl5eS0vn6UFovE1IaT9mw1K0KWt+pfIcpW5aZZ21lFjaPfHNrpE+747UWsfF9t
T8mYo3VTjNpB4/QBi1y+1mO1KACEqwSZzgVketvpbQNpQuOYW5/T9HeBV9vtFSyeNUqSKEugI+2q
ndp2iTAb4EYeaQoaQy+mzg6EhCDDAmnt9raoxbXMhW9AEbr+VfFTDANAszUchuU0URsDXm6NDntN
gmJj0VBKkkl4yLTr/DPNqs+2UayVcI1FIUB/Ql4Y3dtXvammPgy51rrYMScDOmCG4hfVH4RoXjWw
0brGZIVJ3fwFPDMPKE33vVPt0c4aNJhUcMT7cVABQTzn+jGlM4NUKHaTpF2vd2NPjrYZii+acWyM
I9rI3n9yGOlHndRDnfEKUk+X0u07MJocM5OWe2+0y0hw9/3c7FgKwPLAMYwBMExOXZqd3B+An9/o
GBvGnFnygmrjB27ruQBlrzwO+iFUaoyjmz2k4/1H7ur55xWLVoNrOK8lcJenOBhoVH39wCGcbY9i
y1CJsPtKx+c1d9+DiV1f+f6SD0N9VwfnC8CJTTUn3PGR5WWHqW1uha3YNf4n33gg738p4JDPpCib
FAs0JRJmwiKLDA2DafTP7V1aSHRi3IqgToknGxq71VQz1ewM5dZUP6blV9v4zJx8RwG2Sp5IWj3M
07N2G0d9MYbV9Kkf3h0kzbNeYHQzARpmAmLjUoWrduI1Fd509DwWpQmLVh4Rc1h6Gbbi+zA6wNF3
MQKjoiKhgbXihTFNx3yswP+ECcQ6tLW8+zKiNrvtic4Otin7lVr8kmbAXBtzfVxHoVwJLRk6VpvO
QDwwMLCngltkerQbtPZUrd3doZOpW2mQWpKHLjUdhZ4ZNlLVxFTm1KyTBl7VcHZl6+0bdiicbRav
7OaSJT+Xo+giQOhLu5JiXlf8bcrrfV3JL7fVcenAgMsFN4pzuwYMFHnsgBZKTgALrXY2zR5tPS4D
qx8fwZl4D8a+9z8DZ+yqfwXOe3sWuxXUyKinQyBrvtn9XeWIiMuX3ho+YEtR0rGxKhs+UFetEdFi
MQCy8EjQMYmGZn2qottbt3Q6PsrKmHsHGIpuzn8/W4k5SY5AVOIplgIMl+8ouCluS1iIfVC8QYYa
rhOYaeoMVsrTNLGnWa8HHoLvioP9MMt//SchqlcDslLtZhRCqsEYwY9obXjpovuSrCFjLa8Grw+Y
BpSu1Rpp5oxxXs7PAr/dN9qfuL2vh5fba1k4EnhmpMNmWFewVirxVQ58tNTVcvClWt8S/2/xgWcU
+ku8tz4T0AmoF78y2qnWNDIBg/+xbr6B9DqnNlCDnm8vY2GnEC5hYgEUIbO7U3S3F8KopKZNx7QJ
8vYTEI/tdw+UAW0R7J4EzPYYVlGz7k2d2BJtctPRHPkmLYfHdow3os6/vX8hQPaCk0MfGzrklYiJ
G7XlgVNLP07aoz41oTtlYc1XemIXDh2YqujGRhYPfRcqn0Y1sslsJ/i0uHrS5VPx9wNrALfzGybV
jA92ec0dzc8T6mW45pxutboHEr7/CsjrFVu/dObzKK+Dg0EXk9qkIgcXlfZugGr1ZCe1fpvz9ltK
85WCzlL44VhA88c0Ibis0Qp9uRy39vLaYQnsr+/HQUw0GZpFekBL6jZvzDZoM7pniXFw+PTA6up3
TfwGQBXJ59u7uuB38DOggdhRvBxVlz06VKL/OJuORT9uh4I+aXb5pcucr2ZMkeGSK4q4MO0OXs83
4ERgvYJzRTnFHqh/MZAZpyPmKMl2Ap7Zn672ezAy+HpExdhvpI/m89HRim91B2qUKrYGdIu44PC6
vfKF4AEviHlADGZdR+Xr8gCS2qt1bf4lCQBTatCVy9gHmnkeumvMBwvDdlg0GCjeAAkxBjXr3JmH
kjaGkkCsMB2JU3WPNMm/5tqYVMj/dHRXOMAzKDTTudNrqwnb2PGiTnM/8OTFxceTGj3rwDxXbZkT
F9wtO2M6jg3dmB4/tab77umBmbP1XxGKI2ZDxlhjmtMRKYHAGR8tX4vqJA+zZK1NZMnUzM8PzEUD
DQ/9CpcbSicfHKRGMR19M0zGoFgbul76/szo9nYxrqHI8gG8Cy5IlY9D2CdPrr4SJ8/uT4nOZ0xM
EBNgegAgWIpf8TO8kXuSyqNRcLS8/0gLfSOMz2WSgDnx2ehP79f0GdQX+/Rm2ZQ7RyaX+iyu5fGe
uF+3oZZ8ff/35yliGBCULYw3qL8z9e6EhRR53spju09AcUafJvKU0u1tIQtHAu0i8DAWwPSQQL08
cjziRlf00j76ILN6yerXj3wed3N29Qj21D2yks4BUbZ9ZOUPZh9SdCvfFrBw5vj9/wqY/362SWgV
A3kmgwCYgl1Naqyij3zvhdg9eLlF2JMkui1xccdsTA/MsQUmCcilRJp7g9RT8LnUAD9LduWKu19w
lMjRAbrRmG893pmXn2+HvmZN3brH6v9Iu9bmOHFg+4uo4ingK4+ZsT22sZOs43yhYifhIRAPgQD9
+nvIvXczw1BDObtbux82tfRIakmt7tPnQMcD++SJ5X8xgFMLiymjohaEW9yOmPxBgVPPjC0QzdYY
Fg/WPkt0jkHYUR+HmhaqbcA39sa6BbTWgFkBfy/ZAI3YsCoAiu0o5bdIzVb0qMcfv8iwEH9MzD/h
xLMUyINNHJk3pPldr1Tm09Ck39iXj3vTqZXFe9EqHOjVSgwkUw92sde3CoazuyzORNAR6KBmBFoX
BdzF911SMbTUFHZkpd8J2kvHfZ19N19b+XEIB4DcAFIjUTEjrZfdyBrroXTGKjuSxStXfrr1x5MS
Z9+ft+XJctRNrxGctzZYbIU/qCEH3ig2f9RbMsXrE/ZnHItl7/ioo80Y4xg0kJscIMpr0l38hgbN
6wu/EidhPDNPHoSt0FO/OHiht6ZMSPiQSLHeCgXdwY/U9PO/8a4TI4uzqol7nZlODOrzznlJS/1g
x/336+OY5+PSwf6MY3Hp5pOuZsYAhR48w14bQXcJExNAmOPhup21Yxe3IXhU0L0L6MvCzlglhYM1
dyKlAntCACXk699fGQfUa5HzAq0BIsrlA6WRbqaNkwCFu7u3ypv+h518fAQoTaJFCP0biIKWTxPd
5KBON4gV9cUtf8+yDYdaG4COtLGDfyCYtoSzE6gZMi4s3IQ1uv7yxk/bo/FxElNI1KOENOcIXEQ9
C68lA5545pjrER/9yfBccfPRVUD6Gcp5BFhzvGKWrwdJrKQiGdLTYOBFu3McVjrdJ+mWsMvlJocZ
KGIA+A++dNzk54eJgybEqtUg0DeNaD1TdsR+KrVjR/e6+uX6gC63+bmlxbGVdkSlVQtLyvjJbW5L
YBk14I2Kj7eHnduZveP0eCS5UlaFq0caGXzTeOybwqs7UJuzoG2P3ccbBNE8i1YhhNlgbrnoOXFc
sDQU1NYj207gBalnJffC1jxdbuSKLrf9maFliqWa6sJRZ0Oxo4dj/60FVuT6Cq35Asr5swLv3Iy4
dOkBLBBQNwJRdl02gTRp7un58FZ3dJcJ+qbL4et1eysjmvsafvfQ4DRburjSJLHotXGM7MH+URAc
NfaWPuqqCdz6aDEA2OniYQw1SZPnhQktTes53ZnpxppcnjQ4wiBbPD98EKQuFQ27mtd6muDz9gvt
j216X3xcWebcwiJqsey+HMvYGKOYUq/vPk1bwd3aDJFZRAFayCrwIosYWE0dOzN0NkV5Nvl1RzyR
GB8/ylCx+WNiEQSXiUNGINWnyEDk2MlgQH6wGDaC1JXED1IP4PQnyA+qWPHFvk+qydBFD28S/MaI
fWZ4rNmTZJ8oPrajNYU9CchWkWNl9lBfU5G5RUBJECudHzaJaEvadh1S3TqUE3iPvoqPTx4sIJGO
sjdSPMtNEpsT13qjAsYmeXNShhbXQND99Y24kj8C7xuStw6iCeQ/nUV0VBTQ6ugFajV1fQ/G+h1F
/7nKiKcWN0l/n1S3hShv6urDgSysot6B9D1g4Rf6yEj0gnhOR5KdU9dPpXgfGjNUmfkNoi8fToPD
FLBKiMhRIUI2/Hyd9MwqNbWvkHR1D0z8HLQHJf3n+iSuucKpicVOzWkN+HnfIN/aKQEdpntQ9234
wqoJ1LiQpQDFJRJt56NolFJrqJIht5mLxBNV96Crw4aNeb+fR7GYKcsE8TsQJWD+X2xWcAAZcuQY
hjK4O9BvP5aN45NSfCtAmg+eV+Fl/OMqBrCJ4gHSIkB0X2xdquR45jOsjtElnoUM5Y/rS7NyTMOZ
kDgyEJ3jKbE44yriCNDqxFNUZfdqQ70RvXsi+3DFHdEycC94w0KQG0/x88UZ4tGhPEFKr5BKkLfS
L7ceSivLf2ZhsTQTl0ouNFjAijiv/RZFx/y/L1Z+llkHtHnWxkMO7HwANbDbemspXZRazW1VQp81
1yqPddNDk+sPTtIQj2qmBx3vjUTP2rjQoINcKMD8BI/zc8PNmLZV2rMeIRQIqNLYHz6OTQIOAg8K
8AbM9LDLVJIRk8nsp7SPFEg2Wfw4KftxAN1WeN3P1u4g2AFVG2idwX23zIFXqgJQhAI7Bvqb+2qn
cnKvKoe2A0m/PGhdGlDG9okj0cOzQXkyr87F6iFuw0U7C4ctgzfUq6SSGLSPWPZFAfNd0d9OPZBt
xcfBUZjLE0OLu2IyQGjm2kUfQSUm92cis6LZKp2seQTaQfEXuCouoTMoD2V2XhdDVBYvCgWUbWOv
rk0WqNjAqoeQBx1Pi4O00PsxqSlKfE3p7DqcpVpPbozECWSxESGuxNTgwkARyHRQikMf97lvJ+B8
G8qSiWjgzzIZQlp/TxQUL+Jkl9Wv191v7ZjDIwRYXLx+L7XXTLMkJuvgfXpqH6DXWPllXv1QVHUj
XFi5IlC6+GNn4QGSC23ozbyPsl8k4fftu/GtG6r75n0jpFvzAiTqwJEOUW8E74sTtavysjDqsYuo
CDrP3OqtX5sudLyhexa3HVQJFzWegWalYJz3UT8V0YiWkbhpn21ni9VjbRRAdcDNZmpq5G3OPYAA
qKAPoCqNJE2Dn4m2BV9eO7aR1IQ6NJwZBdaFL5tVVmhDFvcQ9Yuq/JcpXhDAa/2xRstC/s1mu+tO
trZ14MqokyO9iYb7xXAcxWgZ6A/7KOa5x9LXtn4vJQrHW+mCFT40F2/qP4bmeT15x7sDats6nw2V
DwbPA5ONR0hIHgxSf2mM3lOT7tGk1a5EI69vFj9y8AlikTd8cKWMjp9BkFfHQ3XuJF1cTlytHdmp
uJyYDkWSrrsfMoYqruq3FgEYvQu6snxRVXrkgrkeYKOHzDE+/8Wc46xCMQQhzMXDvB40t616bDi9
N72yODjiybbB477FA/H7klheIuADBS4B0C3kYxe+JAjEB5UYJ4g12NAoYXfVNH6uB4EmIehtqxMJ
ytwMMvbidMnbCEHryiptpDqY36rOO4hSA70aH3oHJU2N7mujeLRLLeTqVsPt2tYF7gdMKSaUfvCC
OPeNniUouWeYkIIcquZI0Sjp0I8Dy6BAAhWnufiEwGEJnUEW17UA2pwiU71n2l77fn1RV84FpI1Q
tgGoDGqZy3ixSvWkN2t9jLKKe/WLNX0cZIwHI443XKKAaBJ7nsSTDSSHVI8tht9f0cxvkA8DZPL6
EFaOHtOYa74zj/Bl3zP0/JJabYYReh+Gb4ORYmqeuundsD6n6ls83TnNp+sGV+fsxOB8OJ0MKakr
lzox3viNclS47jnl178xgKQuDh6s+/J0Q40T2keJOkaWGbZuMP6F4+IVClQzIl0gmOzFABqztabR
JSJKbNd7cPQvqbYRTK8EHLAAzwVBAN7V6mJrJHrnVHajisho86+KdHed7DLPBTCSVhwaUVZ6uD5l
KxfCqcHfuYWTNTHNjHZZq4nILiDcNu7AFurX2Se1+/gT/szO4mwaK2rztoAd6rj36uTctmn/OXXb
3X8bziK4abVBZ2yQWCHQ0fb6A2k/M/E6blFUrnkyiFeBiAKzMxBCi82pE7A79hwRqMg8aR1jvnFl
rJyQ6KEhKMvP8EXQB53vlEoOOdhq+zEyJ+FxHRAWQD/46/W5WhsEYGyzIiniKOixnhsh5vR/25GB
2oTT52pLm2LNAFJ6yEcjvgGt02IUblq3ajG0Q9SnCC/5loj61ucXAWbrGH1eST5EzRhI26dbEeba
Xjz9+Yu9qGbA2ckB33fM3dB5Mdtr2m1dh8NWyXnD0FJKCALLRMvBUxgZPGgLr3Ce3MkvLGRAN16Z
64bQe+PicXtZImBOZylOWg0RsYTnmpmfkMmj9rMqC2/sN9xrzYftWUlxZvF0L95OQ6Xgv2cjVl++
QpbCUY/Qjr3uwfMKLAIevC/+NbGcOHQtQDPLEUMkebYHj+vYgRPNb6u7oj4SkoGhPrxucO20PDW4
OMVaZmqcShgk4ntZ3A3ZsWpei61LYH3mALgE3QVI6pdgI2WyTWBl1SFSQBc1oX3JTGdxmi39hdX9
M2uG/J+Zxf5BjTsugAWG21WB5ObeVbaykavrgz4P5KPATnLBgFUCeD+2CQ6AplWHOypEc+92Q+HH
esvu7BGSjmWvioPNJ/eQ0snauNvW5hHBP1KTQGdf8itZE0V+f0RXZRV/0tRbYwzEVuPmlolFRMCr
WTDFhQmtep1oEmjuJxetEte9bm2hfqMZAWjUL3HmZGwYKbmOIgIEpoJe3Qhl1+oHsyQg9AFnBsML
CIcTD1Ncyx60kkDoWY3Hu39Yf5yK98nKvYp8Nx3m2dkWuGp2r+XmRa0X8r6oWF7iwRvTHHvHGLWo
116hzR7W2rCr9TuXBXGr+TN97vVZXFsqKMKpUJ3Hvy/ylJWRTqTQpRp1oOv1cfsVDyMxxaOsFWVj
wX6rcFyMDSkWXN+ATtvL/i2QNKAqNKLs44hpx/ljpj6hvLBDKtu32qDTpA9iOM8YuNcima2oO1u9
JcpBDiErY8/U3urh2LF3tUe3Er1pGhFenwttbWei6QbzAeqxuaxyfvc7tTux1kBrlDT3cWf7Vaw9
Gj3x8UwHg9fRzPborUUkDDrl75Z5Q5snHBa+OSIMMZ6EuEEAFNTFVopcn81ezBvBkYckJTjGl482
brOYOgW6gZA1MMujmzke9M1UZXgqqzeF5U/QJGigZFDaxxHyqdWbTEtAiYVXy3YfG+5t39ee0iah
kz8Off7kcM1P+LARpK8vL6Zvhl2gVXaZreWUxYJpWN4m/8d1Um+SD2r3LBsIbuMxXTtI3cWhO/4q
rZ3JjqVxW7MoHVM8/lmga23YFsS37BF03bGHqsATyZ+ur++Kr88tFnMdYCYf/N17fBLVx60zjHGJ
XgvB+fQ8VXpyTJjRhIRNWwiKlW2M/ArajOZQeIV9MhGK1XIsWa3w+kh5Oe3GXEy31iS4D714/tmh
ff3cKq5yc32Qq5Z/85Gj6QrRzOzjJ4O0dGppOWo60eCAvIeogTY98OmBtcluAK+wbDd29cUxjLw8
so0AV6EvAKfWPOkn9iC1lYNAsuyizLnTp7tf10dzEVrg61Dcm/0eFShsrfOvT1IxB5VqqN9UFnQ9
epp6wAP3viXj7ADy9S05lAsXWdhb3lxDo/DBHbpoAC3DCKpNj6lAQCAbuDFtF0HnbGiuTCH7BZTC
ksZtBobSbhj7SGsE8TlJnDtUEw3PUbIvuoAUE+Z7Cxe1OpkztRRaaFAxWtakKrfoS4OYXaSNR25q
npLfyeoL//ADZx7aiZnZQ088AhFMJ/QRZgxmBapJvXR8ve4VK6uEoiF215wGgnMsfJwTo4CClWwj
W6b/9LIpnlktNd9wY+3rdUsrU4YWMB1IZDw5ka6fl/FkLE5JgK3MGCzF5DsoYB4h+3ITD0Uoin6L
hm1lVCZaqIDuQ3gE0PtiVCyTmp00VoP+v6eqhx7PjWp/vj6cDRPLvAb6V22IUsOEptzyJPEa7WHY
6i9etaGjQESwced80/mUlainplkT1xHP7AG5mVIgiCmKhzKW9sYmWlkdHAlgRkZtEo3MSz+AMu/k
dlXdongcSufGkgcuDmPxdn3SVrYqwAnolp6h6AicFz5QxjUSgiRvI1eUVulVnTYeeqXRITiER07V
pcWB9DLbAJJcnOPWXDlGjzlG52A2F1Y1qhaKqusVcBGlDxlsz64ilezqIQ505S75cN/DbA4VMACm
HJT7l1lyC35hdkNcRaM07kz+WpRbiYnLqsPvS3emrUQpHonmRXQVT2WfGQlWqxC36Hup47vafrQ1
HECPJgpW3VeaPcbNTbkl87xyQ6FDHEEnHASbeJk2kn0xTIpetRG0fOhNrtjShzze1pvn8r0AohCc
SSjIz62cCNPO/b6xy3EciKyipO8+F5r+InTNF0YSxBCdAV6IBmlfB1pjTb6bqhtv/stNpwPtBrIf
ZN0svI8XZ4cWg+puVIcySnIRUDUBSYrqfZxpH+3cJ1aWx4dplBUEv2QZuUz9MiCRGMstSar5h57F
ugsTi9MjtQj4wgatjEj5a6qee5T6QZizN/v7PvlWp5H9YYjTwuAi35fWhg6CaL2MoBTlaranaFvg
3Uv/w6zh/IBboGdZXR6I0q0b7nSwUP1q74qNY2Lr44ufn3cOc+iEj1P9btICET9fP/wuj9jzH7/Y
tJBPGsErjPVQnNvm80QOZX4w68N1I6veS5CBc9D9DqjjImJIiKskFjfKKLdvk/Y4pXfE2kBHrMzT
nJhG84o6Q8KdeZwnFzlnLqMkT8tIBTucJ/Lw+gjWP4+COLBSAEstIedtXpnEUGgZjVrQ6rYn0628
1OUthHPF/mNh/gUnAyh1IQCZLMuo0MluLHC0lOmhzu29RuLjNJUb6742IKCmUc0Dfh4R/uI0S7Oe
VBz1u6iroGlpUJ9q/vUpuyyG45BEHnx+aEP24iIEVuPKGfJxxIhofDe62ddElsfY6sGhq94pHfjS
SbE3tf421ZRQk6M/NtV9RrqNV+HKRXv2MxYTa9iMuxVVy0hagvpZNj4CdhvyqtvbUGFBz8LPrJWv
G2Nf2VYwil5ZBEngYrngYgBxqKNwUUaWsKPRLQ4pz46Qkdq14H2cZBmCbvt+TCdPgwq3waVPxxxF
+ByKg6qvtjRs0PDtXf9RK7tQQwgAvWoLyP+LO6TvXU6krhaRNrVApkSQaQqKequCu3LAw8qsCGtp
MzfzwrE6u1KGybYLYLqOkwN9rsc0f04Z8euWet3w3NJ/rg9r1SCeWKC+mrusl1gS9C8pshR5GbXs
0RbcS6ddg0Jllt63pu3xWkVqhH78QAN5toEUsgluh4t2I0WppMg7HAdGc+iLcNISNMpv5FtWl+uP
jWXvRFLhNdcRjCtFPtJJYSH7lskt+ZEVK7N8D6CzaKKYM1Dnx44jkcYmpc2ihL2MzQstv1D9y/UF
WjlqzkwsNmAmTZtqgwWtBPXwU3f317++NYD5z0/OzQ6bKVZbDCDVjwRIadP6ruT9xlm2sp3PhrC4
XSqh55rRwEinvXRquTdKCpKyyU+2eEK3DC12T9O27Yg7jkVW76VGkACHSW9KY8t951VdRGFn41lc
yGZGDEkZzBDZ+5T+sIvSq63Ui9Md6gehXbzZDZKhzPSdodkzUnik3LMh9mX16PaKXyD6VY9qKT2i
HBtZBHn1iteaPwjbc116mOgQOnrjjeA6ZTd6udOz7jM0LHbSDSE257n6TzCveIy+FHyCvBxDji5o
bC1IILudQxHCsX6o4h8KtVmaP0/q24hMTVfpgIR8cdN7Vdu6fVd8FFsNqZoZgwBoyMKLMjHqcVGy
egZpEL0KuZVvzPm6hVmZSUcSAO+Vcz+trInVxKJ1pGujPzhostxC8q7sBIzhj4VFqJigYX6q7KyO
Ku2ziPfZ+GIp4fXNtjWIxWnRdwLy3G1RR5rzpuvHlgXXv7/i/mdDmO2fbGbRtWqtUnx/UO+LAaDj
m0nukm5jN8/evfD+MyuLxVaJ1Y+mjqWwDXKHTJ2XxHvEQh6pd4oyhG7/dn1Uq7MGrAFIQg0IOy6J
OSbdwKstqWu8gY+57XVbELit7y9cq5vUDl23FZzX+moWbxXdiBVXV2WmyJw5YfD8XJx+RtHLsWl1
zBeIZqv+OdP/KRoUG7bA/Ft2FoefOSBezGINdnAgZHa/b/q72HmQWxKiq+tPQJqBfY5IaFkGUnJO
QbhD6ogSD9UfLg9M8+r8Ral8udU2vLopT2wtPForM8NNKsxdPDm7upRBL+iN4M7HY7uZPPPfIS1c
msm6dDIdQ1LivVNb3siCLt9imV4bC+ZrfjH8b+fd+e6cqRVVbrp15LA2EC6EP7sOAq8fJj1Aqgqg
VfDczmVf0OSdmxF5HTsmzZoIS+TR/tFJn0z3tp1s39zKl6553FxcBmASlZwLukubxAaNraKJJsdI
PN2gNwygg1y4N5CZ/fg7BAg6qBhCvXSu3yy8G/89rbOGYVhoIq6DoQxBNG+ATls+OtkGl87aiYC2
SDy+LHDbXvAaTSRvhJnQJnK6LyruW8vYXT/S5h+7PEJPDSzcWqa5rsg4b0CcpASOuNPyV1PdWc3P
2tj/N0sLz4bwe6XGKqbN+kSHAM3xSbWL+xs5fv4LO1AynLuiZ+avxSHaxGIqkyltosRAkbob1ENW
xAGkAFEsRn1ephv2Vl3PRt8VMtyIvZfxgELSQq0ExpUa70x919QK+bw3LXm/PqyLsw4MeuAzRLwB
GDjIBZbT16HRw2rqIpKac7RxzqlIosfFpyHu92mh3OXGFie29vtlcuYcsIn3BFKyaG5FtX0RJRRO
P8ka44v0HLyqWks0v+KGeaiIXe4bkZBQKVjip33MbuLJhsT61FYvThmLuyEfIOXVS/cWdP/ZziwT
GQiEqz6joAEz3CLf6XLqAN0W+FNX+GRkdmDy4oUmQxe6KVHArOUIL88UI1CNXP8kajsJueQd+Lnb
IRTm0Nw6DZ7ZdqzoXj9OGrSLBfFkl7IjCpJKqGdZ/9Dlpf1aIEkf5pX1OHWd7qdw9JruOMSUkfDz
2uJTNR61gT63lX3zkoYyJTcOBEKKZ+VGKYYnoug3mdCL0EhtGdZSAPGtqbVno7vG73Wr9DO1LjyJ
nRfQFL/XzVWo5Ok2OEFb/qzW489ctL0Xl7zx83pSPV1HYigtAb4GIZ+xzyHA6Qs5fDEUpQuUxgDW
3eX1jgvZY2SJ7mdda/kNyit7PU8+UybJLlOkA/JZ7gR1Hw++qiU/7a4Yg2ZiRahUHfPq0lCAUUpj
r8vidqeILPP0EX9g9Uoe8HQCh4fRGl5dQ9RvJAD3V6r7E/ptzGvKydyBtjGG2J+Z3gw5Yqo2ic3A
oAakCeK+99D6Me3roWh3qjmlXqpnug/lhcxXhUj3SpNZEBKVxaEGN7xnWBhhThD5U1IUAcNP/gpW
1fS2LwFCbXu332WGoTyiywQv5NiRaGvI8tRTMjLuudu1oToScefytMYWI4aX59I85FPLQxS3AC6v
ijyLeGO8T6OlvgIq2EEiJR/8dGC1NyLTsfUMuDg5Z7b4mSF6bumd25fPbzcJyrlYaALvVd4erbHx
9NR9qsUrt8gREGwvr5Snmhh3dv5Q2/tClvsu7p6nZq+qMtBRmURE4ZUkhwfE9yXw3jkf/AZvN5YO
cCUgcycaDOBWp0T1nBEtlz8GTfUGc/Qljhl2W4sk7J0CifD7hD4kg4WDrvDM+HMCwE3cPOqp5Zl8
n0H0tDatZ23kG1NwcfLNMzBjbx00TiIrvJgBy6RmYouBRWOLq+O5sgLglfmHYXALK4soomAjafsJ
89zbMTgCag88EQFXNkL7i5Do3MqyYlIzOZBSwVho46PFWDT/xObGXb4xXb/7N0/eREZnDcSWMNH8
0hyPVkelD3Rn4z7fMqKfe6Vj08oqppFFRQxGsZ2WPRatT9T/OFuLi0GWjKfu0LNIAcIj983KUzYp
FbZWZLHujVv2YIpGX1neqmZITYX5uO9qL68dI3QIFx4yACOwVGqJpKsCBEOHI7lCf1iIxrrvDS3f
tdT56o52vhGjXybEcS8iJpsFpXDlXxQqwZyLMtFIaGRPzY3T3emA7CRHCFT4EPpSK7bj7Ver/TLk
x9r+pLnFRkLxIiiEr6oGcMnApdsoOy8CUGTj2Sg4SkmxHfVG5gkILlwPNrYsLHZ2T0dIsArUDwsj
QDN59+FK22IEi7XFRRmbDAm/SEUVVErF06qNaHNtH5zM0W/x0pPNNjpVV3QGigWJfpu6uLHS1MtU
I6iMLrg+V2t+emppEW/yyRCjkWE1UkWCJ4mEplUhr7bVELY+oLlbFIeujWLM+cbOVaexBEHpree7
Rjwl1iGPPQDxrg9m1QpYTk1UUFeIpVRkqqmSIOmPJmhPr76343Ol/ui3qKdX/Yug+I4O65lfanFK
QchwQNLdRTD7Vcl9Mf6N+7rAgQAeQGZajPO5MuOEc2nXmKvk06wApm/tj7U1P737F4uhmoPWunGH
u9/dD044IQhpNxzY+E3fsoi+EWDgIYNswNy+O/+IExdmExe49yiL0Hqr3zkK0JY5jU2PZOq4q0ag
cO05loOC8RfHHR7yzIunfftqZlVQWOQmG6ojwNYEHFeq3f+sQfvsuWnhcXILAvPdThbyAbxU3zg6
tCC96erxAfWeIdCRt/PlqJRBzcsxQA957BeZjZxyOQBIbeXfzZwoni2VLBySFvB+MJgj1CwtJGCK
zHdcFOgBkk+y4qucUhmwXP8BaorSj50W2jrJI086iHBW76A5V3flpCByNhDaJ/UnXW2436em8LvW
RRg96C9ONb2bemkeXGqDv7lIC5T8RPHCc1beG6CnOeRtt6dRHgHJf+jc5IjiZGIiIqHqjSvvBE2e
lUI6e3uAEg1rtSJQcV2EMkm+Nqomva4eHa98d6sU8fytUext/WYyXd81dnna+NL1nMl87ymrd2Vq
mZ7KhzEcjYn5FmNeHIdJcjMwgLAVO7e8Ias8oEuCqlF8or/nrp/jbQNAN/PkaOReNoK0oOGVhlRV
gUZiuzN+1UrbPiayd4JYMcyvSqt8Lw0z9kubmqHJVfQZJDLfu0b5I+ccEXkS62HXGojeTZmALG3U
oK0sWp+JWtnFsnoHFRHoBJLKDZss57d8aopgJE3jQZ0Fb2+HpGDYUbP7Ev1B4VBBesrVWt2PBW8+
d0WbP/YOt/dyNMeAKiI9ZqJ1Aq2jX5Nm4IGtFG+iUEuk9IsKDAZx6usi73cyFsVXcI5rIeu08qHi
cNu+br4VYoo9NoFBVWu66WgMaGgr4+ptZtv1+8l+ZUXCMY0AHluNq4e5ARi33fXpTi+sT1g83KsA
wd0OKHT4je1YB3BAPE0WZ35RF2CUNyvVF9ZUfYqpnexH6n5B2E7x6AQLQZzrmpf0zAycYeC3Et3q
kdrFzg7PH/OOmUPyagyWHXZM4unENA1vUsuVgQoQ1PeeJHY4idnJe2re2ehkAC1R4XgGU/OwT6bq
NufMvuEl4OW64MRXGsfweAM+736YzGOcl44Xj+2I5xGikwzPHo8PFHGK0iceTloRZnnDLK9tG/Er
qUnp8yTXQle65fdO2npIgfUKNa4OnmPvMm23E8MgPI1KwMv0MX1UsJhhRts0cBQFj4XMSX0qqxxI
JsXeccXGntVM7hU2mQOoEkRkELU6FEAE+Z05UYDjaPMVgMPGczXp+r3a8T0EVNs7jY9tSHLHKrxs
6vWg7dLBr6qW7jAXqseIBLoyHTs/twpYz4r+JtV17qtKNqIfK07CLqmMm9Ftma+IWvMno4z9KTFM
j4o8CexEfGFjXfuZMP6xC+sn3q3GvlQNdGzgMGtH8kI7XduPlWb7mZ39ss0Eilli6P3BwoiUfnpk
ba34ppJkoduW5kMK3SnPZMkQJAkadcAmmYP51tU8qHo5+6lSnEC0VXNfVIVx07pQH0QFAZtSG8tQ
F7EWIqOEel1cZLesYtgueOF7bZLIcCrnjswG25jRRniQnktQSsu+D4rlepTa1W2CEXtUaaedo7bs
gDKUuCnRPIYAkvm56SaBKmQaKCNAAXRooZgO8tywrTl0jHTouoDnZqsmPF9DFzfIyQNtcc2yqQAi
IsdjgNc/jK7zQTkRxvItwTlafRgUe/6AUhd3rt0lOE1tvG6S/qj3qjchZzFtRd5rccPpi3NxJaaK
GePIgRFuvdjFJ26/Xg9/tr4/h0cnV67aaRnyUfg+KO097H93Kzm5ZWAROJC05LE+YEVSZI+kV/fB
9QGsBiYEUZUJfhlk7RaBNejF9ZilGouG1Mdxqoxepf6NiVl1CR0uM3ZiMYTSrJ3advEeT+IHWT7V
xmur/8UDB0rd/5pYPD/GTp0UtNthlrIAupGJthEfrs4S4lvgmsDxc5FVLyuZ9tiQLKoJyv9x7Zlu
hyfIFkPB6mKDfQVPNJQL0Vxy7k1dg0vDVnKGjos0rMcbAyfw9eXW1+J1VIr/NbHY4bxPUDroMxah
5EEC3pLpxuGm6bU6MKXpgDwcApUvCE9ycB/Wwz0lY3mwJlziet6miGxyx5Na+s2m4A+RFrLyDU9V
vy4SxIAZhK2nZsxCpIFJaA9o4x+deArswew910FqKtbsD3NOzufIyYgWqYXRTM0M1kEnA5jRwB97
vgEwXF18CAYA8YPyvbpE4NqCFiMFXwRYOb93uP9IdaPqxcbCrC/9v0aW6STRqJLjhgVWTaMasBUa
hK0R1V5f/XUjAEzNyDRsxMVOZG2PLESVMhSihPeogl3s+vdXrw8wsvz/9xfbMI/jLq/RLRYhGZmw
/ejs4mDob7W/OXRPzCzOLNWIh6pPMIy+fIvzo+X+uj6MSzz7b5f6dxxLriVGq6GZuALobVzdZWUc
UFOG0sify0YLrLEI7Vi/pbFq+7ocw5Sg/GBW4fUfse51f37D4iywjb7r4zpGRqV5JGkOlNmXAT0K
142sOgSIANEbgHo4WDvPD5w4QdfYRBhARzGKKsj7Gla7YWJ1HCcmFjekWVAdR3PLIhW1hHFETcO+
xRn3H60sPBtKYaKrBQbiDo3fstIXmbtPxt1/m66Ff+vJZMV6iuZGSwZzu32+sT9XD+eTuVo4tivb
jsdg/od0wQt1ESybt271maYb+2fDzBJfyJwSJ7uNYUBB6mGsdE8muWfqb6PxUQj7vI/+jGeJj0cZ
WWkGE+NpjRirkQEwprxfX5IN91oqVGcx+pR4jbG0Wh2K/+Hs2rbj1LXsr/TY75wWd+jR+zxUFYXt
2I4dO7f9wkiyEyFAIAQCxNf3rJxzEpficnX0mNiWhC5LS2vNNWeNIJdkoH1KzuhTPd9NhLodaOod
3Jjjg8LRDffmoUXd+8260k3jPYIO/OVPeX5ZfvZxOKxPfMmonke/WPv2bvKiTTXeOE68pY3Ogvmc
m//8sf/Zk3Hs2RhRoUt8TbF+rIjzflyRQnv5Y851cfjYJx8DwiCpHYUuOr3OwOGKN2MXX7zcx+E4
/PJaSX9+hnEcW1enDTSRkR/h8Vsq7/x4zpbgI5K5Ewu2aVVu/fmMptOhyZe6NE6o04q6n8Epdwdn
8RVP1S5ExICIZJc6/G0RAbDWucXly5/5/N5DsTHQ5GDpN/EJWq3CGyhu1ajIlAd28/y3teS+n9Of
PXjGYpGVDdqF9Rx4tvxdyv24WFg2CEYGYN9CicYvvPNFC32v2oMlqN286JqNx27TNqMgfXl5rp47
QwBZJiD5AlnZL6VaAlrIadQm+BJk/RVIZ0cIjHf6WrAzZVnP7e+nHRl7rw+cUYUiwlVArmU8bFv9
26yiWJSnPRhbbdERArAdekjDq0Ujcm9h0p60byY8CknAHeWh/TH+Qrz3fv9KTmcO6HOn5WkXhg/j
oboIBeQx7Ey3nzjyb316PeDiVM5HBPm3vfr75dV/dlEAzQe45lAtZ5YCrci5TzGwJXfT9D5UEQI7
v0sodFgTD+HpFOyoYDg03Ix0Gh0o8/HurnUhwhfmU/mpnOqdSj+33Tnf7NnJAyYJpUGoCHcj48qZ
ZzepqxAvcy9+VQ27kG2cTzT3P3mezVZ+0tFhVp+Yap9VAuKD6CiRGziay5q9vCrPfghksQ75D8h2
mEAkoAoQVusifgd9g13hU8Rg79r2M1IHW2e++H1m88MaoVYTNanAKgKyePw5wFzVbtemh7K/jaBv
4+bMJnvukfO0feNmq3nks6I9OOZAXDhb+Joo7qn716I+M2/P2f2nHRmbLVAzFDBDfEjH9Kajb4jT
brryDMbgXCeHxXuy+B5LUgfEw6ih0fLtNA23jQ637lnJ4OeuagQdwJeOcm4U6xqLUngdcXufA2Wg
q30NeFD3N6pNUa7TbcoUIeywzXR9Tizi2cvgSafGSpWo7JbeIR8WpXel5jtNdwK6KiFox17e4c9O
YuIFICEFW9YvLLMyTadiOuzw0b0NB8RKc6bOHNJnvwXyA9DuSUHxYKbwQbrQjYKgWrMFhKFIr2U/
bhh/nSSPL3/K4bCbDg4KRH70Y+yHNKrgcnaoDkSY/H19jvnt+dahcYRqahxNs9iCUF2AblWh9d69
XgL96CT6zJvj2bUAocZ/ujAWfWbx6vbliEDKB698CIG7j84sxbkejHNJJt2Hq0APNb3n4d2krpPf
rgA72DD4YwBCQ0UD1YTHpxLKMizoHBQRTulnUr2bp5yN720W+mcXh6V6cvCbmXeF46KufHaR3v0k
pjNRs+dOPOgAAsjNALyGZ9Nx+05JmiihcM71SC6jYQZpUIqk4Tsdfuvmt2V/Gyqb5/PTLo1ZQwbf
GStQrd0x2l9PY72LoJa3JO6VXM4JtD23B+DNAuqK8wjaWsM5o5DcnuJ4hXOG9K3uP/mDj/TS7veX
CNWU4IJAbQ0Mp9FJ4g86GjpMYVJ090RElzQBOZ5FHwAlAS8OqrDA9GgiqlTdFH1zV4MYOT+LFn/u
wINTDxxk0EtAkdVhHp/sspFD13VEEuMuTB9D9do7c9ifa/4QugL/w0H41nQtJp6gdrrFORmaDV82
9TnYxrn2DWPiLKKpGgprGDZ7kMIB5vp7sw+ieBAeI6CQxlCxAI3A8fTAi3SHMprHmxKYhjj53E1l
9nIP5r1h9mCcCb9a5sQFK/1NPV8QcRulb+V1HeYvd/KdX+vprYFe8NiCa4dFAKuTmbhYnFSn/szG
m352X3uC7nVBH12/zZv6E6cPSVndNekhBeBeOc670P8ImHK5UVCXPjOQw4SZA0EhH/I0LlA8qHc+
ntCGASixxIm6Kfr0npP009gWCjluoGBUXeUQl7tcggBUBzSPe/LZL0E7Fa6ROhPKMY3fYT5ASAJO
crDNQaTMmPVkSHtkNjEMl057EKbk0xCUu1HPbxcBRE1QA6CYQAZ746/JOb6X71G14zkAwW2QgqPb
DVLwUBqvLgp1pBBcsfJmRa1NDtEyfhUP7Y1cIRYQsyJ3IuedoF1yI/RwVVThX9KfvgZU/u0u6u1E
kehlafFAEsahw87JbeGOci8Bj8sKPb8BP5O3A4d/C4T5upPMuSzDFURQQBjF65Wfrre4zrbxUOwa
6MkCytDmKoJQTrFAFEGnr/q16wBriL8mPmDPk1vtFEurbULZfhVhzlAoMNXI4Q093ZMKiBwPVwVR
D9yLy62D+lTqqnOiBOYxP9DHHDyeg85q+ivrVKqK1U/WRt4M7zi98um/gkb//WX5H/q1u/vX3A//
/F/8+0sntGS0HI1//vOvr61k7f8e/ubH7xz/xT9v2BfZDd230fytoz9Cw//uePdp/HT0D6Bk2Kjv
1Vep33wdVDN+7wBDPPzm//eH//X1eyuPWnz9848vnWrHQ2uUde0f//7R5d9//vE9AvrfT9v/9w9v
P3H83WX7N/v0y+9//TSMf/6Rxv8IDux1BFxYB2IdH/tz/nr4SZT8A/8+EIUgyZogXISftB1QIn/+
4Yf/AL0H0hRg6/LxfDj8aOjU4UfRP6Aig/+EBYLzHYGe+o//jOtoaX4u1X+18DA71o7Dn38cbwUH
xTIHlkNg9I8NRwrx2GhogDMaw7IpNyvUzt+XXrT81oX1n+bh2h03X8VOrZHFj7NSotL7DdiECH2k
y9p9e9kAHpv7n+2bbjtf60TVRZRBbWdY74XLU4IycsQPNiQg3NsEfj8W+5c7e36uQPh0/DEDVL2r
mbZRtgzgpt9AW4giGqKj5LeiLT8/5vCRT5yGOO2JqFIdZcoVwY3rzgF/mGELItBKjO2Sg+cpkhuu
e/HG7oOMW0MkRKC8GR1OTRovV5B3KtQ2GFR5Tuv1+F74+UWHmXzyRQlbZzIqP8zmegBmMNJ+4W1F
PXjldVijou4GNk3VSKVDdzAGYCxw+z1py0leWH2gyfmStFUoupkFuYiLwd9Gawp454JU2cvNf89S
/7x6fn6fcd+JmA91OOgQCDc69dvEA3rSd7+J2u+BgurpjAIo4Pac626GpAyi2F0Hd8qhicfPRDVP
7UnDkzo4aVMTzphhsK1ufdl9i8OZ2U1fCuPzdPkgfhGhbn8MM62H+APpUAaFa7U6E4o5NXTD9DTA
rkWDL8Os9hn7SnBFXLcOq88xWZxo3tR0AilLCG79MMyaMZ7euVAthMrzGtsZtsQwPLIBc7/w+jAb
O2ddUXPlTHIXia6Lz+ytU8M3jI23UDfRTQVj0wV4MeooWoINGIKbdPfy5j1hOk1Jep5Oc1gpGue8
GfriTcx5r975CFmSq9EpD7hRgBKjy5c7O/U1hmnzKu203SCcvO10HIFIcSjHd3wcnW927RuWbEiI
IvMSJvnauTzTNHBQp8fqQZ5ZjUM7zxz05PBdTwwZ6JSCRnm6yIGMRPxuRtZ1ysDC57Jdz0qAoF/+
jFPdGPbED6AWNAsnzsdReeNFi5w4yVYAoJdMMJCr2p1rU0i076YeYrU8yYVXr4+11OXrFsJKj3Yf
YViNuUboAbJQae45gEQ1g4x94Mx1B64dxKjPZdhO7SjDepQJpOGSWCS5bAJ96fCVvE4p+Cs3L3/E
ieZjw3HpCqYJJifKVdwj8kgqJFhBhXhO8vBU84b5UFPcQTs0ivKpwQqMDeVZoJxYWI7eMB5gpQSk
FZC1HBruNdZAJwuUBYhm5wgSTo3fOM916gCAvmD2U5f37aVww3bOZIWqvTNBx1MdGAc69jRKFpwl
ylHIyt7FyTDcLQhvacsJMg5arKWfEuS5oH4VjOxiXP0l3ZQ1RxG83f4x7uWF6T4aPRnnUBsVAXDv
3pRsKhXIc3fzYac8Y5Fi45RpWlHCZyxxX2ghdxUF7O2OO+sUXdGx4HWGYmjdfmh44v8FJa65PWPJ
T/k8JrdLs9AihnANTGGTNOKqdIYCNS9rncJrTMa5CkaokVbrtGVlJPi+XlYa76Jg9ruHiYyRsptg
MxKpi8iJkxrkHzxGANJnc5wncXMuEGZohf7w7ExVw3AaF9Yjb5v7ZJVdtoKPdMzCYj2UaSP4oF/T
gXcoSAlmfhGsSRuiRAgC3TcHBGr1IalB9Gy3VU3B10aCcFsvoEWUjgBB0OgGzQbCavRvq41qFk8p
V0ZJVdEgpyjv+Rji+rkdiMMzu9YPx/vJvdn7tK2A50nzsMFLZqtcYLCAF5f6XIn1iWNgZosH1uvQ
W2SSI8hUeJdJICW4s4SLI1F6JSgmWqbA+OetkaBfwEYzeGeu6hMGyqzM8+e2wSrLKI+SgquN6L0B
Ii4qcCxNrBnOWoO17lUk40z1oZtFeqK7NerOSVicGr5xfUZFStqqX9YcyOgxX1vU/kZSVGeMxInW
Q+P2RBlX6SzwJfPKY3zrjYh2FVAnsNtU4WEvPNlUeJZ0icu6NffwbtyQ0n3foo7Nbl3NxIAbiTZY
GrrmNNbjjdKo/soayICdS9qcmhrj5iwrNQpf6jV3ChCve9NSAxuQBGci06daN65NX0yhGGu0PhZe
sJ39eNgM3GWWc3Po9cnEJ623AmiCZXVGD8VTvpo2UR0HdobOTP4BkAdoTjGsee+yZj+kIEyZwmDd
v2yJDjPwzH1pAibbIizX1XXmHIVIX/EurKd9MNaizcc5jiy/wLiT/SmeWlSezjkkVuQbELmjqCro
arv3sglfHVv4KvMazXkHpvpLSPyoXaVbS3MTGEfWHXkDMpFK5XRogles4fGNWBq7oQfGicVNWtS1
649531WFi7pBVL/F5QKp3ZcX98S2Dwx/N0Qdc+2siMOIli1X9UjHa1UUjd2hCowji/ioM7mqGvdS
0Xl48GeSNK9DeSgOtRu+cWprl009nTxUy1IFYlwRftTQ7Tmz8U/NjXFow8qpQZdUTFmP2sWNPyjU
+KdIStkN3XCkfVGhkKpKoIjQOqhvggPWpkthuazesb2pofbjOEP076EHHhQKUNpvO3TztIYJQBml
O2XpjKCxd2h9sJ8Y44KtySSKZkDrS5WWWwVxnE0Ueefw/ycW1TdOawl18Q6gWbQeeF97FjR7yqhl
6MnUvK0X3iSMovF0VTxvAGnG0yha7HwDsyxuGf24aHQ9ZeFYzCAcmiA7IYpzjJenJsY4q7wUXtv5
RGXttLZgrGVfVbWeK4s71bhxTgfUKYiunFXG6xL0AkH40QG9iN1J8g+dPrlcSRFKX5fOmCFB2+6G
hX0a1DpYNm4c035IlwqesMqqKC03UcWajZJgdbcyAr5xTmO/QmGxk2LoqXJvBqRHwLhCmzMY9FOz
bpzTRQVei/y7ylcXecTN2gJbsAObejLYuTW+cVS9fgGFjqBTrgPeyo3jIx8rZm/8YjU7pqaLyyCD
2C0cN2sxNFdpNbi7oa50Zte6cbUqWQgf9TkqH1P/L7fy7ofAv7dr2rhVl0FXXGtnzFnp3MI8ftQo
d7fbMt/rNZ/s9pQxHrttPObVXCY7VYaPHYrO7BbUREO09eDINFEqd9jItk0VX8deTyxHbpxTpG9n
MSyJk7XN8jfT7nsv5L9V1vsj6OAZpzRhM3VwX+sczQLHv3oAyWz04FM702vCbiYaqrIOwAICsWPy
IQDXOvAGEGmy8zRMgkfVN+DaLzqV806uu26JP5cMvHh2m9E4pEXC+nhiUuWhlnrLoTkKLeNzmdcT
Jua7jOLT3dhGARMOH3Nk5dObZKDuTeMU4r3V0E0xEG/0RjlKhu1YFoC+8PlDnDC7JTXxsWvQpVVR
1iqX4eRvXNDfNX1yZzdu4y4NwKA3Mx9tgz/4MVD6BmQSZ9CSpybcuEm7uSjo6NMxI4XjbJ2quGYr
sYwPmKqIrisESHc8J4Mi2WsO2pRE6t+rW/5xRM2COKeEny47zElTtvfdgZmVn4OunZoT4xYNxKz9
BUHvDFILF3L2XgWh3Q1qEuoJHY5RJ/C2izi9Trolb2Vhlwc167dZMy6lUhi04G/XSW2r+J3V5jNB
oE1aSbGihjYLyvqzXNL7BEyedk2bVyYUkRc9R2Ouh8p9BLmql1fqLDj+xDIS49b0W0C/KpaO+eAg
1++19UVapB/sRm6cyBo4P6iAEicLGbxbh0CzF2WodhbWBJViY/d9Q3All6AS3YRD4OzSNP69Wvwf
B8ekPUmGKQYz7+RkffQgu12CKLbdnBiXZknLPuhLPeYqAdpi9gexcfvo0a5x40zOSJBr3RZD5pbi
Ym6QfO/96hwx3qmdYji2UilSOw0aT5rwzlfiCwugU2M3cOO6BJRMkz5Jh0xyH9Ia4suiJru2XRPU
5aLWwIegM8LGoF+8RmFDddUHS7SzGTlQccfvoHIIJtTiKGwUAFQ3K6neNlFp5WABfXzc9pKqYK5T
nHzQko3VlgSoOt958IDOMbo/v6QA7h13IGYeFMjVjDkNxCdnnt4j+fDWbl6MK3PyfSIjH/OiFA13
vQJWFJpHsZUfAWHa44HLcooRj14w8GW5Ux25Wqbe7oSiMP64bVRCQoKv9Ic8qf2bBoDDDJIRnpUx
d4GCPHo2KyqBjVTTmINY+j5wmi3oWqycFLBfHTctQwfVrT4HyxcIGrczd+XWDapvdstpHFCNjMKQ
cFCITU30kQ7LFYvDB6umTeTTIkeoa3uOzLXbzJumi/t9yys76IJrIp+6cG7TCfiaHCkkcBau3W2M
gg0rs/ULeadCxXddurPMO+BTQMGopPPKmcjv0Wr+5xJyzULZ2fFhFQOFFZ303wM8uGVIPttNunE8
R1w8pYDCXF5H9A3I2i4J53b70AQfTUUCob8mkPk69WU2zdTbgU7+i924jcMJrapikFBEzNNSbOtA
3/LknNt5+PRfUy7gKjo+P7ODeDC46GVe8gnqTjKOqps+EgsIRDylt3bjNw5pWLcLeGtCmTfM/6sp
g/eOqB/tmjaO6AJIYhPFhcT5n4aLaZDuxp0Cu1QdWGSPZ4eiPphJ38PAA/c9n1DkGjjindXIY/MO
XXpRS1IOeeixYAaFj9LBpk2a8vcqCH4cJJNRKSgpTUCpji25OPeMe4+st3uLQ1HveF5Q+tvjwYym
C53ejwQKun5klYZCqaTRdKIL3k9a5n7BvdxJvPHepTOzguK6JqDSiycSTgw7sSCr3mjZ55CitEN0
uaaCD18KZ1yGUuagLiUbMsX7fqZ20WEQyh3PyygDBZo3TDnM46tJe6+a8Pf4/H5uFON4gpeiUVVP
ZR4XFASbq36VSmaXNwPN+PG4U+wSsni1zN1uuvPd/lqS0e7sm/AiyZCdiGanz4coec9ced+A/NPq
cJrQomIJeE1FJfMIM7NJgRLf9JqfEyU54YGakPfRr3qn6tIeeRuQ8kqvvldO+tZu5MbRJATvrDYk
fU6Zz6vNjEBFpogTWU6McTyrKgVsrILwg5+CBDlRUfSmYWS1XNHDhD2J8U1VGBUAw/X5moLB1x2C
W9ykdtnzX0grlNMmXbh02C4dSkJr2FpdD6ANTKfaKobzLwmaJ8OHzAgUvhUXuS+r5C/wnkOyvebn
mEtO7Boz+z8SZ9EraFbzJvJSEGdP/cbRTpzZ7RvDvgD7S1K6tNg3tJzjbYvAX14UQW+XA3FNqJSu
lUokVO1zKNBClmKaBf+m0ni2fPBGhp1xOeiJ5tQRuSz1sOMUWiRY3XBvNTsmWCqOlyUhExG5wuRv
SQTQOgSbLG27CZYaG6AHB78V+RDEFOSdq1d/qqF78XvEVz8MvImXWpiM5LxgbrqyQoHjyN9Cytnu
vg4Ne9N43cydWGHe20Rc6IEM+7npygu7eTfMzeRPvhbNLPKqCKGi0xX0AtQN4vd4On9OjGFvfNj4
0NNY1rQt+mEfq8QPNmHRRb+nEfGzA8NzRyKx7loxYeb9Yb6UMgG7QGOXV0Dd4rG1jGvuAcAsRR4H
4wOjw/1cjw928264BBTVtH7T0D6P2/SvtpvdTYlS4o1V4ybSCORryNE3MGThpNUmdMVV3Z5DMX33
K5550Jgwo54tgNclXpdPUU2LDbLFFQ5sDKr6LeUprS+40POD4kNzCWIEJ8rHsuzDR5S4xf1dkIaD
fEhjHl3UyEt2F1XdBtEmBvV0cUuXPgFz+RpUPeRQeg9yMUT3bf2pK0un30ZwLL2dGyLWnsVCLQqV
yIiSbSNkqZdL1TtJBSrypQwui66a9dYliCZ8cIDs1XvXr4Z458cL2pwbFC/vaZ+WA6rtvFXtObjR
1x10uyFwsKCku7gbg8ipPg9u2Pd5snrplMsF37sT4xpmFZnCZNuiKL7eRjqm6oKCDji9jpIWhVuk
X70HDxoLG1D5yUvBBrnmpEsTvZ95MwXgFA9omE3gxUUIuymnAER/gnfwZ9NUbxPJ/HjDOybdVyiD
HoZ9444xebVitudt6NfTJSRQ+K1sJxLsAqhnrZuqkMX60LhVF9t5ISa0RnI6TZOYurwGY8s7mfQr
Yqgt1M+sNqgJrulbBsFw8EJBpUA5m9CrrsuV2hXFgJXn+NQSzFwYJKIDgzsoVHcdmat86QmzdC59
wyC7LXNXx69EHlEeLpk3tGqFLFdY9zu72TFs8sj7uXDKscuRH/g2i+AqdKAEZ9e2YZCFmuXU67jL
S5ICvjMO8dJAYK/yvtm1b9jjCXRf/qQ8kTeQsk82cddDVA6PTM8uBY56/ePVnUXbuGShcAGJC16H
eK4yxpitC2isLV8CFdXK7/IoLDtEO52NR/3UbtebfCgQ6dB4QDUiLyP+tQjqhyJmdufV1LCZkIFc
Gg/jDhVEjdPmqghdu6B4YKxoOAGR5SJymqOwHexTTlpv0sbtLOfEWE5JqB/VSFbn1KtAP1f330Dc
9Wi1F01ikgpl3VMbky5XWolbVA6yCwg6cTvPKTD84RLCOgoUikNOZR1cB3i3HVRzxo9WYz9QHjx9
qIl4LqqV4gpHjkZugSiLtsKZSW7XujH2maCWOWRth0rUprmK/CkcN1EvIzt8Pxg2jkcPtR0KIFOH
7diq+KpsffIX3rTaLhTsJcetxwvvVz7A50Moa7ksAmiaxmSM7azvd6GlJ29MD7rXKTuc0opBl2WY
ewrRJP571Es//FUT8gXOn0UteCfnjm79ryXQ5l9XDh0tO/Nugr5Cz2+rsqpFHkbx5FzWaQsu+WKe
wzO5wxOFb2AoO5571IMWRdQkbb42ri8fRc0mqObErQdp46FzHlERdus4EGzdwYur0y1N8aDbl04Y
dnar7xq34xyDraTlss2ZXJzPvJr9L9LBLWB1MkzYzFAFLQSOXJ7DBbqNp/VV09MzzBaHKXrGcTZR
M3RB1iWSXZsPi1deuY1MNmBeme2O9Hda+yfbdq4jlky1z3O/TqBNUSVJf1XGqi0td5ZxDaB+OSKq
gts/675Mtg5YlEDDUbai2VvNvInLi4i/4rl18EyK0S1ecUZR7qd7MMhZfoFhUleiJCqBvTYH6R6r
obtVzQE00oLJ8n43SXWjYcW29NAB9I+AFl/VexRNfLGaHROc14xcj6la21zIdtgu1P+2jtASsmvc
MKi0X91hqA/kSyTYN159BWEmu+iFCc3jjkPoDOKWfAymYVs7ATI88/rGbtyGtzaWjaTuPLV5oWSS
qdKjGx4yS1fZBIwF6dJBg4XwPA7batunyUUduNpyyo0bWIqW0iJlbZ4G5Xw9QI4KGmbVdP/yxBxs
4TOmxsSNpXOtp9nF/d6sQQ/Xhww0zRridl0Wwbtt7Zx9U9I30VGRRD7tcqJ8SO2W4Vgd1piknd1d
bMLIuMOGfkoZrHHoPaiRvKFuYWfoibF3wP4wQnkLY0eEKtwxiVD+qtzf4/j7cc2bMLIW5tepgQrM
3FgWbybtiIe2DO2qmVwTRtaw1lXEG5qDMUjuodsd5iMLE8tJNyy9QHSBFLxtkAxHVKLrk3snoMxu
35vMoEqPrVaaNUAIgMJpi+LD/uPapN1k2b5h5MEYUxRilE2+yvgzYkc3PC7fv3yoTtzfJktYMBFk
q1EhiKLVrqggy6imr7MPmUib5okJKGOII7RlcZh2kRTIbQzJJY9CZbXdiQko67xKLavE4AtaIuzk
emIDGhI7U0lMSFkarTEEFhF/c+fR1buWAY+wrdq2mqweoZCsOXY7kwm6W/Bsm9wtI71LKCF3Her5
3thN/cGMPvGddMTw0p97Z0ddukCkkbjk1vNEqM6M3n/eHhMTWBaB6H2JIoWtE6mQv+5dt1UXrJ56
ucdDDLoOIVgdh10fNguEvjVeBdCCrnr+8UCruleRt17GgaPDTboWChReEDyrX/M2XLwt73vNtiuF
BPPnrtBM7VsBL3Orwmr54vMgeDWJarzSrJz2fnFQdV1BUgFFT86C9bF0Ud9yXx+IJB5blohhhwdb
sOKnct6WBMjP20pAqniH3x7Yje8V3WTl0RATEAdcY+8dCpIzWrjV7ZTW6bXHoLJjeZy84zXtnDrs
EB2tc28hXyOvv09deme3XQwbg7em5k4017m/AmfbeMGl1w3nmC4OO/rXq5ukhmOglAP51mGp816A
TONSQiV33qUaqIfdDFeVXkZp1JwTBXrepBETJOf2B7rxKaxzRziQoq7nBjycDX1rNU8mSK4E3zfe
iH6dTx0IUJ1ifQ+G5nPzdOJImQrXLqFM1VLVeQSq0QegqoPXSUmXT0vlOmciPKe6MIwOKdKYeqKv
s2E56OWVYy976KdLBNuhl4yKtjOP6hOrYCI4lor0avC7dDfygC17z5vfClnX5x5WJ3aUybsO9ANV
U9RAMpmNNeRYw8UF+MxpMsbXxNsCMG4XPQVB9vGZoyVCM4VssCat5wBHF72HnbO8HxPDLQEds4s4
Q1vnLjJmoz/vR989Y/9PLbRhK2IfUNEVJb67mvbxeJk2Q7jvkhSp+YhCutgKvEBMKZ8QbUeMxQ5Y
QEAkiFJ6+gFMwXaVs5D4O577Qac9Y1pWeRyH4x6QbigJl67d6x+U3setTxARp75yy5wFSbAXEwQV
kpRZBUaICdQjkXCbJm6KnTuxK1L4m6CL7ObchOhpnzQDyIuL3boGWZH2e848q4ALMSF6GkRobEhr
6AMy71UcOq/6yC5ICNrb49kGapHE2CvFTlRzD83oYcyd0H+wssomQq8I43LSvoPN7kJHWwgZbA5S
Wnu71o1TStJaFiE0nfOYDeIVQLXve+g+WDZunFMaxdSZPMXyRnvNXqVje0H6xg7pSkwyMUcvyBty
yXJWVf1OlMm1E8shs5oXE0pXdunYN0Gb7tqpv62bLq9k99GuaSN6o0G/TTmFI9WMim1a1ZLt2oRn
TOOJu8lE0k1A56+o8MMuH6ZuA9TYFqrjljbLZPVaQdIzQLqRoWqJ621LRddvCtmmdoA0YtJ6pVyj
5qIOUxRadau3SZpCvuqWmtnVQZLIuO9U1BZt3Pvpjs8rclf350WBDXL9/wQQiEnpFUSrC3IqWuau
dvzpFWE8RIERBdnmI5iSoDED1Xl/E/cTD7MI8eR52491OIHCUkR636uU9NkqXOp94nHoTXmR+Cy2
isATk/VrcXoXvBvj4bkkR3rJfJKorBzqod3Z7WjDwW4ZZCMSt4x3iywjWBBdqXZbhpHr2709TCyb
HGu1ToVQmepKkfEkmHciDaxCnuD4PLbe8KlCX/hcZe6B92sOe1RqB7EVvpqYSDYRT8FQjGh8UiBX
boag33SNZ4eT+0XiLCgVquFVqzKvgpqzX7vVBhGJz1aragLZujqBxqFfjNnklXyTOA4KuJaA2N0N
oXFnUmBNSeD4Y9YBWbPpaklvm9gf39mN3TjpwSyE70b9mDkpwu9BvdKM6dByYow7k8kZmmVdM2Yg
kfTuWr7UnyOyxnZ+igliW8Ny7kc1DVnbRs0W1NJghAkKO9YTEhpHtUlHH/IJ4ZCxeJH7sBhBAO7U
dmAPYrJ9+bPnr009Dpk/8xKIq/ER5dXLxmpNTbivmntQZsV6yHTsrpua1HIb15bOhAnBC2sVOX6P
WV856FrmUX8jEuIfdiOPjy2MswreF42vMorqmV06l+UW9tgueU9Mpq8VZRAFm+D5xML7PHD/gZee
XXk1MSEwJUdIuROByhiRZLMIr8iKAjC6l+flxDvORME0bt17decn+wgqKNNdqTjjex15jdwHUuAW
fLmbEz6RiYgpJr8I3AofEXqJs5u8kG7bRdkhYkjgHS+uKIt4HCO0TmnLdgngMNu003/bDd04rnUF
cwA8o8zEIvSW8b7aDbywu/hMREwqAjLyMJSQYlbTnpeJtwHD8Gp385mQRM39KFrlLLOxXJu9O9Rv
V7c6J2Z0YklNQOJa8mDtEOvJRFLGW94s1RaQVDvoPDERiW2s4zFOCpE53JHbahXtxof+zpldf2rs
0fGGKYKgkW4ViYyNfbldQ95sE1DL76x2zPeQ9pPYuHI1Qs6SJvuqatfHlYjlXUXac1zvp8Z++P8n
rRc+lE4VwMpZKF3UoxwcDuG552KEp1o3LtbAdRGu1mm6DxyEzifnS9e0j3bTYpzS2vXcAgIX8R48
X0WzmVbAZMdyGT7YNf9/nH3ZkqU4lu2vtOU7dZkk0LXOegDO6PMQHhH+gsXggQAJhCQQ4uvvOlnV
3ZXelZnXwiqtzMKH42fQsPfaa3i3TyMxJuMWarYnSg4gInYr5dc0EkP+c3v1vd2XMvmMKl6xPTNR
0bH4LMKfrMTek79gxDVZH+OhZYrr7zKYH36OGYs09t8vFwQotDXPJrbfLtZHvYvSMuW5+7lr9T3z
qwsFt5sf0wouXMdBq/uQ/pybIJLGfv/EUdmgTJIyrSgIP90QXKfDXyXI/8Ei/1+UL9gIcZ0MaRXT
WUaHVAnorrmT84efWorvGV+DiqZOzGO2T5GuBo/z1KTni1Tvr/wEL0XLvxl4vPf7aoNepbmr6V6q
wBxtvSzy1mRh0+ygU83qUyM3x2/sVoPV9OevKEp/K0//3R99t30zH9fD0k0CbevqhrWMRCtitet7
7Dqx5/Xai2IaJfJkiiGZcLevnddDdhqFQqDhHo1118tCbP3iT7z2Qf0lSRxod0MIbnVfJB2C712B
IkdN1z3ikdXNYmoXIYAuSLOpL/QmmqAtkJjeJk2hbaZQCI0UH11B2DQ2X5Tmco4QFpe18pRsPeye
K4+GPmsqPy1Ol71HvN8TLOTc0hakRwYPbL59u5qhiNgc0LRgHt7t/TFSPYU3vQSoaGUBXYGY8QRN
Ng4fVCzRyHRZl/+QSuLLep7SpaLgnScForSXvlwWF7eHzc8rUpf6MDHDlxGoajYXq47CyBUI4m74
56FNe/ZNNjOSeCDk3EYtC7h9df7ThS12VJv0azHANMqUzrUm6qsMwsl6t2FkE++CuF5NWedYaaxc
qPNEVvGykfAqyhfK9i2ZNwlt1TT6I2z8hzKjaqE3XTi3eRW2iUtKntEJVVgu8yqXMMAt1qmh0wD+
ZjfyprIM/X5WAiFBFj2e2TTorMhjmkE3srSHOs1QNuIsoXI+49MaeVvoHJVdwaJAyGqWQ/w6WUkr
57c1+za3m0/2So+kv900ch5f+IQo79vE1klyvdU8n5tKbNCopHvm5giOCBvNZnEDhUaOz0u1rcKT
a8KNNfM+hKsxqjEZjlt/9DRZ3dcpl+3YlOMCtPaUQezInhFtCDPCUgwpksSaPLjYQIpZDC6AimUD
TREOOtm8zDuPz3IcTzEBkBafaD/kvOhpz/a050M50tVJDTTFB2a5VJaLuQpn0++cxhl1S8dm7p7X
NW4GRDU0wxifFrIlaTk2PI3hEsu9qNDX8PxzbpNhvGLrhsaPI6Vv1YVTSCoWiHokWYwKytokSUqk
wCXdQ9Tnmu5hsNKvV0PsIsDOoYW32oYxs10a6J9Cb6gFpZDCZC0U89dYICB4r5csVU8ZkVFe8dqQ
7it6n1xg08h0XCrTkdHc9nPY0GfQsya573wGmRAbw5GcNxLE/XXEXb99bwcxzlDM6GBMbydsWr4b
FPfxScmomz7yQCKMFcdb31BSZDJl6ja0to++pl1d576oGyabg3PLQs6hRkTvp85R5GXD8z6EGr1x
ScRg7Uyo+FZb1/RN0U99/pUkdFIfoS7feInxD+4u8N1HfwMeq8nxy2OQfhs7vWwnGSvvn/stjKJS
ceykb12KZX5s+ni7tSxEJGI85d1drueM7hDRqPjj1PN1u3cguscBJtHwDcirixMxPRlnh+FHj9EK
v+rolPjDOHaiPkxIU9VX88SyuOzSJI0/5zRO2ffI9fUtJOTBGXOe7Rso/rLoHGmqBgZBQbW2W+7O
CHlYtiPMg5JPgrUpq5SAWvAh81wMt1FTtxHCvdvZ74KJd+uReR3SQ0bXPvwY0rqvH/nEGlUqbwN4
InYhMxATSGqW87IZggjGcENgcKKoEh+QrFGPdzNhGd+HvB+zyq7dgrPTkVzzPfjTkb6Z2EK/CXgC
DGUNyNDd8TXUOEr4uLodJaPVTRVinLRc9R0Mjvd1MyvIDIJsaZ45kjrTk1RK0cLWgaZfOWedKpvB
9LYr8iGqQ4QDpcl6MkIaW1kXh0FlzRBHxSA2pz4nluEZVCRsItgZrngWbdAYXXRrYIbdcLHkKWBo
t/W3k4MwbUeUdq9x6B1F/lmDLMYSURD0BuVS81ZjC2dlJ3gsSyodGT/6KSEEBkdSwvKsSPpta0/O
Qmn67JFPp+uCTzZbcd5vyiFXs7O4pl0BxHsx3/rI2uZx4Ru7Qtibxq3Qw7KGPQo81OXTVHbWO8Io
5pG7wcWSFBBRDuQgWMT63bI0ifBFE9l8u3KraQBdrMh/Ysew9igUIWfj/GSQhRYUm27b4ImSXscV
T+kcVCZcIlZlftu6Fx1uSXdc7ObYYZZjUFeTi2t/nSBi6z6MTNc+AT6KfV+0Qli2h3V8Y8+sRxtz
64GL5fu0b3Hp2bomE1jHKV+vZRN2fTluOrJlqjSCnxHbYOrWQUK3mejRhr2ENGhIrb1v1zCLjyMG
u93tCLu7dioWnyLmBubixeQ0i05Rwoy9I2YKhi9xu+bimorEYKENXAr+PRH5huUg4dtmdmOTt8se
r2ztdkT2qflA+4XXZ9O0XXKCGpWKm1nHSMba4UwStEKgUVK/bfBLhrG54R05mrFtGjBtIUfBQkGM
a3fmnfXqqDqZgMEag9Ea7oxC9GGxWD/ET0PA8vMiBXvJ4x6AL2zSSf2cRlwEP0C1f7rQvI+wUon9
3nqdPYH+uf4YzRS6KgpwAZZLN/Q/FFReLxIyDHKkOJ6jYmFT748Ic/3Y67SrYIfcPqKrgUfSFgYI
JBR6k1nJ1hhLX4YIbLhd1LqUyqBYu+9jzPX2jQ3iynVtFcPV84Fmw+JuxBb7tGrbzpAnyaY82PMx
UCVfx7hAmkSIZSCdKMOZbOZVdzHasryDkUpp0QvedBa6z3uewk2xAs2pvnL4ws3WiKZqUTsBW4j7
ZK26VPtPvdaNLSUkPv4aloDJF671WqQdveGyD0+LMUFygKRfJacJDKwjy/L0aYskzGA4w65/DiPs
xYLFwYL1IEgZx7j3Q9a1Q4VTx0y3WzDnuyVnQzmH9bXqAvkBnr3LXTbjiK+IkEnVTuO3LeRT4WXd
viJbpbtOnYfbuTMYiRx7qn2KisOuo69CTRL7cYoayEdRaG0E9oUWjoPw6uuxDorRBelzjKyYuGqd
ioZv+ZLgvA+gYbpSnQF3ugNpuLliiV2XH+DX2LZgGINuVRjEC7nKM7ut37NBun2zWFCXCw6D/rt8
Qgp3Oa0BVw9c4DB8TUZZF9oEKuGl7P0MR5W6ScVY9DpTzXmLkfpbgXNk54MzVN44iWLwx2Cz+8Ru
MqqGLmok3ioOWbpgwVTfx0rV6x7EyGF4BGfNdk8wIKDXPGzr5SAn7/1tBgcEVekVk/NTCqucpZBz
7OIiWaeJf5oH3YSvLU+Wuy6Jp3ul9cYLBwt2s2AIsa302xi1U/RkkZgYfEowCgs+phQnKWybrCVQ
0aaCkkvKsV7islFIoD3zdtPlNM0Z8G46z3WZbWTZ53buugOak03dOJBW7hku20wXi5OgWjXkNmZy
KH2GSENdg5aH83sugm6uQT/mcxnrLdutlLUnL9uydsNnicivIltbd3Lg0XXj8BFsPF/6ZEzLmKc9
hbmJQ1yCHpnA9QVBV97VIUzaZl81IlWo7I1CVt/Comsk1wa+4pqHR+LAv/U1hqLpQO0ugu63FEJP
RZsQmC9oOnxA1ftKe3I3RwhmiCy2aOovTGwZr6g/6aemZTdLwspxirAzEOJ94L1YhnLrOkyPgjB9
iqSbTpgE9bqIOpEc+lSxcobU796EIj8HXTboMmzGW/QZdjnEIiN0wWcWyulW8YnDKSOCFexesU6M
N4lUDmnmK1wKrhhtkqobJ7vuSdSmy100hBqGzpiss+c0HxzfLwLRS/dTzJNPuUFsUGXSGthS3gaW
3vpB1dk+1J2L7zDQTIZHY+l2R1IhooMS4xishbnAF0OKExfUf3Ag88MSKfQm29CwqxpHplrLPE2b
ew/qU1CuFLv30WxugreHSKLYlbDJrPsyY1Gr7noDDBNvXiOmXeKh2xZ7aHGjXV4nw1DpsI5VGbVc
RDfpjChveMibS3Gdg7rLm5LlC4krOU9hNONBoBkfpM12XS5gzVVsEhLBZwUpb/LSGDpe62FGWV/y
pgvKqIP1IJZuvi5F5igOiXiGP8WxoU6hqMzWEL1gYzHJhSWJdshYStLAnlo8mfBhHrExy5jQqeo9
n4dDv+I++UxC7ZZ9nPUiQgaOhrlelLZJXvlM8G9sIU1hkmjbz/m8fhqGmsdoeUjdmdsZbD2ceBol
fXtOWuUw+6/9Xe4vwbub3pIrk+d9uMuRnLSifEOpW+ktTciLE0vQnHo6EPs8izpaHgc9RyVmc1P8
6kXtlpKsbVCpnn9g6zwXiwrefA850YhJT6HXjh+5VTBHSaHrR7GXlNtmmSoyNOQTaL/9k9VhfIz7
2B3WcWY7J7Pkqk8Y+yhQUJWr7742bKB3ESCtex7FtEFMgX0ibjmPI26Gc+4a/z1SXfQyDSTnx7jl
kBdsndnYzRTE+j508B+G/T25gXPoXOTUw4lkDrcDypbppQHkpO+XQIFgbtesnANQLuqAvOT5YAqP
XHWMIeExgFDcRBcmbK5wxC0nr/P4A073ZtfHHe0LKVcLcgzCTmLigrJxSICoemwdvD+zw5lRt8d2
zpodFgYCw2jjzxvNv+d5Yx/SOE3PNOyx4BKhyzakD4Jo+SHaxHqXU9U9NKEyYDrNou+nYg1b5kzR
oH/ze4/AQn+kS9y80GhVZ9v5nFXdMNFSbvO27gfdkbMHITf94II8e2qESxA0ENshC461zBYnihp7
JYfxg+fh99bW3n4ghFJfLK1cc5CTo8X5qr2Y6ZyEXzcYAeU68gpZ0dNksMrWNhm7qqFLFJyXKIXO
Gop9F541j2p2a4LV2P0C54rwZaMipiXz6WKv5lSR5hW9mJwQmhEH8VG1qk2vu3URyBduhgVHa6R0
/pLMQoV3UzInagfzDj/Az8dQfhqDhYnPAXYmQtiIb0lbudyNc+EBnNc7ZuesLbVA1e2KOgmSRBSe
+Ln9tuYkma6XdVy2r4hZcyjwuc0Jbm+BjUxU0UGL1e3gC1XHB52LtntYI6BZu3FIE7m3GQ6+Cj16
k52mC6F0N2UyTu6gV+rIFRjhSVRFbCXsFEGRtv5ocYvKu9nYXIWlZ83Cz2YySUgL2MzkqP+2Lhb+
AWBPFgPXAQl5uzJGGJxEfMhQQymJrf/UA35xn3vSs1OKpHdAPtJlnyOT9MGrBGUAwM86EuRuYqzC
S6wOVP5FPS89EmD0vFaLbHT+kcKlwr7kjof5J2MmFncVyaYAxUo9kGB5om7r1qYI4jhLUOXUWpas
TkR8a7Z89T/SumPiu24hFNzlHcIrH73gK4OFBhn1PVLLSb/uhgV+xQfWBvF4T7E/cQaHib4UCIhH
ygB/8wGOEccuCbk7Jj3vQ1mlm171WAhKaYNggxEdNdqXbio9ilQU1qh7rHvoLEpEd2B90+sXYYJx
2Y9dYNnJGDYTfGIbc7qaYrEurz0j0JNS3jPzal0/LXvVhDIoWT9HV+3U1LScQO2w177r0gYfSdZC
3mowNyq1WiZ0WBOFydDLvKUsh/fEVF+PTTwdXL3mj1MSe2sKS7ZN3XkhRKGREFtAb9fMCRLz8m7c
e5ejfMnRsbhjF650F9MtDQrO5qww1qGILuxsnXnIIpfxHwsSe/Ld1ochr6iDp9dYNAbRKceNSvLV
I6Cx7YpkDFh9Rsp4StPSiK0L0GH5MDisG5bxIYtJlJ0trpfuC9taXvkB7id3Y2z0rg2mbQZVIKiD
Ezq2xJYh4HEcjTl2SwnXsORDsljwHhfHG3Vi/HJH4S2zEUyLx7EtcREq+UIwmQr3HeeDrVRAWrdb
VuhzgGUE0C9uGY/a27xzIXCg1ve3kDfMJ1G3dChmUs/nMQR+d8PixsYnFN3iNe/46G6H3pmznbJB
8Cr3fi0JwekBhLGpX+Hmgo6kkThS2073N9aGDAoJOHm5k8hyXqrNI24Hoqbw2GY6ETeTTYy40fVs
rmalxu5LrNe83415r5+BpSQ7GSQoxfB8aH7yW5bqUqypeyHw2HnTMQ3DgsNVpsVKRrVTCJfJfYK0
87mc0LCOZY55/YLEx3zF0AKHp0FNqtdSzABCSvgvsbWEkMs3RcSxgiffx6JU4H+BeQ7bnPhmZIMF
amiDjclz5hbCP61umbbrLcWN9wHuNWN8LWk7t6a0yaLaqzEHOwzOgOtahbTDGVcv6V2M+PdqGbO1
gy9HjdTmAZVF9hDxBJhMbdDsFxSJjuetq4MVtNZJbFWPSTpKhdpCG/etHpA4c4p74IhFDe+T/G20
wNZwn6F7QeLkGoJIsVmccTdBzkb7hJlbrK8d3AxQ/DpEld6mM4yayjzXyt1JjES/phva29ehIZZ/
5GMDyVxvlRJgA8r0WcYMLQ6Ce9EJ9EhKARCEREgcgIv6yFtAHwCazb43s48KHBRr3RYbAGlS9Rnl
XFx5lwE9KaAyi161UUNSjsBXljuvms09hGoKsk+unob5bl5a1p5zztDX7ORc9+1pafgacRy6MfnR
OxS2r71vnFx2G1Pwyu7HafuA8YEEBW4BziTXYsU9r49rZxy2dzy9xAlP9pj0RFewWMBtkhMYnReD
o3P2AfvBiR3jlqNzyaNhvXb5PPSfnQQkU6CRndObKIjp8KY6xvqqH2sdPwfxJpdbH+bdcluPyHl7
yIGrxr+hSfOtMkky/CCDYdlxjRoRlmkKu+xr3GYNbuxmJbGrapqtuSqRlAV2brlFoMA8LfA2Cs8U
Pk3hFYF9iDijYloVgvvCdbhhCihrQVXi4HauuH4LSdLy23irB7CK6rAfjrCdD+J7qB4zOpbIcNoc
pjeDV3ukLzq9B09NyRIzETJ/HZw0AeINN5ufAgEc5FMo5IQugqJ8rCLNVIcGBkWtvJ2B/vUl5AvW
zAUsfaL4CmxEgtKd2GA4BsiC5V8H1bMVr4rW9uCaNneVJkr1O5Ek+VTFyJOxfTFp6fke1ZRAW5DC
gAzUSXEJ90LW2Vh1vGXrubagppdQeTSMVPBRCA1c0WuJaTQGmWNzpsuabCUwMZUecU6OmLVPuMcK
oKhRX0DuuXXVJIdZ7NN1jqa3rCW9CFAnRalNkFYLL5wfqpcCaqwe8y1rykXiTkzLQGh2oLGK/Xrq
ozzJX2aNHJbry5pbFV54m3Zp2UVrMt6RrBXrxwCvhuFqQMc3zvuLFzWK/CXflvR2vvQnV3Uw9isu
GrBdYQ/l66a58zIyKMz0DCH/gsESwKasxKSEOFuERrLhW+txZIOZ5zMZvmm7BNN+hn8sikNscwAA
yJoZ9dmwcc7vCO+WBtdi3m3fe45ZwmvXubHfp006BGiGJ5UMiDqmun1IUdrgaohZlpK9wtE+vXGV
EpcXFhbs/tZl6Zw/RwDWWoS3AL23XxnMWPsXFcxjcD82GNc8LKybDITvPhdxmS0TXIkhelNanLjE
1AqLJFXJXmco8ugOKYjzdAX9XkNcuWECNErYOeqszaqQUJtfOYU50DUqiZxe93OamqdBdL0+Z03i
xlMwI4r8NQlD9Oh0WCk0M6MM5kJksQuuxxAeOw/BbOb2U7AhVbBkqAKGnZ9lrm9bY6EjkSTMludN
gJBY5qHBiKZNxACnIt0E9ltOjaqfEwBEZTwgnaBbtnOwIR1bVwmc/cTJqSbxBWqNbiujbLXz0Y8D
S44aGLk7iJ5u4UvELSHntsccr1ShxPh+BzVwqNHgDYDpAd6blQT7ScfxXCZUdkGBPXdDlbngUQOB
y8I+jECMnvZtEGFaQwcMaHwhEJCWF35aFak0z0h6tOvMtqNK1yAcYMgWu5kVfdIg6QwdWNRdk0gb
80IMPNHfsiad5XUIZDvbC8Jn9uQcBiuVaIDxQVsIOtl9OwyCXtWNGPonl+ONufJx3ptzOCMQB2gF
+OUIDPcbue/mTDbntdOs/4CiFlASYEPq2wmwQi6BN6dwWGvDcsZmVkEJCwnqVYUpXpazfQ8y38WA
OPsMD7/QRCVjsICUO4lBjplPmXQab6zNOqXvV403DRNPrARkhscZ808J3nZolxjh/fYBsw+gWwt2
8p5tW3ZN0HUFV3FQA0YsaAjvufgyhMvjQ9hRqg59l03kehMjdNNR7Ef72bUzA37Xz3Cg2FvETHte
RA5ALCaUMShT4WTyBRZ3WppXuaR5fD/CJsTE+4tRa4T+bSXITs/1xpauZNK5vvJSX/LgrKG3RNfp
cEqhw3XHaVBzUjWLV8N1bOAyU6x1H0andFMkuQ5MFAV7zBZtW4m8YSiu1WQU4LFEtsmXNUM8+1W9
Nd36CFQ5tYDLea2378lAkuar6sdQnMIEEsVT2Do/3UDtr+2zgJU0/zAOJF2vozQw/oefSKeu22WW
2W6bSQ4AhGFGXWBQN2Mm0sLXjtaTTW/mUBpXWo/Az5PGU+iqeYvjvgSnnWLWnaYXWuyS7xkYybdi
QaLvh9D1jbnRdouGc4a4OlQEgL1raBSY9YhcN1nafQVyEgB+InmgDCBClGClGbDO5Q7DpB5oA47Q
SzPjLpUIC/SSlD4IIo1tkk8aMgdFLu8dU+jVmwLILbsz2SIC2AS0Wft9vtyM37MZYBs04KQ5TSND
ERLipBNPidaxncu0AXyvi1mkMGJwCfKdMuChYZXEJAArJmmm+jbmmXV7nJ+wMFzE0C5vtlvVej1u
mSQfUQXQdC26qZvPHoDk+jHPpFrucF03ydGgTikkzFKmAhk+zVoNCQB6XLaYO96jKmbZ2XAIBG4x
2pDQqSO1YEP/PvVozQnyJlNiv8xzMOUFBDuxA6apeqAWeuKPYDdETbUsyFJ+7EBIxIWIaAxYLrIl
r9lLpkIGgvgQYgwFmKvW02iLFjq6tBhzjP+TEiNrPb+hW26AiaErDe0XtGRbGxTUggDRFQTHq92K
RowQaRTwlleu2a9QdSLTZ1hTyj9DGA1kupgdsmemg0Sv0Xalm2D77c7ohlcSVTrhYGBUf04L+SMi
zTvOFfXpIMfBiF3IPnXpM11+jpn+3haGiGRZDRr0XdI+5uh5WvKT+pP3pjAjLN9Y3WbZHrdUiH6V
LeGNwWH5V7nyf+D2hOvg97QldN2xBZ0LdXeATTDxsbVX0gUjjNQMqC3AxJYOnvoZm+L71QAlKpGF
G4QloFn0HH/+sVwoUv+GqvPeQaZZAbS1gc72I6JARdVCEXID5t1UolzC2A4jt/wvZPp/wESK3pG0
9GS8SZOE7qGmn7In68d6rlTT0hTSa3RigMF5IFAUrn44/vmL+4M1997MqgO5Cod5TPY0R6CFhWfL
bgKs9Rcv6I8e/fL1f2FXKsThmYwzAtqF/Nrr6MXlqv451ul7NytUyZNUTU32mHWhXtf+1M4i+ckH
f0fPslFkh3GmZA+4awfWIzDWCPjGz73n7/Z5vWKQQVhL900YGFypS42+G5fvzz36Ox1u3KsE1Bq8
L+jUYGxrGSIat/Hpzx/8D1boe18fqjGtUWuH5cIzFn83QytdGVIfI5Qnj6Uq1Awq8xEKIaJ+Ktsu
fO/xw/PGZTA8IXtkiZKP6aTNbRcBnfnzF/TbQv83uzu8vNJ/WaJZ5xO6+Cbdy5xx4Fxs8A44Lv73
5iNLX1IUvvjKkEYDPbSqe+629jnCSiPH2rQzR6vQ8B2iDb+vS8JVXNgMFdE/nt3/+bb+3+ZtvP/H
8zB//0/8+9uovG4bbt/98+/Po8R//3n5nf/+md//xt8Pb+PtF/lm3v/Q734Hj/vPv1t9sV9+948d
ymLrH+Y37R/fzCzsb4+PZ3j5yf/fb/7H22+P8uzV26+/fAOway+PBiO54Zd/fuv0/ddfwKH+lw/o
8vj//OblBfz6y1M7gGI46rf/9TtvX4z99RdYDv0tZHGW53CbgJfxxT3Jvf3jO8nfCIMzP2UEcq7s
onIfEBjK8Ut/AxcIP8zAd4zQF11si8w4/+NbEaXgR7HL/9M4ht3lf7323306//Np/ccwy/sRw1Dz
6y9JdNnC/7Oa8LSyhF3+OAPeQEn63gxP9i2ZWh0Mh1ze+z57WQAVM8P9QSF7b8RIrEyCLrie207s
Us+GQprmQxzKst4m/r3R9EhH8WMIVmhUJgLg08Ulwt32oEoqEBTF9Zilxy0SO9U6UL/QgqF5MhUL
CWZFKDQJKeFRM1RjhtmE27JTALsFR0wK5g2wSNghHrkc7rMcU84gb8skb64apKWDoCjLZGi2MtMZ
HiNJHzqRYYg3V5e/Sjt5L+pgtxF7s6QgN+agnxG5Y5pVQUTvNXD0PRXjE5h/mNM0c5X2CTB9dQ8c
fR/MpMyMeMUM4djL7ASV/1A09XJD/Vc7yV3SjfdBnh6a5NEGFtipukcrdAqpLEdOjmv6ODaYxWM4
9Rz2yXCYdCSKYEnFSa/0xFg+FCoY7pGwDbaMa9iBhGMK5HdkBzN/HcOvPV5KEInrsF8qnjyG7EJ0
oiX+Hgg7NxEmTGmQHgmeBqCr22lDOEiqistPWysOYsQwsDmEWXSOIv+E5qrIMyYwbjCf3AiMEsP+
pz6QJZnsDR9GTOxhMCXxhm5hjeEDjgakZSNf6GOIDwPPiLjohcBXtQ0fxfw4jI8hPlCwyV+m6KEO
m/PlD7OWHKgmVzFRj8KOVbZ9n/iCiCWZFEkN7oImxz7H3wzp3jLzSQ9QfHr9FMRDCXPy3ZoB48Oq
sBE+aRsKVL8BJpLkKDlSjeGPdDPNw2vfIQhyjOW5A90So9ASDHpU2mD/e1r2U7NHBEAJ3PZlAio9
m+5r5tkzt+HLb+tGpHg0/Ew2ckwgg/PUkoeBUGA3KsR6E2hye3JAZ1leXm03hC9Ws2dAQwd4tO6m
OEFqFD1MJtj5eLlBrX6Vjx/jFhOZWp+XdbdgB/w/6s5rOW6sy9JPhBr4A9wCSGQmPSlREnWDoBy8
93j6+cCqf5pEsplTE3PTER3VHaGWTgI4Zp+1lxkscczjaA/VA1fyRXYagiygEu3TErVJs+xGu3QC
C8gnCR0jD2GTVteRme2sPv6l04x3StzORyX5Vammn/YP2tx7SxldFkmrutj2HxO99rEv0i9jU5Re
OZujO4/24vVpzXRKxPc80ucH3chSHHDyK9rs4tMCgH1V8GccAvBA5lJc5mZUeIscGx5sz8hvhyLy
gTFUuohlgVZL17y2rwO/5oJBaWd4ECRNqNL8YaOnGMEVKeyjNNrLNiTDWlQtjAV5ivgUc+HmVf8t
nOzf3aBxMRb6XcHCcVplAsSZwvmhS5DNrT9ohu54LM11FuRm4eJR+McscvYZIIpLCSSAJZ8XnoB9
5SZ0El2Yc9ml1WGUqOcwSzpUHwczKCM/0lRpHxfSIe07kTvSFHhWMZQHLYmNu1BXxKfYKqArGKZn
TbZf1bqHmclerioIXLEvp+V3024vcy11lyL4hrvPTpTiIqMJJ1AKhc1wCah87jh/dwNWLUPRTRkP
oa2Zp4Q8HSRwLPeBxJq3HgZbdSLzhyiJtMFFOpfTh2wuuHcuXyT7nJJA2ajm/97/NYPYVxWHWkTS
mxJPy81BQHMv9wCM+9yuLqqVe9BXlh9FzNMSxQ5WJq22W3fXqRV+RPrloaFycKWqpCE31VwxNeEC
AsElktM/adonnrDlzxCsDan+LOD9OfkibuJe36//SgKEJuefpQDsPBzvzSn+VsEnzkwyzYYg2y1z
tluPIblQM0euik+QuvwinC/WbbnLrGMXD04WZp6um0eDcwkg8znP2isxqI7O4l0XztKJY6GElxXY
azDM3FQjmHbmAZdEooKin6N4pJAN4wyvg/KYhoYLjsMccwaziGD3/wg1fa9wwy45Xc3EdDOTZUgj
m4a0EyvoDUxj37fTl2osP9lW+sdI9BtVM4hmMG+0UFzZwXBhNwu0s2WQvTo2oWRKljPKNEW0Q0ez
JlGnR7at4wB9gk4NwPGfihvaxHYtxTmKVfZi2kdj9gOe+qf1gQwOVqFf0HKDz5PnVxBsn0A1D4ZN
CDRkrLa5qLT7V+XMPyXD6xLh7WXy7wliKqZs4hlgUCFsNPrwecGkjRkbjh7K4MCubUdWAznehtuq
/Ph4sJdyY1uOCJkgVHIHFENsZcxyCw4WLrg2mKUAoG/Z9VLFjcboHoYIa7Dq93Vt+pIu74ophBro
T8G5J355pNMfYVma0FVb1bexj3YLMm/FJga+fe6s/XSNnF2ZLrWZ7PkDtqHy5YOux1k9fRmyzBWJ
tsukMnM6c/xRjaYPgrjPYCcGSOx1oDDap5CGtL0WmPuxanemzl1qZr8ypWMkyTcY2d1F7XhYC4Qa
jgTkpvJZ1b4NU+DaOlwRyfLUoUApo30O1AupMVxlutbXXJDol67/sGNIwsa4F5nqJVJ4xr/iReS2
fSW2AZzLR6EA3d5hgQPVaJCxKe8lxSkVmOehDEes52Rb3CFryAwM/TC7bKOvrYKGeMpddbkT2uwR
9rOb48vJRMLC8pkS/SDq/KpVIpmpXezLkI1u/NVJ44N2tyjRpT7JN9UyPMzd4H08u160Y6dPsZbO
BrGy2lZqPtrsT3rPXouxOFBheTXN+l7Vc6gu5q7NhkOhDT+U0SLQ7vNozDdA1we5oYbt1OdidtgF
kilDXQOjphWf1Ka7mUjWU5XhqNbieq09i7H32ig8Y3f2gh6d/HBTw+qSnVoRW2RHq6S4GAkM25e9
9mOWoktDggBvLY6qjKFTrlyjmZ2zm/VDZMse3pK3dV3tillenBFj8zBbXja3iu6gRZFx5hB7Ef2e
/j7T4CQxBTffVWb+6m6qZbVmNmFb7qcYBi8lMdB24dhJ9T3C3rIS6ZUGXoMb5g2siWMiKfu1qQcP
a231H7tFu7FH7dFsZb/q7zAWd5T2gbiynU5HBs7VvbQE2N1EX2Ak71M523GYHTEcc2aTtFAxAOf2
Xllq9zr4v5IEGKynP7nkHozo18dT6N0NyhaaLgudE9tSN+dlZi6IWXNciYxEu1+rMVUeDmpwhfmZ
n8uZNyfmYYjH6/VEmWf1sITNGUTjBVw7edmCu4emWdQNW7NAWrZcZNG97quJqAPZOrKbus30Y62y
oTleKiswa+a/WmxDtB6a/FR+M0BCej3/s1bZZpjtzryV0yJGl1+ctoRiaEg0N29lUcdiCBbmpyFf
LaJ+CBL9TiBi0qvyTpTxrxo80km7G5GJXXrOPeadb8LofA3NVvgR6tYHYKzVQJobEiBAG10hPZXt
o1FQQSLYkBP9nnuqpTaHhd9i1uGlNJpnAJ+XJJW3X+TtD9DeTv9aDQlaUDgwUkjUBC64umXsK+4u
fBVdlV6qmcLEVqmkok/aI7KTXaM+5SbXrwWhnkFDwrxdWM8smX3T/Fx3/VDLUVT2npXCl6rafd1F
LnZ4NxDHdpgKOVbCVXc0XIrgfzTm/79RnOv4J9K58k/3PwDGUVZLq//1H6jkBMa5fs5+0TFqX6M4
L3/lbxRHaH/RYLSoR0xF5vBYHXn+RnGE+pcJGCPLKvHwqmms9lP/oDgC4IdDxuY/6MJQSPKX/kFx
JPkvtkmD/XzFXGxh2mi///Pj/i9wnLW78GoC6kJQA2imbbGFWpa9NQuJ52mOzbaTvXh4sM0HRDz0
n7FRc7AL1EBImvhSsf+Vu4QAoVKgfaMNUCx7fcANfBvYiLhKTlSvwzzaUzK7d5HgdGe2lheTvTeP
tg6jG+wpwlTJatysLSXAtDuHVOnBVnKgTu604ACtlHtkPzt6/FSmX9OMnjucvQuyt2rbjStXTj1J
dmZ6jY+S4kriwsxuKuwkS7frQBigUzhyCN0dGpy7VJgruW3vjaWbly70kEyBxuZYV8oNvGVR7sbh
soK02zim4iADoWBJntNf2jOpXMbiSuwyqtcufpJ788/5Zz06KF6S0NejwTHRpyyXwr4qwk+LFBKl
sEPEAOdGDId08c61GE7mAS9LFRTroHlwRLbi+bGJodQPzINaRWchp8suoui5TJLhITUyuLxrdhjs
9DN3hLU7sv1GuiDxHqDTxKJ5vUO8Ov6zgg4wfXKou6gJfXmBwwJb4xyu/uJbsh1GQI/VDQxMmHrq
22GGlj5WrQeLF4njABlVeHqxj9rrFVHBbFk3nUpNHLN5zosvbXajGLc5dJYq8S2m/4ySw52cRj8q
n2uIhtNdY39NxUhr9laoF4q4jJvbeCBtfAmO0/g0U4/ktSOGp7C/wWdqKM6sn3cfx5ItU+fVqesq
evs4zbyawIpE9kLLVczbMutdkSV+FF6NM43BuHTTpNujkoXFM3lTaTvGeJfQEl2NUeVDae376jaX
/ai+zJZnI/4jRdwldS8TkCTbR9i+GRhLNR7Tehf1nkhubN2jhEMPM3ljem/2fgw1SvRnemhvWy5/
bwwWZSBgBpNQ2fqrhu0STISsLF42GKWj1YuPVBCWpIUVPKxpVkutu68263cuqVsY+2UzshV6wgab
tKpvTSM1Y4E3rRqLF+rqtR0/ZzEa3cjQryIcH510UILVz+uAqkgD3NAiogrPpSBtLsrrT9CFDosa
Dj8Ere1GVWoB2fWFOXm9KHR3Ua80qMH5VPwcVynfx8/73liWAAGDxMdy3zrg66ScymhvF8+Kg9mb
eke26G2jAo743vS3Px5tnYibdccpxtFnM1FxdF+X/6vljSABT0iDgdROuyqTunHKRJ+dfOUXzlnz
JRVcRtIW5Ng6U1m9s7EwstBtzmIO2a1V3TRNdcptmEdMViQEsdx+HlCqfPx874zCwW6brENFVmjG
vH0+vZdV5Acl+0oXwqIoMAgIdK6uH4+yoQa8rAvIbLbNWcYdjgvE22FSxBzUc/ICXg3aS+AzpgTR
Dg25zS4DozhLbgu82F0JKghqx/HMJv3O2WAojKqzceqUK+ufv/qK8PezTjeHxcPMmk8lP9cdbFB5
Bre22nm+wCHNYwafGfWdzQCsXGUb0GVG3VYmGETrwsjCxSsLnNojVVnc1k52cvxsBoPimklwzvX6
3RHZVYWsqpg7b+8iKQpRVELVAvOt1x1dGdnEcQpzAuSYJMOlEJ8TOzzzcd9ZkHgzCG7A60Syt+av
pGeWbTdMs5crt0azIDDA8MAb7PLPbGlnpuu7Y+mC9WBz4WHHefshA32MCDVgrKCCNTzH9OmmrnRM
3LKcWVLOLMH3RmMksGlqXHabzdUO4SxQKxPES/vHAUqjg4wjhlEyhM6i6Gde47oENjsNGCPvUTX5
HzbSt4+myXiczIJcDDUeEXdNEjmuGeGbH6/E00dSQaSBM9mvZU3d5ikAMI4hrCxeYDrgNJB9H4b0
B4IvV1e1+MzJdLJ34vBg6LrNjQ/hCKfT2ydS1gnOqpS9RI4fmyYJ9n0fInlO5S9zaztjMKReC70R
ovZw5stt78XrFNFMHS8OLLDXjZsb0OsVH80z/MZRXQuM+OfSFI9tQh8DOUbmteXopnLt5bNKGtSY
+5EeYR4RqC4ZGPGZCXuyIvkdtO6QyAh75bVvvmowhWbRYprijUv3C01wuatkfT8H6R7qP3YG0tKf
eevvPjrlKIWAyW3I2BoPJrW15NPQwyBMYf5ZPZBQbd9jzAaRuDeuo2m8UFUgGoT9tgPf9E8x2LsO
Pcm5H6JtZzTHCm+eyx/NfFPfhlTIkqUoQkBljNMFL8e865xQlS7kpJboURq3czTQUzCDdt8sbi4R
A9N3EoB+dCPpQ3Sm5Dw5ArhuckVUDbYpnd14cwTICRo9rAAXb7ar0E0xw2QvdutixmqiMZ2ZsL28
iv58vNpevCTfLGpbyPqKowuuBtx1N9NQDXFdzmILUT9ZqH3+Z+B6EIbfyuo3K8axR4P+sB8UOyna
tSas4S+5eaOnN3L7PRu+9P1Rlb5H9k0MLZMe9318a1xk4yEc4Y6jRi72/eCkxm8VwgAL2DqK7FOA
OkvZVTSIwy/J/DREf3KLQPLr6VxUG8jryeelzl3LPk1VKZ2N9fO/PlQlU4GEyhtNmoMuX0jcPYXx
a7buaOv7TftUFwIWxG0wfy6zywAq6/zZSiHV4/nIBca4acYvSjg6YX2v96jVu29A6p34Rnx9waW2
3NMInW2/rvfGMbecZsBGhj4Sx5gb7mrzLhx3TXcsW98Y/SA5ZtpVrN4X/b0U/lKz60G91KrnsrjW
R/9pSg+avBOm15v3yCinyNO+TU+Z6vfd1yH6lGU3ancw+iubG5ThlD9W5VT8bVjoPPwJo0+LftQS
X48JWHWwQBmD3fwwAywTgDMeCrlDAHrXNZfqgEPDY2kfjJJ59Xn8mSRuHj8UwS4O95BJgsRTHwXe
6/JdtNxQjGcRz+G3y86uaBr6XLIN7bIK7+FrtIVfAFUr46MIPtW9awk6fHuKFwnImEK0iZ1aXFqN
Y8mH4amtYeU6aeTYnReW3vBTuTIC1+xvZdXP0+OsOxXyFOkisW+S+aep3EVB6sfdcRl+5NGPCVWC
cIrqWl4OeuNDHcZiIkFpYzuW9iyb1/UxtRzV4iq2C6bLujsohhfoxymGz/Kvt0vmlEC8ArC04pmb
ay50GEwVBCVThNOWoyjJJQVhsgul/OuQoOmw2NXPnIgn5y5L1KT6NWAd0RbZ0mPTQCnRUa0VPv+H
mw+DTlsUks/HOwGap3eWC3WZbKky55KyDXur48moURfSFRpuMwgrlmuq9xpqRN1ZfrYmX/J71Xye
+4dJ/6Xpv1sIDUN7sDAiUuVj1HqkztGdNStnGTz8RqTq0MU7w96PCgLNyFVaHNm+JaREYcw9DN+i
ey11ggfpMm8dXJTKXXTPlUVX6To4y2V3FV6Ia9q5EbGrl9011G30TyX/eO1CyblubupPqnCazDWx
3I89SIrlPYBCabs1DYybIbuq+kOu+XbuHFewFpXzz6H7bMWwiuiM/1ngTe5wdFR7Tyo9Fn3FHX6G
BjHiqy8bX6vlJ/07A54IzbwBdSaamKPU+nb4rWmwjDioys7WvGn4BB5gCcR5u27a9wuw7zXs/wVa
U4Gzka9bF237RL+huyc5qMwec5jwOqtsUL5b+Pt0+XjRoTccyOQxpWfdOujVrdYChplwOeq7Ib8o
+4PQSLf69fEXP6m0uDHKHDUAlNAb+N9vt8fV4kzUtc73NgmKMOLhp9HAP5IM/XIJ5sD796PBcNBs
aHYWN47tQWMW+tBiKUMXTsOxCwyP1kDmiDbAh8VKzox2ep8D8AWJsmyVjBHM6zeVcZNimoOF5+wt
uA242PkVHtK1xk+XFNcLZp6Zism36nRVjH5CqGX8K0dSLpQviDOVLE0g3u8LKPLq8EkE7nt9yvNO
mOO5KWp6r1Dtc2a573xDBGca2lwkTLzUzRGnZvag6W3I1UYYfrY0WDkMRQ2EGoSOwCH5zGs9rVHW
sUBxdAOPdPalt1OGrqyd90ON/K4060MiXZDPcJmt/j2dUXhI6TlhLaII/t3UsWC/AGWDxwPHIxzc
7rkVdEZjGgbUjONTVeIaKVvX6vKjbjHh+Hio7Y2AoRhGpSDWqIc1ezNLk2EqQhMzBW/EffKak69K
Lc0xa/tRi0C4g4sBp3KhxbP/8bjbKnzF0S0eDdBeo/R7KZlfzRZFWjR1qgJMepQCQWXVexifIZRS
Be4BA0LxwTrXcD991LVpomls+Bpo9PYkGxb0kXlhYWUUglm2Ixw+yXa4bbGp1T+zyYo8biTCiUR+
JsVoO2khj9jceiygFkpO7l5vZ1GMxwm5dqSr2lkN8omIp8eTwm1mrv/dYj98/GrfG83WeEbwIwrc
7XNC+zFxGEsqtvmw38n0r60aPXQii3w34sRz5rQ++ZL8g6wOofERVZpIm4erTEziKCwLT7YmTJvw
F8P2ZeWkSLQIm6r/k+ZlfGbWvgA1r6t4S9UoRYAAKMqhgBibFRIbraSUfZB7pXW3xD4hhDuMvqzm
kViXW1S4MLWo4GAjNIVv2TOqsKOcY93jD9LdgiA89RfpEGGLI3+Phkckar5U+rEMB7K66str/juX
yW60H2vYXaLBF6hBUnbXK4/8GwI9YOobEodv62fp+lcl1OpKcLWUj//yW/KcwgIWoABbgeTNc1pD
qRszPVdvrppPwdhIbl3p2NTgaeIYKLvP1EQnSwREhUmzNjUgd+jbPNBprGZzivLY44D2EMZCzkXh
LeWVusP74s+iYYrQyvHdUOh3Hz/ouyMrDE+xqa3g1dslAo3PVLqyjqEspL/R7487McLGrodI2tsy
VU27oMjdqYt9ZuCT1bI+MvAc+DWHtb6lUPRqnLZajfGEksn7GZUjKLbg8kNst1tBiP34MU9aA2xg
63tV9BUJAQHdrJbMGLPKwO3NK7OWtlHrNY1pHvJ2OhqjOd8gHvVRhRc3tK1CzyQEDfekc/DgC1D9
dvVwXNOdBPvlt9AaefuytUoYU97gMaEp2G9lx1qWnHB4VAaqQ1Vyej3eyeNjfpCV8PMg0cuk3xkf
9ajdF9mRCb8gXsc+4BJO9Jw+50SfQhM1YMBI2GmxQIpPUIhdC6GyeWfXRy7a3Atz5Ng0PsiK8rrE
D+rnKncIwGEx8V8WoTJgyAI7oQqPS/ZljOFlI42DxKZVDHYV8E9HHbXhv+7W8EmM9euzj9AyBNl/
+zaGRLHCPDAGQOGbWEEvZxl5d4nT2uI0eA+HpolphqLvNLu8HKQZvyvaZGcW3rbOWG86QIy09GWN
2mnLopEDAy+jhdIc8jnWnLG8myzJqYYvYhIhPkvzbgkl/+O5eDrzOX5R8KovXVr20bfPnVlZjc9O
DZEUI8K+xyx7SeIQOz5gCv1ccMjJKaGBO6lgi7ZMwUFjYzNYUSE1hai71hmmk2i95RYKtx1skLwG
8e/QL8aZ5zt5pxQWXCIN1pm8vtrN81kxEl3Rap2H6WR4aOfgGuzPr2aDvvmcPYed1mGxgMHLx6/1
ZCd7GRYWgsUSR8mwgbXGLlKDUefe38PvcxLihvzIzsW1VVqSO0wx5WNo7fNWTrypnZpzG8y6gbxZ
2+vwKtRpEkgMaqz1570qrJBdzhnuip3XYkiyWsoZXkKTmv3siB/7mhOs/s6XwrrgUFPRWBhD5Hex
BBiCJ5ibGcV05qw+/Qzsr3z0tfLRZfggb3/QQmNkkOyx9vCluGyM/kC3wI1HDtS+zaBOjOXXMTlz
FzmZ2njPArdqtqoIlSp6M+YQdDa3L7gU3Jm6i0z6kWHCZI29dIP2/fPH3/v0+VYQmX7rOssw99lM
s7gsEWvGTelJLJt9LXORFxOYqi3h0A4HM7TtC07wcxnypwuKubXyzKAemKAkm8Ldjjsb0x/kD7xe
dORKu6NPL++zQJ13mSJ/SxPowh8/6enhBcWPyyzgvbn2LKzN5aswWsWosXT2FER7KNgBKEYQesdc
+uBIdGzMHT4bL9IKM3kI+LVfYEDmDkp65sw+XWL2yplFx7bWm+q25OyRu5tpreWejOnZ1BlsI3a2
wL9BCFaPAtPO5JbgDW8ylvuPX8HpxHo78uatJ+PSi85aRxYedjzBblj5biYutrswOfO6zz3l+lte
reQK6EqwW+UeNgDfZ2uBed5jyy5CR+tulu5KV5PaJ/oyOjPu6Q7CM7JrsjDpSEEVeztuHheGXfXI
ccIQr4B+bmG9SkV45sR7701SgVANWbDYlG0ybbgYSShFauHhEI/9tmx6M/59bRPirW1E57qU70xd
W4eewMTVBE297X0zIa7dXoiR8eBM/4zN9E8ptXjOKcH1yMFQBvWu5PiPMoGuwZJDAFXz+PHUefEL
eLszrz/BMGyuZrYBJertew0b+hwYH6MuHL5XWON5aiEiGn5JcRVUCQqTZsAATII93enKs46rBerp
1ssi6MZpp4xXDXcwN9PUcqfkw++FCsy3ohyLZqlIHKzUzxwlpxsbvxcCK/OMIpG39vb39pjVagp0
Oi9KpNtqqF0Frx7fbFIvI6pSi2RCJHCAPHNcnMwLncYU91ZIfIB1ZEO+HdWSgpzudZJ6nYljd1kl
36VxQnQgvmp5av2/DIYgyFDBPyjA1qXwaomVgaV3ZCKk6AWbcI+DOmhoqjz1VbXHCfdMTPLpk8Gr
skHmTCAy9YSiCN9BHpsIqHQKmx+YFhSHylrN1YVXYGZ75uO9N5iAqULBpa2Y4ObJgraPOikD0sB+
/WCZ5t4IdDSguK7g42n++Xhqn5xFOlsF8B/VFsftiWx3libIMAqgdA3s6IuEQOXatp6LAa8cvEeP
eURL+eMhX0QGb1bTZszNWYSjvC6GmHubFWCEgrHKvqyIoUiLXv7Wt8qOOxYNsFrxU8UkJyZqDiGe
xxcp9albZF9xgi88E2fyS0EqBdRmcQbzOVk9/D7ajNwogZrNEwuOae4Dtj899uyKsDmE79mt2v2o
ywAxEfbRdhrdWdlYndlk3hmVzQVIhGHZ+uUNXpnHpq62IqWvZdCiiI35VmD6RHBJW2kXxEb9Rkt7
7kusZ95/fQmsMxXNBFZbKcnrtN5yMuSssolTsGK83ALbV7PLrl2SQ50MYscyf8TEUznM0oxBkK38
wo7j26wvl1GEVEcal+qoRtFza8TBmTfx9vT8+1cRBEN1AKTABN/sI5ghN2MgRQnIiXmt2fkN7pd4
U7ZhcqyWxLG1pygOr2LcY858+I2IkZHRT4KfUJwgiThF+6ICLy1walZD3B0IAAuRJc6Hps4yfy6b
1Wqq27cGHMRACePdjHNiPF/m5bEwmuZ7OC5fzqyU9Zu/+T4UiDZ3vPU8h221zbWdEmkUcsOciHXE
phrmzLrlSaFodnYLIhiio8Ks+RvdetnBf/+cHOft5vDyOmAgrkgDPTZb3nKu4qCXhyFh+KGlE4rn
52ecgqEfy3d1a0dOO2AH/vETv10E/xmR65dBo0c7uYFVmC/hTVQkcMHVEKs8e7qNcaTGeswzolk7
1IM4aoEw/t5y/5VO4b8VIbyxn7itfhefuub37+76ufqfIFdY4bj/Xq5w+bw8p1HbPRdvBAvrX/pb
sGCJvzQKJtWih8I9HOz/P4IF3fzrRe1Lw4jFCgTDMv5HsGAYf8EOpDfAlEGXQA3yfwQLuvyXYVq0
ZXTONjhFdPL+hVzh7QSlX2UzZbiislZtpFTb+Lgi0vO+64bFL0Niqx0L27XfCopJbBF0Sb3sDJy4
9HiM4zPT9O2++c+4648XmGfQs1uP8FfFRxyNdTAG8uK3kA8BrPXAJ22oOqhjZp7ZkzbVwMsjQppj
d7ZWVGLbm8uXKFn6Tp79oRrRkGv9F8InOqxulgHRgXTmevZ2/f39YFQ5sm0CaiETVN8+2FjDJEi6
afYlgQFcKlZHsjVTpcYU1q9GuHQhB7Obm+fsdd55TAjPlI0yN3/Eoesbf/1GRwWH8lLiS1qidKLW
lP/0Zj7v4mRRUFS25eHVNL/7ew/9QI28vlaIVLKqgdBba3H3drwmm014G/0CfybDRpZEgER4YbMM
9yYpZMRX5hnRbR+PuRZu/7Wbg1GuSh3QWxl3UmatvjnXpAY/E70Ro29Ymbmzqi7iqEUL+vEo27nJ
KEAjkJ0BGKhftvTxSG8lYqdHvBOxg11cLZvir0lV0cUf9UU+c1S/NxjokA5kRX18Ml+6SKkQIodo
NYIq3pvR9Biqi/C1WH36+KneeXcvN1q6R/BLQGzefq9KS4oiFvnkS7a4TSuj2deRPZ2ZFO8OAsuP
HcVg+m+VSMw1RFHYAvqBpv/UdGLTwiWwzizo914ZN+cXGiw7xzYGVIuCzAwtnkSxzGFfLctDrNrl
VYbpmf/xO1vn8Kv5Bs4DiLayJcC4Vs7Eunu+WlOmir25ZGTZJeQR5xwqvPnHtVXBtrZ8VrECPJ8t
RDtGNGWVnM5AJJYW1k0sB82DZiZKB7Ula+PD1KlrrMQSYGQ8VOVQfSkzKZgePn7GzQmw/oyVMIdJ
gsYTnoDTEtke1jIpqd9hUbl8s4ADLGxpVEgp8ZRCfxNFpH2fhio6BwpsvuPLyGsnSIOPuRISN1ul
scxkQSxYDwexle1noBd/TqzZbZhcn//9Q7JtcP5iT6QqW0wU/VehFXiT+3Ukicc17uwnW3l/HAJ9
2S9q3j+ktdWfYf2+92bXJW2yQ9LE3Grcg0SVYzFgG1/GSlHsAM/g99lpdSzMbmq4Cat4tdZDqf3+
lw8LBm6CxeIlxffkeH87awNVLosUG3s/tMPuk2SK+giiVTy12Yj7YduXd9h56F8/HnSz8kERFMD3
FbOA1oDacv3zV0tFH7kcFbaS+/WsQPHsLKjN2hhr5zoMJ5NmHYf6B1yblU8R9HacKA5IBmml3Jf7
MLg20kG/q+hx3UfhXJ5Z/dvvR8YjzfXVT5h3yQxdT9zXjxRlhACGvXKMUCp+j8/A9BQDmyMbwgk3
VTZjQAPILmLLP9F6nc6vpur7oYsAUeV5KS4GkiLI+MhI8HSSdKg6x25IJPNEmaiAT4DKvcMGC/1u
VEIzIs1DoliD8yE9ApjGNrYOof1NJ1uKhkvU4npCDC4mSzUYRoPHcxOy1ZQYDJd61l+Q8jOHrmZN
029l0VrF67Uh/oLnPOE8+GLlh2SE/+i2aaNd9EvTGteZukjWfajmtVut0Tz7XDLHryIURuzElRo9
FCQtfktbQ3oK8HS4UZLO+ClmQ/ySB7m4h5uB0a9oO/EUp0bYOZmsIRRNgUQbiKuC83ZsY7mHXNiV
+L7rfXsQE+GOXldOpo2bpQpvm4e2byIYEqid5nS8XaJG13zRJ0XltnO4hF6K/cFBC5MYlarSxa2n
E309HUzc+BRsz23xORvaXqXTWCPdN0g3EzvK90k/FKxQ3Lptaf6hkbT5LQK9gCtIw46MUEzaZixy
1foiYW+fd4HSGR3U1r6ERFHgT4xZSFiQYBVwuwwkObuvhVl1LiWfdhkaNaSMLDGW4BB0BE3h2gsP
3wUOg6ISSgRLHVKjhmhLoVM2cAtF+zlIM9ZrzLXCs2dyM52swcjMNVKTrMqAP5DxH+zsfaYtK52R
qusoVmzZw0BaSv0xs6pfxB4QQRXTjfLxT9G6I/HF2XUVS4F2l5I1cjeTyDoQj5GWHf5yC9nC8TT2
cIvJDy4OutUrvxZcWNodkVLZ0zSr2ndVwaPesbAey/G0aCWSLrGtat2wkxpkvEGo0I+Ysiy/xh4u
DrE4HMbaCS1tKDGC7LSHISXsxdeBov5gD10husKKC0+pIe2eAhFjKibKsEruGmJFLmudxLY9gluK
PZX+/RNVn6LtCVdLWp+ERkKYs1CvV/stPOpwBGr5hZM2NrtZ6yMEcthWiH2uEQ15DHG+pouwRMau
TE1ISU1ZS/IO+yd1cpO87n9qUqDI7ljPhI5NGtztysTymADlHgecou/le35OYjoNVsKEUBD/ITFr
awWJsklEpNPUFaT+cKwqMpiFyfwslLRwVVObv9sETWAdTJus3ZEb1rVXKWlE1R64LjF2En7lexnh
TYt8yWhLGit4OftaFnbBUUSE0+IzsrQhVu5loCMe0NUL3sSc7FLK1MtgajDHDspeqV0rMrJHwomM
yJWKVi4uAmVmyi09dDjwgAT+AoaEWHJnWiTmfVDHC9F745LBZOjthmzbjuicENOSMKC8JyoLE5BW
hIM76xXZG4vchT+aBt8DL68zQ/djY1JVt860Mdrnk9kVn20yfCxvqNLO2ulkGaNK7sg7JSiuyUkf
ycT4bSxwiHYNLeq/KpjnGY+jUYkvcRySHJtqsGAle21xLTq5u8d2IXPOqayJFOFFi9uLqRbwZJK2
NJ8weg66YyhnDQnEwmy+ZmxwKX3XdvwVB0ahebOBrxUgjzYN6NDzWHJF3eu4suCmdhtlFVmHVrYs
X3Xq/6uiluEdGIUaWbvKLshfpvTH8XOU87JzC7PO9s2M/cvOGEoobfzLeujbJOD+GYcJobsSx+TC
qEZe+QYRNr9JTub/DRMV40ul5AoU+rJgHlSthkWLEF30PNhR+TCIOOQvZ4HdOFmZxuolwWQl1le5
iGe42WaDpL0qp2lPpPdgHElWlIbdlJIQ5xTLwkZlKgHN7aUSVX7Rkgt1yK1JCUgXWAjzCADLMzcl
oOPYjS/zrc1rv9T/N3tnshw5kmXZXynpPUoUM7DoRQE2kTTOdCedG4i7k8SoABSDAtCv72OR1ZKR
0Z2Z0vuWWES4eNBoBgNUn9533z1m6q7yetbOzqkyz0nttWtnmi8yc/awALOHwBsxVNcrTPONbK+d
EhXeGGXqZoQe64GKqOrJ/5yJ6QnPue9z+5NXGsd7SzGimzQc7fWeLwQfS7m1ZUH8Hpn5abPMQbnP
mfUm2pvdIDgRLUzu30YVzA2Sx9aLsLm7dl4/289BUznvm1agCy37uc8h8AaTXPdNJbnJfaZ1dkS4
tbeWnspf0nM/OCksaRlm4l4uWFta+JRH1zRMJnTUF6SvqCe3Y+3BjwQVkkmVqP/xh/iBSJ5ZWQJj
fOGKQti7HSkULqzyFQfsVmpyBiXJzskq9XXmVvZ5phhjVej2sx//bC3nfvRlvG+l/GgtIBRRBwie
r/rDn0fzvDj1lxMR4AYWzi2j5wZY+6HexNsG+bcQ9dskK4zhzpOPPpkKGBJgWKrq1g2NSgrjf/PA
8yWGGXwWNnVWBBnfbLVrnbqS52pji2P0hdSfYZmuvUlg06/DI0ZYIhW0HM6DDofv7jQVJG3KBz9c
oXBXJX22cejSXpekR/gdAYehrGC0tON1tfH9wDA/WFCIruxBFvcFrQ2G43sz7seCVS8dq6EddsLn
gW+jTn26yu4/AtLeV2CCQ/cyCK2uZbhFxKVxtsMK1WzHMYCYujBK/pu4YYcxC8E9lpDS7DybMpue
PAInDuAgt5fSHi6cHBjkZD85xEbpRdCzaqt7T+Xmuzfa73GdhWe3y/T9ypOTp+ge5VveEwWc2C0g
SxVluUU1BawmXabJ+1ABMfk0aeZMvAwkrcKT9eog/rbo7Wfmu1fZ5j8FM3nvtZ6+GcvHqVU4z1Mk
iAOAc/AExMVfE8a+1VWg3fApLBf3a9ZjgPk8J+duZKTYZt7MrGxJbV12MC1su7T3wyCGXxmFbJWO
DpjCNKpXMaVGD2Lvk1KapS3/snZutjjvLhS1c+dYZJZjkZQnFY4Ad7tlfKC37OzCbVJ3VmDcXwCQ
zPJ9ktviMt2WDYxOzx1JE71Q26dxYCkCtvvs/HDed4s13Wac/yErkdivc1F+NJh1PkcdTTvV1VQV
c9F9X2lXPq4RYsjlEeF2q0SwXOt87gnCGVznRy/0fBUvnviK8vJ9jVv30TFAVLZpO1EbNXvbsuH9
1nI+d3EG6Ky23wpQBa+YanVKzu61rQRTVzXcqUv4qxnulrq9quigpeE2qkc1LaVhapDwSdJZ5Qmr
6BdQO5GoLZNJtlYO6KXQ7MewGnf9bDF4Oy8ORPKYcI+6dfO967nLsVQTSYd2sX1WTIY+RL2xElso
h19st09BuZxiYYDWmgZGaQReDBoYVBL4acEnEbzMKlqdBRaht5r555I1jU7doVv2OV0oYi7kdNgC
xhaXhdyp0nEPS+aHrPals68W2ey3bGCkOwpNfSWo5Ip09df+mjFoHlm7Xw8KrsJOz0HMaG/mw3EY
hfMLqBkcwWL9ns1B/dx3I1aXvI+3axjJDOuR9rpfl6z9wVyl/TLFkX2Oqo1KtV4DICSt+9KGWfkk
gBWP7BBRBhVqsvUFG2rdlyB/TdJN3FQyWuqzx16G1befr/vRKY6D6y07jC1ASTeXJcWfeOS2yvbB
F2U3tTXLfaT1lvKZi8MKMgYQ9jhSrEx1Go+hTO0B0h8ThnN7LfJxvKcCHFJfkseU9T4d0kyCIqGy
vvgQ5gZoiif1d68fVxJqYXgpwOhNccx6tf4o6V2A9wENspcNu/nBGCe/R2U1cardTYYkNenBT5xu
Y9WgwLsGotFgO7MLK6UCJGzG3cIDyGIyO4e2YTxoMU7RpH5gZWYPUqXgQLHkzmMFaoKmVTn7vyVQ
+fJGyixyr9yAbfQ261gx80QrvZxdCRUCM8XcUa7YrbtHllWELqiO4iOq2erKzrJfPLwJRxlR1XL6
KiB91l5plhT3mpEHUyqP15O+s/UsbKor+AxzFVTT/cyqT+FKBqu4WmI1X6lgrLkVIMi/BJPq5kcl
GBuKRuuz74VPW0nZe3eMBdE50HNcQMm8jXz6FlPgfDLFMcujapzw6ZIgvu/KUdwvXvVjxhMM2bi+
Ly1YREFZ2GzO1GSYbCJGS5Yy4Kg5RP1KUuJCwlVVsSEn+Uy1RZ5PvP6AMOxNOwGg5rguW31Y2WSb
dBsGojvBQCbgOyY2XcvakVXJQhsgdxS5TRpoYd+2pnrNrdy7LvKM+US32tNAHa6bog9vQ6Hys7ba
+Tmwioh0WcNYsmxkccoz1z3omiDfpAx6LFcA7MaHvtnAtsxevefhcR4GOUTBPugDMikH8AeUPQF/
712YM6vNaIA/nGC+XiyfOQi/GbT5A8epnkzsAdIZl/hkMfzOUNxCEEQlrdehJ1DPDTf7t7Ll9t2H
58iRxOFo5FvlBBm1325c1qdwhwrUH7gC3+kBMNTt5swLJS2dh+5gcFh4CdBDH7BW48WcHnu/vaIk
DI/uoC4obb/Lj0FVnAGR/HZMHl9NTnzrtRte0bXROXT3rtSnsLRewZRN30rb0ndRFjHBKcd2P3YE
Zzdm/RWsSt73ti/vYZysH9xZ39HZBtZMmyTZsA+Ls17i4Foq9xiJQj/RtbgKlxIPG+FBXNs5X8SV
TdBrWrbdjyKHBRUPYj3aTeTSW7Bt85iFiEuJ4xpxAwg95qw9B6nHopi2rXReKR7Kl6mZW7BwAVp6
AuQx7/fVkDWgLcc1f4lkcEHVkl5w1+QZZNhLWf/OzljwS6d+F7GWUklJCoxQ90lj5/eraLMrgE/q
bemVKIiAnNpvVtMJLqszOSm58tlzjtfjPEZBlmK0kWGwh3u3ngvXn/eBrq1vNlGMa1KLjPhQLeWw
WzBNePz5Gco4cDmAbj+30f6GvuQd8jozF5o16BcXk3TZDlDTFurIQxQ2kIKg2HRSM37VknStwClF
7D+BFC/WpJZP4GDlKZf96+jPYHKx9xA/KnrNRlqHLj9EzfHZxwMLO0yYDTyQXPv1mxiG5qPw+wwq
Ttn+oFntvU45aMydO7nlXg1F9Ctct2zfDsHAy5hJ2FMCOAO2vRYgJ8JWivvMZU3Gz999BlWOCcLO
rdsgtCIJEy63HlVzOTNoZ95+4JKGH5hTRNxlkrDcI6rahTm1bP63srAIqmS3GN5FlHsMCW3NpwOs
51Zl0fZ98bV4du0+TGbkomXf+RO08KAjqWIXOZ0+CrLTAx60NrofNmb+k35yb7LCnTNSjc1A3krr
4IKfCQImHsqAWW4tkOexKUKKTy6Hk2TjROgrfXMn3jOrHSjGmEV0U7mTsx48n1mqXa1160MkDabv
c5RT6q/4Ya7HMQxevaKGkFvMKtCs2NE87MdZEOrq5yt4bG1CdRuuw5QfuEEaSOqNlLcOYEEM6KBh
6nTo5vLn7FJRkmY2dA/ZFmGpARZrC4onRoJ30myb3i22Eb/LkUV9F699AEJrQUO5kMnkSxULRqtI
NsfjvrZiMbsAEHy+Z/XI7X2oovFpWSu4yM5IhnYa9hpzMvEN9pcVCUmW9zgxq+CPoQoStTIMkER1
IyqQQ7oaqe+ov3ZKeQRXt1Aj2QqqQOxx8/VfGf1bVDQtmx5g42JuO5qk52rbAnyNgAEY+NCbfoih
xdu7jNv+Ad5wtSYEDROZtqiBowS13Dqd4zVfhxNALRQ6lF5Ogw6IurSA0fmim5ojypqpC0NJV6x7
mzebN9QajRV7GadzwzeO9y9jsO8Q1oXPdQXmfa/YwM2xWwVfsLTWgsp9iMMEKh9039bMf+Slhk1J
UuqWzak3btwmPFouq4q35e3VImfMv7A/M2ihue2fCZ0fINxO4fyYs1X9ganmgOex1K4wf8KmpgZt
QutGNVtY7cMBbmcyFN3w0sBFXhNcUchU4drEvzTWbvsyD8LBA91Po2e7DeHrcRf096ISbJo49FiR
sGIzi6xKpIpd7UdeQYml5XvpzooFdNVSpwRg+F9un/tviozxJhkhz1tAYnwNxMzqSNN2XbHdevHQ
k2fNTM59aEIj09qe81+8YvBF1C2lZoaP5IfvTNHX6K4mSIRs14MLKAvUIvEb23HDW8XBbxsDEvUu
NnlA0Q75s12woNjm0HDddMzqmLGxOXTfthImV9oHlvBPgWoHasTNCiqgEB56Qy3m7exPyp4uChiq
RtabXO+RtfQ907ZrlEJMXeWO7DIykRUJlajVPkDt3UBVxGPfWoqj2mgzB9POKveR+xrvsaiD0r0i
owPbMqDoFnteBd3arKqfE5thwfAhxH45pEQ6EEBeMRoVJbEisYMQvyIQSeMG2ztRHv43PnNMlvx2
CeZ03DxIQVUMw3U7az5WxHtk4wz72rtRi6xXxncm700okviYb4+cn8I3+NOaMNARsYHCerZXKPEJ
/GFoFnpmhuKeMNOKQHxW+ecRnE+7GzE35r8J6Mizuwyr+HKrdM0RHzGahNeyNRuZMiPUa0T5NfbP
0VzZzECLIkaHtK2mpci3XUgFRdeXt7MvxR025sq7Mv1k9d4XZao1RqkoK5+xryBbQ1s95DVRseVN
PNqTZNMkhHLp9kKPGanp2qeLOJ1KyJBBwEwDOMn81HV+A8Bb96DKiLjpig7H3UxotYPqznG6JxUu
dUSLttLQ0wn2WwyV+SqaI+wYZC8DKGuFS3RTPwhXH7yOkPNX4bbDROY0B/RjDmya+eN4bbIdHUNQ
hQGqHmC5RjC8CsR9puRmtU4dNdmCwIyqKUG7ac6/KdcrvwjhJqyyG1lTv+4z1eTrm+6Vba6cqY4q
dEfOmjsYIOjTjrVUBUmQRuPrH7IedIjn6eBYuIvbvU5etVCAEAVfcv9XrXNVuKIrfgz+Upgb+u5z
s1e93Xc/2Uhm98apu+5D2zmRBltUclDbFoueC4KwPxzcMed8v/aUtcc6GKMW/iXgyFfEgyG7q2cI
CMe122II4K5Q1s7n4GMla00bH51A5+qz9sbeOoZD1Pr7fpVu/KOCc96famWPFFi+1xa7mk9UXAdt
Nb9WFfpIanmh11M/zVm5s6xqkjfWBpLuWsvMixkUuxy3aHNIHugoz6IJ8cr3Xly/Bz9b1836OWlf
PPXeEHQw7bfZOmdNtr462zB5NwvxO+Uxs9c2PnsVyg2rWhFeW767hvtS61Cnoyar+wH6QP6E6luy
HhfraFkH0WcOEOkc6iL31Ly0+xw2ikOeAV6WN9jKIj97vvbmBw9RoT4GIQHAqWt5fp30bbD9dP0x
KhNuJRGgmWEQ2Ht5FX5VCz0dmSBuxOJAJeFx1Jw10DJyNUpxPQ+ZCh9VENaK/b+mxl7sgGa4mKoJ
NdRtI6bvcrdsUwaKVnnqJ7CPh2yVfXtaQrV+UXeXHptMNseP5bK66zv0oD7b570t1h22jrbbgxSc
XDpj4KIJgZCh23yA4m42Kp3NjfeImKC2hCz0BjGGRlhK+7x4jgz10y6yN7NxkligLhau6otPjD9u
mViQop/jrCDkxNtCm7CWuguTsOusZ5NvNrHhbaDXdPIhGR+hbYVTqoClVju7EwxRGJ9pzKsA+i/z
9U6sbkbbGC8ZhXEfpNd7zw2jbHVqCzl/xDnuohtD4wzaNCFGD72rSVsYpAyePU7DP32n6KrbrTD5
lytabSV+nffWUxZFwZPVwvROwLvHMfmabrY+tPSAnrfYUcF1HwXK3OC07fOT3jhEnmcLvsihmQRc
HOZX5459pQFSux+aiugkVZfN85qH2j6M7kYEjXaICI8vmhCn6cnniJ7NH4hkHMHNUJjouA4oJIfM
htB9lxVzzlmeO02TMWY8IrBa4xMjy919b8ZsuKMQYxxXjtEAwadvo/pYii1YznNfscVjFfJ/lG5p
kUeQc5bdA5fk+BlxluWZVFX2m9plxmXK7pqYqMm362gYCn1Yc694zlXM1hy3ggLSmkjlqpXldWwH
lKdEhuT1NzVWUGRWxwxUKTP4j2RtiwY5x0Z8rjGdffT5Om5pXoisTPHA+2W384LMam9YU2vnjmMx
PRGBVjvxoNvuwZ9W+SXyWACCn2K/4bY0LSRgR2gmXmj92lf1VuGZ9eeeGYfArmkoJfzvUp960/BW
gz4PjX+G+EzVX006XO+hmmqUpU5VxSEsSwVRabYbYokyM9H92DJ3Trt4IdxKOW3+RhpAW9PRpEcN
Sia09Q30as7ZIRKEl9QOHGjO5TPI4nL0q/d4NT3sStXG71LOFC+inkgMYoZScP9FBUnsPHRZudzl
drBRBMcMSdxMNTbUxPdM8OkbQWBEx58rMlOHebqtp3kNE9e4SsA3JXhg2uiY7lzhktUtTXVDG6+m
gzbW4kZWXs8jv6zqhwBIwQlaI1xTFy7FN1vwcN5B9KPJU7OdHPlKaNtk3LTB3kY6DHexNZpTOTUB
nXy4cFtaKMOM2ixlmJ8HPgjlNdEaZNxselCoMkVfXKvVd+XRdBkTJtVmB9NxBa/uJAjLyP6L6DlC
j+yJSzKTNvDuLJL+L00PdHbkHoQUGpyWSPTcmG8QkpW4jisvWq69jBPolYlCysO8m/oBwIhFhs5I
mEZ1XYz5xY1ZoY96AXzW61WE2pygXTdkCE+ip+fkLaMNAKQUp6UBYCxGB5thgc+S2HIF5Jpx/Z7c
ckdV3Wnxc0rkod/Wc8YBmhIFQCmBNFG0kXhTrky7goIFBtPRuR15UhUVeNZ6GzTyJo6tlEVOvGUq
6wwLSGvya0mj+9cW52u972Kf+DocX38kozeb3Jc9IyC3JZsjyVqI5xSj7L1PDvN6EYQtSredtSm4
eKRVFHBFYxZzdv/eXR4a3XNHCl0p+wcxmM7LMLMduSKz4lNg/KhOx5xwB3YsQ8TCBO51ehqocGiY
ZdL6NBupM6eat3TVtMoh022EjdSwrUtCS/3sm9c5W73jWl9OpKZmcdjskkCBCQTsto9qZ8tO86rJ
yGnK1ZZXyPQdamFEkv94qrnfXkN678AnRlSkPZ4OIorBY00BY+R2UT8DNXVo8Aets5S7MvDNcDDQ
kpufBE9k06OvRHnOSo4i55k8iTw1LnaaBAxzud6gIPnvbb3aE8lHrsquiDqgh6AWwSC443V+8OyD
lL6fHV8v+8bxxqeoJkQONYeZenSw3h6YVTekIiwqWF5qW2zLsRATvO3B8qLsBKjFi0+zWniLlDeg
nKmejD7MnKC3q9A2S39fq7LiTecc5clUktvKqMZiUeZlwq1S3Oyy38/WaqO5bn4E2yxvw3PVZEN4
DOdsVO+9qnFlpLJFkthXHorOG4aA8X0tdDinXEfa9VVInMzewMK6raET/M5VXr0Yvr0VMMHmWN7Z
D3hm9/YYhncbgaVg8IKtQ9KllMYr42dyPpYaKfCqqzniz7vZRwLau9tCbjid5fCXijxovRPcqDBZ
V3kZtGuq7mduedhgWww/cbo1/VwdNTupunYaC13cKFyR12BUPfGe2cVon63Ch7eDZJdBVfL6TY3f
Q+OgEp8x+5Ag4BE2mn8PC0klQnpevk5NUkUEH6VLKDmA2Q6oyxu4ApKolbWR82EOAzVekWDh6Ov1
kr2wD4FfLic45rWGwVd7zmdGGk+/Wwq37hNfN3Z1NU7ocakTRdVvt1nojDJK5+MhXoMhuFko1j5q
ohWGXakaDiKNGvzwcTal8Z/DcbkASQCOFwl9gfpTY5Bw6UdwELuuL79tGiz3gw4nIsywqEWd8KjM
/RE1a5jJhDUhrDnfX66HdXDmJ9i56w96fwWxuZ6bdcmotULDF4X3Nda1Zd3xSDXfxlWLb4UfLO/h
VJJGx+GLslbP/S+8TFWTLIQzLeni+/JRu9QDu8BTBP34oemLXdijTyRZRu8sKR17/QrI6syPfMfh
eFXlPtDndqUhfgtFd+V/7JqMPWqyvXfKMASHzqftekbrpHDCbEPSFg+zfHM2i/8Eln3xRA+RSzOq
LMn7gGaiZkFmk0Paps0FD85baFURbDphD7e4Iy/xJ747gPTgKiHVrSU49BgyO9QjOQMCJ1jKqAN2
vmo+Wp3vgVhE9n9Tq+uMu9GW9PaiBTMSAX6O21JThyzDW8EecRI5CEUSRwM2urJQa3zGTh3Yu7xu
G/tE0Zy9oTSMVAW1ZZt9gJ/wI/ClRcN0CTrOxkMm9m4tx/IQ4Or6OUpbbQ/kjVI4W1YrBifNFpLe
TkABHAMUqKunfRhNlBNWMHR0STct8/PmOBIvmRcuzo1pMg/Jfum7mxyNnXFfT3tPsSXo2kovbm/4
9qs4Je6CfbvOlumDFJEWDpVNTQt6sjVQ3Mq4lzhHO1wWbYk+mJaaKjw1jZK8a6o5NCzD93RTeTZ1
b+uUGR75mZ++Koyu/KPV0s1MG4dg9WASJkhD7IcRL1839s6uFl0l3lKrMLWG6BI1KCJ1XorYUjsR
NcXvKBxXSTk916/huFHlDw2AWbrUtDXTaqicW3DJ1u+ci/YNU4Rvksyrm68LLGc8TCpCqVtWn69s
hKF3VxRt7NzjwEWI5m2Vx3KqwzrBEjCWieNbwcOqqQB3bdst73B0NqIBqZyepn5pSHAMI0UqWec6
ferTbyXVgwPPg87b4G6iefmd2xhXzFItJP5Z+UqIkKI36yRoWXTxPCJyU6wCZLIstEM5Ygdd++DG
04py1USXkqbBM5ioQOi3jNM/0DJCRcdLw3S8L/RMUl3j1txgztSoA1Ny22/hO/5j6NbuD+U39Gsq
K6P4iRFZ72uz9t4+z9ufSJrhVb3M60YsZeT/XAIv/wwRQdvE7ybvzHATsa590zhPAppNcU/OhYV2
OPNwkbvQ+78tD7vNbogMQUJzLoPfvgT2SNy/O9lJbeOFOnlVFnxFkrHJ1HIlkUL4o7BAGd1Rhm1O
eRusJUr9yNIQc4C07Ox6LuErvgejO6CmZ1UraYvW8HarbqR1LutsXIi+nDa6x0xahfdrnbGN5yPv
Mcn8jIxA2WEiONM5Cc3OJjyOMM+6JY9m9DQZcXnR+7dR7UM2y8uQ8g5TMUUGAR7ll8MjrBNWQHfc
YY+Z+gOursi6Gjon4DseS+QZmXvoSV6ziVPF8VsTpYO0deuT9sBIQcvMvFOFzrmoqng5QKJ2Hjpp
i6/YrqeYBXVjHNqB4HRLmLFhJTCr+fJlXX+z8DBrQjWa8YPtbMZOYTHBkEzespj95Bu4Tngdq+Fl
Zt4Ay+fo5+7H4DWVOpOzLZqvsiT6+LeKVFnvpSzqIZ28bq3TBnDNL/qj5DjNy9ytpLVSASch1AAi
GeN1u71oNNNOzkt1S2pkUeEyFV35zZlhOqfzWPjmGPZF7vzGXgBssESgM6+84hYcWrFyzMm6ENmT
zohuUrO0+HI6RtIwrMyTPLSlifyd1TTTJtNJjrCz+ByIgdrvo+5KxiHgRzlmaPrSzzlqJE45KBfI
Ycw/yehlVb63hoIHAoGPBhxtm2JOfYF4j08hC177IJP+D2ZLVHS22oZerFA1leSKCyNxnAF4iLQ3
wkmdHBPjS0Qf8XYtJoIt1rFrirQZWQghFjYRFZQenMOU50Sawa3Dk1Cj9HR3fttMA/dRiNzrBQbR
o+qzAniJ02LFcvRWqtdicDLMT2AIQoyDrouSlsFPpN57V01ozEnHuRi+a9F3zj0FDvNRFRuZ/F0Z
z++u5WDzvqxmXYrydmtKBMTUrjui5DiYdZHZ+bnO6W/WDZlVEUf26CxVV+UnXHpde7byCJYzfQQY
8TudWVN3a88TnkEqpYhRmj4QFsnQjDLmUeJS94GRDJnoZI+sfc2yd6BPV3mpnog69ykirLbDZIEH
a/xdeOTpXPeuGcc+GYFOkKQ7QFygFNHDYVj96odaK6YM5t7QR1i5P16kxiqym2hBodgTtf9TmDZv
Hmy+k3C/YNaRN7FVlBIn3LKg/gfemj9uJAIub2Vpi/kWyM0lLTMYmnLfAgvBZortVzjHrRb+W5Xn
7tfITQwa0PWzlSxawo9pSmoi2vnORno8gu1wYK2yVPPU8yRWqYOldiHGkZSIs2DPfuXuXYdjRpPl
swlkmQH1mjTGzG1st9uq4bx3lVUB3FU+YxDxRGGpSavF8+qEWd/Y+inXPPJ2xmU0hrQCNiDBHiJo
+hMtxvZR6s3P7xjlhMmRE97yipGNDDe3qmmHE9lV5qfMkRGqrMW3y9ZRSTDAs6wu8+Wmv+QzFaDN
0Tlafd3S9SYBk4mzcDwZpwdOl4COb8NHXCkSVcJ47u8M2Zfc/8rzSOvFjScTlAymceeefVXRc2hV
tKao4mTIVAKP18ELdfhWlC4WhUpiBjioelgJpg2DXl/78TD2+6wo5mlX9GPQ3JBbbkUnugnjiqVL
CfVLur3THIZo8ycwsdo49zKvdXXvwHczv2huquG7Za/UJpxstuEUhSQs3FPAq+jgjaXJEbsnHaW1
1NGYuhsqZiILDt/3s5gCsosRfMAfuUE4XcsM9NPryD2AqzrU+Wa92WYbaW2ogpuHrhZuxinN/Jn6
C/A0IELGa2oKhp3x5ti6MyTBFFTHXVDfkpqhUFuUtOrH3sm2kmOXi2DTOT0hwONoENXTXuXjT6ui
p/dQ91k3fh86bJzn2Kk2RgDjfiUq2u68MvooB0NHJ6kK1Gub4kmiKTuLt9KdW9q2fRyXzp5f55wA
wJZRDc/CRYNzeTKonXk//Ji6SNeSOkNGbgpJlvyMxFCR+GdLL6V8s5ypmJod6wfpko6T9fMLd6vQ
ZZqJJp7I545XR955TBo0R7012HesYt5yLD5ohRd0tDUMVxUhNvn11oR4L7a+HxAU6LpHH10ZdeVr
SFicdTUHHJoezTRsmE1UVhf2vVnsecHPMZr5RzfVtnPbizKKdpkpQ2Uuzm4M7RScOR3bpq7MtN10
eZDX9Y0HpLt17nXcaAOY1bOyYdcaGhrHnuzY5g5JbAARmSm/fA1CTC83ZVeM2/0ydvjrWhmT5ss+
5ZylEQz8j+MYX5VB66okQNFkJY6ryk3LqA9PnFZp85WUXPg2BqyFTCDg7UsER5jfzdTj8tM1x9gk
Rqi9iWePE+uk+YubWXAassITdVwe4jfyaeRnx2ktcm89ZgulZf8cVyU60VXFJILfnuhaOHL4GYmy
4/mpmwvN/SbqbVz8xtfD/KiFmB2EH5/ozek7+WrKpZ8j66rffkvAAIV7YCEKxHTtrbrgWVjWCU1r
tfBb5wTYmdJrDrpxChuTQrlBG9RyC7Bt9n0WU3MWyqd7P45RrljrHLp3bJ35EFh4Zgu5jbtuNQVd
w2LSeVzuF+GOwVOWZUU1JDQkI3e8ws7lrw8ErwgWds17i5/doMwueNRuA/ITqhwRs2klD9YyRsep
c6vvqp5p2hIpKR4X18ivkgmWOfGrxf9kE9Ie9aOKXkPYzu8xlto56TH/vlQzkSCrsM1wko5Vv9uD
8l9by4/firEtNMMrcqw6yNgxm6ue/BXyOZo6EydlpwBF04v+2yTo/59q/x+0fv803/V/QPhOXZv/
B4Jv/h/P/8U84WdLYbBdffzPv/3c3wbbaX8zpH4JIfVJHAuJ/Pjfg+227f4nQ1M2Pl7nj2AMhrj+
e7Ddcf6TECCUJnhJDIg6Hj/03yQ+/gqlPgDLE9Mrvfzc/8tg+z/OiVnM+BHzyPDbZajrT0Nb2L0w
9A1aMG0zprW5jtsmdf5dcPA/e/G/TITpbZQoi4u44QiWBPP4vS/zKzDh+z9d6//LaPU/ztL9/b1f
fu2f3rsOMdfX9Shu4pC2FAlInOr+9Sv/43T631/5L9N5kegrZy5mcYNZGvUQevQ6omNj6lxvOb9y
Ov/817/on32Ev4zntZS0Tmb4RUN0aw/n0FP/5hP8s0vPffPna9OhXmCn9cTNTEjn6nh8qXFKzftv
Zov/2fv+y8wkg2wa48flAq27oP8W9j//9fX4I3j476PEf7/yfwmlsTDWb6Lv/xdn57XcOJdm2SdC
BLy5BUAvUZQ3N4hMZQreezz9LKpnepQoUezmxV/RVdUFQgfHfmfvtaWdpLKPUvythfCwS4Vlb1B+
j7ubFsW7NiApGvy1IJeEteLd4SBoweFFP3DDpcoCmNHOLJvrY/SWLG51PY9hBxZnzNv/+h3/+xXn
5ti80MzOyEVxxw72ZfQoL0aBO8UflppuKYitfm6JEy08d8NKSSdx9UILS9nb8eQ+RGdGzYmeMTdp
+xnXFknNiDfEpzGG9T4sU/NM6vaJcaPOBrw/kOekU+XYpa2yKJSFMVE9kt6N4IbK2trLz/wJxrEX
f9NL5pwYv8llI0/QUmrKX32oUSeFjlCHizHpPZuCNwHm5lbJDa6Jk20uaktfah/TmKiMmLOT+ck/
dH2hdyuPWKMMM6Ix3ZRQAKswdgPNX6Y+p101u4683kXi4ttezylM5NpVZtNQCEsZENSkCquKq1gF
rVNQPVH3KdpmGQzaziuus5GSoRw7WhfsRzG74c4LtjZXVTJXpu2w7ykk+CYJMto2z+VlUsYLyafW
GJMLTZkolPVNjbKijvu90L51Vufq1Z9c5n4sHBcqchnP+DNMkcs5yJkMrl3Uu2hS7Eapbn/ugKf6
yWwOzPpIC8wpEndjdl9Wb2p0hdbozOwkH+e37z7gbN4j1rNK24QxpLN1TFE2qEiTue8yHLST62Hc
cNWOW+AQog5r5WBZIA5RRtPtSYkuhpjbx5ELa+FBgdZqNi2ormw7spbBKoqQyHdnOtq/7IH/P9Rn
s2hW+2VbVPTnrisWvfwSC1RGxzcJV2tevUxsvmPVONMmn37z79pkNqcyLIdJEhpxp5jeM+6BZW0e
9LriKIIN0RI2KEmlyGBoaTcNRQTu0qh26cZOCRvXo0DcNb6TtOKznySwuCloURRfUAJBjFbaplLZ
1DnWhke+vUVRIpycnFSYKNpa7PsNFZkcFjKEMFItO1rxIfEQ6iCOpJuY1Uoo5q2TpflKHian4eDu
i/e99JTn1x7VYt0jHOhvToZ52vT/takEcuT/zf/nq/ucjeEJJsU19AM7uUXiKOKxPZc5K5+YWz/z
Tb9sHHIJ1TfFQD4rQVoB3oY2k21xWATcZccS5wVEEhXrPlHE5JCMa4wozoj6n9KLw3YahunzgEp2
lDjWiNJVFN5mVDNbZGHECP/vEJv/3fc+k+u/vKSeRwpmaGvcsdVc+yqrmfD+88g+sYAd2Utf9wZW
GLVekcksLcGVZikLQXVC5U9arnFantkfnJg85rm6RY+V3OpZZBqBFfup638pwt+f3/7Uxzv+5Jd2
OQJjY4St7PosaBDrUTuz4J5qldl8x71wFmFZZkpiGvHw8kg13rpqcyz1qdX9zy9/ql1m856eZEj6
UFTveu+Q6/uofNfP8YxPtctsrkKxqk+5P4o78rkyZU0m0M+v/EkL+mZeUmbzUgmvzxC7QdwVUuCk
UbXKPPR0Y4LikWDfiOCy8JWSli1XjyGXr3Dbo1x9wDLI1SQWGYHwI5XsLxyTfRWvuw4tba1tQxXC
mlxRI8WhMpUrIe2dMsZGXembsD3U4XDbGXuZunqd/qpVQtbGTaM5RVNsQn+BCq7wn5HGndnTnWq8
+bYTQVA6egabogpHULmsLOGyJ5OW/k931YuxrkJ8phxS7qIRw2VyZr040V/nkXgFWJ8UPuq0S5ER
9328RM60CPTbwTO5ihDPff3vF+o58KxspkmQPRRFXbAS5E2lnhkIp95+tlNskTYy4tgAYNq2J58b
l+dp/Bj91o5T6UwLnfio8mymUNW80UKA5rvEf2+lnVdmzpkhcaJRjj/4ZQoqoqro5ZSVugoW1JjJ
9/v5uSdmh8/d0pfn9sNRk+Rx76zXwHO548RJeSP4Z+bkU80xmyCo0Fe1EtIc6K6gTywV4sAue+/Z
DMGVvEdZ2Jp2uXd/lPeqHrvwPj/TKqe6ymxsiqLqq9VYsdnHK2PEDwP+LeL8EC7bcv/nor9gTmcL
sW22+Fr4jWrdqI8GEcchQqWfH36i4ef5xWGeVC1mG5onc0vG6Lkz/qnnHhvsS3fh4j9tsIVNu/YX
vmX13Pbo1GNnQ7NoTOAaljbtenEd4Lqb3MuaYTYcB6vCEpPwug0Y8l66r/UziKATw+YTsvqlHQS5
KDAj8WDfv+nEW4kzmHKGTXWqLWbrddKOYd/1tEVWbLj2BjlxWVvMxiJZZ/D/jp/O4lwzraFyXPbc
+UhMJ2yGxfF9g5Vxl7eLyx47G4LEJtRVWfLYOLwGj9pNq4ueK84WR/RzCGxrnpv6t4Pyhgfwsuce
6xNfegSuLvQxFhNSYvwa4mvq85e1rzgbcuLQl1ArmENB8nKlwI3LZS88G3OJD7g96WAdq/q9PN03
5w6wx/f6Zu82j60Mwn7MjIaGiIpbPW5ukUZRCfNdsTI3Awmvl739cfR8aW6/CbwwyvmVAHjGKGxz
LIWXPXk2/oquLrup5gJrQjs9bobhsrVQnI2/NMD+E8YKHTpZ5yBxrMsGyjy6phUKhCYqzx05NCCV
9S/bRYqzAahMUikoeJB2fbrNVBJzz0yd389vkjUbgH0DW2cqLQS1vcsN3Cic6RHfF06kebCNGWQ5
9n7aYbJ+9dWH2gIsbLmJ5prVqh5UH11Vc7iki6Ap/LfzxVIleV1lTJyTKSW1D1L2++cHf7+sEDX0
74PTsi+MpmBMHsUHuAlX8sgycC556FTLH3/1y5iJU89KoLNNuwEBsJSoTvD282ufevBsMEaKqBSZ
QdN3FfrHtdcuL3vubCg2QJwybzDZnBomMJ2b8NIXno3FkawFiY0Mc19xUNJN2+4ue+HZWlgpiD6M
gO+XBbsEI2wwRmd696meMRuNlerjwzrOHpZa2QYH21Y+ZP652fRzX/ifk/Z/xDJB2+1BBLAqStFb
PQaHwEpwZC/Bq5GpDChfe8RTaJcx9DioRSOgXV+6S6TVqOJtLRwJIR1EsDN/6yw09v/Vof4jbixs
gXOgZEEMi4HRS2MbuBQS4W2L7cViZDRR6LTG3dCdCws40YHN2YDu8pBfSJNx5yXBoSzym+rMpH/i
s5mzAT2APQmKhL/EaFdoq+zcuwmi5sxKderhs/Hc1Fxdtcfe1igSVDfiVsT7UJDPfIXPiMHv+sRs
VKMuUqq6koedTKqzgJMCf/Ayw5Ye5G9ejVrcymxfFrby2O50iZAjLXILEAi9CksQ3oAmy0vwf/s8
w8ALiy82xG1DltpFQ81U/p3MJl2q9bRnCCNfoiS0GcZzh79TnWE2OQwABxI2K8w6I5qgTWacmc1O
fa7Z5KBiU6rbmOeG0hYPGAjE0RaD8Ux7fJZHvvtcsxmijKoRMAqP7+vEDqMEXJkjDpoTk4BlyNNq
iJQPK3oWgSBF3e/MeFDllQZ5S8t0Nyv/JL2669TlWDyrU7qo69jVU8Q9su5Gk+ZYibIp6idNuPv5
6x37/zcvO49XqsSotuo+HXcFgQ5xiKqqsFOpcbDenRkcJ76iMduPc93TlnC5EDCpuR0lH2Nz2Rxv
zOaKRNOKIBSzcSdyt8fB5LKjtWTMpopJymN/LKjagdNyBBRCeEJWP7f2qbaYTRRhUgzSABdkN+Y7
wA5Zd+Yrnnru8T//sqGAAI/hEpfwrsGDArzCQYR94eebDe8ySYFyl/m407n0JIvv+bKWkP99Y6tT
BeSP2ribEN8d/HPxhqcaYja0CftNQBOq467Hx7S/+LGzIW1BbOzi0ht23QP6/N9FUr//3AwnpiJ9
tgcvME43VcNFa1etI+F1MMOFpyQXHRy4rPu3jduoCLWgH8YdqY3cGVaXbTL12biDLmY0ecZjh6Pp
yC4vfNvZsANJ6vP5eKxypd3BVfm5gU90CH024npRAEWj0iGyAHyj8ZYIgHV+frR2/PrfzJ3zVLBK
V/7vqENF60jdq8XSDOKY7KalPm2EacRI4d+KCAQF1MBarmIitxaB+bf2MqfJC0St94JQLPN8Z5m3
dFxn5IJDfoirZ73kMI0GtY5Ge8REEk7lZogAKUTvfSVsNGlc41PU2rum3+rmujgKq83miPUh1LGA
QKU6CCRtUV+kDQDYCcKYiDUrkPAiPVbiy88tcKpxZ3NDoxngw7p+3KmGU+sOStSfnysdH/Bdy85m
B8PCk43SlkgEdDW6ce8DQ8WmuUzhKAi3RwJj8ldI78v+WevefLY/P//uqb9nNnsEkCW9rOSkDTLh
CHMery577mz6iMNezFRLoOLwq8vX44WryTywybBArnva8bEfOB7a7sz26MSWQJtNG6x4oGSOX9WL
njGTgkm70/V3jziWi1pjLjtU0sknEIbXzr0nyDeheqaecZx/vuk02mwC0VUgGnI1DVxtQ9UTPf5R
bDW607LXLj23GT/RRebRMVbSKOzAKQJK3crvbK840+VPLATa8fe+rOClIdZdpR6/ZboidMWOMgt4
+rnLpVNvPRuo8Wi2qQ6fbZcj4Mg3Z+PklBMDVZsNVC8p0JQ1LZs770ryIZqOW79XwWM9iMFjgBhr
go4pdtoyyaMD1BlMpXvJEpZhEOANL9caeXuaOm4zLi4VP4Y907pibtxKAiYngVNKYefZ37ZYV+ED
HgUSEPHqcQE0+RW6+OFMjyRR5ETfmY18tZM6wmA41acgaSe/x+ChwpvQsBH+iTwJFkNs45HhejjF
X2guUq20pwE4zbDpEhMfn7EZ2O3X1R5+IZK0DLphuxT0ZB2zsFf6QoaeeMSQjonqKki3Cjm70rOr
AXZHnjNhx8nCkh4H9Y8iQ1CIX4xCuFelbglv7iaPf4vNExajRT2AFPQxWQj6EsDQIusAk6jvRXgV
BAKKFn3Z5IcgeE6ipamW11I3uXi6CSrfZCJjYrrtEl4ST09uRXalSbZpPipFCtryV5K0eGFek0x2
aqgkQSVypsRjCZ1lwIpgmkS/p4+TdjDgHXuxAfkOL6rpkb+wmMRHWG8OZr4FbqK9bj6ZyhV0AXsc
LVD81sLoV4KHpScSDyZY+gFVfSVL8AA/RF1bBNGb0sSHGuiGUtaXzbnzkI1J9fwcoDZ1GiwvkUNo
/M+zl3TsEt9MM59D4ctI5VL5SEthr10UD7l5hdXjqsKhC/NuWhbS2o83Xr75+bdO9Mp56kuIgQ9F
ISdJL9l2rUd260qHa/fzwz9Fn9/9IbM+30mA8UHhUuMUJFuvfmFrD8ePRLkqkock31jtxlNum8R3
LOO99u/zot8m9T1BCanW2yVmxk7Hh16WtqVec2hakxN/L7btOpAoPRhwy4vC9sy7ys+fgmqZAA7S
a32ZypIjo6gWsCkW8QoNWo+8rl3IWYk4rXeh9AfRU2jcZv6qMVZCcU53eGIOnEchNaoxeEBT6BDE
rXsCt+C3Zxry+w4xV3l4SRVWPY7zXWpBbD9U3cPPzz3x9T+3nV862hToUlgeCytmfRVV2yECtXpG
q3uiRD+XMSMPL7UxZansMHT58Z/SB9SPzzgLomXHjD3q5bYnqfPnP+TEhmIuZ/YUklN6bxx2sXfQ
6ocqvoZWYzfdmT/m1ONn5xGYIwUWaNYgLxzsSggXxfhWW6Gj9+eStk/sLObS5rrtxJjgCkZKtlPx
UFvmxgP1Hm1xvf3cRCc651zULGeN0CYNCzRHNaVdgiK67LnH3/vSh6QkxM5e8NxYWw7BMm3OzIKn
3ve4H/jy3F4BxavoVDz1eDOIjq+dOQSe+paz/USGg07KKn/cUVB1jSpDPg3qQz201NHOzHun+v5s
2quEtlPxVVGeK5+S8k0V9hUOXEWsuefxbWAvCI7PbSxONdNs448rsiVzmxIV9F1HbkkAGr3LZp25
jrUdASyqGPt2JmSkELDwmS9woq/PpadSnChjcLwVDJv6WurHTZ6HTtlKtE6yFQXV/bljfq5h360+
s1EL9xaroMzsZihXGRHmg3JlGVjTxMNEasiY5KvC+t2MBwEtvRmuAUTaYn0D0QdT6gQ6JrObcelV
ki1OpdsL4QqDIizC6aEoHwHcraYwss3sb5xeC2AqhbBalpVDVujy5/c/VeWdq1wHfcgUE17YLmte
krEGNts5EeBoK+0WWfA7SmO2ObJNeAwasdvCu0n0W8P8XRUVqLCS8BxUx1PsynEJl44KgUXAQIRX
PmaVv5Xip3R0CTI509onlhLl+J9/Ga7DIJiV1XDhqMZu37jdSokuK8LOlYhmIEVCe1yk/Op3O0A+
J1Hl5xY+MXbm6kOvwReHj5MOYr5n+UHoX39+rnRCAg586t/WgAEdtJPFAbfiskSucuz3d3H/lko3
VUadbPTffG4EkuLtVrOrVnMNdZsUT5L/pkAhazG+lxQ7jElckVrg+ONHD6RajF6IjHNwDSBTe5X6
3E2SRV2uIp+IJVDWPeBIudEWnUE2hS/Zg4+xZBj/esJVUu2C6EpM7yTAF+muyK7F6TrRds0IcWhd
qEtJeCXVIJwOQg27JmkeahH1uSiM16Cx7qBn0tMr6TlWY85320p/HfsbnyBlzXxriDAhY6N7zpIS
Y3NgLaaiXqTTh0FiSAPNILie9N4OVA4oKop3Df+/4RIdDvGqvgahhhTuwThCUA9y/1D2d1MLQ8o/
iNn9lF3B3hKFfZwB7r4qypuxvI/Una5sp9B0QSm6RrCLIIda/U1MDsdUPUKXLZQ/tQreQtqGWIJD
jNRm/Sdp+oWoGjdmWT+PmJ4C/TnoIW0Kt7y62v75+cuf6lGzUQDnti9zPLM7jCVRsw+FC8fA8fe+
jC4VOnuaDzy3lzGjXE/npuLPQfTNHDnXhJaYQQKfIDPUeN6Sa9Fj2pQbeLd+KtiB9gjdR4lfoudX
b6lNV4LxKmjvXoxh2txY5rMe/iX9666okltNWGtdvA6MewlmGbRbN/cx2F0mjJI+/Xxf/n5PhLQT
SqgwvCK1NWMn+meG6rHi9N3fP1uqyylUIghyKElAAzEZBuWqGx6VYduJ7sD8flm3mC3SYUkqSFU3
7N9L7s9dWbpsjzTXlZp6loEFPSoF4ivyfqHP/vy+p+rOc01pnIBA+xTYdLhTqyhbWMYvEJ0yS0om
xG4r3Q3+u2K8l+O2AHo81QCaIKJkI2kLJATil61hV2KfB8pvS9PvatxT0khMEH2liKvJVbO9UO8V
HQfRopEDyEHJIpTBLUfrLP0rmMWmzbJ9UQFkkbbxIDieOZE91BE69FhXN4m3aNprw7/RlL2mLS1N
u+xLSbM9g6ULAF48zvRleRdLVwYFjJ+b9MTMIM1WhKgj1FX16cGSvNDf2/DMJuHUY2cTDjgCRUiP
NQhRABKsv3hUri574dmUM5pJIbSCx2XJO1z8/WBUZ0SvJ3YKnxX5L2M5awdf7OsRxYdJhhcn5UB/
6IZzyaSfX+qbES3J/06VAfm4YqCpHAWFEpa8sVN7zFSJKFOVapa+8hdOiuNlQ+1olQJKPmG7Iqbg
SKJ9Q77B6AtvRhb+hbB22dz9WeX58vfCwACUBaxkl+rNH+U5UNQ/l32h2azi916salI/oVy3Dc+V
z23lTvSpuWzWN+WwUCqe27KdDdzg70WvK86K/iTPTGMUo4+R9edK3F4oSpbmolmgoHop5LxuqtuD
uWzP3n0c2/GbniTOhmwnwhAJAHLuGmBAxpHmqj+aqQJJ+yqG2u13H9nIwaJxwT07anBLIdOJVJyj
w11mvgfkRHv9iN8XVl2ECyV5KcbuvsdG2UBpZ5UhdmmRSavBlGyxydc1orfuZZL3U34A6Z4k61Za
kRPoKA1olRfFPxd2fur7zuaMSD6mvBY0mPqmFNuyv2wqOiItvu5R6nGIjpRLCgzxjU/WSH1m/Jw4
LoqzQkDQkejXSAr3+OpNr42xHZPvYEE9C1UzYHt52Wiaa3b9XhlbzHhMSwBKO6NZ1sbDZR1/tsfI
60kDMnkcT8O6rV1QxJc9dzb+hZyEtpwYkZ0kXrUv/Tm/w/ftLc5Fu4OitP4E5HiXVA863t4M8qT6
2PqLvL6/5MXFuXxXAdeki35LbbBJr9uaEmx7Zjv3/dpCpNC/fRC0pmRpMu+uw1LMJhKRrirTumgJ
J0n834crWqaa9fHhk7Zox2V9LoL+1EvPxqMMW7gpQ/agYNl06yPhOqUygsVlbT0blSF87aGX6SQl
bmzPgS992XNno9IAQQw6GNVDs1SHdVasLnvsbPUerDER9ZbXNbxfQLtU/6K7GtGajcEJkJZVyi1z
HrxPcdGWF77vbAyaBCaT6Rkz6UmuXNtackZMevw8/7n2AHP9t6+NpIfXihFRcV55h+7xosY15ytw
q1WwW3lod1UtzgE/Tr3pbMj1ZL4QI/Nfb0rZ5+c3NU89dTbWvDrjDCANw64HUx/FJgqTVP8N0szJ
1XqbEF2YebtGl5ZRohChK9hhyu1nRm6ZeSiAIdm1TroDJ4zoVkCslmXXZfaUFi+J6q/JUCaadnJD
v39HLLcogUQATCXKBEplQ8wLfK1tDfJACx/N8BDhOKk2WrdXZEooN8CiVy2Qb4NQ467cpArl6egV
hYiTkQuxIU4J+asOoVTEGuOAiye1tdh4cbrp8nobBNAlhrG4rpt9L2dbs1k13t0wUFDZBf66TuSV
XLe1LQ0yUlfNdylcuoUXHqY+34Uw9/V+LbOi2DWIVbD8GyvvN5ZFKp8vrUx8y1lvPVjgzm0AoDp0
tOSixUbUZx8k98HGeX3OVRFhGLldqGfmkROT31w9VYr08sHgNBA2V7X8QsYI5InLRAniXD5l+W1I
DAGjs9D+tPL9mD783D1PvfRs8quLWIwa0ql3w7jsTGmhti8Vnernh5/o+vpsCqzTiqg32WeZwccY
uaF6pux+6qVnU2CVjlXREZSyC7oVO3FyEpfHXdTPL/15jv1mwtJnE2EVJlUDQIl1ZhCIA5fcJrOY
aZ9I8yJ5qnOqdrBrchHSVHZb80PQXwp0r3HtrdSuu1XPck5OtN5csRSZPrBanYleNF+E/Cm9cM8y
lyyFYgggGbXDTi6eavNGaS/72ubxa305HUotZOyoZ/pUlv7j+Pvnr3GiET5n1S8PzUVLJM4hRHK9
8Zbjmf5zHOnffOG5Cp8cJbCBHcxEYyLwiZo2uEk3EY7pDWdm/eOS8d0vzHq+1ngKzHusGYoHqRgM
kqgNbsJuP6wfkvHlsraZDYMQWak6RDR4simvL7ujEM1Z748lT1fjowYU0MNjyT/+ZVvluXheqAml
UKnDQ2ZvFqlyV2Cu+LkdTkwHc9F82fbVIOJA3jXVpgUfW6KlSKNzFoUTPXCunEffJw9Sy3tnpKcF
98cYistee7YOyQaJbmRKYjk13kphujWT1gZ6lZ5plVPvPRuOqVfWfRbSO8rpph73xTlNz3Hf9k3X
No6/92VECmM+xFDd2c+ZnlOgUuNSyIlx0aRe7AjQcis5XFTn/N8n1K2iMVug/DYnFwsk8k4JVqDa
3SZ/G6i0aaTG9km9It/ZASW5KKqSoiy3Mu0h9tyfP9CpFpwNYkUHD12HzD3xHVc2Z2aGzzvP79pv
NmqrCJGZVTD5ZKa/C9pFA0C/Jesqo6LuJaFbginOVCLe2DuNhBqI4KQzYVOoqE4yuLkmcTfSK09w
+mwVm09Esk75NobAOnRPkdlufFwpJMsePKn73Xe/4vo+rtfitAEwvhxgRVfWH8E4h5b8ZAd89+fM
5osoVcZM0appp0jUeraE0Nl5kS56EGhim+1Q4ajxZoxvcC+khPnVEsTou5+/z4lJdu4HiALg4XXE
aTMNrluiaL1pU8vPibXrzcvuVcW5K4AwGh34M3vF+Gm6i5c/v/eJfjX3BFRVVCeJYg67JOZbGotu
PDfmZfmE/02cC4bVHs1NkmfsbrXOblpHzn8TaOaLL2b93qMuTJW1393EheVkxq8u8Ll036IhgQla
OW1sgOJdB/4V6dywyp5749nUt730Qo8lsU5YmRIJZgJeRnBrlniQ6iuDIHP+J+0h81DUa06rVERb
kVeCwC/X1/Bd12RcQ/vaWvyT6HeD6m0Lq9hJ1TtxpjaJkY6uSLY3wFpR/+ZavZGNB8I39uRG2b66
p8S+MDWS3cRiJYOHV/LQ7fLxbhrI5y22jXfoJaITTZ1kO88VBc+phLVncLTSC/zfpt0q2XVula7f
1wuunB2s8m4V3RE2w91u4QzQyzq/vwsKcakJT1nxtzAkLrT5d9aqtwwnMZOF7N1n/tZL5J0Hrn5Q
DtMENnpystIF12obwnWebztVcgKS8pruYxSu5CAkuoQcCn9ZqSmt2dt5ni9K76/Y/+oH01YNNJ9S
9FHQRHrXOn7bLwRxD/hfPAbglfk6PkaYjNVgFyJsz1HcDFO9GkWQhsLfPh0OI7NumX0QABY39Vox
38j3s/0wp4S71LhLi+TntNhZBEaLmzp8kvOIOMKCQmPgjsJ+MLtVHWlPtXcXo+EnZfNOSzH/MoAt
rrL9fgkPwe1j3dXajx4iP+nZeBbllagdrKi1Q2VfkrRKEEtm9+NS8i1CNkRXMypHYTaCte00FpF9
43scXauFtJJhixe4H6SBFO5wclXjnqoZFSPA/ubKGxunDRPH4p5OlndVFQPM/muU4R7ava3h5uyV
/QQB0aw18uaQQFu/kmGF/tjtK301wao22nTBQooapCa42FqoREXda/Khth784aGLrrrk0I3LgX/b
HP9vQu3BSTplCVnysYj3/GvGv3YP1qpdkLzDzWllLZw4gOTPKaNvqJ2varmyZc7ZXbfv0KEE3N/p
+7TalfIL0SCoapiIsw9Tfq3jd6V+M81V572O3qvUfiT8d4a0ikHfhUbqJIlwnUSLKLn2pjdPXpNO
o8Wp43eHIbkpkr2cbNhOOwINKlke3mXUmK7XX5MkXR2h2ndWKNo6TpZS2HtoKaKgWIjjDXWcpS8Q
uGT6bp2+dKDcCYEjpc/Oq7c0IjG3uvYSUnjjYSnKGak0iCswvQTEoZnZsE7VGwTBTiPste66P8bA
NIs+xVKd/jK1h2zMXaNO3LFqHwbQZTI1CSh51+yTFo0Efp8XrrfVJBCY8jzlG60Zlp2/I9nR1f3S
DokNI2xEpZMKsWUPzDrTZO0KruaFVwObX2SQuxGjxqa1+yi229qiKoK2ZBock9ij0lwpXmxDCreD
pL22woOm3hjiITWRZLto0bkOk9oAbMIvo7qV5OHKV+W7IUGAoqi2ED9FlFQnRE4Z17oc0c3sPm7C
tVUJLuSIBWzUTOBqGAFu0t6lxZ9qiA+6qW2jJLc9JVopCkGXREfEFXG+8EG4GxlqBZE5EbipxlG0
da3+wYL/XtQqGdyvehVjakV6Xvhu4w+PCXWUNiccQroHyUuGYW9X1mNbI39i2JlkoVvB4BjmPqYF
rPRXqKG5IY8oIviI631HAPLR4mNWtCsdkX9ePaoSkrw6XA/JRsNybnQuVgM0VrFbKU+Wfu/JT21Y
7WWokz5WRwtFh6wUS1T1i6J+8ztKLln9UonDbwkxn2EJ10PN/J9NyRGb6eT6McuqXUdi4vhKs6k4
LHUx9gOxeM1RvyfHgHr0EW2iuYV5xDbFZCs8EMZnW8SxD2PrVlPoGpm2jMZNnRD6TOaav2wEqsP6
Khvupw5HarTI2l1Sv/TqTVs+6TLe/Vshe6Z6KhRbjb0O/x8DGTuK8JYFtz2dpyRjZUKfb5apHaGm
j5UbiR4jt/d+znW87C/1bhVUCzO/iXpqVE9ReK8yToKs4ZZ+68nWjnsxJ7MiV4/fiHbfMk9b2M0E
JaA4RzLaIC0K8a6T5FXEotcpj4pxN9XoLEk37jGdlc+5h83TivmlTe9f56S/qmRmG/DODHl4CJW3
rNoSzmwrQeGmAoU4nGUItIDPCv1bXfzR5I1Ss98rNrl2W/jv0nSMSryCn7OOynWT/JaabcQr5f4W
ndRG7xo2g7tjfo4XPfTjivAzd/TIittJueRaZG4WxVI0kF2F7wP+Oqu/1WrXJzu2fKnMZTrcCN22
lcNN09xR52H1TMb+fVKJfayihSwIq2SiF73q2a+aY1QgVdTnjG3H7BoVsBSijRxhqL7OMqIBjJx9
V7X285Hko2Uy7vM2ssuMiSsgnuxAhMwqAwRb1tPSMyJb8v1FqB3wAW4SnzQMsuTrdS/81cEXotch
MwUGMjXPyqFCyKFIA87n4+3LspGoI/J0mGqmvHa8unloWd/r2zRejv6NqrhDfBXgsDTClaisWIeR
jTlxWNghmRXSL1FcD/JOUx+n9kZSn6TkoCQtN2O3pYB2C+9yq9oeMRGmuZS4fgKBEbES9sFz47tV
tuYWCZ7DXdg9krJiV2SI2OScLdOpom7Lb+D6sDL/xveRUUfCrmp++Z3AwFTtvqs2cuu5EZqyXFx0
Fnuxbm3k7bWZ1HbVpI5qsiWYyhu58hI69D5JuYJgw0IukwtZmMT5DTPz3ih2LbNTXhROSMhQYNUr
odcc2ejZZUFUzbqFjCv+mBQh+Mu4u476emVlAnC81iaUHQvZIaBuRQjouubGNww+iIWPZcJr/0KJ
FKRDEmyb9p4IRFsrX5uJROP6EJbMwcN1ET5NITTcqXJNZUEqj6OGr3X6HMnLuIc0R/wg1hpyLu2c
lCDCFJcGmJa8F5nAP6pojUfJCbOQTmS4NceXiRlgeLash8RYT82+JHSzDLVV0u5yK90TAL2PfSRa
MIEGIbwqwYk1SO2FkKVFJ9h1TP9iWiYsu74rytIpPM8Np2QVdMV7M5TroV0Y/NGeRXKcV16lPQFe
4i37QqYCc4nQRk9+ySmpeGHojo3g1nm9lOQHhD925pPWaF512m9Z2qTesV2VQ+2RSs0YIot019AE
OoeLUFjpx/ASdZURR5rF7xNLW8rGheDlhWJSfqATK2yuSyVY9qSFyuNvgU22Dgi4rfaj/ytnHy0C
pzCC9UQrZ4QdEnZ102riIlPJecTlGrRrv7auGzxOivbHqOplbJgLn/Ds0Ms2zSjaSmURkUI2ZJGv
E+ltyApXTxr2AI50LTUKoWTyomrCpRTqi65eV1XpEqv+pAhHDMY2bq9jvb2P9A9dPXj6XZwe2Hs2
db2q8v/D2Xk0t610YfoPDaqQw5YACGaJVLK1QcmShZxDA/j18/Cu7nA+XVVp5bIlgyDQffqENwh/
yfYOXm+G0rhVukEfxjUHHA+WgfgOEaU45orh6ZgFFaZx1KvM6xrSwkrd4Di66pYiqHIOtiYPugYm
GK6SZlrhT0ZPXOepDSqMqqvn5odwkPmbmTmMVv2iWSdteqrnX6QLm1EWr/hA8PHaPlIyF0oKwU0A
3Xqf60CODD+lC7uYp2m0sMQkkx9YjGTkdTPeJxgud+q5FJ1nGzUbA4dkcqnBnMBnC2qBKVCsl7jA
CGUoD2OJSXM8oezUnFuEKuNWudcNjhyBy0mT7XFXpAyw/CjdJ40X0oZwcgdvc9ttCvTBTJ1mMG6i
C4lNa7tdYrmWvG1aEsWMCxQ8FEzgjGy9WBOC0vX9PNxhN72us+6IEZxb2DEmwp0rIXxhc1ELaEZa
oxFtLsz37I1WZ4cRrW+Nx4wrz8EpgY7pxm/8xvwWZR2FpGhRP3s4fmaIh2pVbDuxxcfEbSAPTRgS
t2jQqNgLacV0yRYRlGxOuxrRX8EMjSR+yuJ7W5mOS4/uhmbIbl9+mFZ1pyb7tnrrtNA3bfyWZeGZ
c7exOgD68amroDfZ5G7SCv1pHxE9ylooblWAqvEq/BzxnA/758F0NnJTrlEu32vOju+RKy+xEQfx
vMbuXtMmP0RxaNSCubD/pngKDU7pZxYeT5GHw2NnHgbRr6t53Vt3uDWubAh9pQCjPgynprZ8U1xU
dQ562j+VbK8Q4VtPiXpua9w68QgH7oVtFDVj7almzFzsqac6jMxnHOfdBlw8mWMahb4dVX6yWDBV
xXa0m08LWfCV6Alt1tAd6/oB4ZaVqZ6HKvlT6PH9TKSBAFk2QbLglyYfcJ004+lQKiPJHUrgClE7
6aZyW6Ap02vVybH3BhQxtHXwWiyha1UAk+1NWF+69igik+j4K3H+oMlXr2o0PDPcVa2E4ifBg74l
iiMHrA3KSdi0eJY2cpVmWity5WWtdhTIC1iK5rG3gnp5wkINRv2yNsQDCop+baNSHlaPwpgeZaS7
hzxzmffAaQw6Jch1PnCRsHKdD44k/FFYa2wiwAi4gwj9Jh5WZvqoRLlnqVjcYg9cUUOKdHEFW3AK
S39Ynq2OlKDQ3cI0N06qcKA7UlCCfywIlfjnXdJ2unc0TlcFN+LGCJ+XNnMxBDwtuuOp8lbOsnun
+bQbPO7hbnYaxlkwkxdg5tOku71Ch8HuMJl6XLS7UoT7pVd9tWY/GnsnPC/U43HcB6FDARw1ntrr
LhYzQRlbOE+Mh7rSP3UE6RHob6r7XltbJZ7iO+SgV47yW02ex/g8Olh+9gfiFkD2Njk2KR2NZgAE
vTZR1Tfl+RGXQjcMVTer8nsmXOQPeHfadYAj1FlL4004O9s+i456IdZGpH5kZKjmGB+E9TyPDYMq
MganoPuyrJJWWztF4pawYsuM4GFKgebEOxkUFn6N1OL0FpBsQxdaXWka4ju41dfUEsx31/jA70Pz
pFFpdBZzZPE4WAvWNFT81qIFkXYcTbi3Vxn7alrlZuurTrUy7NrNiHaqrtwlUnwUTIuF7OmwwCQy
HTy3MML1sI5eYfj0OtmfTh7vmy5bKcmfvkyeGMjc0RBBt0HZlTjNrvLBOtl6ix1YGIC0o1q4t6vq
ro7P6XS51qRuQTKc9Bredce8ZLZsqUdTzK6t96RnC3URdrDtqQ45BpY3FBFdq9RWain5i/2a0k4U
7CJaRkBx85jp+LjgrLUuy9cqh7F+beLEl759S+nUmLpOZpZ7TfSJ8QUtrcjt2GsdGvWz9jaBiVQZ
+JrOe2jFD/bICp4DXEU35kCp0miHGFPR2sTL5sqiaf24MILCwece2X/xWVnmSuqsjVGfaDa6Cq8e
FfEgsjdxaa3MfHQdCbNcum7Y2lLbsydwBOht6NnTNfBstajbIFRk9C+hiQ2W8bkQOHvYnrgQnwpp
3OBZxsCeegI7Q5qErprkn1PduaDS8R04XzsiCueY0PuHVN3YzYl5GwQYVM3Kv0nz5nThPpH7QGk4
d5T5vokL38o/pSUwCmOthtvc1oIpdtx4aQOZVZtq5J+TsTHIHqiNFQ0feAzcWA/atrHwxO0qLy2i
TZGP96XzWirDqaIRZRjaasDXOo3k08Kt9TBbO1wYEutXsexk62UEnRNJf6v5no7GbD8YXuaL5KNV
7YNDQyjDfbtz1hk5VSkyCN6vqvFWhDtBk73diL4MOn3dQUOWsmNGJjd2v9JyW9G/0AffkI9h0q96
ELEi/lOioZzG5qpmM7WJvl6Wz4mEZaG6xNcs0LpDpgi/oTecoqdkwHSitQZiW9wVQnpp0bQcsvKU
EqebHN+EIt/GDWQWZ1kpKUi0+lyOk5cl2gq/cbFMXkGlDez7EI32wYq1TUEKV5jRyplei37Yy+Fd
nSSQ8O+qyPakZvB6503vdASzkmPK1ELmfiPZ5OmP217P7iSjITP+xIXR7cPRHzE+LqvOy8bRG6ME
Sx8MONOncAk3jh3YjLdMDH0SK98X7XONJ62zkFtVxn6wYdPINHH7ax1pHJt43jmdCyXAbS1g6VcT
3BxUSVe4MxB1J9MP9UQQd9qVGXd+VU10mRR4D8ItyAqmRqdZBwYVr5VmZAE2CpQXSMpkTm31txvK
Zyu6qtKnd9Fs+bJB1DAdz2hCr6gFvzp4cdq4sSoOwmahFNkhmk+Tml/SZrrHvhOSPUEslda6kgRj
FdIHgNZfig2moyDGXi0zWzVAX3SWiyqThkgJVyNumC89lCxFUs6N7jwbCLrQnXiCoOsi835sFucp
K8VW75QjfpnHOZyCDhStTFNblbZFjuI+vcfrr6e6RDZe+taUrvJR2nIcqnMbU2OSjkXjsZ//TBe7
1/Z93/9WBSgUlSp0CAV23CHd3MqACiw9xBjyrVqgaArNEQPHXbm1yX7bhQMeOQZrTDZibt9lpw4K
dfEaGbZeoe8KRfL7ypACUbwuob43QBrMBq4lma8mWQT5Cd6/HHlz9XvqwEM380kNFa8cDxX6HNNv
zZpWWfhoRL+i1tkNdbZH1u53vBC5HRG0y+waKRvEfLFHnG6Uz2Z8abDm0GPLXyT8c/rQj7PaL1Rx
17X5tLLM+EJRAjDAG0sKdZzxensn4vJtEqB2zeo4N8ZWyVrEJGQpW6VWzzSKERSFkCAQZSkQeMH6
mn1MFl2rOUiKOGgtz3h+iOaDLd1NKa9s08VF7MrRU2r5lUma7/Q4FOC8KdTK9HSjxcdlkd2mPRvI
tw1SGpFEGe4Sni5NsnzWelC3NS4qEt23jjrDaXusCxM8Gp/k9mKl1VlqGt/J1F2JazY23usORZ9I
Awg1PTikq13j7NpapTZjhdmjg1ZQvTKTV9E9FDQuQkfdyb1FU7OpVn1rkDMtlSfppzTbYraKLpHO
Amirjaqe9eUUA8O3hcAZXm19LW9ykNQXI4LBMpZv9pXUmA1rDLeZfw3r69/xiVlrjKka/uyZD1z/
fqWJhtXiLySDQrFXNQy1PimvdQ9CSVy4GBRSxBw5Sf0Kxd7KKLVozaEnYeiW+Gypw0oyYldSjM8p
rBAWQoWmK2zX7KGzmPcwGb2MiU62FwVNmJZUetLah66ygklgrsjAOZzkdTTQf3LuokTzZPAug9y4
/Tw84OLyVjtQD9rSHYpXnBDN6dNoH63wfcFw1JasdW/UQaPTCUbmY6w/rPqxsXaFM3Lmdn4r8Dsu
192Q+NpwZ9rS2uLX6+Uv1bGPDfNu6Iagc3QPnVfoE86KBGDfD1hIHZs2DaL5tZy3sbEvVIxZy4Nj
Pjdy59dCWUWL7El0DVLZt2VomorqJqYFK/+tY+3XtHgVxmuqQx5e0TCeoVEoAL6UOMCL9Fcyqs+1
MHK2owhofV0KeyfVm8yKfNFvZ2N5k0k726lHYwruY7TFmTJsms0goelZyus4oUs1DOtQMdYyG2Hm
YQ/xx5SVb0lXsMNyTzIFR+2HPU9uNdnPiYbCpGNlD3aq4K4Mjl4Cerak6hEtGJylFXLr3Sj2HBtb
FnjQt/K2VYgD2fhpEqWqrt4symOEa4nJ/Tc8/TkZaDGGljfb+lvfj4DkkrMTmStt5Iw2SoS0KhpI
y1JuytEuPEvWcSA+4xGkuA7tvmma/VJLDgi2nLGLOYguO9jmsokTdRtK8kYubao6/RAn5VkBw9X3
XRBSE4yFvm6ycaOPmI4wsVDyY6Q9ZfNLlb476Xsq3iKOAAVZk+zQa28VJstWfxcZJ2GeR2q2Epng
iE4kDRNJyv1seU+7F2d+yYbPCaZVOZ/0cUMPH4SgbK/poGqx4ZsZDIXjdXLdKths07EyLwoW85J0
H6lnm66MI2+lfjeJc9Yeo/qk50clPibKUZ7fJ/Uq5f3AMvSw5F0PknRGD7QkNC1y6uYhnORMzL9i
OJ2ddRqNu/x6Aj42cXaZTQrSpvDzZnR5GB9Vhfn0utZANnacuJM/hY4/JS6RyEa8JX4wyXdxp/bK
GHnPyGu02l1ApaANuLN0CjBostpOy0/X8nJ27jPprh3oHpVHKdQui9YeDI60SGcKuEGRnKlb0Bkw
hsn+l3tDbMPiE31SkBaHQX5XpGijaWwocUxTv5Oep+SpnVxV2dEqKBGMysRVoqbbq0ZQa45XVPOO
8j+3r+97P1jaSUpOXX9n6KiWMOhljhbRvdyLbFcOtvY7XdQAYtE+r17VyTlow0XvJmSYSxkhGudt
qIY7A5NBzxnfDPm5j5U1ldYaz1fMDnG66v2y/0PMPy+Rs9El7XhVxsmHsx2/FAOY9uFJSp4LRkX9
g40ndG3v9Hhnk5pvdOtDEg/G7zLdSm3nY90edPJJKe5g8TPWcLvAHkGaRn4UotXTaY9zobg58ViE
Dev2pOXjOclOVhf7aKMHuRr+NuNzTESQDbR9yBEZGFD42cmqtIJ2SzlTmLo72A+DlG8ljfpH5oNq
TJkeAUn68kBXUnqoo48iKt6dpvKX0bkaee9NdTmoNVPnrtPcxgLWi/ZqTh7uJLZvEL6TZm0yd8QE
JaEL8JBRkupluhY97jm9PfhtDGQp1jx1fMISEIngjnHzXu7f1VasgUytVFofOY0Mo8CKWpEepvoD
5lXT0cuo+UmZPg2ierCHB0WW/B9BFG7lwXTMlttBgBHMO08qGd1/Izv2BfTBuAElpVNRcf5xXbtb
N86xtn4Gir9VBJOTRK6MmeumzDCHjfxTrOQN+qjEvUytbcBfc4uONK/oG+zXF9w+2bjBFkVFo019
IXEoaeY2TV5HafQVU+GMZRir6sGUNW6Uq+vC+WuH00Med6ua/mvktF4E2738Y2bZN/fy1Tu5ASRB
8Dfy9PodG4PRlJf98FXfAIMw5TbtrOKVyMVpZpTF7PtHa/NWj8deTGdMigKykOINqZ98h/X5AhV6
q7yDC72dhSrUZg6b0igCzT5Rtq/CfPkG9/MVNucfcan3t0tSRh0OyP8H3+peGhNJIGBKu65xh6UP
opocm7n4qGytVF5NEvaDmralYtwnhuHr6ks456Shd6XDbGUkDtMZUcLqJLfjXV98Q9L48tZuwIj5
mC1yHAE2Luh64xQLTX2D7EBU14ds+GAGvW2GTdk/AfTRzWONerqJgIXUWCg4ZKucGoJKCEPAQ1g8
qsbPmLvyrdIPr6OimeCgUFt49JwxSf3ZErpuhX+9iMYuhq6TAbn2jGZn9e/wM0l2Wb+JF6JqK6td
uLAeSP0K+56f3e9NtLBEpuiSY6LWqLqyRhnq/ey6N1vfavWsEUnL7c6qFwE8NGiD/OzSN9sfMzy1
XAZIiGW/l/N1Mv0s0t9K+cQ4CZTROM975X15qT7++2a1L6CE/5+QT6JKljFbhGMdYBYwj9G4CtHS
PpmWhMF1fpcUGilgeHak68waTZCW+aLID7X+mxGEJB30dJeQTdQpjliqjietDa8OH6vloxxRlBXT
6TqdT2QnGJVfcvg2NhdHlQNTeoyjESzUTllMlIfZTIVy+e+vdWVD/Q9s5j/f9l/L3FLTWFHp+O9z
8TAjUyLaERuGTvzW6uYtqfmKcTj9bIn+A3f912fNmVGYecNSstK7pV1b9vN/f4cvTqdbNR6t1IdS
0ROifXSo0mut8N/X/SLa30oemvpQI7PJsxmlikCMAaMU0liyMf/+Thv2H4j4/3r+N9FgTGVNbgz2
QKrG7lKey+og64/V+NrnDl3GkAHydtQOXXWw8teyu+NYr8qXRpLAuGUrupi0rnO3at6L8dWRHkLr
JVF/46xuzjRsMdPABL27Ti0lFHYiWjtVvq6avxpzUkywTbXmOH9Ksmcj8YAxr2xGNqkTKOguWU3s
9tZRHQJL3Mv0EeU/SXo2lHdn+U332R3jO2W6X8yrDdt90Tonqd1P6SmpgB1UDUPG15r+jtm091Gp
AYkEwRNdUDK02wV73eph0mWvLp7HcNcAzXZ20bD977f2FRz8H4Wsfy0zEz5Ynw7IEV1lOSgGAT4x
qkFWc55o9JvgHh3XiBTMNiqvphLWab47Ufwj5Tn51uGzm5xKEnC89lNzjMKN+A5F/dUivwmWahXp
sQR+YD982o/1N2f6V0HtVmtxTqTKHhuQ+uX4YuAsCgqU9piL4JYeQfrtaMcN7XqKFE+ZzZUsL5hL
M5GILK/utnG2pdoXfWDkM01DHjZTDctQj1G1/JKT7s7RS9AG5tkuYw9RwUChuTwl5jZaNkWkuXGR
HGb6yZl2KLBlSbTvSN1fPKtbEa1ez0W5ZAo5wQ7xAfEzARr5VkFr7JhmtzGXTU5M45LvxFK+4Kbc
ymddfQayomDFhAZjuQ84Exuz/eFZeOvbmXRiaBtk5/bJgvyCX6TfJKpf3fT10f9rkylSAdm65rpx
VLjOSKcDMIn4mW2irN5ERRmnjkIe0CtX3pmO/qzauJVV6iS17PIJmoj1K3w0//x3tPlqqd2kR5kZ
ddIITOcqS9KlXvfDiku92e6m6KpQXJ/A8ms5fSfy8cWBdqugVAy24+hhQS7nNEHrAEUHg2TJwCTs
3vvR87jVUtJTAorItWlfvQ5e+fdnF72mZP9abClCzHJis9jaX43l08X52WWvj+lfly3axHLkijwR
FCNjLucbWYavnvJNA0M1olYSqkoJpw0bCwBwEdWu1WmBln+nvfvVR9zsvkxFVtMGiYukPEOJv6N5
TvGod7JvRIu+SHVvRYsGOY01SemJn7M4TNG4cnKxt2lnzuo9PJ6fpem32kVprgtzyhDNVQsQ5hun
j9Y/e683e1Jt9HGYOwU6/XP0KP1wYd9uSL1iYCszIjCUcEtTHzr7f9/tF5H0VoDIDCNUN6/VSpJt
MkBO5FdVXPr/ffEvwtOtDJHq4CZcQHS8dmvFuJ21nz2NWxmiek4NOuM84q5bz1e8+Dclwhcr71aF
CPWCRkU6bMYNDlBwj2Z9Bmbu3MypH+rLNx/yxe65NfJUzcyO+pQPoS16xXUwX9BBfWndzw6aW20g
zcAqJOqQczCbLlmZuuJVwA1/9kJvTsbIsJVssHmhRogQHKIP32TNXy0U9f+NhTZS4sU8c8+q4Yl3
KQ3++3b/MXn6H/WNfLMX9V4YTuaIaS9DB5uRA0zBpE3RIUWYVZo+lmgE8QilqIOrMTeeNMmwt7Ym
mEtZXZmMs/IKNNedqdoAgKF5NHGQ1hpDzyIQy5NeztdJ/z62VRew5FUYVKvjJ6fQfXs2g2qhK6sF
ijl6NMxcHfWMsPxzZUdImQxU4XWhyMLI4WCi1Tct+V6Xe6CaDx3Q7sRkfo6QbGG9MaL3FaqsiFaf
ycglzstgyaet2rd+j7SfXXrSYh7yaN46KT8e/hoMU/unRYnWMaSksbjvkPIP9YutgkwoVKioT2jX
gS74JgsxrOvz/F/P+SY8wRJWFHJTgWh3D832OZyeDPBGEgDKyn6oZp5P+CpSKVAdbTs7/brP2t3c
mcwwdlY/M5cXm8I6liGi5eBTdUTLJ4dReb0a7Y9rVyKrdq0Fj0itgqv6yKT5GTCASN4BFQwiHa4O
P52Xuyb7SNU3qA8wHB5LBoelvlmYPU/DetLBsSwRyoaeaAovAeediPcKyhfqRa7edascsLA1TVCA
NrqSrjOmGwugpJxBvfGBYbQp9trwe8ydoLBFYMQ0SUBoz38q9U+KSckktim4DOWuz9eSA+6GmW2j
uG29ndRP2vSuMIenrCvvaqnfzxlDpZFJJfzkTqvcFkhZCMYk05B/Fc9zB1J6vJ+BzEcFTyI9Wczk
4KaBkUIALUFxXxouXdyAAdM3eay70yxdqh7M55uizKuBYrOOq3W2ZM8T1t958lwtk1+1e81cVzKz
eqQcB6X1LH4oiucFF2RhiLMEebzR+c9qMoKQlWRPAzA+zOqKbVCbJySwVlO9Met+1XZnvDPcMhl8
TX/Pm4MxG15qlq4mlJeya2AogknnrsZE+2Oi4I7L1CZxEFwX47CWF0yt4aQUcXeZmvqK/tKM7jKP
vWfDpBhUyQO3EUzJPbhpqyj9HG1yS1JckYzbERR+ZOUujpJLjeNEvGwlCFb6CW89LweO7hgZHhm2
q3ALBh/dgGQZI6BY1wGjr+qhp4ftVgm79ShMRE6dnQLL0wknOFWFH1v9ZmDW1iexnwNWyNopaMzP
fgzXSeJsyoaJV6y9lxHQaQhaEQNau5B9M1G9Mn+YW+2qDuOaEqq+bX7K1Y/Eup+hMtAkdWmHAE11
sM4rXNsatn1suPOVcriEgIl+5U59thfkmJigGCsJPoIkHZ20P9YMfpvJL/RfM867S3KwUL4bNhRC
9/TL7uxFHBTnosR/pwiipgIkoQbZblTupD/KQuycLKCjxFw0DAzwFnz0aorWTOksx3QdMOjAgpwO
94ajUGTgYiUgzMYX+fI42BCCGmCjsr4qeWN6+dJOLzIrEWjUxJAgHEO3CCugUsWqiyS3nZEfwfFl
cayVJl6QPO6S2M0mKCYFyNSlWAttJwNzMPsYOBtTyxq0bw4J4K3KNBiF2ybVVrGlYZGIwl8BqbE9
JPO0RgAK1UE/zR6ywgY48HfU7BXmNEq3k0p46fSJppEXPpquhlSQJl8MCNcQd1AOV1HO6ozXrirW
MdMMO30s5ksnAzCPHJeXAcZqr0IWdkrw9g7rmGZkn71IRYsokQYXQ93kwj5HhvMwWnvgWwWw5zrZ
CcTM62lttuZxIEBb3S8phxOYQRNNOk+u0WlOSa0Q22JsAno2jzM/739NBvtzAKaD2cio/UWs0VVl
CFiz7tXGWwO6tZ+e+6kM5MRi9nrObBQz7Q3gIKXP3CHGNvLKexyzXbXcKRxhSvLSDaDi0zfH1Dd1
bQI3bDeOJdOdG1cVLM4c4Kcks+kg/NyZxbnKWMaTsbLB9cvOZnaOoYVTW2chFl25Y/9kK6A3wdh7
VRb/ldN8F8UPBfN19tL1QBQGACjrRRclIbL0lz56CZl29cCCC6c4mtGrHQGFZ8H14OcE1jCrGdBQ
zRaV7ecUpEeJe06VLfdmIz8VYOLnAmbxVBKXU+e1kIiI8ZS1QT6ZntlPbmvQezba6nc7mttRPgBK
jRGKQd4B1jDio2a51pJ9P/5R2mOSH1X5ty2mdVpxKk8MJburWq7YqzrH/sfcN9uu1oIsvYA19Oew
PFIBuDrvDSOYNnswauSYoQH2DvjanuFRWGwUyzm26nFs/zRM5CPh9ujWmz0ShlHtz/bWaKdVYz31
9iu9JS9NRq8xn43iUzMfxvQ3lmGeDpUkIukYyj8WPIYF0x21s85tel93OKVED2n7XCRrdlQgQq5m
5MkxyuZ7gR1YIu0yYYGlIwKDwUVW1WXiAhEPVFOWdtCB7V1Xyq4oAA8UXeoP6SWs+v1YwtMAi2MC
827AbppkJhRTpuP8DueLnJXgcAGwRPFjtDxwG54M6Ei2xz/aGB5a+SzpTyIJenrCUKmmRGxzaWeF
9ISdY8YIqQbEflVKKWbrfag4cca/Fdy8ZM7XxTAdeguqm8P+bX6FjrKdYqasHchOicWayzJ8mXBl
MKS7utlKyUQqLEjULsbwnXjeP/3929yEL3Ur7xbjmxhCiBF7Zz71neIlxOauhRTefOoiDUpSqx6g
S9KW+D/BZIc/gPGvH5mSK2K4b8nnohaXLORwCx/aovAKIyLPU72K7ZlW9B3tbT+MgK7guie928bS
ph0qUOEOXM0HJwcZWlZrswdUBTD4vzNb6AD/I+Xia91KR1Z9PGR1PNLpHcEr5hDe0a1pzrE6bDqp
8RKCMUzjjdCCpl4OtvK7tT/AwK7U3PSsalzFC9xLiFg1KI8pNSBj32EuslqgRYgFAqnkN/qwB1aY
TOe0zv0atXkzux9KSKupuu+uWMKaBJVRX69DiLdqNy8fM+Xco3mw9MKzK82Xw9mjVv0oIKE62bJO
IgSpGBrMZ7zS1xVEzmQr4Ikl/b0BikmbsR+Sn0ZUGS3IJGl4zON3oLRGPe6EeUk5p1JR+hG1pD1Y
xzQDkUY3PySzgsDGnKHKcEgUUKe7HSJByqpoEtjk6xa2vWA63QIKIhws7evS7JH7IROCrmxVL7KE
6jWtxKsC7SAdjCa69ASuGSbA1K2d5ugYp7b1+uSsVstGTrcz772DzRVGoIqlaqOpkQs4jbxgF9ZB
mG9V0bmmGXsL4cywwHNCtrB1wNlK7ev2XUlQlpthpfYVURzIJ0Qi7U0fLqK4xPDP6MJW11Z1cq4B
yiGW4bTOOslIQO1AMuGpafIhyU+L9MqRASJTeBqZUz1e5pQ5abSWw+PC4dk2D/Zie5EaSNNKXKzu
2EzLKrzOWuR9tJzV8tFS7o2s9fE5XukMyZPhOFi/OniZ+XYirJmky4bCSr7i4pESyHjvS/JqozOR
wfjvHkLxLMvnOPoztvskfQnhVieshYL1pxmnOvrjtHCpuHD6WLXJ1eyaXIOAa8PaZ6SFtUIY2fcx
LJzJAreMB5o/QERsC/lxys8Vc3UL0wGAtr5dqFtHVda2GV7w4/YzZ48Hhp2167oGfq+qh76KtyXV
TwhEvMpNkFO8HmdmXNA8V91rET50yZNSODtIQmgBao/hNPyS5Hqfs6Ur630xp/OI7SemCzi8eSWe
Zx39p6F61HsihAyRIa52IehPLeEBwJZOpOgBgJfbQRMdZQ6B+VwVIS5l02oMTzPGnTVIt+YtVC6j
Wq1aiBiOhXSB/mSgTVsksGXl7KDXT2MeDNOvNJu9atihVHb1CCVtBYWlExgV7ViyFbX6jOHwik0G
Bx4eM64NbPY3Jb0MpBcyb995gt+F5Ugv3tpwrzEVVu9pl5Du+ypA4n45GvohGafAth0P8Y9e3s+c
H4X+msJ0mJxn3f6r4OZnJpUfjdXF0qOnErJ2gsII8ic9CvDeEAKNjzmBMurPCFnvgH9UcvQc5jgo
lPewn317Ig0AFe62+kaPg1k0MNn3CkPM3KT27V6ytIIQnYGbGyC1o8Awdk+21O3lCr+YJu6pmc1w
s5BeV0P3K0Yb23QGOFhxoDsIGTAlMuEgjj04z6L3I1gHnd48moOzRU7/JGD1WzOo1twrTJTTFIh3
iuMK3HXSaykuSIVg/w/mvQH5Pw5PVxYNuimhve4nh9kcYTyCrYywQLHEawhNDTWAuCZzOOo50rSO
gfuW0eTZkCasbpfIB7V6nmigafkMUWRxs5CMHC6HYtqXesEi5Po+nTkox003bq+HkJo3n4meb9JQ
c6Gcu3YLIUJ/mGkhFHSbJChZSx55ED5Qq9gmAzBoczNNuy617yy9gFibHDUNfdwcUGHT+3EUpOit
2F1xCRU96GHCRO1wCnVth2RaoIdX2pR9WXR7aw3yvstZi0QjG/1lYfyWoPyEJcGpu0SA+9v2dWzD
tVWAbX7Eqqeew8NcWg95JjaKDeoQ/ZtvjrIvDrIrNuBffXBYSzwI+NL7GVIhnOi4/aZv/89g4X+c
/LcKxUIZTaGrzbS3h/6JQHYKUeeZTHJQDVEIrKFmcn+7APBp/0WqgfzDdP8vZ+e1HTeSZutXmdX3
6AmYABCzZvoifSat6Fk3WBQlAgiYgHdPf76s7jNT4lRJZ52Lri4VxUzYMP+/97cxll0sln2TTeFR
tMtTEn5oFV+r6OPnZ/tn9dbztH2uCv7hbJtF1WjnfWhhubfKWACd5cljZX5RGbX/6vPP//0Pn+9l
4TDUOe28SribbhGPY3wqHRKKxo/Uuo97m6b80R5RGXenkfmwn/V1HlzXv0zd/b3X8mdX/Vzj+8MR
wCU3Ps8fZ0gNZcFd78wFXpB6i4rsFI0KxwXhkuZmIj4hxeXcMk8VDjNMedlVF8hcJ4gKoSP+P+r8
5wv+qWSZYAJLM5riF4m1t8fHJf1FbZGZlRP6sxP9VLQM/BLvBnPVBcb7VU20LpU4PIkHZBH3bJwx
hpQXLH5I8MjXJR3/Mn2vc/j09kYs7b1hNlkSb1NjUGMe2HrYpCc8C3nJ1vfLUL26sbeTfr/zFu+U
VMM2sV491OHGDW+UeRmrYT3H6bYonuolWI8ZTrjq2LaX0fxUdvUGqJHCDWt3N43W6wKgSEORuY5u
3fAUMpIynq0r/xLXX10/Z6KntAbXhgyhCTMZI3trMANlyzqoXsGE5BFOtlM3IBgSGxQgfRGwcMQi
b3XPCYPkhNtoMsW5irCOrHZ1JgzUfcWK4i1LWChmiHSBZ+QdrtAkvOr86Wh5qPnPlI5tmF8qscXA
6i1YFevrxBzbOVpLyoMONYjJLQ4a/lbGlsB0GOnto1dlKzhu+FPN/Kg7s2n65BioEMDWa+CyZE+P
WX2qKK+RsJTGb8v0UZr4osLkUydop3EwQmdx3L0cLxWUakOcAe2xy2VJr5s0ZSZmzc6MOtqad6XY
xBPu7xErY7yPdrG0gUwF3Gpsr9Or9pyr0ny4pj7k4bzJ+7Oz/1QlD2mzvGYjCx8fz6Bvb9lurquU
2QaLXls+DNmVk10hEoXpFOmdmr+6hb2dhb4Luu8qefecZFONMOOKgKKHZp+VrRpHrKfyYFV3XVBt
Frf6GNvy0FkL+7XXwLtARI7VtbssXHcLy4RNvLcGprQa/OJ2wUg+4jVqhmk3mojiUX6J2e33YPE4
yV9DRAVJbojKfckoDvdnayX8xGDRlJCCi8K+TparjpVjM8eP0nqedXOhyu9BgqNWFpvJrbcznoJ+
VNde4p662P2aulQfEG0o8d0aXHzHpGm1ElptRb76s8azBVSsr3YKtkZZeLc6EL/ogfxZI+e85/s0
p9SZHnhkopEVx0DF8H6Kk40VIh9JcMYtv1I3/MVYG56//Q8jHZDW0gEgNF502WNBurBsLxWW1p9P
FH/WEjmfwqeJQi0lGxRWURdGHHRMTt40/2rv+OfjVvhpighiO/Wo6o4XU3vVD/fMAL/44D/rbJ0P
+dPI7yvXjGVAlbwHDTFEC0Aw2HFkHJfiV9PbnzUazl/xaTSXQZm32SK5sbg4qqwjOtCnVHbS4EpS
/ZiI/VyGjDPpWnnh+ud34q9u86dxvlzIQZnPp9Ukb25wXhXi58P+//NP/6uL9qlFFWZJUiw99zmW
ggDyi8npMJ/Cnhu//fwLflfy/Mk89RmYq6MOFa10mQH9+TxSH9Mmvc4q76sdU6AnkTdlZO3s92CY
2Nrm10X0EjZsR84BeJjtICxt+gpoWDwfsordrDBflV8cO7yWNO52zWBvtc4vSlbSvzjiv7jL6tM1
Ef4ci6iaaDPiLvQTWgq+uRzz+yx5HauXeOogrMWvCzguD+CHyuD5BBY4s25ljSi6KmydLUak0Aja
SW+l9a5hv//82M7P8p9cTPWp09VG2gYqF1JHRHPIJDJTG/z5J/9VReczf7hmD2z3Hk9CV+rbQs77
uoi3qhuPjj/vDZY0y65Wrck38Ooh/EDiKM2TwhxkU9COy0Oox7X2f7M1Kkrjnug0raIEPapem+Br
rBm5s/v6DCmhpGnbLDOIAhW4g0c4UHELSkuAc4uyQxt2Wzd5zaK3TFZbvHGHas6ezDwdMqTGeXrr
0sgvSVft1W9R5K1btS9TsA/L9NWbvDvCoqkQuL+4Kn/xenxGJ8+ZSuIaEv+FnRsKIPl6ghNMxhtd
3H9p1//9ffqP+Lu5/efda//xn/z53VRzk8ZJ9+mP/7hK3xvTmo/uP8+/9t9/7cdf+sf124Dp3Xz+
Oz/8Cp/8r2/evHVvP/wBT1nazV/67818hxc9737/eI7x/Df/X3/4b99//5SHufr+X397N33ZnT8N
dmb5t3/96Pjtv/7mnGWC//7Hz//XD6/fCn7vIXlL87eSkeSfn/bfv/L9re1wfAj5d9/1QxsZsBO4
3ll1Pn4//0QFf3c96Tt+6PKXPP88w5am6RK+Uvzd811bCRGEgStdyXjZmv78Iz7NFoI0l0A4MpA+
M8T/PbQfbs//3K5/K/vi1qRld/af8EF/eAeD0FeO79L9PR+fGzif5xtR9ZVaJqs7ZJqkbrJo+itL
ZiFAj35i91NVrkXquIzdfh2CY5YrzxuwzXgpfKlV3M0hLCAMbs0vhq0fudPnw3JdMNCh7dmB4/mf
edzyXJYt84TDojgaXThpstgbv0/OlI25SC4rFkBXVhKlmI95km9LR4z1L1YNP85VXHgpHBF4EvO5
I9zQOw9ff1iaUODtg6E30z62CteHtRLT15F+ns3gTASn/4en5l+35odb8eMe6Px90nVCERKCZwvH
/mxNysBJslZPgr03RW2/HQL3JQNOmGzy1Ba/jWkxkiOoMB+U42DWtGcHB/bv1OSHXxzIj+Xw3w/E
C6RH9K8b+g4X4ccTrzI7lLMjsF3HnSHANpicW0/M8beoi+xrBYG7WLvIPzA0iWX6TVhVeZ+7S2xt
+86xoVCoAaaFr2sCKn9+aOdL/j8zBkfmO65y2bjaUgk7+KxFiWtPOibMhr0XKupTXpLQqGt0A5b4
51/0+fnji6QjefiU9JUPUubHS2ArbLVeVfd7O+cLt3EtPHtH99B5XupRfjgZoJped328MZaHqT2i
1N384vn7cbg+n6xr+4IyKrVhV4nfBTl/eP6cWqUR7csBEUw4hyttOXobFBMmnrFu3PhSjDTLf37a
P671//mVyrcdITylCLr6tGgYZdI4fSL6fdrm1asGG5CSuTxlZh0aT17wP6CPYeI2028//+L/fa6M
ZD531AkVQ+Tn931GkFItMxQPtysEhUUqL/06s/yKJy2P4PnEKY7SX9zk/3223FzHlVJ4DiOx+PSc
lyZYvNEVzb4Ox+TQqoZ6u8bS+K1UTfXN8TFB1FlGot3Pz/W8cfrxIZYBigCHs+T/VXAekv9wX2kg
2XZPeRTugQcxCRpj8xEUPFH7Wccpbo22CuBv9XFY7lTQOf4vll0OQ/sPhxB6vvDPU4fj8XD5vvq8
IqB7HzHimYGVPiL4Mupe7CGmgTkYQcSxfKjGehcssNTcVLmHSdfxKUwinWIfw0zTNDG8Bd8tN46e
3C9eU7fHuLMVrfUpf8iSjNjo2an27Zi9Q6OIty78gUOylOPW8cFhRlFKw7LJEQdmiYEuM9PaSuZC
nsiIq6i+dkt9SGYLPdAgSPFYFUlqvS0KuM1Qj7yMS/3h1LCfRhKGy8kNjiS1zCdA42BAsjg9FFMW
wSqBB2e6snhJwEodncn9qBdDRqq76FWS8UZ1Wof3mfCXnY+B5yafOHERJ7exK2963sdjGsbqlLYD
2D9Brfs3O1Mv3VR4mzb2ncusKpt1CeMNCllL9cd3hwtT9+hgo56OVQAJdh2Ognp5kDmgmF2l74dJ
BzXCIDFsnN6MLxjPmq1gGN3kkpDVKWAG2FnLUKb3JfjRmjI/vqg1+XaSpm8sfUl1d6Q4FSQ7Q2k8
m9eqpFuyGrzRVgTUhYvazSHBJyUV2SynVGhn1Xmq1rxZehPpMq1oRZTIdr1t37Seug2tZgZjM+oQ
HgzH0YVy7QdEDe8m9g4UpaK6es34xApj0+hkVBY7rMRXeWABywAAF5fLrSkmBsDKkKr8PLcjw3Ku
sgJysTdPt20xAB2oTMI/R5r26RdPdvy7U0KIILSZnfspTeBL7tDsMdE7fThodBOuGQLgRWJBRcSX
zlzvOiy1u/nnjExiB0ZW2YzC++him4+1feMNd5Fl8yGLmqrXeHZ9e+X2gcf+zC5kGAHnEwxieYxw
ZQXxW9jUmxRHHcNehmjrlPyzERq4IYzjFF4jzxBIkSLk8KAXCQ6MSm99diLFTVlckxYUVxAdZ4+u
kp9qqncATMsTjKrBe3X9QmZwZ12IBulgzMGETBuX3tzUMCwbS4bXnun56BFBo9nVjWiaizYupvZU
CvBQB1E04Uwielu91n0W2kf8qPW4dnnfuFAsFzBzJ+VlWQrqgiVVDhCaMyBKFGzNfJS2zu/sAuDG
RilLBpeF5YNrhonSOTd2TPjRfawIpPiSer3X7eYmK8r31LK/L4SKkPypFu+bPaSTuprYyKBek04P
myzgifMXAuk3RZeznW/bgis1uNCva69NPrqW64T4c6ZZLY1H/Jjom0Xe5XopzQFIKoC6gjJ7sBKg
TV4Kx9gd8MHyovEK7Pf+lNM6n5cGP3wtz2NR4ov2DSIbwk/bNAHWOCGmB4hGyllNWMWjXSMkfei6
C+0NXUId3GZ5KjdQNuL4ZjJ4yfHi2Ut6CHTPONbKqErXwUDPuo/zviYCXNE6qgjIQ6xWZz5FdTzJ
PCidMsm49mVakg1fQdY7RMXg3bqiRHGXuX0NcBINwG8LkWMlpLEau0CWjUxfldszZelUotz0RsDH
K5nMjOayE7TfCB1hz1cULGP6TAbRBWHLroTYEkXwiFsPAkpQ5PXehOd6nz3hgC+XhRmqaLOrsgtK
0KlpV14WbBV2WBrh+ythoSgGTGbbln8aphy0cCft4oOCD3VrpbIbp/XGy0WJNmS3uyTfhlD49qOp
IvDYXLSIIntqIYYYbC5PCgrmYPwqvoniHHZFq1MVQc84qxjGNPdXc54aHLRBhP7NtKO7qxNPfp1H
zGKtU9ORVEsxb+0+8m6mUcUXeck2uUCvEFROcy20q/ZTtYDhcKzYOlTe1Edo3CIMIpQ/H3vX8fUK
pd0X5tD2QOcfpcmA1GKY4eECkkzksTgjLwmy0wfll9YpZxu0VoFvdkM+jsc2q+evaTK7O69U6YUO
S+jd9vIsAHcCAe+bHstaGQDspoGyX8Ca3Q9FBlNwZs+E4oQcdwgkXQ+qaRl3lq1Z9bUsioDUt7UN
zs0ayiPjXgbJdPSriTFKeN97NitABP3gLXOdZ9H6w7VXLTVNQGQEEkjKcaph9S9WldWbtsGO95Zb
EcNT240XbWGbBOmzonORx66KrlPPCu9LC/AuwGSGcw+mVzhEHsrlNPD7CzcG353kWX47qwZMdKG1
emkK0yYnvKIxffWZNwsAeqwvx9G43dUUtup9bmX/vWLJtQ2jGC1s0cEdrqzW3kV1mUH0137IHQcH
7qp8PhbGbpEEWgPl9DSUEBOMVX0Ze/jlzA/25Uw0b6QEutEkFJhIp6G7UTpPV8IszFiDlrdcQ72J
Ielt+zZnktZpea9cr9guovdPs1+Jr64cFYjdhLMnhW20NirI7Vu37Mz3sXLmLWxNAgkdt/EACqVl
4axzhdYx01lxnyZjvhvTChpQXHdHxzvrAR3KS4PocvhvhspyRhTWlmEq/O5nnnts69ZmuG7BOjVT
3t5k4FByngvboq9DYIIzGDKS0z6pHrPctQ5xp3g3NBKexlFLuo1aL3kSyPIOspyarax1vJctawRv
oeaXtN/GpRo3C2/njej0BHvc+SJ9SkYmKsf9VExyy+CLWqyIFnSO1Ku3voZVmM62dQy8Mt/4YyHe
WQi2lxMLnk0vGPHWEUBpWgiDe2OHzSkB1HuyHQQHkVMvsCjpGYVxEML56Ljd67oasidvlpSySpWY
68DJspuRKjMk7yYeOlYV7bgr50Rl29nLawe5aEo8QYTSrHQJx5sLMmboumyHEgld11pbKy8SojGy
Gy/K7GfPlvbWqqcHJ68e83x86EK/XBWDoR+qFy2xL0ft9TI7cCOn2j1JET2xdf/QA4IBO/4WjLFZ
BYlz1fdBdmgYGLdpOF/BdnyTJAaz59EFZYf4MR2RAw+4uAGcLo9+3d8gbyo2oha8kE11rUv6SJCL
aDw102GQCgGj3z94VZqgWEcib5BEmBnBoY0laueMff7RZ928YlUGn72DMmolkOeDs4a9ITjBA3w2
J353hOcq+O+lD1e2Wa7T1h93WtVinQyLfvKK8KPrw/TY5PmrJaV16kqscz5K3TRoeACH5DkX5Zuq
UeGjWkCqkICs9lUxPk0m/8oQfMWoflu4taBh1KN9Vb21TtWM/gNq9W5x8+/JPDyn+aB3siSlmxn+
atFI1zOHOJ/EPwtGWVfsEulBKsf0EHfxvmkaip1+kB6WdHqvInRSPiUGsG8w0tTcaXQLGht5zSZk
jrqN2y4BFPZE7X0WQEjY2vh6YntyMALbR4AQr+gr2vvot0djXw8WfamyYnnqWcRWRD2krLDW2XeV
Au5kSRmuqGEYhmdvecnoxMDia4OriZrFQUrvy4RY4YLBk15pLs+BqYN4YEx81LMHuVCTNBNmM2h/
NYRo6mKFH6JGf+m3eUeD1MfQ7sEPLUDkbma7oKvXBW+1ahBNa+s4ZRWtztFBiIQoycmwvZXWPfJ6
REoh8HpnxFagdPSUDCAoeSXo2hrp3wbjhBhZ7M4J2IehYmhNS4x/BPJWOyBvcHviyjq6vnuaWZQc
bL/Kjpa0Pfq+/mM7i8MQM+mjrUkOM/JAh2qwQCXUU9jPbKOOS1RdByPAY9POrGYXUZBXkjqka4BU
H0hBSOaDuwQ3cdHeD7MbXTuAlE5VTReyZyF6qZdzQkZPskfjyye70vO3wR0b+FnCvQuYBe6QXKNy
BQqxo5KS7axwih+SuizvS70sW3BD7stQ6eYdmJIh7FX43krGw/Is6drv2wIddOGVX2dUwzVTh4zf
itJ/KphZbiaxAJB1Cn8tgJleFPkUX+nWD9digX3dmzjbkORWo02PanwmTfwyywCtZwDXuWrgauvZ
MmhnaXwnYyIOmT1Y29hpXhz8ptdlYYPI7kjdkMDnPWD5+AwK/RwMApEYfPV0NTpecU35p7wBU0uk
jeVeZzUhuk7fheFGJMI/TqMGO5z3oVnrhjW/sFPBo2V/iXqz8XLV36hQo0IU2UfDBtYvm+2YAARc
0ZXKQRc6Sq8CR9SIx2ogs3Xs+lu25i2LfuS96y5GwLdy5xhBcNSlNlSJtncekrS98sYCEmUFe63r
S0hxTciexVbER5Bsez0J5V2YVLf38Qj2lkr/QEiJ5c/FKclM/NVLa2/T9Sos1tTNJhSxZdluo6UJ
jjqmBEqDeMGmF84GfkhL0ooa8dSeV5TVKl/S9Ky71sixJqO8fT6w/xqIoPstrwtw0TnzSbRRtR2A
mrW4CNRsrbY7SWqS9Q4vhnMl8i46QdykDVKkAAYHOSKu870UjWDSm4dBFLokvskdajoiIcu4KSGy
qAzbUe6dapK3VuXGm8BNsgOrxyZZJ8aMHiqGsLyJ+qm6zQTuofWcSJAY4NSGLZsoD8dMhNK291i7
7ObBfxrzjDWmruL2JBq/fpkHr8arNMRAtVmrufucIoVcR24V0HArjIOFAirpPiIpjES8phr5tnDe
NbIeACqrLLicExG/hfbQvKl+6k9TAcEPFBtFJsR1JAODHYmgaF9GrZUdWdZxCbKsgGYt1Ec3a8Cd
s2pBd5v0yCaQ/do82yDyc7lYRwwCNs6VKdaaMxEEdVhD+F16WXpyprR4DePmW9UG7RunFR5ZUqE0
DnEjre3GP5wfVR7ysBUHKyEDgQdR3HS2LW8LqwsuUwr2L2GukfKcp54bFi8oTZbUuyJswuFIyXEJ
qKF/aTDfZGDdqYyusnIJ+10x58R4EVrGhNkUwGwSzMAEqORR/pTGetoZZ9KvcNenLfPytKvjBe4p
xR7nVjvhcuW3tKZMNcQoPRH+r/o5ly9Gt/ZlEaGzGnTV31lTOH7L5r56Ywd541HT+lK3KPNKv3M2
w5A3XGG7GngEvYfMGH1vO95yCntXPmZpMD+IKSy3Iy4PTCJn1HbuoKZhjb1thVPAcZ3ESSdstvuy
WAj3aGEcuqGUI+DYvMu20mkjmmSmWfaIVM5iFSUJHxHhJmkEekVrYd3pRwkbFPb7CICDpURwzph1
1oRgq3EGkpyWRr6PQ3iXAoCjTGM7q9yaUVMs6rbK0VwtrqHq6YHp7xo/pfY5kBEWp8H9NAJgYbde
f60ihMeyTrV/YauBJB7LD08FY8iKgIS3tAMT7BbkPZCqB8+2ieZiP9WSzbqqCIYs58W/gdWtCLUA
tBljhfBACznioZYSH+ACkFL1gQVp0G2jb0HStjcRYXKnIBBfu8YO4Nj6U7JzC9BFSot5l8WkRA3a
L6YL5SPQs93G4ULMoOfC8KkCMNr1cljn5OnZSubwvhwAK0mnnqWdEX4x3o4MuNfT5O6F118OFuFQ
U37bsPgZ4947dF3322yWfu1OpXNB1ZYet+X5RFBI7hYy93ZtRlLJFoG3cx1q2T/idCfoSERf23Bm
OB61/TAk5LYV6bS2bbJg1iZEf7+vU7wRLEPmoL1uYhESGS4oeB3scji7i/y269iKthFdqDyzsGk0
PjS9bOFJ2JiFavkttAwkuo6hP3ua47qA9gOlUcHod7NkbwR6xqM3sYS4SYxoyTNxs6AgubrqEem7
OvyIu2SAN91PESExqHrtqAYgifYKdSn7wDK46CVxG2OaPY+ll25SSx4KNaYIfNoLr3K/ZjBUOxRg
Nb6oTe8Wlwn1qnlyTtNEMno67VIZPFkIkUnoeGmXwb9AnOatsx7ly6ZMkbxPhmC9bvB8ACUF6Ob4
hWYHVqd0Di51R2CNK7pkEym2xKE+w0jn73Onrlx4kjz6T2WS74cxuWxMRrvbKqNd1BpD8AwI7XG6
i2piTgLg+pHT3LtF26B8d96yQtdsVPzbwnDTaEHft4s62gm4N7dCJ52WKF2h//tgmjEhpUz/rNPz
64SUe1OFez3pfAO2S+9Fre/q2nroZM+IlV2NYXHpANekKqaWZ5jlxyCLIyJC01PRlt9mvzFUWpL+
0oRqxwaJFpsGgGY6zH0z4aKkUDKj1YW5ID9w3IrGLZDFNYRMMbOsRBw5LCvmFyuMYXrVpEHGIbU5
ogP8FsdeNb6nNhZYTa1XbFN7AiwdhhEopsY/aUntz+tSspMo9ESCC+qgEAvIOkoq+7nV6j6u0P07
Uew8xS1BExSFr4ZFdne9sTR0CFyLaXE2F0g/e6uKihb+kpBcspHay/p1Ll1iWYakJL6U4ol+prBt
5g87E7V6nCMdvcPyJX6KxWqbXI8tew0kerY3QBEtMfgIo7jiZMq1JC8GRfxNW1W67AJIBhD6yjTo
3nIXJN9GEuNmXcyVR7ViNTQGdYfVaC4AQrvEwtHGrmhVF6AEsJM0WXXMhumxace7MrFu7bB/ooS/
No0myTJvso09nsMjWTQAbw4fEE76SJGCYCd6Xb2w+Al3sRifWCLC2m6oMg4muAss62x3Ec1VbrWX
yRDLWwIgcjIqlg40mpK1hQ6PaQ72UF98aWIW4QR+2GrbO6N4pnzLG+eo0VvbUeLrQ4zf5VJDNDrW
LoATCjWxvosDRJhDkzi/xVzKamUyRSvUz4PuTg7wVhihPHVyRIvd0MkAUolEn7MvNKtNyDFcnKZN
64NX+M+dM6Mg7rMocSCfFt6jSKPvFJyH6yiYAhworiTgYRBOTehl3JOix4aefVIQU8cV40soEFAi
Y+nuAhdEdOxC5a+mRnKP8nhHeUZfL3kw3AVl09/psZa7Vjq8507zPhca+nNuJa8R4z0dRcvCtNxn
TQfvnNSAlciIQhWFim/yqjvVeTNT2q0p6euuzXxiJ0xxnQLxXo1SS16EoTj0fZu90lZe9kFP8Eqy
jOXGbnOzyQfzyvg4nSz2SEQUiXplzXGsedu7+NKJBsdfD4rmQk+H7KaMkXM3qW2fVHL2MORNgSB3
mNPTolAZDoUrj5HkLq+SGFYQ+k3/saT0/VT30G6rEIlyg9FgZecFi44QnGONq2HfcUK0EPNyrZ1z
smvqLBmYsjbkAU3Gk8sMtyF+ydslQU/dogpoCFkFQSKr2Im7cqvTCRa4W2FLSgf/UkZD8TqlS39f
19NbPZlua8WR/NKfc1Kyco4fphG7LI/YXV5O+aW7lNMdBlUN56JCZNigsNgTZO9+G6cpBzx9tkBR
eb9aBn4qUiq746SGUy7ScteTxfbR+ktyURG380Y09oLsZ5gurbZ/HyiAfokK6ypDqGx5ghWY6jIW
g0b1yZ3HIL0TNEI2eUebPizYK2V+B9p9Npi9VjZrZHsz2foptutlpGiq3a3ukC3lzKXXTrwETyjd
eeTrrNoEc9JTFUPHWoRU4Tnr9AVKOfJTlj2ULpS9tfPse5GggU0lqmSvHR/mZRKHym/8L6mFcwLy
qfo2RqZ+dlRlXVgSh5bJwanhHXWpSFA0raoACIPFsvAiaFz/q+XH05cgG8U6jqz0ka6C3CWD4X6c
bSZhQthklzo+eqW+uVNRWDMEdt5H49ThNkywr+hWehvXscYjy6NwU7BUeZLLQMKKJIckrKBRJsp4
ZLsN2GMq/9xgQA1a+wN097IZXpLBXfaDmgxGem9ch1VSXAG3G8j9aEB35/W9M/jJvu98vZaB9re+
q+eVxQLvt9It9A13e7wL/dp9GFuNXRQHx/A40MQhSdzAhLxuSKrY1k1KAYwu1KoyAxv0oozI1po8
ImKV65h3P+vZLjcV4vJ6IKxp46cY29c9G+VzRBqbDeMiwcdL1kwb7Q7tu6BpJNZWQ4DPWNUTdRqQ
ql8n18qfEb2m10xRJXX5hKiz2nHOUmnl3FWD8eKNKiq72JQa1Pyql5U+9gMlU1p58VbOwP2jrDa0
3oboJqc+vI1ITVxJu7WOKvOx1QVhmr4OTqVcSPPxaK1GeicFqV1etiPJ0/9SEQLFCxVAB2CpepVy
3sVxrGP/wo+tfp8tJih5k8J+X852/Mg0ZW3SsURm79J3xe5UP9HRmO/sFkCcsBRzVQEvQ5sxOwq/
t66k6+md9nsyLOu0D3eu4wbrqWgDZtP56+zM7JCDTvOuq+WyqtB4uyOgD5k3y84N2xnswIxHacTE
wwbNnDN9zDHLWUeFi2S7EdEtLavevm+56OussIIbaslkseqh29H2TA94nIgOkglNaxFZW97gYNM3
xTNC8PRd8JSn69lQIEvGymOUDDLc2MtCImAe3zpG4TYd/K1dazDlLAfXmLBdlohxf6Ba428mFkRr
dtVURQeiF1MrD9caQe1L1ZT9lZ964pQvBR4xR1lrh+3TRllZdkgVe7ilzNjDxQEFriEKv6CCgp0R
DOklnYMEc5kKNnk0zM9tIsyezOv2XEINzUsw4D2dZf/OugoKQuqbFy1bArnysLsJMUhds72UHzoh
ZLmEobgJMcse0FzwEPp9+NbbZmbI7p/0GATbMkz8s8M2m/Z55J4Th8KHPMTwFITFq1sE9g6aTLFP
Z/8bjaxyM7LNI2bOr9ZqNpDu5wJJmJU8eLI8t5nqcN+Epn/p25j9JE1hlPQsi5eOCYfunn5I3Im0
GiunalbkbvFha5AtJmcT26YyP7ZasOiQ02jYmtjlDu2Hu85C46xZ7jQ9qdiLfswpk+CpsMkrKn2/
PpBxMt/OPUIakv26oeYkcHF7FQXqrZ1Imh8LuUrResjK8oj9vPpt6lrCSTrEN+k26MTVgMVAs3wt
wJ2cS22XIOtRREwj1HnWTi+F17cwEtuAVWIfRxBia/ahTT+TuNo7R4Fg9qnCVkFTfxm7ZcuG7Jxc
5C24uevYEeQhs8n/0DoO44PqQxnvRzSqTLImGsgOdVj7d4NB7+26yUUXxtO3fCQNuY7rzD2GPEcG
Z+7/oe7MlttGsnX9KvsFUIEEEkjglhRJUZRITbQt3yBk2YV5SMzA0+8PdJ8Tttzb3tVX53Q4Oqps
lwgCicy1/vUPc76qwg7xwUhYl2mG07mM8F+2O0fciGAJEGfLlfvY4KGstJGYn1oIcYRW64wUyhS/
DlWG1qmQCpmpnQfI8f20PExuusQVV/Oj7w4zVsaK+0/8VISJCo2mhQlBpthgG6bwdjzwsthNF12P
LNFPbh1Eb6kcqo3FZHzF4P81UtHbpHDCWk1hlNwrB6vrxnY5uq2wM9gTUdDHiTEimiLPmkLA0Ttr
GqxDmKb+uZAJwSaKyOOXQlTefUQG6XCookre9OUsD0Fm0BFFufpi57ig2HnoXI/EPdLO9117N7DD
YKsbIbi2dG1dmyGj1jYLGVLYOjJ4PKX7UenGxEtiHNB1ZE3wJLRqn/G5MO7NdMx2tRVCh5+KvIUu
3SqML6KwvZq5d9EqJUsau70FChqbxL4WpdEDrnrohGbF3y/ZBPdhBiMAGC/zD7UnonWdDaJeS0qt
j3ESIOiZJ5WfyKdH2DxNUbp206kmAVUs1OTJQWAvqmK+CpR3VVgZqCfI5c6LQU52Er0Bub9MdW1i
Ow2bOAGrST8Qh0NVFS7TPvoadV1nPEftWv01dbqBK4Vn8djcycWcNuw7XCSEOxPXZDLo3MkuOeFB
jrVN4ZEnHXrYaAWYu4KRVE+oW6lwsUYSM/GYufcw+2EXHkHAjEOjRN0DuDr2UzeE8c7Kc/jiQbwk
G+Rd/gzFG5hUSQRJwJDjVYkHacheE1bYmeSJP5/gB/Cixy10erh8MyiF0npbxaaDmxeE8HMfK7un
sXEmlLBKx+iNkYXubIaITMaLsLhpA6aMZHHjjNQ0mf/U90zWIm0BUteCLerKmznUKjYbTESa0mbO
rhmKhFa5x9LIrbd2VHjise+s7otR1DFZdq5CfVTDnaIIbBVmG4Mdn8qYeqhJSe8xmBrAXDJ6BuV1
UFjYLOiWyBTdV9EmmZf4O4thwTg286ORN+O1i8y1xYEi5O73UzFAvDGtnU4mDERonIZtZrsk15a2
xs9j4i3LEqNNgQ2Qdausi49ND1XA1HGwawhXhH1uknei2o/pgNw090fsUiaMw7eNEYXXlCr42vt5
aGKUFc3uVYIIK2HiRLpIm4GakJFkfZoFVmyzRUyHAbDGssemZnDio6ajoRPlLAH06BUJS7VDjCP0
lol0TvvRzXOy3PguH1TgZqSdO7Q5uGWtVSmmh9xE4zsP9tc8dluw3zZiroRTRjU20bZjddqR95R4
Irgepx78xoaJVc3tVrf1mxpNuoEqf3LcKT5XFLsPic1IzhR292hJj1l9lLrImEWujZjwkmwg4CQz
GFUYZeeON3nIFGlDHwDCR9JpS0LSyu0lHAwsoaS89kcHclIW1dBWMq+PMbDQKhgeBxHzO46nldx3
BQLHM2FJU/rx++/kJDPKa9GkZnEOfRMDOAmTusTAg3IT/FBncIcsM+VHYyAKBdXI4oW1mI5+vWGa
5X4TMqjYM4Kgh78058Dm+2rhQ4lYJ+XN5PA+rsbUhwllTuzKCMakHj/zbtv6i4E8hsRxZVQvnpUa
BBUaeTSe8a4mm9xgPDRillAQiln1DTsdQjY3OHznk2R+ohbbXyqCKzVq2Bi9mTVMFoST4A2wYqDl
clikNI6PpJFpKs8i8Nq1fSEimaNLWDyOlxHEtYWah+usB4MsV8aSTeiPU7fHcsDWp5wzyToFhoqY
pXWJVb10hsuhpVtuA9QkEwzay0eW7WwtyDj6CkxWXCQ6zIZuh9Zx3koKcjAPMfrXoW0sCeg+8sRU
EBE8VFjnVFVLdsrcLPlVpm0dg642HyO8VZHA2tGwp0kgo7xSmlD1rB2e6SbvWqYqDIK6NBk2de1a
UOQQMZATWJifqtjyH5uhjY9xwtkXULY8l3GZ7qVDhdt7c3QUDcpFI6K89qo4+1aNkuwDHYu2Xw0l
5XgeCnMf94SywAaQr0PnpF9KKttzl8e06I2lltazYDzCXGyWX4bESu5xo8lOEicASr4pORAMNRzd
Pp8Y17fjx3AgJjjwBGF9ktdjxfCzuNad8RiV6f1suIz7lUj0nn5nBrkN2+qDJcSnNgccjuWob/sW
RHicpH1qA3Jg60mADCX1J3QHwU71ufc82L28MlSfPk/D4H5g2G1taDoljBRVXcdUlZ87hBBYhFG5
tJUgrpuds7m1Wg8Ok+XGNzFO03f5SOMel/5jGimT2QHsM29s6xcQ2tes6/KDTrP0NuPNfiEE7sGj
srsVpvzUBOEcbiQ1HjYPVnYlU3OR40GNwyVBXc0zRZrZLei1Xx3cLCHlHnr21ukz6zaxchTtpo8B
iVEa/xIe/iPFynOZ8+u9FOUn8cr/TtSy+1YuopDm/Y/6f1DV4thwsP9nVQtePf/1/AqL60dZy+W/
+S5rseVfJmpgiMSeshzHc2DQf5e12PZfwuV/aiHq21CM4Tf/H1mL9RfSFRNdC0IYz0Xt8H9lLZb4
i5/DHy6aDxjJaG7+iazlZ9UbpQDSGEsy9zJRz3gU3T9zrKXnpMyxJhvSX9+ILwF/Z4BikPr13yB7
EePdJPJrRbhykmIng5u8HAmEZbgOXXqNIXQabpO8dpzHy038R6vtVH0rntr627f27rX6/2ClCBv1
w/+8Up4WXdJ/Hcr62+uPa+XyX/1LAmWbf/kW2LgQqFvQtPLzvq8VCte/XLRPnjRNT+Hox5r811qx
PYROlu36jn1RQAn+6F8SKFYYCgXb9BUoAhIN1/9Ha+U9H9/m0hZ5hVQ2rPxfZABOKtxwNowQk7pm
usdnB79PJ69XTjcYHDhzeQ1bCOSYoNBVHA54jhlVm13nlKm3TJKYHMiMQJGA4fldFVmazW2Jfgh8
Fe0My4Sy8sPt/d8Ihbhgz6QxVKZjIgN7b7tMOCYvX1uH98CoxoMdkjc6WoRPZvQva7fLP+lR2s9Q
Hn0CI0O33IHrGIffX8R77YRtieUltX1+8fjea4RaXdJxqiy7NxJXnoJZWa+QvPVexikMvsZkYiZ1
G338/ae+s+RQnm3xgCyfcwv123IPfn6vo3hs6Kqb8j5qQDhO7aCKFzJJrONEO7mTala3c1WFz3Ga
U3KZwJQwcKoZn9JIBWm8zbHGe7DaIWDqnIbFxlK1+IMHy6/LCb6vYFAFc8anE34n78gD5pddVWT3
rT8Vt4OEMBH5DXM2mrKJ2DqtxH5oR+do9xEk8j/coOWn/ygu4Qb5CEssV/KuKfneqqMx68RWflPc
k115TAitfKZ8SY5QvsSdkdBGuW6GK+asGXBGUtT7RpMYiMFacpNOkfiDnkgsz+Ony0HFJ7ElVGqR
bpnvs53mRPmV05bxvawyXqm+soe3WZJub/pjg42kETqvM55F55IoIdLWfRvQz6mm29AoIeumhQUb
H2V3ezb//KTEe8WdbXPWICgz0WCC+LwXPzpG4sQj3KGTrkwsi8dyxpzVal4ElHdC7RnKe51vwceS
7SFLEuOmFCQu/v6JXZbsz7eITtpFDsRB6krLfae5ipIWkLOxovuxqsOd63TVWWij3A+GoR6aQrCO
Hb/FNjONWkwJI4fo4AbEH3JLW95PUQQn3EgyRbhlmH2YpHwKXAKWKyfCPzZnqnOA6uMciJwe3oJB
qIdR6motfYlZZDo+67EbipVdKrnmveuug0QfBlNU81XHwAjOVVjkH4oUmupqErN1JkGkPet5gjRj
ADWEre4eo9kvX4Io5lKTISdtC1oaAowUw8+6jKcTCpHh7fe37b1Az7Y5Ldj6lUMdYcr3Dt10V2kt
xza5l/HAQKgw0+tIjswKpCXWeZb2WKBAgZsnJlv4EhfX//zjHTznWNWWi4Js0bP9qOFCi2TLYYjv
abyNG1NDqBTR5BxYpfV1NZQ9EeBRpreeVG8VNPD733/8Jf7u50WDNngRry1FFDXTsgn98PlTHzD4
HLAsNKeaVdEvg3oIMMtu58zDm/AkcpFlUY+TKY61ioq/BYQ0+Jo68/F9RXL7ULkh8oLAc4arNqsw
I6u6BlYnYGNNTMDEY5TMDUNuX6n3+EqKY6vNeBd2gN3E7XY9FJCAd4aseL9+Coxx+jh3TdXx0mSo
MCgZIzQvzshFGXkhjgQc8NFDPOLEUcxtna5zfA+OXR0wwyoQZ58dn383hD+8wStyDpEOEW+ZvT6j
QwluXIP8iOiysbu1qR5KaAUv2P7w839/d//d2vIs7pFLF0VVsqjnfri5vdPYxVA76b3BEY+/IHvc
fSXscE/mnbgWwTx9wRiZjtieog3DVPmHxbUsnp8fLjuShSrcocC27fe6RFKQKUScoDmFQ1i9TH62
vFHLw4y7rnqRReP84TAX78plz7btZQukArIoqfjKP39jDEbzLjOc4UR9w0ucUhvfZAWkjViQBFwa
BYyGOJ4x2lNY+YHIMLSctkYS/SlI7t8cGFwK57qH7NqiU3hXuAd69EKj8sZTRFLhbYtSYVt1EK37
IISyVztmfJclTbAZUvLm24LVhK+w715BQdgAnvUrxgT9Jy8O/+CC88upblNqoq6j0jF5JO8DifJh
CiuKHvOEiUm8E2Nf30jLjjZWWrovosSnVPrwM8lNiv+wGn6tefholy6GesfzhPX+lBIOStBStvLk
IQwFHoPXCBO4JJI+4U3pLS2OsukVMgmmOGGAJ9qMhJ9ReTOodRqB6oE8DtdYmJfXCAP+aLbx6+vC
kmEjErbrolu/pJ/+8LoQ1e0jKLXkybSH9ty1DPoK3XWfWxHVt4wp2pOa0whuMwv+apqzPwX3/OJh
wOpd7o2thOQyaCV+Xr0mknx3wpDnFJS+8bGZcr2OvQYJHOrCLYYL8U5pgQlwbUSYEKJr+4A+HXvs
gp3m7Jf1n5x1fi16fr6edyd6B2CJijiSpzx3P4VRfCP85O/fb1H/blE4NFPceZPu9pdFAZ01qaE8
WSdVQ6lbezPk/4DdeF/UAYPEMCOgIVXGtjDL6gV+kXMNL13vVY+2J4qMDBtzKdqvzB2ajfA7/w+L
9tfXxTe9pQjGQEBKV7zbQsOhpCeSWXkfjoF1K1MJFBjFuQCu5hXOVhni8wnKo4QqOab2H/azXzdQ
MFMTMqgFPgFQ9K4Ed9tMAw8n+r4e3IXEgoTjjDeXSVJ0xzyxtWnafv88LnlWP+3ZElthbD7wTfAt
yrnlhvzwEkSpZZH93ZGvBysAc/FQ2qRJMXTwyrKAeMY2Sj9Uod0RLcrZtl5n2mlhVXbGRsEcw4nH
zzdWrcxt2uATS34AdwwN9l3rK/VA7TcehqBiSBPPHy5dS1p25vPvv4X33vJCOlIp2jnXEVSjv9Si
ygpU5aBVOMEhrW59OBwHR+p6Kxv5NLUZx1Ao0tsy71sMtPM5fWOkcq7FzCkV6hBCC5XmnuE3MVrx
Eq9dBiPg8+DeDxN25mVS4M5aUwT0Ip0/m2PHeLum2ghtTz9jKzB8Awyf7i8VQJm45d534/lxpA79
6meB3uamq0ccpp3xc47kgCh51e/TktS1Io4xXsJyCTajtrFL1AZsiTTY6qF3r/IBgDXvlX8KBPNl
p8TruJ0cb9O7RiVYmH6+KwddbD1/il+VN+IjmEGhltBb0ngX4+1M0ow53KOXQYoyVx8MdjnImMDy
vdN1TznCHn92TjCcky2uXT4T5MJ4zZ2ZEj5E4ubms3Pw2lbArajNCPvoKD5WsA3/jnyjOCvmIUjo
K9zswrEvz1aB0BVtEydgl8xvXmSJF0YVau9JCPt+QLFWaAc32d8///fvjXQoASD9so0qIXz5biNl
/lhMiajNky4cCrGxo1lwlspNOvnG75PxD0X8++W2bNwcaCZdGP0hUOLPLw1j1Nnv3cQ+cZS253qo
9Q4FWo8CpR7xIPz9l3tnYQp2wKcBP7Gq+YX3wXI1P7yihtOOFnNOeWLwQkUVV03/ofOZunsMU95y
mqy123hxusLyJr2m6ew3UjX9LXX02Ysjr0Mnw90PYbVdRW6DU7UI62w/mWGDdjTPron0YgDwh6t+
/0y4anAzKWy2tH/To86O7wxw3cUJL8ghXCWdUa9rKvfbEi4AmmDfxc24qu2WTNa4e2bm+tVfSuKu
E/bf7eAONxYbBYQiRhduY2TPPS/p+Q8XuWznP+1+XKTF4gE8w1GOq/351s7ejLQk5SIbaM/JerAT
cSxUSp6PyLpdmFU+iTV+8Jz1mTjOohueixRnkRKuuNPH3zDo6Jv/5Maxn1E+O5xCYsEPf3zcfOYs
DS2sUzM7DilXoj2PAsvHgIHDU0KdhlluOe6JOsGh08jKz327jOnQb+xQsNpPRtvZt0nZ0pYM3vCG
18x/dNsu8KctLV7x99leDg5Lli4y0m6GQRzxmM/unST46A/VeCC7ekTLW2XXqoH8bPrmY4W65a2f
XW9Pe96ejPBPiae/gHo8Rio5wDW5VOHvoavQHbyAqCdxgjftHCAYVy99ULFBZxEWzZNaGOMhN/MP
q+dXGIaP9aSANwq6Lt+Deuhtu6w2CusUIlL+YnVMBB34bmuKzYaZ+zw8YBvgHGq/Ug82PA5iSxd0
7z+4isV7yediUHS477YHH5/R0BgTbIs9q8LcARbamnkmg31XhKusK7+Yeg5e7QI1W7L8ftExVfzH
FwGgLcDOF1DcF+9xBYUkXdmjNZ9AHiJsTTn/xezJtzSW4sjIurytRizrh4wAJscBO2uk94druLQy
P7/MXANjG1dS0lO8vWsG1SAq7AWkeRppPOzN6Jq02cuLGxbLvhnkMVV+lqYuomHmpZLp79NY6PJb
uSjfr1zpVBCbU2CJZqjbMx4JzZ5cWetBacbVztK+hnFf7mvhNue8GMo9Uhts/Z0pzOKt8mAx0+DA
lFt5iqb3gtOqefhjm89t/XVzBXADJHUFS48t7N2BlxVwDcJu+NcekZUTrZSq4l00O+phUkoc6oIU
njLUr0mnskdOde8Bfp5DwgGVZBk6cheb1nRbF9ZTGLtyMxpoX0s/H8mKwYEybOTwrW4G+1i2zqfa
7kE1xnnYdwgt72OjaT5wMGJ4kZZq/R0iRXdjnyAD44ML9wNrQTfW/Q6XY8mrME6PE1sGIl0rw39q
dnFIXtBUzDlAtI3SdkjoiNNjb/Ub7c7GoW8TfdM1kHL9tHU2TF2LTzoPwTM8EgonAamy9Ov0wWH8
xcIXrK3Uzb8u5iKPnHvl3uBR7ZEQQwivJv08+VX399xqAtBmnCHz3grvIs6dnZ9Z87YZjfLDYqrx
pcpbM1pFS9lr8+90rNZS6C3+MFcqRsaXRErfBZk37ujZWCp0Zd5DPxTl3mOu8KD9JjqgiN3Wcxrc
yFB9NGPjYaojuQvNEL6ZUXXxW+km3u2lcO7nljIF2tiNrcvkplZNvHNAlMc8ibapatXNZEUjTAIL
ylnQE8o6WNkeFpB6SDrUMitfT98KFaXwAsB+F+7vVZqTmaltzI1GOLYfvWL4RiaxfxwmK6kgKQXR
vg6IrYNQ95qnnX9DT2ZsuzbtiUYS0QmLaAO93EzsQdHFEzRS515kSX/lEiYSpwZMsgFK5t5ZTpZc
2/0jEm72NaZRHxSs+UOG+Q+RPRGEAoSe/CVpZsUtSJ3zVIv0JsD3b1PDdy5WcojDQz362fezCisK
a31BfesWVqhR8AZHicYug6IaG4nY3NkO3L2VdtT4AKKMLz7BXQBMEeSoC2asO81tuDw0W3MjAyq5
L0kKcRU0Ru2KBv5w12Pei/om1NcTEc3z0BzwLCo/20F/l/VCHXim7dqBY77mgHPpIhxoHEnWXGVm
gFOCnNrnaiZ2IELrdhs7yAFqKL7rtloCwyzUhCtq5/RwOY1C7eLhUukZDJNYo2fay+pOTGm3x4zf
uCHnPduoQcpjbMUlcWBj/2UodXlf+GDpIZytq3gk4Aq6yLyd4gE6fR+2O0uV2NdA5DA2aKH8O134
jz00kNvC1yNeBBK2A4mG24CVvDIt4hzwconEC5p0gjjMCZFyl1dzBeevS9ZSmtFZ2QpsYYqNiNwC
DE2sqpYfG6Rtf6vB2BuVDLAu8T2cZCsc7DQZadGQfxCNsthKg9c8zNLHdlQKZkn0KWhCzL0Lme9C
CMf3mc5cpNTFcH3ZFQkCas8cQ1vGKFxYjOvAMKKb4mV8ndmcj9pkL22a/rONZsYlXqfs32pi5/fs
/eU+aTEXWhlRX2Nz39uvgzM0Z8peFtqCr36H8kedsQhNKaFGT2X0mtbsfujXpjXfk2FNr7ydwJUD
YRgN1ASd8TYItNy5tEFnnZE6508EkY85CWdNZzb3yUCiIc5n4cnI23Dfq6I69k6RHwzBqBMDeBQW
Kw/OJE7XcsY+BsLgNqw9/dFLzOAYVC7xkKVie4kTZ4TEOz0Glq9vsOGoXqoIa5hVOzKWWFes6808
uAzg8BXBEL1O9Eukbb7zBSm53L1sct37ucNGI5nzt0Avhja5EyW7PENIiOI2vTNEn71JaTmfbJwy
vubhWN6NRuwRAFYaT1ZHtgTiVGdbj429N1Uz7IVE2KCClkCpOK+2ZafcVTgRhJoHSYWjOMp6N8na
s/LguBcZrAMcIcBpLlsZWsH2XOGLHcN8z6zrKG8YWSaFogMYHQQz0vrg5uzqWEU/4yR2h2URSZX4
Dxarymgd3MWQZGApdWvjg3WTT7rc4YOT3jZeymoOJz4NbVf1QRodOG4xNzAM4VlfNV1b37qj/ylv
ZfWtIttlWKlqyegoevOldOPHYrCmnTHkW+id/cHDEfPaTTO5hXSKIb3t2XspLOcahf6whiOH8NZD
2hlX7dNk4f3io7PYWCL37tCo3LvugISua50Hb6k2kQDx5C4Id5OEUDKoCBELsN0Oef+EQSdgwuxv
KErnb7Gv5rt+ysrvkGOyFEdJbMidESUKRpSFdWVvA/DZoTGsI4UQEiN/d+UakXkLBJZd4V3f7Hqz
hJuPaQtnmxF98rzq1jWWuJgwHA4mYtdVPpTmc86cdgfPd3orqPuuQGZCRaxeHfqr2Wubs5Eso+fO
1/FVFYiv0hybj7KE7gZAaxLhEIgl7kQDzTXJdGP5RAhGeDvt+qlmpkbYz10dG5t8XkJzfJkeBfYO
xIiket8xKtlp/A+uhnwgEmwc77CK9G5SRlIbW9OjZ0rGTxYedjfl1LGxWThheZYVPGYQTw+WastT
VkxAfDLQ+G8sb33O9n8Go8lOYz2HDKcn0X8WbtaQLQRUein3NCY1D/iq5t/mAAePplic7poUQrLh
ulelI4OVl9LjiYHLWVkJEnE5aXVSzJ9XhcwEzmHD9CGbDONmrjAyKBwMn0q25h1tTblXJtob29Qe
/1+63b6txpL4KbsB8uEFJwQvSFdMTf27/nJC6gQuNnPLfWXb+HB1+BribIIBp17Pnc9pVs4WCkHE
/0m/vMsWRVuoS/uxW8CzwjdB651yA6bU486Vcac6zwMiT2gBEYnEnv802YN76KrK2FEGibNpuPsC
XuzMsnM8xgvQkVfkeXoPRUje6WZc2AND6LqfzWw0+Ppp5BHIJXhn/My0XirKCpqIuubs1iX+R8hd
GnYes5/5nWHQdJRLHVnMxFRgN8kfjcGc8Aa4HnrBht+dA5NKWU3NpxBNxc7zvZJwF5coCxCc6CZO
hPvmW2N7rH3Egyuv8eZ91pL/EzelRTrc3OgvUmo+LmM2C+Q6Y80DxeY5rDzj5JGNtdX2vBgSiJns
p2Bi90UN1VVXvW1xPUS/TPJepoBkmwmnuO6YBEO7juN0fByK+JQGNtYMiLaachU7qocxLpuvZmf0
qA8ccmOB1bwrVzOB9sxxVvsLypNZyvpaNIHxyaTqxVhR282D3VX6W1lbTKKbKMr2iazoxy01dKuo
b3Cid0Mk/ijVt3HhzLc1l/PCzoNgsneJKY3wsrzTs1evsAEyPyNUCu01Pn7Y8zOxbrxKPs5ZdU/k
9VllLtJbm2Qa9lFi0buBixemQdWFxCUvmY0GzNYtCo0NvlnGFWsdFSP1Cqmcbg6bv0IyRj4vwWW2
qh6dwEz3zG2mjW7wSkSj4LxEqhpuReohZ7T7YWvDlz7MZXQjidymiIjjT56KXuFvULlFAbMuaJT2
2kIwR0oGZB4siTBAidBRZPHUq00i7fpt9KpiXMnQnSfSH4z6S9UkGqY1vh3HwhnwMmlHokhZewEG
Y1xfcldGqYcHwuI6rnI7/FS4lXMMo6j6u/ArHIyMKY4+6hzV9sdsMpcTAOQT7SbRiJ+8PmqM23SY
+3AzwsDUhKXmxuco7kkCE42PSGBEptggewqMMlyFKjzlnn0zDXl3gxptPJLXgc1Okum7JDC/6bih
HUqSOHtAbMDhzTmQvrIj2ig28RfM18jplNwsirHbycuJSxsqX702PbU8gVdN1Nwg4pEfYL/ayO6x
8jj1TeN3UGvDSOOL1mUaRQNWzh/ElBX8PIipZ0hnVECOTWTNoADiMaNQD/2UBmuNhRrTwowOYDZt
QjUvw+fv9UPm6sUgr3GDUwWl+3SZU18wWm0E+YbJdwnzmD6WwDyq6DwweL+tvOfVsfCsqZHg8New
loyJIsOzaG+GqIIxWRAQkS61R7VstUlOl3L5q01AvZUtM+8QtNy78mXeb2VN8E3k2u19OrM0apP8
EA5Npo8uoFSex/olTurhjf18gJtBK8cxzCcGS9cc5hVFgVf6H82yDYjucyUzn8LG1rfDVakmnjZ2
/+7iASu3Sy2ZIUqjGEEzeyApwDm4bodsVY/Q3Yo8Lj+0S8Mb5gO4LBwUqCSxx14nJ8w70c8rxizd
6PHVuwX7a4k/QQBQuW3FS1X57YYaJVVXQOsPMsBpzZCqPdtOILeuTzocbmO4uS5balk1/EAjxLOL
XVJy14aF2zBXk4MJsJ96N3M+i62ZVigWUNMHK7AKcFFhRAuCxjePQmxnIg81SYOz+TVu4X93vWev
Oj1Oe46D+0HnBpnRdUFwsh9cszuoczjUFAooWI8lX3FFuRteG5BebozeT25RDqBK8bLwiexb6453
Fm8c3+/HdSJb8Vi2XXvmsXP/qDbTTT1G4aZN55BwPyt/yNHUzGt7ts2bKjK2EMb1Xd422VEXBv8Q
Zq8XJEQMDs14g/x70RRc+TNdBFHx4Vef1JU7PF0FznihGX0pCNHDhxATXQYpy81R3rLEiqa/Bwu2
D6NhZ9tsimOG5NzRbHCasxgF0KFK0d5xotOdZP0VGJTzmOLcdXm0c2LiZgAvO8g2haS3H5o2/6Io
vJ/6wi438ZB/RLxHu9qHpDzi4ZFvpEjc5xwx4p7+jySj2QT8SMdwU0KLPCK6h1FLhfBkxC2HLfsg
6yMMYms7pnQNSO5i2m1WcILedB+mwNlqihN2uWUc8P1EtQNMLDWT971eEItoVOMepHy6QSh4joz4
C0xj55Qs7m2cgHK68ixa8qG3OqKRApKOGAs8kOxXv/ky8B4bPF1ttgZumNS+8a1RIKzrbIDNsyKA
XT0M2CseQ9zQNgaS72k1J7H95sSWee2NSzaGv0wvq1yPX4TCM8ToTcrEqQuyrUZXSgBmP1/LKDP3
nqGyzeCN6Yn8LsRPphF/vgA0IcJ/HH2mytWbWavpw3filMIXixjozD4L2/kokVfGq1Q76WejSTFi
bG3INBeKUYYd4NdsDIL7y3Inezl4KKkt8MFc3m749/4aNMR+aBcz5gW/Nt0ST1FLIAsjjhxAwA1B
S/SAeg1ZHyCcdo2YBY5Zxd337UggZHbUXAFxVU2rVggm0OAiLTu7C268MxOrXqOyMbctmmQQkKLG
QXaigHeMoUYQnmWMKWba7vzKbluClOsQ16aLk7Bv4sy6bSNjWemBlX/G7b5fU9dGp8vuJmFTXEM5
f4rr2Dv2DSXf9oISXlokkA6NA+ViC4kHlIOJBeXkpb3jPAIshEy3yIbD6gFVol0RaJIEt6WZeg9o
nNgRLxsxBkHNuQiiQ9ISIbaORlhOHWyAG2mM/cFkWH0cLdlejWPKb836BrF1/8Wp3WBjY+xyb5p1
tEW6mr448VTv41FucGNzjoBjBqFQDc3LgvRViNXeWlEkxE/7Rn43OFX9ksnaXQuofuus7nAlWJBt
P3Dag5sPNDUj7mnakfuWZLQT4nf4UQu0dQEk4UmWHzOJl4PbhCWN2ERQeBWEG6NcIKKmL5vHtEmK
I47KnHK48O+YsfbHDrbIzlPLxlop59W2VHYwl4MvCqPuGPkJkn2TcDtGNyawSC9WZj0ivrDRBmL8
wWaUDVTQY27m96bOyuu8nSJmELb/pmaCFVO4pX2hui9TbnZ7ZyqPwl6kRx1e38wt0FwZwtsaDXxG
lTgsOsKKuT5vqpoVY/Xo6MRMkOXYsETaEMVvI1M2/rbN4o3DJjXhpdna4Sr1s+6rkEkobwhc4tt0
YzK84SLgHNIL7fByzquw54xS8wIEKG2y1lyV8RyWAVCJpT5Jy6A/HMAPThAOx4ptfAeCpAAwzOnx
sp5gEIstRmoAB2Vf3NidX+8KcFhEYgSIe9qp9jrIk72PG3mFSywSlz4ijax6nTALvaWooTBzkvTW
bOfrVPbWl6aS7TlbuBhehdjMDHxr69d5dCfoEHDLGKfn1PLH50Ca6ZGc2HjnFsTUOkkrb/K+t7al
9I6KxvrWLw3rK2sKfT/U2sNl1f9hCLFMOt4NAKC0eZ7jsdVAiX+Hius28cqpbBk5qjZ7/m/uzmy7
bWTLtj90kSOAQPtKsBMpiepsWX7BsGUbfR+B7utrUnlOlS2rrMq6T/eOkeclj50kgUBgx95rzUUD
/Zu/pPWhH6ucyb1THbpa+Lux7Mq7NBkeB0igYAENX4KsrKLvf6t4W7Rau8Ido5s/f7vflSUMiHwM
JCSmYAp9PaYh70JTy+fLSbBmMf67n/IXqQFeU6sMhzrPjlpXCVSChjzKdwIQ35AaobYUUGlewjEc
+UpZAqiyckevtU+guaGEvjDGX3ZlOlViY6Z5ewWG8COkhIyThGrkjQR7/h3bZo3qg1jyP1+M3+cX
OBd8ek9e4L2hVEw7KIA6Ai/beNRkICSZXYjzsVF4dAZzmw38zx/4xgXA9WO6SNwlCRHWa2MNJTfw
tzI2TrPB+6ugrwgFJxXBN9OaxWluavvOqKeB6BA/uEoALnHg4cutxlZ1Bzd1g49//kIvi/HXxcoX
YnJ4HvHiF7HOYqyfpvpWalMXqMU4LTZ9Mi9KguduoccrumgEVtv/KAA0EN7iA55apoVyKL6dld/8
CGwguIjN8SzPbtOuK0NA1gTQdhRVQtWbpv4Hmwd+r0f9XuDlG1oEn1UkPJOsC27ea6WFGAKrUNin
TpBi883SN2pvtAm9o5yct3aMPqN9VjdxlUX4o91y2ERVZVxCay3AgDL3rYJFYt6tMejG0HpuOqFI
SIy9/PjyzvDLwr/984U2zxfy1wvNV0aXKQIG/cTGvRoL1nZeEbOWOCcv94pLT/RyC8Qt36XYGrY0
lZ2jGqmwfSIinqap6wHRjU+mb3Iy/ldfycc0PCfvPZK/D635Xrw1TA83DN/u1SOJUaUB/d3ZpxFK
50eYptEus1P9offyYp1ivb4tp2yddeTS1zDIDh6jnhajtTKuTL24B/9cDJEJgQFeuv2zxr+xxq1Z
bd65fr9rbH3B6dPlOyIY917rEc4C2zEG9XrKX6Y8L32wdM6bp5RSn1hiZhChxSFOdqRN4U5djxZQ
8peS8c/f5PdNA6g7uhtsRDY76Gu5JHUXLx3B0PNlqCtAGH8LnJbTlYzLa2DY7833f9eH8nmI8QKE
itiFfguVsbDkGxg5T7ImboFm4jMjmWpXN5mNQM93jiPs/Yuxa8BMn9t1f/61byglyVTis5GIigBX
w6u3WdrOA4GwPGpTZKrrUbl0tWfXv9ZBQSNbDQemDPmlX8IxniYUernTtrcONvpVXZXG81Q3D/5Y
xrcokt67Mm/cCdhDDjfhrPB1X5sYujqpHTH27iktUM6+iARftGYMjZunXkb9OzqdN+4Ee46HsOP8
vkDi8eteOVP8khOeO6eAd+fekZzyBjOt78uiZpRTSrDnnbY3BYaVg4O78j2Jxe8yIVqnJrrV8y6C
g+PVrTDgbgVu4zun3HAgoNUTGBe/qJ7baO5XZkbMwXyWETPm/TgsfnVlzf5DH7Q6zPLR3cfdMLzj
1XprcfCFaLS6JkJR03319pA4Fhuc8+6Jvp37ocugpKwCsq22DaIimhmu98O2mSkkHQ9INBt73eZq
BxmtIrDXcpuNqZL06yji8RlnNO3oPy/eN24YV4lLjbCaTeP1y62B+WFAafLBq+bnvndnM8bSJSfm
86A2N/Pp+aVgftmvpgmr+DuKwDcsUrxccQQ4QNw9WqKvdn011XaQJto5kcgy3/VEFtHuz8N6nvNj
7Sh1LOPyTO+Yon0KS22Xu7Ru31k3b7zjfbQW7CC2ZZNX+lonheuhdhc29ZvA0Qdk5RUzORCHwxIx
EgX0+smfoEu3Ha0fBpL2tLXS2xxe11HWCaQ7kIbtprfOASJmtZ6gM3/L0BydXIOWShst4yrNoSS9
863feC9hpDjrS3hc0NG8WlqFQ/dqanAo9ec9jq6Vd4vDHlkVoAZOJufRn3b+/Zr+RwZjvOz889pZ
/P+3nd2yuf7/vUn5w/L1e5726suvyY7nv/S3R9nDU2zaHtIvnjWOFmdH1d8eZcf5i2rHQRPHzkUO
m8uu9i+Psu38RQ4dZtuzNBMH5TnK698eZe8vapuzgQcHjzznOP4Tj/Kva8nF0WnzyefPxg1tO68d
SapPXOTRRbIvo7QlCU7BbTPaccd0KN9UvWU9jLHU75y0ft18zh9KqYIemA/Ek89p/9e3hVRD4GU2
6QFYil2oW0NgwjpSDCAAeuURCLDALK4wt8EhpzNI1PiQFNN7FtJfz3t/fwtsbqaDV5Ob7L3+FuM0
tnXB6wpO3kXKtC6yRLOKF+A7yi0/l9byEATW80+L4+bvqvaXLEaIA7+Uu+fPhSKAI9PDa83eJ17J
AdNuNmbD6WmzOGr8cKbzzv4s57sBQfzCfZDTravo+x0jF+hnSp+MHPoZ0K5n6hkLVTbNz52aRvvz
0DUW6VIMhfZptkj3w5RUYDsD6TAvwHNUdXuaBVZx7+Suti7xFhU71UJck01ZXQ9Bx/GjkAEhGYZ2
b6hCrts+px0SmWKy1rWFnP0YpbkKjVnLR4R74Aya2a9pKwTEDpdum11UZSCLMGObZNcB9t2sqzqz
wXYJgrMAqFr5BzdIqu95k0OZWgw7ZPpxgdTUuaggPH0PXNo4bimLvQF8HFhPHOxgeN40DGCCMXnM
Z2WvPaaPt/Mko+Ysfrin4m4vGCo2HNVzuXLdSvwojLJfzUN172PNuI/twthHyOBDrGCaqpsPybzM
2i4g8jDtzAWSsuXkIodz1omhn8y2+9pG0SejYAA+4vveBY0EC0KbemXNuRf6yvhRjPjvVzHdMvLj
LKLfe9evDo7EeKRmiKNlGqwhgtmhu5jV98Z3nWd/aJq1raZB3A2x/UhoXbcJDFrpTgOmdjTIiNyk
LaieFa7zdK8LWZXElVQ1TBdC2uZyaBHBGPN3oLSqvxgD155WicbmsEYxh01TT7RxQ5Er68Rg2PkB
cxNYlcvIKoPSbY+nUSrHDCPQfdyU2bU/YddiaIHqPPMOgadH7wTBuQtCBV9II6SrDPupm/A4rFSk
y/bOIl6nu6edI6Y99tf4qw6MfrhqW49YDqcKrAORN1AX7YAMpY3iQfPDqZrJMlqmsdEk2FjelTHV
WRw6KZz8Y6wD9RAFNfbePKO7bBqLA78v0rT+agBVm4R6m6m1lRIGk/iZVe0wNdQOGq3KuyMmzpV7
DxA3CUlDFhtb8iTM52Dy9IcCbZLYxhBLyU2rAaWFzTg4IjQHzemcKX1rVleECrknGxlkRoiAnWKJ
8Uu6oGvbzufhq0ZZhDJF6rLY4EHxE/wQ2oFpnasOD7IzFqA86+YuR8rirMmRqj577K9ZONHvh5dp
NJlJiG0y32k3UsZFUcOcexiUmIsjodlIMvEQd94K9gU6nHaILfDwHfLhcOgNMoHIynOrLf7jOt6Y
2u3rA1FDycOImSNYKTT6VliW7CzwpRldX9hZao6rWgZ5ew9/Hz2URLK/RY/QQuZWBT3rgiM7xQ2z
FXEhlCwx0xS0WWDPgQlsByL0IEhJP9ogTrfUZrB8lYed79rzU6axI1wSCht8mNxcFvfTEgScfUH5
P7RVNH5UtSvvA0dMLRk5eirW0kX3uqkTssnWI+iz/ImnmjyYOLec+HGQ7dBtUwIY4Z51iR/sy1xW
V1mFXDOMM2iW57lT797LEbLVNyVd/qooZ7DJvCJlt7ELCxRQIOz+giE+ACi4zWO51vMZ/eOWgTk8
RJ01P0M7b5Jj1zHmC8u2qJYVUBkLrv6sOjiECVy4jByvI+im5M6B0eiAhUQttLZh2SZb2unV81Lk
hNNUIpJAglSqU0j9s/7ArL/zN2Vm6ftAtcxoapNW+0UXWOhbuZJkzfHkyuhyTLuINIFsWu7wk49F
iDwWAXqK7JIhXAfplRNhTT472NFzgzEw9PdAlE63pt40T8hqnGFn2KRBrGFDd89isHW+IzMu+EyX
dv7iVUxKHxrLca/F5A3AnZso3zVu0N62UIH7lXLl6G3GyIapKJzR3EVR0JkhQgCLFB3dR0cXAQHB
4WMJGhDCb+uGExjBZ08WwW1ten1PRGKAFbchyYMsIG/6UhRdA8iQKdzGyFPVkoEF4tjzfOPBwcR/
gyJ0qlcJnoZj7pcAMWuZLQKZ3Oy1sK5SND7T2BPk0aOzsTMrcQ9OMU8d9Lxs0reo9dHAmQ3ygCvy
6pDM2Q0+xz0qR1j+ltunJ2+mB7ozWq9GOTQbaR7CkMM8ReoQGs28azRcvKyab3KnaE6GqsuWwIlG
FugyODvyi1xGhtbEQlonY79ksJ8sWe90qkcUos5E653XcXRKMtFddgNRVjdqJiR2Q1xDuuv4Ip/Z
TONT0Bp2tQIbmuydUiTAyFT/ya6Xi3YCZrWCtS+LFejt6lPj51NzZi20R3cgWeBsTakfslg2xDCB
1boIGN1ep0llnFIE1t1eFWbLuvD6pcMVb/p3SjeEukzs94UUl5ZldteloK/xGGTWVIVWh8xsq6Ck
fsir2LhpJoHSq4uVe6NHkrRY8YkvdqNd0r5GXyAQtI1zZq0tY56LUM4aB17qzPqalyzVUJ57jDlF
ojKxbdvZsBEkiSrY2Tntt/XQRKAJo7n45hS8PtYFPFrSMtlxjBDfZUxclTBFdxSkiyWHqYE67bhq
CEc/t9Y0rA3/ujXn6Y7zd9odfb/Lk+04KKm2dm4XywFLcr0jH61Nwqygo3RVFzVz7q7qCNnEJFT0
SLasiGLBtutvehLDpZ8ZaFF0NwbDejFb54rX+BignNHelyZXCU7lfukNFrm5iOtBQWTXPskzR53W
E0PQ1nT6rdtp0W7zLOCwR2U+fs/mgWi7ggCJeI9219BrS1PVQoQ1HdKy27ioV3ZXxKC3UXAP0ASH
Xg/P8B1PSWMax1r73caSjf85QK5uzeajssnScAx1EA1MxtTSxZp0YLXNXYbFvqkOIyT7vclIiVig
Np9WTJgmEfaStEkGvZUz4Jhpssul6P0vPo/wiim4/mEhNzhgDK4uIEQQ0INp90DKK7DwdkRQbpz7
kFWuvrte2a2Juos+GEGRP8UmqrUVL0V5ZKRheaEnhvySIbP5TSUIQQ0Qqwdicnl9wyfekmCUfsbG
KT5kTnM3dudIBdKFjW0ZUTiM5nC3BP01VWq1bZviMpLycw2tflOU5yfOaLqLIVfIms/kE7Td5CjZ
vQpbcgp2hTUf2n4Qex0jgZxpaK2KQc37RKj06CmyWwzXKEMvgEGX+kZxXfglXca2Xqs+w0Uq/Dtk
IJQFPducG6ehbyG5DrxpHfn5wSGRJE/iBhFxC7u4IE2z9PYD8jEbyDYZQUD3pR0hIxzVqiIpOLQV
271d9tlGTl1wVY6z3pqDN+zZHn7ooM53jtd97uMAyG0W7empfxToncCh0uk3hxoJWw8oeEoO/Jno
MPdd8xxb+Sf8HgLdamXtYOIcfQeMSdJv+6C8pWquQyYFt1E3UEoR/gGJEUoKYJcIu0N2WGZY2JYS
aGUaZKfOXG4UXyIMdOoeoloTZFBmN43JSCRRtXHFHUSLhFQKiIrEotdaEKtXxhhdqczK1zYUnylJ
QPchfkLKhQKW1Io9kIPqNhg9HnACi5ujncTiuay7YH8OuflhLW32pWHofVU46guxUMGtbEzzOPFw
bIOgyg+WU9zmGWlcQ+8nj1PmXdcLBOTJGIYvg6zjD2R93MfuLO5sNYaESoFXt4N1bJ43YrMmJNoA
kH5Gf5DXMkkQpk7M9C/+PmYkv3cwTlsJzR0EZbNT2XhtsXr6zBPXQo1fo7JleUCrjrBG1NL7Uvvj
qbODi6GZLqJcNDtpB/lVIL75hH71uKRWBPPtG1M/NJ3Ley7wgkOfGDlo6BJJ1EBT2TcfKWRmY1WM
LL6qnNxPqvMgXfvmZirEymmihplqPG00ATu8hWLYOKzyWdEkckmrsgq5kkUp7+wSux2G+9t58e5k
4ugdXmP32h0r/6szWhRM7uxtfb89skT1g9vlDEPkJXPg6pKc6nAesyuooxhm86YLc1FKQqmd+aJX
uYvXo5UbOcTocwesIsO87kgWFYFJxHSSt9gLing82MybaSjdGcitc6CS+97W8VHI1nue0TN98sn+
eohl51JGBsWnucI7kHg4xjfj7NnXSYLtIG3Oo7nSNW8BpeYbI5pgdEYShkeWdmxifbUzAOR9i2Sa
fizRgW1FnPqXuhqiNSqXfEtf7CNe3GXTBE1zcJbiUAvsSNRM+pY2sXcYk+VBIE7ai7r1niZT4lXq
aAs0HiyOavCg1JfzwW4JVCXAkD/vjuaxbbCTO7a66SYd/KjnpPyyNOJ+bkf7AekYV9ennUC0WrTO
Eveh88z4bshGcPx5QQWMdIGgFgUvRqb1Gh3fR5QoR7A06ZZUDYi9dXVWtLk2jYJ5Vu5TbLnR1cLu
fZSICvM1YC40L0F6Rep6ujW03KFz4mQ2gkyqEyk2nqvXtTm36zwx0MASE7ReZGWeTDtgn69B1lu1
Ee3SICfkVdvEHkem1CtzXkjhnCNI5GVlDF+8IFa3WdzIk5vqDOCOilY2xuKjPWftVk3ZkSNounbm
yXhA98tkXerK+erhxwlSFXzBRLckHDex4GXXY4KrPUypgoe1bvUF8ANQVMlEdV6oiwlUUCi61nn0
uMlXA/ENYQ2S+irBJFWGleeDrGa2szVn0P6t7+Zh68TqocqKy7EyZQj0tyITI7fXy0ApsCxRftdp
tzq4pbt269Z/7BoaGauBXsJJygERmZhJqMcmwYMZVcckSR9VO6kfvaZ2AEUnNskSLSlb3HgpiUVA
yURCHmjgZ+2yURIzf+Epe18JkhUbcmAKjomrZuiCTRQszSF1agv+DIsVdc9MNGpFmDDtBYnIawRc
HdwnzjD1DQpDX043Z2etxGMYRUnGgVTI3r1L1RAH6aaZcM7NOw5rHVFr+LXRMouut0hYAtSak0mT
toDcOUMzAovDsZxJ7VwtUUrtvBkLKyFyb5yb9qtPqDuOBqhIDvEMDIoSd4M0iGnGlnGfK3iT9/WY
yG2mYoIRns3RjIMbu4ddNKLM2yB9d6aUPFT+lH81CqEtfyOcodO32LUpRIsCy9vMoSmtB+9TfNbc
dl9ynVVOtZ8ar3dJIS1051MdpV2VltvGxfw87ZbFMYdoN7iyJPK11ZJx19Zq+zgtDpM79zLTpIgN
AjcLR0bCJ7YJ5wv/KrPG1t3WJsbnuG8imLy2BRFbgCT2i87fLjUQVibRDmoccOWknO2C0nrmjavw
F2XdfUc0AoSHQJobOzXmrWfDjkfIW1JC1z8Ij2u25FfDKvPaD2bVbIjTIm7ArU+dNg6kgRmbzIgI
PmhtTrN099cBdle2lwyRGvfwafLNbkOUExEy2GBWwmn1vpMFJODMHMwh1JKgPjcQn0qnLw88it02
TnLvNmVmckV2KQdIXWT7Gl9QWMauv0LrhSBxdMgbDJR77BabdISlRbLEw1uGE2E/HMbUbap7yc/p
p+bRXzCKhxGsRWgek+1uInI8YDabRnYKqpnEHSNC2R+5+RZhcU34TQsBuUURkSJAsRgOoSImgmiN
/aNYVvSWaE/MLYavNQ5TY4It5VFImEFjXYwJL1mUhvGwbmZPPiKeiMhLdvLkYHFr1xkwe1jpacBp
eiw+COK6weF302Xbg7Molvl6Qjd1oXT3vS1drA0W5voOGXGJkg0nDtrJub2QVT+S+JwlYbTUy629
jNG+JmPshH9IfcAfQ14Jjh5MScl1bnLkWFGr/jChXOUrXE79ZacG85Ksp7s0lXIHqsNZAzckeblI
zllfxrYz5ZpBX3UokqLYMdU2FEHDhbdOtUNzy6hH745zroPy35BhLPr5vpWT+wUCJ+ddtyCWmfjK
lT3GJqIrQx/61HpsZNBcwA3IOZjPH6BpXM0OiR4rvVgdasT2Vo49L3m9yEuxDD9QVVShYjR2oTyb
kNze7y9se95nlTndwk3zQ+Ss8ylJWxcOdmBxHm9mJJ81Hpu9J6VxpXsd4aajq3ETjZ5KAJT18pF+
DRJAU7R7iGYlAEXhrY3M80M4PdEDhWJ24aITI5HUqG/awbpzbTFsCjMvb2uGsgSqRdOhiAzT2Eri
D9aOWzZrEJ3llsxNkO+GU+AdLRTr2UBmS88z8a7cBFkPhTYINIuEr11Bssm8wcHu7UZiUC7jnEjm
Ms6c+8YqyOUTfcbvGzo0y1U9kgXVDU/C8ZqPWHs9JGUBcn3PpJm3ccb8qjY88iY1xXAXDO090idw
4LMRhIz98i0tDhP7Pz26dSmaDFcCAbrZaJrb0mo3jdtuu0Cpr1rY84r8y2ifaXDOM2T5tTNFY2hy
PvyWcb44ZhqDhRZOslOgnK8Rx4iVVuhmDcIWyZqZ9SPHdSf3VwnJDi4eNRq9WCiJQSUpNjfd7lM6
JcR60V7egKnpQX6a3VkO5z3Q2Jg2Dsf7z8qlTQnNd/roVDkmhVwrDkikYGxj4lBDFCztxlDJtDfp
TQ+j2R0ioruJEib25uMsqoWr69WbvjDa0IPeveuntiVio6xDZdv6A7Lt5SDz1PxmLd2PuPfLPf3j
Cot4hEutiZ07cCBdqJacjObZ01dRvUhUqfDTsd6KdTVG9PjmeJvasthkmf2JEQRm16VFIzvb9tak
J0AVxxvYTyNv19aDdVn2yAijiYhbCwvMWi24pLtCTNvSc/RpiqVLzGph7ujaBR/nOE2vvc75ToRh
dSPxee08hHQnN5nS5wbGxZYk8+56KIhlyES/bPBfTitHiXhvMTi5HSP1acq6nVUYayyGFXj8+GAn
0JoERul1VKF3HbrqzukLIlW0Y5A65VDArLpx7raceSJOPRj6VhWWuTuFeXbVtV61IREx2fd5qfix
6glnMTru0k8uaZj6a/CD8mJ28uZG4PwKlxaK4SppPeKLCTQJzhEHIWh3ztG5RyiFrzv5FSCJsSsJ
EE9WdS2xhMdB3X+jD7U857nj4gFHyFpUBdF5s9WEGEj0JnJd45SR3HFhoN69FvSuSl7wKnmgB1Bt
LWYPODEb56Lr9GVpluWRpmNNzqy9T1Xl0/wZrzqX9BZ/TPZeYswXqu2nmyxKk301R/GjT70Bf732
iyQEv4+kZYKUfYvLr6IgxeFBcx9/+YSpHFzuZTtZ9yMM2zDKug86br1tAhnxabSm61kLvc91u+uq
iqmE7dxOYmRFJ85CXrcuRH+VmFHztbUqsI65S9xNKCsiQZC7BtmWvy4+0z7A+ztzTixwbA/Nnq6/
d0EQJ+Jsg4ipcKZWN4+C9vDBhc4UXzhebFqfYIAQaoKl2Gib+BuFxfxFOwHvLHGeOwWOVW4i5W4K
PT0OWckxfLqkA9KHDCJdZOhZcwmJoNigLOhXZe9QCM+yph85FYUgeJMyeOsFyRoDo8cBxyI9oDeY
iS+W+GrFRK5FhAB8JxGh511cT2s6mhVW5th6iHRgHzwdcXbKJNEWY2s4txHGtzCvUhO2G3nfEzkg
lHDUAmFRDt1F7vNgOqT3rSSxYPecjxuWzWLe1s6kNj2pBkD060juykEWfElbZXdM7v1iHadjcKVV
pvb5AH9iFYwMuSaTFmkh7PpmAhrzSIQ12TINT+OqbPH1ov/FINPjmlKQGcIK3f4DzRfgzNRw4WjI
6JjOHMD6MqkfI8H2zoiJrNLCsu7mSjh353bRLc0d52BlfUtIROEqlrGr914qg12B5OB24K32UPO7
k1XZZfmecrVZQ0chCnrMpjv0P597t8qfXEgm55iIwQfY6Z8vS9nN5ufFBYcB9aritcI34rBC5Nxn
NXTLI641F+MfDi+Kxo5gMhe3xjL4PuuDw6m/aAY5WS/3nLCBSsR1ihYbl+2l2RTtITNtQtkyGT0S
naZDzk1iLWrhcXDK8uFBaa/eBVmfhRH9yz1rMTg7ihK2abw2Z8DMMuNVLV2ia744aX1V134Ig7Ob
NlVKXBvwT5cGE45VgxgtOgd2o2h21nrZpYbOx0ehxEQiPK1A8llejD+T4nATUk3TeEMmpo4Tctph
W8omn1ftYhnm8ezeAqvUiiMZ1AGTCCZsbnVkIeJd12bX3NOEX/akZke0gQgliDuc71u39oprsm+r
z7KxXOaNdNuQwsrWOrW5+MowzoP04EOAC6bOuqZTS/mPrJn+upd38qlti+TjaHRzZzOIwaVvQN4C
jOANh5iaRkW1ITb4YtV3vwoScZfTblzTvFweutyijM3OjXXLDdajLXZB3d4PRNaQkSs2xIheZ4Co
miG4azSDzCgLCISsHtLO+xx0X5ZANldqbPd+EmlnFbHC12qycXwZYSGK/KDI7nHwhRJFRPuXye/O
pxlKWy87jIwiVnERXc4Z82g3djjzakIfqL0Ky4H9ktx2VjtvMT4ToLZgF9V1H/ruebRT26sgq24c
aKI4QQRNmOQ6buqtnha2ST3JPVE8d9PZUdd2BNsYegmTvsO23Wdk3QTVOscaV6SOXDmEFJl0KvY+
Df+4TI7G0OjtGBT8//wvaOhxM1wmZAd3r2HuUgIGWeoth/M0GjdkAXv3HqfADQTTE2nHYeQHVRjw
jKyHHGfU2FynQl8Terrwsul/BFV1s3CSCC2q+VuD2XE3aHCwGZwL3MFzSvKYT5RfM+X7bgYXG4/+
EfQVmlKreTJF8RWE78mZLdqT7nVUlO0aEucPCaB7BU7VvstTFIblLK6acnouYsxo0HlX9cjVbqS3
Kxu9bFo/CNZ+WiWHglfTZqFHhk2cE68y3fSYOjYIjojcgqpIvDVD4uQqDpJ24kg1I7rE8yCjttiW
elrHi76kVZ0ioYjl8+LQd8+JsKyyW2yiZ7MOFSxSd5yxFPRhHIsSZSoxUmXZP3J99gROHs1OPsog
aZLQtlvv2J1TK6n4It4pjJ6yaUqvfEx1jzwIwSowK2xT/cAKXeyJ4QYqzAnmChGrU2KCEmkLP+ZR
nuWJ8ysm28ye6TTSow3IvLK8c7J8bgrgPHhs7bM5tCnrDH1FVbEQdPTFaEprc+5PQD0dPmtbyx/n
/SvUosyfSSmyukPeGAHnqYU67CbJkk5dRUzFJtqKNKYuOnvkYAfGFJq9V8w15RvW7Xv8cAEezki7
2LG8gM3r0Fd1Gl8yIErLMHYG8QMRsbn6P6oUU+prne6ThkLqybKqYUu+jGo+/VmbYv2qGkWZ4gcO
HUUUebDWmOydlSs/Kd4J7AkwYJD3JFWQ3BZ2oe5Gk7w4jsgubRJi1YW3MkGYF5SUNHsBVTFVCUsV
RE+Vrq0T6gXbwLZbFN5usmnh3lWMyfsQSYYguw4/abHBwEQC04AZ0uQ8X6UabQJBM9Kt+I/MNn0l
LQf0InHUmRvMNM6/5HP/SMj2Pwtd+X8tT8Phhv73SrVQf/3yc47G+U//LVEzPPsvU5qu66NU8CFe
mCjR/taoGb7915nuDeoUa4wLQgwx179EahbKNjDlrBXT4t9jN/hPkZoZ/OWzoC0AWJ44t4v+iUbt
V38A+jj+S74DJZmUUhN82iu9Iz5nlfdKDbu+9zEESJOg5MRa3hGk/upN+vtT0AAgh0O+jsLu/HD8
vPhBHgto1cMOrNezA6eK0VGEWqnLxeGny/6GBuy9T3r1mDWY6prRLRjuN4NcEWaWhxaB6PCAZLD5
80f9qrR7+VEObEroicJDjGwjI/z5R/k+wawUgHpX10a8NmsHbtQw9nhpmYnuhiCgYu1FTw6t2T+N
QSdZQf+5wt74qW/cOnSFYLeJ8zBBgL/SuplWFwEZH/UO/RnUFvZJBFyyfufWvfUpOJVYHCiZsR28
unXmWPrGIioIqLD1thmqlQ1uHfmO7PaN24ZM+b8+5dVtQ1DSm6Tj6p3ZGMaRKiU5RBHtfGnWxT//
QWd1p0WGBDE18IZ/vW0V1IrYR+m2s/DznUiS9+5BA1fvaMDfuGwuulSUz0y9fndcaW9M0wL74K6B
jHac6ym6JYTyPfD6rzLLlyUIg9V7yTQ4C85f6bxrBbOhHi21iy1O+K1pKybnwgcowuQmRi0Zai8J
1mUq4v/F7/ORv/AmE7YFzvTXqygycvxUpdROAx4OjdpmipW68+bPS/z3ZYFTzmLrxLaG5cp5JSP1
FlGnbcnRr4rMOqynliMLBISQ3O3uHVT8Wx9lshna3DOe6BdJ/U9bFJOEWfTN1Oxas/QOC2KEi7J2
u+vWc6qLP/+q39cGRg7B6jubAB0yln69dsNgQKzpjHpXsh9TZdnmVVoDr/2/+5Szs+mnHyRbkuVU
WTQ7T3HywwiG7TQu3/stb122n3/Lq01QVbjJFuIcdh7m1HXVU71hdc22Bqe0d5bcmx+FpNe1vIBQ
O/Fqj2ACDyM+jvmoJZ73TmIB7TGclH5Y+R5S+c079NNHnZ+7n67dECUKhht3KJo9/8KLnWXHkfr7
n2/Qe7/n1cPratk2SAPqXZOV/o5THVHjo2HSmCe36s8fdd6k/8sFeN4nWHEUoEQc8bhCd/r197Dc
ozkCF7bLegfVkyqdfSoU/Wu/fGY3LP43Sy+QPLkmSDpbvrpTSWwsGWHN9a7wUmNL55awUsbZ/3gj
94WwSViggMJMa7/6Ue1geCRnemf5ifqoJxAeDe7Q7Z+v3G83iXgDijcsy6jpzzXSr1eOybGVRkqg
7fYHiJ9mor7JRLXbCE1D+c5d+m3VvXwWRl0LGze/jELx51WXLHksA2Z7u5bRFDDWCNlh5ECX+vNP
eol2+GU18DlnFyEbquVSkr16pdeOiSi3UsVO+HlyjUw6vYQ2NgIeccrLBbj9f3B2XjtyI8u6fqFN
gN7cliHbqCW1NJJGuiFkZui959PvL/sAZ3dlEUX0zMVaWmsAZTFNZGTEbz5o1J2fFFp175o8g/sI
0+IbwOk1xTwdiHpnxOuTMygYXIb0xLkBus+lsdQ7EsNXu1b8Tiadgpfh4gwg5uvVKQz1IUH9IcmD
AVTzj7YPrfcaje1AiUznpKajvRNgNubf46FmMinQ+8jUL8czdUAbXeTkga6JtsJkiMLO/NZda0BD
p2LLSIBBTFUaJEPyz8rUBs5VmLe+gxnoObTGYWfqJPIVJ55hGEc1Ed4lR3SkvZTTUlaVQcmCjmX6
WeexsZxshVIzQm84WiOwUVMqmlr1WGJ4/zc25l7Q0BH/i6tJP8R6V392tUh/NyEQ9w6wJY/TRhnp
5BUj3Qeo5pU/1RVMLHUe6+fbG/R6HXSMdCDbQvs0VcMRZ/LVuuvGslbcilmQ5YsL4Kev7lplcXdO
tggPl6dAh0zLKghaPKBuKUgpkafi+QHqN0SN4/sCtPxY4RfjLyN1mZZG3LtwWv4BrNV/vv15En1R
rA0jw6XkpCO8brjSnWnUTqm4oK9B3sfo5szI/3y21sX6WdUtWP9pcPDrwWNofl5SNatOTb002bFG
yW99V7sexw6RSu9HRi33RxTbywzWuQNRthMnro8fbwvyO6wxhLWnrCg9WIWGuHaSBSvt3dOUpz+s
mH5I2RfLcVlBz9yelq31sMSDhhse7pUlhfMcqozXqmsaZACejkVp9WdLPAqONrCiwM5q88dAjTeo
F7v8cnvorQ3HRiCLJVfHZUA6LLHepksXDymlMLs693FvH/FHyYLbo2hiXaUdx7ODtiaveTCP8o4r
kwodsDZPsRIXbV6MqJeDPRbzpw6UwoOTtAixLVr8ZY3j8FitkXk/Cb0z1G/7+R4e3J7dy8Zn82yk
LmGJWGHJd1tSrRqqPTbqjqhBsflR3WzphOys69YorCfJuyCm8YfL09yuy7wOuZUEQ6zMZ6S1oN+m
gKtuT+7eKNISakmIfSPXRQCWrjhn3OcHvcyUnZixdXQ5uS55gE7d1tSkTRpWZuMOixkHy1h8oGRn
fI6TqAU8E1sNKG/VHvVTvJTg2LRC155RSlL+bgzHw6QktTGg9uxK/NHT/9B9MP6tZydxT2+fCWHq
IOpGJF+C3fg6emLbqGhR6MZBOkwLwmHu+tHMjfR8e5TrvEjQ+4T7oUlZgP1zOUrWoPSbJgj04dk5
PVhe06CyRW2AzH3cWVoRiOVj4+kupG7shbARlT4onvJOz9w+ptU3/Qvo9UOHVc0h750vNVrMqav/
uv1pmriCLwc0dEoqEDb5RhyPpSs6drVxbecSH9geccICFfDokIRRf2p4wn/QtHUKlNamK5Wq1WG1
ImzAKyP+yFJa327/lOtZFpFQRczHZiXtl1/66ibU9ArIXpbEQT3m6182AuWnGIFEof9V3N0e6jra
Xw4lzTKAhz4GGhYHiImWNHqL7M7SBroD4IPf2UPzNrs8cQlejicfWBNEekMHPlCXku53VRt/Ekhy
RyT/aTx6urFzdMWGlBYV00VyOyFqwQUjjZeS6/SeWsWBEYfaHb0vk/PqJBGQKnoXT0qJs+Hk1OUp
DHv3e56G2r+3J3hrW/HJ8Mq5Sl2sQ0UIe7WYsZEpDXJWcRA1evPcTkP11SlRSR3C0HicWOVz4xR5
gKtC9uBFQJYGN6ZZVI875YetTSWwlZr7Up8SpeqL3zFXwFzzNg7mSVMOgL7U44D+7iGy8z1Ptc2h
8NNltSmU8vy8HCqcR5AeKN8ELcaMxxWTAyBDi3vMddg5t6d3a/8C2cQBw+C8cMteDtVXKcY6uRMF
jRrHD0Y8T+eitcJziqY7pJI83dlP1xeO8K8zEaCgnk0glM5LNrYK2tFGFGQo3L3o9/yrOmW5U5W6
jn2MwtdQZdZNHXuvy69qID72HSCKQK3C8RskSB0isKGBeRnB/fMuQxItfXPJl9OBQastasrIylnS
oBG1F1LNEuaIodaf12qYnmPNmHYCzkY6hHGNSn5P0Q3DOTnrUhQX6QkljYI1N4vnDPDV70gzu4cF
KMJ7cK7OQ7c4Mdrh4IAqJS2PqNXNMKndgq40renb+0e0Ya4CBBvHRGmSshv52eVUx81K0RjKbEAx
Eo4JGdxXMDoKN2jXHL00Mz7BubIwGF8MVI9TzRDkSfMuC9P0qdajCJCm8Eu8/au2dpltoJKEygnd
I1M6q4WqTUqiNFHQ1p7xj6qWUFztcdotCYiDKEdHG7EUyyMZJB2UxlkmYwGrHEfBQFfqV6XX3jlv
2/rREw5o9YCpGzCL+N6LAC3ie1c/r/My72WKkmzJ/7sTeOxj90WjTBjqXC4BewG4hqMAs1zS9W/c
XKHsVtgj9DEwpQbLZ0rAXgaULk3fr4lTggvwqr/fPOOUHDSDwgiNMTbm5W+Ah9Rq4DUhXqlO9qyg
83J2vazd2fzib5HmmwYeodXRUACnTnY5ijh2oNsnxY/WHlu6uXtK4sLHHW4mfnmfb3/S1mBo4ggr
b3EFykHESJC0zMZe8ecUv3mepM6ZfML6aKHp/EjUzz7dHm9j05J4iuzYwVsMDZbLj0Oa0rWGHMwR
5az1NGnZdFQSJ3v6D6PQOcX8kDlUX8LLq+t0gDKi2kOr+M5QIe5qp+SCIfDI26O4GwuFnCLPX/7h
epFusChf2gFcqAJDYDWf+nrqH5t+8YKxq8xfDlTqu851xyCsQ8e/PfJG6DdfjyxtEdor8do2fN/Y
WunHCHXts9eJqINzHficZnpsqy55+6SKZhIoTF5q3NvSoAkamF1K5dvX4mIO1JGonyrTnmHWRlrA
ZqTxwQeygrr496+WLgH3OFnt7PlaYedHYWiAuyOYkSrR0uPtWdwainuMah5SL9jcSus3AnTIp7j1
/Dge3S/u1KyPU2SuD4iZLztbRZIHfAlfJDlom1Jx430oWxXqUBXatc09326N2Z/tKoamGKYV8hOz
+tvQsLNErzn5Y6duvh5nJJl/V8IHSgehCdwXCNPCxfuxG4BaHrTVQZK3Jhoeu3Gtn+JSQJaGYdpT
4tuIDoCdNd1CkZHnnKwVpfKyCZ0w8Xwry+v3Zo4Ac7BqRusmaDcMRcEGGJBUpqS5fEryFfl1D4XZ
35lSZehFWOHHGIs5+PuauoI5Z93rgyBylVDqoiH6+OblRDOQh6cwvXZduZGBP0qUenQ4/UEF7Hty
4FhDg1cq733oFvb5PwxGS5D6Fw0GTxaTUQHu2ojBuL7bJfMHbovuXtfn6amZ13BnFTa2qXgX/P+h
xCK9OhFN5g3oWg3o7WJ1dPZqLzksk4I3UttmOynF3lBSdreMUxii8OH6+Ax0ODq26p1Dt+ZdEw/T
zlAbF4EQjWPyiNE8YKXDp1D2GecFWlJv9etRid31LOiv/2kUh1Scixv0qTR3ULtg57XMHeV7YOdl
pxxqlN52AsnG+5Fv+b9RpGnLXGtV57xxfWNsmq/N3ND6DhXzHQ7b6mHujRpiYZtYRxXQ2YBsDpDu
27txczKFP7KInLTypORoQjwbneGOLdIWCqgx8IHhMlk7n7k5CqmXTQMB9Sj5xbauXoYeLvw4V0u0
gP+FyVpZRDvpz/YoFFxJ++mBq1L1CHmYJRyL0vUdHXuaNKwzXyubcacJsrnTeWqLHoh4qolf8epQ
DZRxeHESLJJmEPxaJQe661oBxLm9otveUOLfvxqqagu3jWwOFUKDxSPyUF7Qm9OKdlNdnG7vg428
gHRHpx2GPBk9JGkoKEutjeOk69t4yvurkzfHEbeG42J0Y2CoM1ZValEEtwfd+j6QaOLO5sVG0/Xy
+3R7jAXWyPVHfPzuIGJ3D/OCMRvgeud8e6jN78PCDxoBMrss3OVQYQmztxxTVg15oYcGR4SHHPja
nRCWRtXBbR9HlH6/3R506xL0RC+UjY/vrC3FkHHQlHKEaOWn41SfRUvsPPeRYkG5goJ0GDIj2Yn4
2yM6YPjQaQPHJ81o3XoOWuocgTrN7Pd4XRu+7ir12coH58lBNu7t4cNj3UjqRN8JOZbLaR0zC8Z2
z8HuqxZKV9JXJyTImp1YvPFVbEkN2TcKqKDipPzRJBgu6sgompqNQtjEPRmzZQND0pS/Gg/Do9vr
tlVEYEDOAk7LPKTkhDWtirodmWSfyzUt6FHq3bNgo4BjH0r3+5ATK83aKD9GXW37dSJaaxNMiscy
Q+FJIXfZ+UUbJwUqDfr29NXRXJZ1eg11MJcFgqjvVSFmyQvaEaqKCzrizP9lSUnRqVWgCsvu1S+X
1AStCavAdeBvtcnzKCj0ZjS6O+XCjVjNQwCRLPoeGreZOK+vQpsN9RPVaNPxe4ftOahpASe0i99+
74CPpt5EtVDUJqXtGQ0rlg/oFvq1Q+k3dYafazuWO1Fs61OQIEIZker+NWIkc0a1BoXv+EmXrmdj
yd1DawGqvr0nN0fRidA863lMy+q0rrfi5ZdPjm94LRIiOu5U0AyGnWXZ2mfAUugemyTunOnLZTE0
JYdu0Tl+1y3u3aRE2kOoxMUzV3q7c+NsDQXkCpSQaOOZ8nt+xcTSmJbY8VunRFogspMzooWDX8Zo
Hd2eu62h6PHw9qT3DHJBSnKyGCGYdY4cH+hCfVrh1IL0d4pThH/hzjJt1ePpJ5HSUe8CcGNISYim
paiCgvfwtdaCT4zRIxoRZ6rVfztKH+Fm5HyB5Tgcm1IlZnT6j6lvfv2HzwVuwkYhCaI3cLmI4ZSE
WUZTkOiFsE9luZT3MrOEkA6X7/ZQ4mukipNIhaAfOERn7p3LoawZ5TkEIGy/q3XlEV8X/VRHOo+n
EB8QCOzlYZ5KqPB9PD67CBH8h+uHfgNoR5rf1GukKBJ5PeYghWb7uZubWISW/XEkVu4E3+sKIqL8
ondHkQvxZZ5kl19ZKfD7kxGJBJ6EJpII+BVzo8Lo1UIuvLoLbWieafVlmOCT4bzafTTTFfrh7bm+
igD8CuIlcBkQTBTdpGVdG02fofLYqIYhg2XikfZgj+q324PIV61J4wHoCvK3/EMqLUfMxZvQFxnH
wHGb6qkjnz72fdl8gwoafSopje0VieWz+TIg5XF0c1lDSCyXc1tbESqjGlQBu226c5rl0QnlMfVQ
tl13vv1tYje83qxU7kjCHBIjIgFqttLN5sGgt3RMFulhm8u/1A7/rCpan0WLaTF0suhuXrv55+0x
5c97GVN4JJC4MLB8FmNnKVsdV5TAzFv9tMI+PKgxVEYgYMtO6JGXjgIRybsnOroAMnltXc6k5abo
g5d2E4REeD/X+LShUs0Tz1bMquzS2yFFyGdfjEe5GYQLoEL+Wzp8WCujdTrCSp5LowsqnOrvEV+D
ZDbgCnnW4ilF+8Kz72eulEfawLG588HygXj5AdQAdE4Dp1K+Ehsvzd0Q3dRg6TF4OFjE3gPMK9hZ
t9fwet84SPJTGeJiFKAl6eC5g0b+i8to4LlJVEKF1Mffsz0KWHxVJveuNhinAqxjcHvY663DsJBx
BGOHG0UG9pgh9rA2bYMgG/Mf6PCnx7Zu/lo1Z49HszGPVDMgBRk2b0AEpi43jlG7gg65VMFMtndf
NIgQLJGy3L35c+ASALmkT85TSG6lrtGk2sj64D5lq9O3yQiVe/oVSKOUSrabLoujfHnUgd4RK8WC
2dRMpb1ZNqHh4fxTBDUivcsR2Z6keTYHSo5nUCxhdywnrBDPWTy78GfHumsOGuv6QfTrqIOH0/qL
g5uPx0UNF6E6qZsBipQ10g+Qtx/ULuvmQ4aq7C+rcqI/WQxqkYphEfaPq90NC5Z99oDWDB29P5Rx
kr+mApGDpSqW86jqLb4fE3RURTM6jEHztiyCyVkgshqY8VV3Sr0aX9W+m6qgsxb4+SSEpwVtqR9I
4lCqcTKjEIIb6k8YrPk/iNCqy8npp9k4uq2n/oqRH9bOfQ5L2VTQCDjrdVUgOZM51IZ1E7auWbZO
shNer7cRc46VA5sIfgWd+ctttGpZ64VLWgaxEHY2nU47gJLcI9pcRzm42TqC3GTbsKNkOC16SmoC
RLUIEHLFRlrrsQ22Ue4yNeSFlLB9c4xhONHm4nyIarZ0Z6B+UaPPmSCQVo3ekU5A5OfZvIcR3vgo
HicWnigG4Yx33NXU4TgeW0ia2tk3FG0MXC7MO0wXkTVQ9PF0+yRuLBQni8oV5R4yYhm00ifIXZKp
VUE7q+uz0VcLdGn1rXhb8eDCyoS8iYIfRAHxK1698MxQsUY0UasAZUnz3YRz/FdMRvZcMa6DJKPw
Vlc1bnXQr1LsypdyQffMhIOwqqEPNYoStzaawVwY3c41sDVtdB9BpuF2Jd5Ilx+UqlaTZYpaBWPd
Diig1AkNfOyj3744Qm7eQu+SXE/u4aIpNlr5nMPfmCbtqNdrDxNB2WsDbm04uh2gcAXKzpZhsd5c
EXrxlQ+mrHH/jpdOOw8LwuaZN6Ik7TThzrtya+4oL3riqqYLrkqbIR9w+MX6pwyGlE6W6yjxsUBT
7+2HlY1ANQH2IjvuBWf5asvNQz3p5ZTjJwToCC8EhKbwu3R2RtnYcqJvQ55FHKJKJG05ILhRqyXo
D8fTWNzx6IB/z7SBRO29naGuXh4cIh6SdB+oQ1Jfk9todd4nhZJyNVNDRfU8dUEvG9/oHP9q4/zf
Ih8f46H8XC3eY520b+zavowNEQbSCBhBW06vpjbMJ4oNyHQM0XJEaK0+xE6594lbs0llDJoyjRBq
NVKA1QmLXWhWjFJ1IIXRHvLTLn9O3HYv7F3nqy5pHJUGAxIAvGjx71/tDg9dJQWWRBUAiIn9sEHv
wu2MIcCDOMX0K8LgFODHHXjQ6FOTm91O/rNxBEjnGBpINaU1maKBPYhTI59cBU7lLcdW0S2fBmm/
s2M2DjY7kisYrIRGfih9JAzEQrVG6Etxb3Uf01UB/Z2suFfOE0nDoczUcWfE6+wY8AfVZp2nMTUj
y7ic1kwTGpfEYQzAF9Syq2E+1FFlPrWIrOOKCI34ANyhaXei8ebRoDqLixjbhtMo3ZnWHHWlEsaE
sBkXEsTPlC9Ri5yt2+omTl1mciDdMz72SdkimlcuXwfgPzs/YuPbAbiTNPM44KTKj9fELCZtUL0i
0HoPIcM5zZ9MlfI3OkcQS1N9fAIqsAc+2NhIgPfE7YDeA8dGOjEw4ft2qsmAWiBld0uGNKijRP3b
t6tFtKaMxGMS5oyUzSVEa9fCVyFQmyV6RgirPymUG863bztxZ0p5OuV82FHsVdZR3q6x46DOl09F
EDZ98qFaax0XxBFjpq6PT7iBTGhdx8qhaobodHvkjbiDhxTvAzYQVOMXZY1X0aAvBj012qZATwVt
fZXX6SEzEKpBeGraeShfgQCJpLBAEGNgo9IrkftA/L+giqa6CBTb/s07452l9E891iNp3n7U+/HO
nlCihjh0jx3hKUO0uDGiu7auvt3+5o2dQ5maEiiFSQEPk4o7etlEZc+lBb0a0+IQ2cIDAkfr23cO
3F1KLOL5al9VQI0UTlEeITPWmFpCtmxYfmR3eyDgjUDHZPLiEOBnCjtyoJvbRusKkM3mgFRoWebK
vQIYLQ5RxsTb4K19cpZQ0OvYqWQX3MPS1Bmo6Q597WBx2dY4eTRl+90cp3XHg24jnogXFEwublyP
hbqMpYUTTYmBj0tgedn8I5717rysY3uo5tR7yJtRe0jHSNtjiEp2ngJc5BK5BVwWQQZgwdLHxSta
TDFsjgCgKj6o6GflQQGP585BcCxI02g6I9+sP69aoZ1gKtCGRhnUnzrTPiqWi6gWD9bACpGdv71h
rxpx/DKuMvQhRK2DVEBaZSR2ubFjkitU/VDmUnBxz2J0fsC8vHPN9H0Yovasq9EHJy7epeX0vmhc
/ZBa85/bP2Tj5HjYFcLaoHZ23R5P29IcrQbWmmL32sOAESHK9MO4Ew03R0H+gD6fqKjJyBYUGefB
KhWkNRvQcblhI0nZW79vf8pG4KO8K5YajLSoJF/usQ7nltpc7DQI17E+ISi/Hr0O5tTgDTsjbRxR
+jtsZFqWHB454zFmQLlruqSBjR/iMUqIb50TsXpk/uu3Ncr2HoNXzRe2CyQqvNmo1PMHuR2BshXK
4AlcOEyqowfLmMvqgEFx8nlCTjSoPexulDlpTx3SeYcZA9rHdqnS44p+087O3VpKtHQEy9gi2ZOx
KCJTmpEKTQNNHdvzWqGdpYDz3AHyb62lCdQXTCwNeC7Sy7V0nTjKUSVP4eNWkT9gr3BCaR5En1mq
O6Hp+oMgMZJliZuaB7DsAKcusYngGxAQmFnKvRnOvzrU5u5v782NpI5ReAewNcFwgni8/KBFbdK0
1w14zGm9fhtbz/7epJaCRr3SPtdFrD1phelyn7T6g4PRz0lzs7d2C0mr+A0UsQzB4TXkA8J7CG+L
1CIE2mvkz/q4oi1uYc5jOnu589akIiFMAw3EEo9jKd6jYTyonYcOgN7Y8blC6vVEmvn2lwcANlId
jDsFVUkGwGOLZpXohOVBnIUGzjfT+D6HALazF7e+heQG9rOwk4U0c7l0ZpQxpesE1aiu/lJHUP9h
WCg7qdT1hkfe5NUgUtIf6wtKxAuDZAkys4gbY5+UYNlAY3ePirM5FK8aekaUGm25aVxG61A5Lf57
Y6R20Jia0EfSLjwM89LvfNV1oOSrgJKQWYhwIQeLFSjJotooZMdtXT5gAK7nh7gq1CMi73WM4ue8
13W7TjQYkTuG6gL5PWi5y8VKwzbx2pQRraYznhzq/kcLbdhT61b6UUiI+GNqvL1wwqAC/SeqZ9Qe
pTQjw6cHY8s4D+wxmR7GykBGDxoBl8Ky17LZ2IzQINjwxERIR7p4d7zK7vGAHdey9LJgSYrpCX84
+2fWOMrbS4JwOkQbjPYlab2sueN0BTryrcEwlo6xSVd13/syKnai4sZicaK41Uh2bd6b0qYny+WC
gfAQpBXORXHdaPdNomrzEfKv9jSNWHSNrePuQMk2R7W4XMCGgjyXPWvh7g320ixZEMGhQtLeaI4a
XhXvbVxZ/Coy06/26lnB7Qtga934RlpApkONTa7uUw7VRZUkC/paG+9w+sMAzkneKqNFhNdoRFHB
A7NAmi3tfqbS1Lqqz4JpbaJ3c40I56GykD2//THi9r183F4OIyLMq02IpqltzqjRBVbvIgZP3uWA
6S1+o36S+V7S2UGeeiDxUad1H4weu5Tb42+sILeXYwhYL48xuffclfoSxk2YBmtp9u9HpKiOs4lF
5TwOOmY/ZnuvFEX09fagGyk7fURL3N80ZVVok5dfnXRLkdZNg+ICnmnNmYvGe48BDXLWYWf8O2Ee
9ntsVeeR9tx40NV0vosVRQ9suHhPKHSGOztqI4zTkXrBQuIpRQ368ucUxE59xuIxgIA9HWEG5udy
0dRTExvxzjnd2LwITQj9DTYvrxUp6BRuuOj5zCOBjY3sadwgt5kOe222rQ/CAphCJlBAD92qyw8y
E7VVQ/iBQZjF8I7XtfZLNXWfsE/ba0ttfpBo2cLf4Mkgg2adSg21xmKouPF+YJtRPqhJvEcO2tql
QCNo3nAHYuwtvUeGOYYo4eppgKFlArS5mc91uUSYmi3KMY5s+x484t5LYevLKFmiYENNmOKBNIkp
Iv6Dx7RBgQ8n9LD16dM8Vs2X22dh416nN8UlK/D1AF2kOIMAV2jqBQ8gx0qmD1kUtR/LNESFYyi9
HqsQw9qJOFufxZZAqIF8j8qLiEivIk66NDVeNy0Pea1yA0sxO19Z1D39vK0sXSBDTdpTgs0la1Tm
ilqMZjamgZeP04MaT/P9VGjJO6Meso9IBEcikcnvq75PfnbdSv0nLtbqeHtyN84BU4sSGDpOL4pg
l98KoQwo7hoRZ9zV/IrNHN6sKvIKbTjuQf43ppXDhhM40AVwyHItdJiGaXaLJQnKSi1/eonJ7uzQ
oL79QVujkI3RyTFgZpNzXn4QJjwAjJcMSRNF+9EUoAYNbEXfHg7B65g8jdn7MD7kQdDVi7IyxnYg
i5QjZabxWGr2cih0o9/5nq0FAgUATFqgw6+gT8U6lXZbO3Ggxcr3JprDUzJhN6qk4X/YCdRXBeYd
OTVXLiJz+9Xj4iCfUjl2dKyWTj0bcxIfQOft0Qg214iHNqUggcSTq44muiDQ/3WUWsyGelQLvtJU
Ivd8eydsJA5IJAGKdWgCExLFr3h9jFtrLPTSTQKaUogbgOoPEx+zC7s7QzaYz9NiO8sxBI2xHqYc
5gF4DsXa4blcBS/ePrTjRJsBkC7i0pc/okP2oI86zhd6jxUup2kHIyQJD2CgnVNRlOFby8ZiPODm
otQHX0KXQrLXay3CTGUajI5T+J46DQfXxCrw9tReLSAJJGkl6p9CngvVpMuvMm1kZnlwJ4HmTb8b
BVV2VWvDw+1BXn7rReYnRoE/QBmKuhe31+Uo6txS0kyaJFCoJdSHJcE7PlUQZcvjzsDNxcvwEMQd
UTdbJXBSDevKotWLJ0dHDC/qsEZBgH4c/LWLukPeoE3aGhPkEeCEfm4pygk9cusYN8OqHB2jWT4q
S2LvJHJXx1d8A9AAbi7ea7wALr+hQP+w1Xtmyoz7rjs1TWmSJbt2nhxmEtqdYPHyIrucMoOC3QsS
nLvLkx85ZmJmOINP6IfoOkoE0dKkeFNRsntQqZ2ED50zYRqQtzO493Bu/rTrEr33qqlCX2WplIMb
au4D1OLyD2bjCma0+oyvW2RVT0npjO/jzIzOwxAmT5hbOqBLBwzh4a1iHria932fukE5qu1dMZnG
fRMqP4H87rG+r/cenyhQxGTHL/J5lzOaaCrG4phJU1vPrfdL1qWHzKyTnXP0sjDyTKLeTL6B6hlz
Km1xOzUiLUdROQh1DMJwxfLVWv8UNz2obO9rN+iPsL0+oheXI59v+ryK7z0TQ0XsfI4xLsxziSU3
dgeHSZ0w7Jlav8kHHGsQlamMeaf0cT0nVKSoGOFIIFJmmbAEPdlTTDpfvlmOy4hJlYn5MzQAZWd/
XUczxhEPANAMUBBlfluUIewA2d3F+XY1PidOWv6qKEMXNI7z4tMKGnBnwK0PE5wDOm1Ak1y5+J11
zoy5XeRiYDMq917Ku8uY4/ytCR/Jl2i9Y/AlOga2SK5f3RSWl7gjqDX4GnU73ZtDn5yEHtx/+RaA
CyToohogvwNsDHvWuuBb0n7BSUJtJjwXsmTn+XQdcHjVwHGiykG2xTmRvqXrcyw0Q9uPNPhUJwzM
1OwQd5ORHfqy3QNKbI2GRAwnBMgQxTexYV7NXOzq1ZhNkCR6bEhPdhMfRrf6pwSbsTN5GztP5I6U
9RD+Ev30y4F6I+qruHNtv4yi5XFqch78hsNLZ7SmL81i70WZ7fFoUgnonWDLXY6XmFZfNOR0fgHR
5cc0ID6Js9xy6BGjPE+VZn29fdltbHTBSQOLSZYAjFgKN2tW9hpaV7bv6r3+GMZWeqZCNfu3R9lc
LhIvIJKuUFmXblTo5R6SXuKrDIAzMXCMu85YMCtb7D2C/tYEcvMRpgXIC3mHywk0Fhc5PmOF7UGt
GQfUxvgwzgB013dWm9Y7m/569oSkHkps9JUFGk9arR5708oIE8Nv9cU+xG3LQuHDdH7r7IkmFEwd
Sq+UQmRgXJVa68wwuu823q/VzrSjBerDb9Uh36kabn2P0CMjF+caB8Z4OXl9M+bEH133hX0SwHwL
x1E8gt4c9vgecJ+k4SwTOI7LURYjUqcoMnSasGl6SLJB+6J02vDXm2eNWIcIDJVIiryyGr2HLGNc
hZPu1wuSgKikJH5aW+rnTrfCnaE2pg1UAapY9C25BmV4wWoiEFy5s06W3+B5ic85fud74nibg7A4
gO81kYFIkWhuQhXZXgax83Kht+C4D8mk7PW0rguAIu8Q7V4Kj7S25Np7OebonhaF5q9u2f7VxsKr
lKulj58Vk2fERy2cuu6AtXcGZSssa/VQwzCO7tsozxPqklNc0ZG1xr3AeP357EfyfnG5UA2VA6Ma
Ff2UwOXwzcjO/snBG9L9VpudPul19KBIT8pP3Ycy9hUrxiuWosutUmWS6ea57oL0epS/G+OmPlpF
3u6c7M3hYDbSlxX63jKWW011mDVFpPocmPW+rDHuTWz0iqKxiA+zigfr7TNxNYnMnEg3yKSYR+p1
lydvDBOzNUvT8s3R9g6g2cuzuppvBvcwCkoRMF8gu/ECkUap1RVRtsG1/G5J/phj7xzbbjFh0Pe/
FcUqdl66W99ESQTylG1Q5JFRA3OdpF3TqpY/12Z+RJm9Pkeeke9E+quV4pvoECEEAGpYlOMvZ66B
uZfUCraeXmxHwezRczDHdbrvajzxahO76Nsr9TJJF+8AwUEltRFMdryCXOlinuoZPz8qkL4JKHM5
r82gNYepLXCHUMdh9t1SW/7QBVFi7NurBmLjkmoPjdvhZl7kc0RtwUy0+dRPFapNI1atYzBaXfkv
rr2ZdfBmB2p8G9bjI9dIk+EUq2XjZwzu1C9OhwjnedTEk620NAzoFDSndyb0RRb36gPJctiGwmlI
leJZMtAFGxBJ9VPsYcNDvY59iGlIl7e4hpoQdEyzrrGWjHVE3bsVU7pD00bTVxw4rBQ/Xdf8Mha1
8yUH0oS3dzz12jmvNJyILbXBo3KYekDX+VQve33Dq5o3S8NbEKw6hA/4SdKtP6SsXKo1pk/Mm7+V
4CrOS6nYJ6OGH4hWkvtuhsyzU5W4DsxiVGT/AKXw0AJmcbkDh9ldVSfiyRetcf4e81Hv0UNu49HN
3fEubvCNwDu0mk5WVCslc2C7PrXV6r1ZpeGv0cB28vYO3Th31IqAnEGpo7kgKw1ESDqMZgox3ytj
8/2C9NJBzZfurbkCX81fjswIpeprOAcVyB5fmR4hjN5c3plTjall6OhvjyG0LpD5RpGIpFumfXu5
Z2KNils2ttPpacGC42iruMLdnrGNGAI6TIRFYVYC2PpyBVNqSGoyu4Y/dx3G1cipKSBnFfVzPy/G
uylzzU+3B9xYItYGAhV6nRCgZIDKnDmLlhukpwpd2QPIDk5177U7k7dxHFxdBzAqKABcnOKzX73F
ptIc1GZQdd8UYt6exjhn9NW0UziRrhwSYv4BmEf/9fbHiQAoxQ90DtgbKtRj3urSbNosFxKbGDHa
2hwdBixp/0qn2Tlr9eJSHwyHc+WG6nPoLv/eHlj8xdcDi84TvA7mVnphNJqDVLkxkiTrQ3fux2J4
nyFHf78MtrZzxq5LkRTeSV1dyuOESl6il3Ob1F7B16+aL0hHh3YJ+/qI3lrHV8+1kp1C6pe/YzO1
TmCx3TMd/+Fsp05qHs216s8IyLUPAGHWU98WC5Dzpn3IoxinFwf7eixZat8bquSx4Whgxqpj1LPk
rboTuja2ITcm6FuiBUgImUvmIcWlsjSa71mtfafMGbaxNKBOt5dlcxS0QiAVCsSPLLLSFaZKNarX
fMVuP7Rd6Hzsw1Tb2XRiL0trDyOO4AvhnQtARjhUHYXhWR00P1FWQm0y/vLwq0RbbLxfOqoQ/+GT
yHYduqvUOWTEd5kY8RB2teb32J4c1N5w7rMVO6rbo7zQaeWPItHgpUQAFFZKl5usxAmozeda9dUS
A/QjXPP2OzZilFepKrm/lKyIv2JsmybH2UC0jbrsPHV+PlLwxSx3UOE7ulr3b2PMYX1oEfn8x3C6
9ecUtiM+um6WmGd4Dm1yVFrTyo8t+OkkQN2OGys3h7VGXtuzf1pFjSuqaSyImPEf0JgrA+tLnhch
3uVJapY/iil0/3h0SP/ReN3/NZru9GXGkd0E/mSY3zFqyOYDfHnrmxl18ALgtvTaQYWKB2pVd4EC
5makzscCYdtPbjaq7hEDE9pMkDarz3kyZd+jtpmjo2EW+ohmVrW2R61251IwYbCU5ocv1vl/3Mpx
YrcrNX8M8xRb2wjw70Gt3PLXztJcbTcwscRWlh5ULH3oy5Xx3LxeAZGpvsb74azPeX2YlaTGDmre
U2m6pjmwy5CPgBDDEXWvQo1qDW3Wrc3qxzzzmiMv2vWegkTJhVsUSXs/t+moHDMjTodTPkT2V6xG
6l96NRWPQ1KGw3HJJ6rNZlZWv988C0J6mkaWeI+i7no5C/Pc1GkFHwnqdKMfPZiOJxqx2kGvm71G
xnVsR9ZI2H6AVSK+y48Jre4ir7Xi1W9DbTqjjWv6iupOYC/HvQm/vjYZSpQmuMRETiedukHtld6t
rAWNzZAXtdaE9bO2mgv0bjNSPiLOhelOhHf6/3L2Zctx68i2v3Kiny/7cB5unO4HsgaVRmqwBr8w
ZFnmAIAESIAA+fV3lXufbYt2qa710LvDlgxWgUAikbkG64+jCrIQCLah6YrkG53Xt9MZyIBWhW+m
zaST+ZR0xbck0PaRpODXiYScBfolMCkA/RFmfW8fEsIRaIxdioeg4IzMVCpIgHbxgJJmcIyE+Gvk
/54a78/jvYzZ8gsp1EW00/BpU3djn5XKT64qXdGv76/C3zwFcCyoP6PzCETSMs1x6nHqvKk1m370
L6A2EZI0GRAF/vjtQLoFlz443sDRAEqZbyeumRQcsB1bb2zgLdEdAyyotadjGmm/nmNongLlC3wZ
El840L59SjzLAY5snd4k4OFfsKZiec8SeuoUgbcRXewdAdT/5vay74ajWbQHu2NvLVb7XAtvDoJS
b7QPrfYAttOsH1nqeObeAlkljVvhZwIyPHAEj25L1lw3oTxX/Z/q2AcROEB7bJu3z0h++Ry9HGfc
Il0JplijTzSH6G4LNYk/fol4CuhN6OPhG+N2+3Z6iQvQSelpuQGIEZjjPhpWtIQE6Psr8pc9hkiN
RAQFAty+UHVclAi6yFB4RI4QiSr0eNFQ6IAiZgRbaWp65Oryy+KH9j36Hzjv9zoK6Ly8/ULSSF7O
I2UbISPYS1dtnQ+m1ke22H/6am9TEcQmqLVAAx30RXTh3z6Hz63sjZMMm6LTJDkRiZysNfOdmay9
YjKf/UBABMTuSg+e9TIJ78c6bmwETx1CPUMMRbGqOkOd1Riwxk0hyG35aS09UaeOo51qbRIeuGtc
Foy/rgIj7kwyd1Wmi9o0EBqBLM4J3EVRwhcsMWJT0gHKFAGkytctLSbvZNYVJ5kZ0H1KkSXSPkU7
rCmzukAf4JIzBq+kaaZRk7HALR/FNMZWxuOxgpd9y+NzYIBL/yQsBaD8Ud/B/pxo985WSpQpJDst
3FqKphzXY9gzsi5KVl+HUAFhaHeXscy+ez+sCmWXduq5uEum0F/qX3nvFHTlOVPIU1K47FGEPb0D
b4dej3EZfhWFsm6BCEZLTljcuY2E4zwoT8UgZ/LWYxms/kSbiqELQpAyXH3hU8cFWyMwyVWLXVik
CYmaIJsmrLrNUAkK0fHImrtzBgkxYFrmDsS2sbZUCcRDjOqN4HFSX6JYw2xoEUbjLY4610nhjGF/
EmNM64xwbyQQHZoZS+c6YEVaexA62oqQVwx0TrdoVsBiODe+7mtvrak78BNW9ereCyrvGZUzCXmk
vWhL3YfjZWhZFU3jEjYCn4qaD2d1NbvzWviJrvYM0c7bSnzZNottEq6a2LA49YPS/5b0RRigqBZM
wPX6VenBR3ByrkaNtCwltbbvfciu9BvcW8pkjZXSX9POGju4bjgwWHNmV6JKHFaJTKOpsU4GAfRH
CtFXq0BmOE9PZCACkxZbONsrZU3w2+MDCjdjwnHu1zVa+bQLKp7BZbtDg6ecv4ylmCrUu2Lc7PRM
hnNUiWdvw4fRuxvHhCrc1uxKIj8odZKFrnFDGPCp6lvrdf65G+g6B1oDQi4Wjeuc4s56E5eC0owm
UTuupIjRubQbh7/0s4a/mYoogqCyhqLLcM5qWA4obzztKhJ8IQBiAU6ABgi+D0tmf1025fSN9yS4
dfUYRrBccFGcnGQ46ZWOUA7IYKaMzgussSqkM12s5hMgGweWFbK08zG0IFMRAiSVuaxC0dboqjAp
i2MDsGFT829uFxSfwTcWT20MhnE66Ni7HtD18zI3QakJMjxOfzGEV9FYnouaF3eaC+tbTM1AMjGq
oc2gxhy9at/0T/Cndp1tn1B/2rijx9gZDX0pU103/QsIikELB8sqrjauqkid9vHYXLYgNTRZ5E/x
MxdifK1RZr7G7BQQ+cHSMZkNTeTXLqlUlEFuwmpTDW/dZ5hSqLtp0jbfdhBRx99GyShXHnO8LlNQ
dy/SmZPmDj0UhGgbkAInbSGs8WVIUA9dTzCwDVZqKrAuCA2KR/yzGlBapcOUlLqpsjoQ0RpY6xC3
98CKbiS0ztUuaEices4gc+pxCPbBQzjCYhyqvatDneAdDG1U8dQDA+As0W4hdgXcAsYNNlJyFZZ+
DPtAMwGO5DtdX6ZD6ALHUUMMM0rRH9B3uDVByB2vUDe4ajneWdyF043HGjvTjQdivrYn/1TMiYNF
61SxPh1czcFsR6FEZtBbLlmKL6jhIhmFw5kVhPV1EUrTrkhLAzgtjbZ/W1QFuw4rMYR4hZ0Dk79Q
OicBOp95l4Qg/0XoFuMmBr0wsR58mJBYiWyBOVb1+QyZ4jsBt5x5E0Y8EKctfChFNtQj5LenIZmT
rB5Jdb73dcLa8HVoNh1n0biZjeza7aga3qKi38btCYF6LJB6NQPM3nTDI0Urc8gqADm2cVH6iLO8
hd0CG3RwHqsekgzUFc6lDWBpmGnWQFhQDBD6Y3BE3cLjFsGzhdVmfQob81LCgajSzjYIR4RKAX2n
u5409KVyLV1ugzo25UaOTVtvqZ5tlExwBfa2daATXGd5hYjUlDX/jAcY9G4q3GRAP0+cW1jjkDHF
Cxq/ikD0n33t9WNqfGsiWUUj+uiFMrS2vRoj+wQW0G6VBniTBC+n5m5mEmaC1FNF3KWgOMtHFtc2
5EoaG7JWbeTPj/CvhwXizKR7HbuE7jwFnFVaa9GZ1POgwrFuorIeTgrEYXvlliqyUvAakcvBGQAQ
RxNaT1BAYXwXRdyy4R3gU5q6TUtfaa16H4WCunwC0Kg/66DlXADi6vTo5/AI1/Zp5lNeJLM1wiuq
ZQjffRGYNGoayCc0lt/iVUPsf0dNEaQdigdbJSI7m0ukkKoa8lFbgb2ZcfVrUhdugAMSJT5iCqD6
AlPAcm9gCyyOyv3alE0KkG35NAQWU1nQj+AdoTffnNoq4F87lOFR7wlU0KSNb+NCjmuzxVe0aXFp
LqZJOGnJw65eTVNknSsGyV+UX4PqyfNleDFPQtdbREvPrLjl4iirnAYTNfoszGQvHLIrRGPyQDXD
E+sK2mVeF9UTAmoAVXRUMnixmgGPI2mndTCusGlosi7ZKJ9n9GG3kJufYnSEanIiepwfqybCnfaZ
BCSc1zXRpbOrWqv6HNmjz1deFbjNSjplmHLDnH3m2G2GmkM6zfeIcLJ24uwcc9mgbFN3Q5fVs1Xy
zJWxfTlTsM6/+JPpeKaIDO94H3ivVRKC6B4OVNtrKmN4RbT4siptHJzUqR33CBGyC4cr0vfiVQqc
dlsIjAIo6w3FhFoQQu/wWmoV42iy0btpC3t6wD2BvY6z4yIxEP3k35HR0i+y/1rRjdOw+Stc2uMn
Q+cWuRxHl8gUEqA4F+itOLXGKBQrvLcAOBC4xl4LFcsXqej40EF8jqYC1P372kTjV5QzkNjx0OE6
ndwBiZ0P5VB6u89Mris1WdV2pBVkYRNY440piFSgwfWBVDqDEI6pstnMoDbaST3e9b0bPfA4kI8k
rgd1CZmP9gUCACTM4sGJ+pQVVn8ZmaH+FsjWfXQ9n+P66hfFNwQ3nM+D66NKC4tlVqYYp71Rfut8
IjaLbkcx2cAfMqtSGSBQVKwMQp21wm6kyQ4JVGjWpHPMLpyxnEBe2K8eAnYWFIcqEMfjUkbXsNYj
NDUVr0Cihjrhtd1Rr1xpS7ZPvCDBK4GcHtLnZkw+WYFbeVDyCNjrUCTWVdtP7UWjHbOuR4dM69bp
2d7UpFbPjHXiZRISTFhWFHy+0yACO6eR0fyhQVp90nlD82QSzz+PSuJEsDWF4F86FmhU4suQCQIB
bUc+YebIeDpCJum+6qyaglDWWfwS9zfHWo02ehqrCMGfpyh143RqSB1EW+44aHVAZKUMcOWSbo0C
x8CaK1uHU/dpqBE9sqH3/HlFjA2oOUKCvK6M6HnWJtEkU4Y1e9n2vX09USuE/4ytEeeQh7VTytE8
wZ21gpNyGqsmmVKSQAA1BSwhKE/cBOaPMIU0fZ0C4sLVmsi4vIetdPK1Q9cdqOXIVHMqgT2+JSKE
V5YMbeszg0/RjGyaVjfaxZGa1jUq2Kb3izl1K3Q+UtOVXZdaBd4r9mVbtqeBdEwFI5nRu2ToH7jb
IVT1NyNbhYqcS4pV0hgWgWJr9tePxnNkBhsZrrIegrvWqYZLXQ2Flri6ayI6+giEk2Xu4fM9jScJ
qgPTmqF6BNNUOxSA6MCJGGdO4loBmh6h4puwmOv2RIBPde72Uk4r4jXoMM00IZuidrsBUp5e8G3v
xY7EVLdxsOtUZ74C6B7xU+Z7ZZ8OVlSgpOuWLCOgeT16XoctRWSEE6XrlRmuXDh7s5OyVzTJeh3U
ZOWY2dy3nlTPBSDgZUbUWA2ZqyV/rpO6LzMgxKOXtplhjqzadg6h94v3l9Uwuw9S35L9g7QBFwBU
lcXPtFMQPIUcJOrUjAXlOawZhLW2Zeg0a2/gFewfcUx7qQEtp1zRsLHLlTWXI6ZnrvcKqSWZ2XZ0
GRhjbjQ2NdyLoOuzDeHAgFgTKjRqyqbz9CVEZFqdj0MUfrIi6Ehl7sTmfsV97T4Dg6e9u4ij6ofp
NtaJcCd5h8p/6Wd27dHb2NI4e1F7DtFjLWIUxaE/DWVR0PgmwPpRZs+CchT2iRio5z5RmA6pS2sY
eJxB2qy9qKZSdLuETNUlQ24Rwrug9dsUN1b5BKkumfdOVAapmbugyRILCWyGSABW8Ry4qsjaUEIQ
ibpA4KSxmBqk+g0lt1Bpo16qxjaBw+6gBp2GEGtvMxYng95KrIp4Wyfwy8niskLBx229ZDpDNgVH
log78Y4KbgM03EKXOaNN1N9Sh6hvLUEEXWkyiRtt+8E1UwQXhabETfKsKQaKWAPyF/z+eCerc4tb
vQH2oecjzGYZgbJ+bbAxTaW7PoVil/8MBYmhWpEw4Lkx8Co6sZA2bAkBgmXdjXbxeSJ4Iase6SDJ
Yinsa64EEk1P212zHtVo9fupidQ12ltdspJEySGN50R4adN6mDjpuSVHDmp3CjmPwXpDCRn4IWCU
A+eM1IhPp9XYyw4ZS8kfIsuW9Y6AX/kU2xAnWc1z2c8rlrTFCPzABEFaZFxyKxWaKxAfL+DUK6fI
vDJInJwOY4B77jjDgC8FhReCXTYXrEBUi9mIFmFXXgyg1udxxcNr14oR4h1RMns9xaJw0zFExo0u
TUMilFTqKsGzFOFZUsUJT91Z2y/x2EOS0eVGfhUNSLInIPIWm87MSbEK26F9UYPX26v/41Vjx+FF
qDdkf3fuiItkU1jGPmZA82urFx1zqKFByg6lIWdJPUdRy2cD6nUo2lH0cEacPGHzYooRN3/rCSw9
YOKPAfF/Ka5BnMuO9wxDMK3Qf13UYamCk6O0A5Tw2oZkDmusVQRUXwYR7D+mM0b7x6BlAQE9YHGX
X8+dh2AuAjltfLjQpDUyp+0MuM6RauEvJbzvTwE9BqQW9K2/V2h/atPThrVa+QL9Bm7Naxznczo7
3R8Lc+2fgv/tbdMBV1kiSEsW6ciR7YS2iQnTABfrTS3h3jgP1l+K2f/9Yv5v+drl/ykLDv/+H/z5
peNTD99dufjjvy/qFzjadd/k/+z/2d+/9vYf/fuKv7a3sn99lRfPfPmbb/4hxv/r+atn+fzmD2v4
7srpWr32080r+FPy+0PwSfe/+f/7w/96/T7K3cRf//WPFzBF5X60su7af/z1o93Xf/3je1/5v38e
/68fXj4z/LvLDgnxf511/evzL//q9XmQ+wHsf+5ZBSi4AxgBzQbU//Xr95+4/j/RvNgLpKBcgi4G
ftLux/vXP3zvn8CA4/UBnLKv8+71q4ZO7X/kRf8EAAFSeb6LEQEWd//xv5/uzXv68d7+q1Us7+pW
DhgYRdwfRV4LeC+gGkAWWNSrIXVQc12a8iaJWHMiytIBrXv+M6mbH6MvOgwotNv2ADjNddsETwz9
jXSifybv+mPsRcsM4OQ9WYSVN2C4XSUMGj0D9vLm/XL+oWnZR6KfNqYnuRRoNxfXLW0+89B1d23Z
/Zk41Y9PviioeyPgrHWBTz5oSGuhR3NmQSTrSGh5Gyt/DL7oIiUBtE+kRcsb33JgTa2t7pm2drKH
r7pH4IKHJsd9OzkaT7DmGY9wJmXOcDvbRNQujnSnDg2+QPLEHDptZRMX1zMNy1Xh+/dG2thzf2/N
vxb/z4v90Nwszg94LzRwGquT62js7JT0xM4Cp66yuLKPrJu3p+Pfs79sMskO2UyL3ut1GfH5AkBH
ftIHgwMTyVpeGQJBitZRXyxY1m7f/0oHpus7ovOnhUqBXzaSsvi6UepyLmmS0sI/5tl9aPDF9gUN
uG1bwKCu7TL8bNGRZl0fPLz/wRdunD+marF/SdxzFQ1qvB6Es3ZFve9XgHO4c+V9PH/q+hntCoh2
XxHQFi3kx9BvpOqlKHaR3OC/XfJS2EdppvuH/iYMLkHYonNQvAyH8VoVQPRyZDXlmcVudHMRlmQV
eF8AmQHMA4rv7m6MHyNN0hZblgpxWtjnDGbHf/2fGIP97zAYJ1RjtGHWtLa6b16RHNnezqFPun9X
P71wFGsKZqpxvPasaud5X5BBZiFmxDNnfbtxNIjnjMDiMF7NYmMp1IV8lJ0pquOwqyBHZR8WaLgf
r28RZ2iC7AsMG3aNnAwEmwQcUgEjUrl1QszQnGESdPwI/ERRbhzcHjE/3QTw0p7j3QNrVkC4RZ7g
l6HcUgBHp44h3KIDu3yZVLEpIrWy0BsQuFilbh/ttLEfY/SycSHmqaQokPcdyt6c38KdCVfkYWyv
i6C5H+P+fLDFN0D8zmvOHhOvvnEn60Il9aMZSjBikIkotpocc6oHFz3X6Qw6ahew+Stxuxl2EKD4
FOr+Cxx8VrqAilbrmM9iZGuUJ1ZJVZ2h04S2ZHGCJtJpNc+XqLffIi84hfUYJESjM6uCHJFln+5n
DPfj1VRNl8OotrPvXDfW8LluxUULKAIajeIkGfttVUPZOUwUytboNIPtMdG9e6LeUEPWMCSuMqnF
BiIqp0HNTyNI1A+jAD55vPSc9oZSvilxG80mVeQT7Hje39uHouAihjualQKFIpG7wJuklYEzXziB
PqtwX72wh9a/qlDFAlG0ObIrDgWqZWA3M47+qcF36PnGrXvg19n6/e9yYOilklij3dpPmMtzX2NB
zPvSNOdPHxt7kXz5HSNxyD2RC+FCCjwsLuO4vnl/7AO7YAllQoUcokFRIHLcqABlmkxQXUMct7lq
RJgc0zs9NDmLGO613hT55TTkgC1dK5+egpOQv//5Dw29/14/xbmoHwA5EJHILWgKpDPtblDc81fv
D35ocvYP/WlwK0AJDqRuNCGSGKbnAbFSZyD2lkjb/eC6WcRHA5wZF6HT52gH5rNlmdQN22OS3Ycm
Z5GBKYgMtGjS97mOcN4kQdmf6J4cUzY5NPpi+5rYNEPs0yGHa8JTNNdpGJav70/8oaEXG5Ul1VTb
lepzJxlntGbmHFIJ/I+AMf97JAFK9PatQqOYyhH2CzktHD+DdGKdtSz60F4FqO3t4I1ngUmfSJET
k7zMFDoAXX3MKuz3swIq09uxqdtPjd/VMmcDRBN6DTCpI9iRYHxo8F/2KEDQaHbI3E1g5zG4M4A1
wzFK9qHBF7sUDb8enqsxogyEdU5GsMFWUEI8hnTav7hfszJ/SUplIyNATaCFnihfAYTWbUbUOAVp
zhw6fwOX6rRFRykPmrb8I4rLjyW02LVDGE4wed9PFiffsJ4yry3+DE34Y+zFpk1ga0Q0uke523NE
eyjRp51/jJF6IB+DVMXbNYSuSowmtMVzYKfb55YF1tMczdA6GYsYTDVjbwiWWUZb4V6CMguFFjEB
WEIC5wYpg7hqx6CAS/GkPpk59C4pTEYBiSERNOqdIFV00uf9pL5CMcdP0U0MVx8JCKAFLz42YZEx
qL3mPI5fS2M7KF4fE474fRoCRcm3YxeKFX0iGV5mRKwTFvRRqrzo3vbHdahpj0ZwpdaU28PuQ99l
SQ+cJTTnW0vI3FDA33oAuxxZ/Rn/4O/VEy9iBBDLUBMBGCifphCcvB5gkgGazEcSqN8fiFB8ejtV
jmeJmapJ5kFc1atyBiPU15KtBuU4HzrQQTJ/+wjVBAOeS/q8sjrcGEzogwrTzh+L/Uv51UJ4XILH
NeSRBJarDIavIRosRwZfqGH/mPxFWIiNNbG67kUO0VJ/Z8vOOQPz+QWtNmTigs/rxkCSJI4rcjEN
bpINjSegTBT9Gar6x/MXoaOLKKJs2Pf5zIabjveQeky+fWzRLuJGZzV+3zMp8y7yX7jtf7WH8ev7
Q3+XkvhN/F4W0aEqtEev1H3edEbtHEhzpI0Hv5tQWm6don0HTZLG+CvSRA9hVfkrLYBZAzDPPrXk
rLKwgvNQgq7NOtKJuo3AHblgdVxsdMI63G4gZ2hBEjnjTOI4Lki/nd0QapTcTra0Cu7EWLCVM2ux
sljsrkdrFilAZQDVtEWZjQ5cayWFElNi4Ood18Ad+7YQ1/EU8F1FJ4pesKovrWTflwuLYcXg4PFI
EqvDza+oNt5EXDgFGflYED2dQtiRrzTTE7o69ouahiazdQTqIhl4OmtgMWNoCKADmTxG4x6f6cYy
nXuYANVm/GJqS2SC1R88bZYEr0FbdAIMROSSGQLgCyjIljymo3vgYF7qHoQVj/2RjGjelWBkTnUS
pbXdvkZhhJpD3EKeoOEFYJgNbh6A8h6THDsQpZbSHmNf+UNphzxHKK92QwEtevQXxc644/b9JXsg
n1mKmbmKUviW2jwv+uLcQm8v7dzeORJk98H0N9th6a9DXN0VANXxHKV4lVVJr7MxASTLVNa0cybr
GJ370JdYBHNAjBkHmHvIBy6uVF98ttvu7v35OfQGFkHc1AScXKFFrivmPcW9x2BhO3frISTHFAsO
ffpFrJsAE2iBruK5XdnnYIp/BZDySM3x0KdfxLqeT2hYlsiRelq7Z1KBzAOCqH0R4HJ85B0fesQi
n1GeSyIbqNvcre3knA/WeOJFALKAAGs+VCH/xZBKWSqa+skN85A7IeCE06cm0X8kOvP3QfOL9BBA
WfXIMTZcy1Wqmv4CXswf/NyLDAYi82CoofuV74FrAQRNj0z5gQWz7579fJmPCEDcgU/CnI5yxxL9
XHrJx3KWJdXXNSYUPfileVQn0AUsSpI2ejhG/Dn0wfd//1MVAno+czHFSZCLCvLJSWf8bHKqP5KD
+/EmFykLxA1HEVAW5oHVNSs4Ol4Wk3WMU7N/Zb+JZEvtqN4IsF8HHuYCigOXGvrlGTh69YlKnD4D
AUdDY1wfE5w7sKWW/o22F/cRMPZBHkPJGAaRXZ1C8tq6DEfTbt4Pa4fexGLXWklCoB3qBLmGBaUO
xb3lJq8fGnqpkVPWILDwfsJLFoAowvjA2ZjAEauPjb6oSgAoV5FmVPjgE3AqTtzejpXzsevMd4ry
T8sTLmi28AB7g8JyB6ZOVKFi7j++/7nd/cz+ZgUt+YEAw8dVA6BfbprzVkZbOyYZNRu3vQN6djXw
C1MHK9uB6+ir632h3oPtz2deuIsg8bj/kzitZ7KZiyNxb6GA8vd2CfaL76cv61cGQsENi/IY6tWQ
+8ligNsdaLBMibuzi3M0Knx1FYkGGKHLFrqOXYH4KGCLKlBs3jcx9vCk9yfnwGpcitXqpunmMKRd
juRgA2FLKEX2QPJ9bPBFXIBufc1xlezyIg4uok6cahdYqvfH/s67/N1bdd/OYlWQUNt1zPJYSf0S
gJa8Y7x8RnG+3sDQCjVQEUw7U/MvVTHe+Q6/560d34Dm4GXAb1ewFgpBsyAlRDHAB0m70akB7Xf1
1ej45XU34PcGGUcnXcef6gFINWbcz2g2XHhCHHP0ODT9iyzBoPkfqKJvc8uuvrluJQA1B979/Sk6
kAMuqaQzyFfCdhyWC0MvOhgapEDG92kysWe31B/buf4+bf9pMWt0kOpRa5pHpXlWqvwS6vv3P/6B
uVkaIMzR0Hmg57O8MAngqE3eFPzYvH9XCfnN6vEXCUItq1lUs6G5Qs9yV5nZueVe11y41gxjeFqX
u4QNHLC4WPQrWVrmEqhTejMrr88G0EY3Gpofq1g34ZcKtOPz2INoWFmjdChxEwQWwrkLwMraFFK/
mt6TYqU7Ha5YgFsLg8nAx6ZokY6UdC6kgmQbKhFO2kPYGjeKj0X7peRqPc+tR/uS5NhFwLO294Gk
RwLyoRe7//uflgzk03FzpZLkJG5fE548OuGR0Hpo5EXAsSEyEtmqa/KyD8q1P4T9urKGD072IuCA
rgms4AxmHVOarZ1SOKtJiWObdY+y+t0p9f3vf5oVD9BoPjsGw0cbiOlmyGpQHLtu1Q4tdxYAQ9KM
YL4+e/ujvX6FeugW0G/c7Hf7tglx5lVFg5WsNOoH97FfbQJm0jIBs0tXWefcYp9mc3VHCtQGgEGV
oP+rPcvythhBp0J1Ek+S8aPG3wL1+J/HOuUxF6FDb2aR9WjbchsHjJ/czPYX0iG02taxzXxg7KV6
E7rRTuORjuT92KFXDmZX7X7snS/VmCH1XYKs2JK8gNVM5w5XXH0sbnqLAOTt6XwAj+/jJko+sRWu
S0M/fSgsLFUsKAJMNQUhy4NwV/g52AofG3eRuHSMtg6YcyT3RuquEsDKdhzk9o8lxt4iLJCCtAwX
TozeiYuyUI+oyz187IMv4kILGgFhvc9yeyYBFCII31qU/JkFxN/5nLcIDFUAXXUzuiSf4be9Gjpy
6RdusvrYR19kCLxzQysUqsknWj44IdgOg1EfvBUubQGLGbxaPZs2n3hLNuBkxF7Ufex1Ls3PiW8D
/4asNneaZFiPGhxTlhTuyYemZYklnVF1KkOnZrkv/AfWtF9ajqv++2PDePv3sXipiFSUnBAVQuTA
dq0tAvE5tn0Q3iPWBiLe2WD912w3mN0+RptZriv5EKIW605uNpUzDBxxxWbWdTnOa0952x4Mdz18
9cgdRqAoDHs0OHcxSihHRGt1gtpv6rNp5znndclApsEi7R463D5DxHaP2KkEE6yfcwRw3gYnndqN
9mYfqiGsn3I44eBvZiwLS9s7nB8C7kht+Nl0HbQ35QV+6BIfCYKXynj6Ehdf7fiTUzhQmrnCZfcc
h4E3x197s4vCaoXob+FlgeKbiabaHwugyYD15G/xdBHJ26CEITm+SM1vGgZFKpFa1Su4e3i/L4MC
uQDPwZAOasGwbE/H5gK/BmX3NT5H4ICtAWYS5u/7NA40hQXbVvrIX8yOD+DVjpf4bk3xqka+wYTg
NBttflpQf6Vqe8Ui0Gl7cSrtTVKU+ONmf8ZNkZOykV51jjpDxeChSIC05A9usAPl8VzhWuOwel26
4QM+Q4n6SknZies89oMLslnwBC/ws6IFOVe0UP6r1nPppIO8cMPzCA2kqgQlDRVUNcAs13bWBhRQ
q1cn+yl0jJ3hUqbsjerh5GZvpHxqWugJ6OmstaH7UQE+yFeE7/bf0VWPMQkvUAQAsRo2Vh8sKizF
aSqNdi+Ey5oclEVIXRTB5xI06ve3w/5E+k2q/D2F/ikxKathZDbHNSKS+i6SrkYHSsm1B3phCj8E
8Lun8Rjj48BR7i7OgLjrw34EJiQnVXk+Bt0ncKqPKBMdGnpxBggiOGnVQHLIJPi7uINFgm8ifWSS
Do2+OAO4MklY7q+66Ng8Mm0uiDxmSrtQ6Pr7fFlKmgs0rYNAe3UOqVEg3KrM6fUpNlilgjXW/z7j
Gci1xtIbq5Nqdi6dY1qLh179ImujIBRS0xRNHnv0G3peFkjYA79jYUy+eXWQXMZqOobvOvQ1l3hm
iBv6IYeZbw5FRHGmYW1z3Q4ghrZFjfKHssxFG0ODrmyEyvxCwT0n7J1kx70hzkD3V7s6Ko8JMB74
4kuoM6SGKQVVss3tpuMX4EPQSznE9LG2/QRRc4IbCfR2PrZ2luYpMbH8cJ6aNg+MfhY0fmRT+fz+
3j1wkH1H9v60d6n0ZtYDxJI7JUR/WRKVEHIZk6yRXr2zSZ+cWAmdVq7jdh+7gi3RzZFxpiIGrzh3
22bMAHBBt5F+sNG4NJkACd5lAZqlOdHdU9vyZ2a7n9+fqQMb+Puq/GmmvKofICmsaA4C8r0Tjp9R
7/xYrrIECUPRi8jGd5tcRvZ9MTQPog+OlcEOfexFetg1Qy/tzqF5MtoPBUk2VMgjCZy7j4y/CfzO
Yvc7EIMA8/b/cXYmu5EDSRL9IgJkcL9yyU2pfSvVhVBVSdyDazBIfv08zbGBxgBz6kajWpAyyQh3
c/NnTvkw+qK9rJvZR6bbOi8TaIO0qESZR4YMmC53xiBAvm6PoCzDCo9gC6BZldaxAxsZNZXRJsZG
fpJeIdCWeTgkiArWaWxzB+ZG7h1q/ohEC0vWSZER1ft/fKX/paX+Tz8t1PEFYEJYPADLiEAgHCQn
ScWsXMJLWeUj9cyGoYL/MCfAAsDjfkot7b27vp1W7sNPRbWzSMStPu0Pon7p20u1GvxF9ZH/jaZ6
9tiR9tuUaq0YnfSndADaHf9UW6X9u62f1LQk7PXzYxwQOP9M9WtR/78Z13/iv7zWN3u34q+j8C23
o/V/vWSkmv8Xxfw/Db1j2I0adbR6aKy+eN7KXh0QT/dXx9PBiYh2Lw3CcExri7VSSzf5URrCwE1O
+seR9U0dY7fOqHBGGYfunAloPGb7VosCvcKYHJAik9Um5aTHO9hOiN6d50G4qpajrdhLZLC23K2d
W19hvVrsZrjzSS6iayEzAHide13f6FkCIstbcTHHnkpkquRyKPAc8g05xmvQhU9mYybuat0ThUUR
vdpkMbsYMuZ9a8Bb9mMEE4fELogTkAskVATwBfbVKEKbSn7rDqZq7VdHO/thExIAWWOU34bS1WcQ
au9r6Zb+q+ir6X63u5oYi7BOw51fAgs3qHJlqXdymvOUN8SPhtWXiMuBiMtqNa8ZJv6D169gVCoj
SDrbfgRs+KcCE5NmFqGyrteMp2ou1gs+O3+IpaiuLBPlx3oYPlnZXqJegyEMnPbLYfn4rdiLj7Dr
m/ehJX3CEVN21A75ka7Zt7HZVhg/pK2Xe2k281HPqzqxS+4lDQaVeLdK/+JMk53graBS1XCA2q58
a8qxv6sIX02MJhve6Il8iTzde5/OYDn31Tw+cl3Hs1E4p20goIufLSPLZJG13pTFP2AqrbtJx1Xf
1Wnj+/l9Vk/lfdkvNk34bESqrH7rtYef/gMR24BLnZZ2E8loWEtcm9P0bFQ+72nvfGMcco6ByOU9
Pxanx2i8qgZDdZ2vuASXXPFRLeV23vYyM5kme8afag5FwrZ5n+RTOZ9sazAiKFrqULa+INehWE6k
KVrnCia4TNaxyyMxb/nZlI1/9Ox2/TC1aychCLFzJVfzOLNdGzUgOaOlK8PUHD33wQBQ9aeQuW3F
E4agQ6f66pJ5VR7h76Yq87ftpZHNDoPMKND32YF3hqjxAEeOnK3Yx3ovVnOIA2ma6VqU5SsvCkNb
N7HbVPs15A59HGcn/5q9rEshzgJdyR1AFHaddX9q0EWH0HDH1FKmeewyESRbaAx3a1lVSTdt4rV1
J7uOJyObP6sGhrCEkJJOW7PFVWG6JU3JMn2zas8T2pn1JWDf7rMEgxU7G92lWuqNWbFRw9SBtr14
eRWDQ2mgu9TgFdw+ZBtdrfNpb6b+PMoONoM7upde+zKPuqZfeSNm56L97ryMCw2voqWy4eTM4pc7
2HEoivM46iJpV0+fhtLfWZUJQ/gbhbzIcLc/JigIt9auIEdaW1heFC8mpWeTnzdjA98x9SBwuE2O
pg5gQ1Wz374RW2BfyVAdj125OEzMms2PQr+xv9w6ALZT2aY6YDCZbkaFXINwWlp3RRHW2QlEFJma
vbnWN7vt7gYqaWWdAyXkfTCYdZgCusQ76rrtm5ZudWzZqHmdYfhMbG8NMP3Ypf8BoRPCBzGF4Dh8
SSxQ7YWgNxvGdn/eQl6cddD7P1a/2VgJmn7zktldze0AA5MlhCBoLcyvgcH1I5xuerS9Plf4wNf5
bwU44+cHuepNhTWiVj3q7340ODwqBQydfShbPQb75KWLEO2eNmEzJex+a4PphARnkbXADoud1cFM
9XeDaJfjPnd26vaK7SqHZPSE8Ep5qUoBl8Dlr5GF1UTjZPeRpQO2fbbCvrb7NN8MkwWhsSNWhHhB
c053pzMSz1/zNGTf/BEMypislWem04yrrV7A1ZXSztCwR1wZtd99VfO8f05444iD2rOo1WWsBlhK
Pwnzu7z2WgA/AYK3R5IHfo00TK0T+bEigaijk80LuziDkOVE2eIJmQhmaX+CZVDHSeTiySy8bYs4
KpyE3QJ26fpZHGwXUJyfL026CntMlaucFNqLmzZWscfWklO/TlrEPfk3EYmPxZg41TR7dySPi9jl
v/6e9azetdr1NceKCwtFrX06Z0ENnCfMHou5BBmMM9eM3L4JEiXCwgD5w1YWeZ8muLuKmU1vDC6+
MtDSVulZn/bmzn+21ke8kNZwN0NsoFTP24uzrvJsFysKgiV9QKm8R5M79CBobe/eI6Jy/Ul/oLzZ
mMvLTOSXYlzksRaLk5phK1+NYZSnwnGBVG5W+11BCIrNdb0Ppoy6pZzse/4qOy7aVX9lcKweoWuH
8dyHy5+2coLDvi3GuzNbxlmr3v5QrdXwdKk8WW3CWtkr92CBm7+tsvoLoOieWBsnrkhdgpXo7JGz
LQP7r0ofyiZ71mD44vYntRCI9p4sIYEeXhBA8iE3JlHK/YSD7ETwC4F6irU5NJIZRlAYe8ICZ3uL
TW6+n1o9RX5rqdPITvsL4BODE3GFqFkUbjraVHRDbQjCUDBmFnPmxsr3CRgxwJe0/O+5/dnLKjZU
G1sspMeaiwJeRv7XlJ4ZVW7n8e9C45Z9+fEMhMROmt4lU2NccbiIQzg05w2o+bEdf/6OfM4PI3i2
Y5Av/QcIYXkk/9S/G41sOYR1bz5pr7FSxnV1WjuZjZfXrAG7aQWQiIhsnkuQLi+yh7526CaLqKFa
GeXJt31BCIpazHO2m3DQ1208KOXpWFTE32128DEuCtKAkR+3TWREoNRcXlTsqd0ChGrsQPHIr+1F
1mFrQ89j2UOIdT74NWS0CETjnHbCDQ+LzL8gUm5x7peNE4WjXMq4bA2SbpRZji/eFvQcUa2TFKQr
xGbv1ccp7LYjRxDKnTMBH5MTX/rPRmZpGfvFthY/iHvNrmg/5uF5aQb7imPtySkb2JuwDKPdAZJp
s7aMv2H4+qln71jPhQ+TCW0CCwTjRI4s/UMn8jmZirGKDLNWcen27tGwM+fcy0LHfseb3CrIWy33
x6XtREcgpmfcNEb4q9gr7yxLx7i2vX7NzUXEJh7f8zJY9odHtmNSOfX3uC3+qZ67N7+388ihfEMw
rXGFjLtrvDpGZXyie5qx7y/eZYQa9kCkdHVwxzCpiu1QuIH6mPgF48mx5F0J+OUUdEP26ik9XmF6
VsnPVie5pM8cITqZjXV5HXaz+BuUdX3e3HU/iyEfDnbAWc172kWrH6y8EqAhj3YzhUdZAtBktd4o
ImO1xVXqpTsM0s/T1V7YDw5JWQxt63nfFeVhyEZsD27o2gE3u+krr0Z1lPaloiKR0TxKuGjuuH6F
sAD9WE8blMhMggqIDGclJ5hjgVyjRvvUMUCdpBFssdJuczdMYrqCKaLmza1FPezBGrx0xL+oiLxj
G5Ih2EJvGfObZe/vqRTFS7Usb8tEcrTG7J9se24mmyHap6ruqC9wiaSVtsP7MRvVl+nU+pKH5bcX
9iRB96V43T1wq3Btne6kc2GdCm/v8fNX/i15PxiZMxO9vVPFds0GGolYNsXwc1MPUaeWLeKEzPhg
DJmYejCNlANUfsBc2pfYq+s6MZ2y5gSs2aKuwuCgyuluG3L/Zt+68jfpS9WR1WYvAlMLgrIsthNp
4t8o93Q1aipuak7bG8VeyWGdPZMsA/nVgN+MMV+sCR9YcbfZgjffos7rxTLiNbW2w0ioXzwAT2ft
oR4jx/KaE+EZHIZO4TCr1apB89r/Ftm+bXEXVGu8GSCu0tqdOTyLUIyHcDSdOS6ctdwZc4MuK/pf
LXyoayUtakJKFxZy67+APndC8LohFXXe8USZO/6txdnZJ5cmNcUYihtdgOj8wTOm+c9Gb+dva2qU
9ZcDOO3RtsctVciyh1X6A9FKk9G+hL3TsvjQoqfze/9Tfbucyyw3okpU/mEde+8IH6I9D40fUuWS
tR2aIeb2Wfcfg9fZv/vSDWLb382YS9Mji6pcT2zUTYmxaHVs+2y66tLKT9Wyy1u1Wt1pnCFdQfKa
ogUnfFx5KrxTi+28jt3cX915XGLAemYUEl2f5qxREAvF8WbOQ0MLUBRp13HJVMY2ckp1+V2t7J/b
PQtiZg3+2QPs+RboHsQQWYxXk18hbSbim7eSOtjbxiJeZTPeWUU+07cyMRucaU6dtSsSOTqgT31V
P1cbvwF6uX9mcaYgdTcwwvdpNuhe10V+tNPs2GnQ5cEbLO0ZhthmsdntmvPtmOn9vqHkiJved753
1IQfAtwoIWyu2fSybKaIA7g6//Kstk4WfK+o8vGnBKsPDC4v1kPper86pYOY7AozAkz7DXfIPICB
IUFpzRzO1NBXCQBm8RLm3HoFXPKb3FHezdaZVtJ3YXWjG1ue+PP2gyZ1j9HQ7F0IP8bM0kvxp1ur
91Gy6DXSJ9DUVNa93qfQiFxHzie3nL4xFnyC1YWQvOmmSMHC/tNZUaatVfRRI7ixJxIG07nv+aDU
ZN7R/+6Y31mkrMfBPWwwPuHrTdv9ojjdtn4lJhrk8BMNVPi0CaOMi6pYU7D/ZSJNviB2HbxENmST
jILE5DHz2btwgu5W/nQiQMzCdFyleSbLwUttoxwvXeDvUWht7nMT0MhzCtHabcYCHpqn76mfuiLN
WGvA57NA3C09+1naw2JGNJpmbI8de2qiNWCOe/IwW5ZDFAiPFRk+w1u1rrg1OMijpSi/yY2d42Xu
ScPVgZWwmwSyMhTyWEm1HLvFs1JdsQ8sBelh+bL2d4sYy4kjuf8mwLL81dRlfsNF6b92w1yfITH+
NOmDE1nABAiZz7LYMUZ6xl11Z2JOtrsubLLYJifoCKdpu8v4qcfVXPYTtcEA3xvzYwbjL+4VRGoW
jPQjk1k+fHhlp2kR+79tsL3EMBmsEcqyP5QbQ59Ftn/bpjQevWYx0n7svNdgb7NTT9F9M6D5gkSj
hVjbbIuCdafqsIPy4PxEJ7Mi6760fZPf7o2TPS6jHAG0s/XQUp5Q2zdFeas6y36yxJwdHFxN53zY
R5YA3eV1a6r8aM0ZrhhnGVNv0L+047FMN0kkptEPGE/602nmgooMaAw3GYOEqNx8n5R25qpqkMHt
ZCp5nVdXs2YTborSMl9OG4jgW9k6E8+FlEeS5EXs5Uv5S7R8TNJ3/Qc0DweigfpNciIbfb3XfvSe
Ox3k2D6Ni3Mvli08rlvRJMFcVncTS3iR32nxAMf4oQtaEwaWsToXsysUKey56TM69YFiQeB+8zrf
ine//BUoeIBmNSfmvH/Rd/0ioANqeNN+B21exqPyk9JfzUStSmyRNwCsb7z1t5l17jlg+Tuth62M
bdEG8cw998IMOk9m5JsflmuddsW6sAq0lNfNNVg+MniVc28eUl72z00UdYRSQSB9FX5lvi8QyBqd
WjPdq7Kn8oK89VjjvUMh2SUMWcilnZi9lTAdo0pVAcCiUY37MopRXDrJaeVIfdrWQT1Z+2ocmvJP
b9KFBhgpj7WzPdAU+Sfa7SX2f6BEquneqyK/d9qFJ3mcyF0R3vo+T6b/r55Qvnjn+uCpZt58IypD
PBVOyValrdq3ccydh2wmscq3ITku/VilRT7iba8t74JcYt2VLm1xZ/oA8szw16T2O7twbjKH6X0A
XhcMqMgPNThrwo/rMtHAWV5bRIZbk9L0H0lfqEcGuKpl3sJoLqbbuqte+czKhPyxf81sDYhIoUp1
6zGG7ua3bQ6eKcgeIAjQLFsCMGXzMreyOmPh9ePW0JK0djeguQWOGq0a7WGz7+hVZtjOw23L+ZLp
Sqa73pvzOPF+Rr7pV7eqNKarwSYPKoNcH+Ym2H77KyBh7Y5WPFdQgmGPgoB1D+UUXkNyCqNaGv6l
WjLF/8fdol1t3oHyyUzzAqR+FarizQoLSPDBdW6Enc6z98tz3VfHcdc3IKb+qYQIfvXawntB4C8P
hizmozeXIhrbLODrdEkjUMduCtp/KlcWNFxfdzyGZncpvMY7aDmbJ6ezvZhmYABY75HWpiWmk8ht
MWLr3n40bCMyZRCktizHowEW5WLYE5wBuvika8v8gGzVJz+461MLqPYEhpUM00D2sT+0RdpQByVw
p/1Ezs4WW8Pavg+AiC9KMOVVhZugDld3u5i2yCcc7Yx55GL2U9KNU3Hi4tEHyQ7eVVW18biLoXq1
CRyK+KbDm0AAVFch/E1K1ns/sOgUCTJJwMRCAZN0kFQDf925Q8/unCmmwr/n3PKSgcvzdtidG5V1
V98qrWufD1gq5DJGdODGfWZvnwvBWHHbU6S4PiDxbm2bo+HUIMX7/a/3oz3h8Xv2RxXG/Vz5kR+M
dsI0qQSyMf61xuGXUfyYEc3yblkx+DHkAOs3Wo9r094I+I4xyuTb3vrAWuCxD8K/DpoVITGp6ziO
VTzymETTJK5EZQAUDpcprRfrL6lDaPZ9TL9XUTAuBr2B+r2godjUoNaaPTpuSKu+t9vJbMfy3fNR
ratBFvc9DcVZb524ASXnxjMJhTFJu+yf9cXF3wVsaCa5EPkH2z1aaJ2+NbwWg4BYKSdCv4QZXMj9
yGND0OetBh2fIOY4WAIzqT1PHUwvPJdFt6ZFAcXcr3maTVdPj9hKq7+WmiOnN195IrgCjbKMISv6
kSXMk55hY0GqodY7eUtz3c38c7Kzy9B0d0MLGbw11ptyf5x2L/HN9VgW5cBQQuPxcI08gRFJupUj
oLPubewbYbQP8qfu+4Up+NkuZZgsQPDNrX1a9uwSBEZ98guYmgNl5mNTE0VhhzczF9w8B4cNR3Au
9yXdeeajoh3vq96+joYUF79Vr4xMHyDq3FjZ+jhNfPvSIeDDql0nbptdn5ZFP+QYoKKuKlWyuaV8
qOuwO+h1X55J/EAHL/dfuRT9oTQ+x76CDo6a78A4iD2XcchQa7ZFN788BP7o/XHb/UKkKEGiRQbv
t+JRKSjTSG4Km/5NqeqlYdI1zv5r48hkmICkr4b88OvhK58a/NNcFplsoNP32bXkojf8Eqy/zJ8Y
rECN3x/FaLZnIcY2mQUjtH0A8xwQLLca6rta7JPt4Xntw5UGaHxCLqiPlacDqN2yiPJ1udLTXSFj
zoncrdOK+zWu66yI/Smsb4vVNO78gl/f0nvqVObNgH+Zo6cFjCuL8HmfzQL3EJ+ZxdRhBV4c7zPB
E8PgpgCNnsEfy1iVGbCosE3CESVJF/2prHM8saL1UB5JoZCNmt8JN9lSpyCxdpiKaw101zf3X+xS
mam2KJOo8dRpzacwXhpwq+223vYkNeIT+jM684lC0ogEjfzeVH+9MVwu+1wo1K/xRMzcUfblRzWU
V/rzG3fj7s/g7r9kJC4M/j/XFe+dOV5sKMTjek9pkNSkp/N21eVNVc14gRHk6Wu0qQkwlVP5Lj35
d9IcF6FVH0a7/KUJ87hx1mC5BDNKn8gH+7YV3RMKLgDg0X6p0dWjUe+XaR5nfKksPxuWNmLh649S
cLoM9nxb9wxB3fmBtLLL1OUfKJ4A9MPPUHYIYH1cYJYfotFqr+ZASz2WFtj5Ucyxtm/rDJTyUrLS
sihxLwxM9vloweoVfnWGzP5EIs97G5pT5Oj+uGFnkdCsYsUEjUCOfuA5E84FZO4hz59BmdxYxoOl
6WvX4DfH/W1mf+kJLj9maqo9tc+3q9+guTbrV+6E6liAvIw2x/iubeNkCW84s5lypuWRZ/xdAH8z
1fzRWdcYl8XaAvfIUkyFfL3n/pjgBmuYYzduTSFvq4g2/bU3QgRm4rZyjkx/DXGw+ePvSeh/k8FA
itmm/ViI5TX7eVW9sCFnxfWtU2f1RBDlxoKfpycqpyed+6tmbd0YFHG6tOjtQAVBu1+/oOp/GY3R
nwx2SQevEElT94/mSvsr3IaQGpYzC6JAU3vxPhDEvUT01vfUhE8epkFLgoTLi2aOETUHqL9dexyy
P+Wy0vGoLjHWEcy+rN83qwxip2lvZXjFNW7G5rKk9cQ7ayxTTrqN+2Qw2Fqa/ktR/5kCspmfWQOV
rMQZt5nMe0wS8zCqG7PfR4vr3QDSjbuc5orkpIbFnPZm4SNaNhX7ZnlTK/MGYizZcLW5nKrGfP65
zsSw3ihzlPertz6xIJMW9nwEU/zuh6VPHMUc/oPveSSLM64zGiEm4X/z1vITrbevqp4is3WRoYOO
mJmJNbUNAJrRPARj/mQOtNy9LX1GketN5WWHJYDyvGXVqe0NWNetLG7dUlTHUMxvehr9ePPkLZPN
hmOI4Yi9gDPJKKhRZ/50DRY4xd26M6tQ+RgAUqs+kLrQxjzo4QK9HRlnSCbDJv5ukannFRtnT/tM
DOqL6dp8PtOd7WKLyPrfM89nPA3zSzBVblpItbNjuv8erPBPU9a/RTj9YbK4p0Yg+tiSxKdwwXix
UXXPahfXyvxnOaOPTOpWJwcv9VVp6M+kYLixIUPndaVYT+2pIObNyRIZMMqoDHt42gbXTfq5O7Xl
TOtUlAsDZ3TxDLx1ZFhD869cRzfuG/O9X4w5IQ6csLatbWPC2jgIbS4oX8j+SRU0Tjm9Gr3kNr7T
BT5lsKOORD1h7PRXMl3k5pwCgg/i0l/62HSs+uSp5c3tjOnOzMos3QMLA6or50O51utz4wz1W7FU
CMNOMT0HPlJcUeT6lnmflxpr4D37avEf+059DIWzUX8EFpiDotsf1m7ObmltnOfWKM0XbgL7yc87
ijR/fcwYFsD5GQPkcEWJ4hX+L3NfhqPfTpLPmrM8M7X9NPRSp/9bqoZDTTgU+z3q2nMFXq1S4iGc
tu7F3jondd3qiagjgClgaCO6EsDelgoftbcHN2KQnCTwp6LSKT9ZYJXHliI59nYNwMBieIXvQByZ
LGwMnEkT2If2ZRvKmZPbXh6b0R2oDiXBEwpKX9EhfucNlAVjul0oDW683idflW2FU2dAHq8tlbF7
1K8ElnWH3eLp3YrKSL3Rzn9xYhNjpKbfeoe4GXUzg5SQhd3EdTuRmoST3Vh175yNVYi0VO0Wg1+4
aVoxxbIS4V2ThwIlMFOsmrAw91JYjrwKsZdQSWBR+vX2KJTP7L82WbOzrQo2o1txUWaQ8prKvseO
sD4Wg/HjuTG/7Znvq5au/UK2QZO4xsy4cVR7srbG+7AyG9BzM9JNMJrXYfbsew6y3cLB2ce8HjZJ
RaraEvQF4xVWBsLSymYzD1BFdTi5zUkJNZysBc0AddFzkzII9pu14ENcNnc855nmSfaDMBeJwxVP
uqpTvsh62i6d+xPtol39oP0fycHRPkEzjaSQMso3MkqGeCdd6FFo/YK6YEYjw3OH8zxTp30pw7t1
D/KrmOf2kP0Ec1Raj0e47zsZOloMFG7QsXq7zG5XopnO3lran0NJOMWeheJaVgJLPjka+F6cn0vB
LYojkGovrpmsHZn12nxnfevclE5WIsNmQTRor/2XTQ5AoKW1KBBxjxAWY+xm9kcPWX0GQC7O8zDt
Zy2UcwUivbvgAKv2r+a1uucf905cDOb+5i1Q/2vCBG43bzKf/G5ufju1sC+rlnSnRda/E8Br/2FI
5uF8ydpDxfwuxtTFXYFi6iTlvhW3KJ95vOa5uJPBGEYA3lsUZA8xlbCj5irkuh6ZghUkVfkszdXT
dCbwATlvW4Ijs2f7fWxNi+gEpzyLWc43I9XNS00l/xQO1fgvX8QGlj0ryW1rzfln2IYL38LYUs4Y
Ziw9GMluqOJhRTT7doyiPVo7cmu8kjFIyG9GgEfVZKFMuqpugMQMBkr+rDL6OY4ZTNXVoVKYESKL
OKPLvtTV3dr7+z+bsELekRGG59Krz9EkL2ftZHiqN5OTsS67Y55nzhdPvbouudMecC0GT/syT3Fg
88AzZWqLDT3adT9yURS34xjIQ73stPhWB2Q3Yi7rsJzVzWtx3PyC30EX3pRsUzleNelhD7PMras/
5UbSln6XVs58IGubkR1iaHAc+Dtx5Ng+rrdhDT6V47XIxgjXpVI/kIF2twwEaiF+e+SJU+7JbvvK
GhyhNRPdmMCa/HMxfH0mT9Z/8YemIvjAd3QixLQyr+HgZQyNxoca4JkLD0CIDNgFw3fFk2tVcrqr
fL5MzHBO8Okya31kKCo/Renp7y5c0K+rDIGNHNSHefQ56Ic1/149p34q59ZPfGUz9ssyfQkLXr2G
IMKY87A6tA5lbs51f22cib2bTRPqZo9nkt0wTKy1N7zvHZdP2Pwpcj+ffpSb5mSIQcd6GIGyhk52
qv061Xjb02zdOlQlg22BTgfstwfFHXOxt7rn5gxr5ycKOntuwqp/3cctZzkDVaNL26n1/jq5Rloy
+Om5XptLKDiHq3oeD8Kqrat0ZzMWmnGQ32DeyVC7P00jzO9cwEFRPhCKvtXlGDP79e+V7UA3GcYP
YkqIKKloUzgYi939cgjBYbMNsaWqiK0Kg9J/1BaFWq7zuY56RicPHY68A4EjxTPBH7gDSgOfQMi/
pmPjvP/xbB+mtd0P9sLvRFBjd+5ZVU2KgEBMox7o1/3OvpFBVnxWNZNIs2je804apJcxNovhgbll
Mlhy+O3nXveu+WBS3125IlgthqmG+2dbcNREpSHr41BMn7omkWVyxt9l4K9H1qanh3rQExlHoTgJ
oJV3jePZb349Tyen3FpGcTb61ErMjZrcjSZntA5ml82pv5CElbmNjtu9x6iWFwzFLSraodt+C3fz
jhs5PQdGOQH9c+CnfrXZiaysGiM+Q+M91OshDAyGxjqcb6f9J4RpZUCUZ9CXLW3P0cD05l9PZjl6
9BDGCs8PWQyss+xhUBztbEXtMvP6Nvddgmtn286PwnZ4MkvpJt4UvhHexuvAJd18FPY43hMV9teb
zfEqSN0iMlSaXC+ieeXgX9KCaCE1v5jwn56drUcvGDubVD7SqJzCr282hLKrFIzOZ0nsNmrPd9t6
LQyqub1qXQ3UuBU4Tq3nZ401k+G6q9/c9SczU5sMOaCDs4tco9bYsptud1FviZUJ2sGM998jXZAn
dG7vXWf84B3wz0SsrQltW3ta28n8qINsuWyFZqZMrhvLMLn5Wo0GJs66f6Im6+NNk8aVZ4Vxr91p
TYQf+AnmNIui0MOo1beY5D1FvU74UazyiT+/ws05OvtvlWsCmBbvf5g7s+22kSVdv0q/AOpgHm45
gaQmW7JlWzdYHqTEDCRm4OnPB+/q3jJKFHvzqtfqi90uGyQTGZEZEf+AnSNztK0TFsW2cSuKtrL0
bsH7x7vG4UqtMOJeB3b6K3RL1+88OldhqGZ7Q+2ARmCvc2VzFhWM23r9qiv6+LocTP0+0kfzMBRD
4BtK8DUIGt0fwkS5HsJW/x7Iiv9XNuM1rqTWIYSh7ZtqFB6Sqqj8sujEfTLQHMCO1VJuI9n1eIAZ
3c8mi8eCytZ88AZdIjXc4YSJt13pO8HELL/qfrpGC36Ykv+DSOOxZLzsateWwAx2tBhLSUMzjyY4
n3KT1W31HevtgVfYUkyknvczabX8Kq1N+wMSnWDyE+VrK8b0upHMJnVTz7Y47nkc6F1zVOHt+bT+
xtspVtqNyPA1baZm+mqIkGFBX+nXmjmFaPzGui/7rNr1lWEeUOPUNz0HxLeoz3eA3VZdVXT0T/CV
ioBaKGp7TzedXnhtmNiBVvIuGLRkG+m2LlZMtR3sdYtq3WQhOVHT75gC/RIM7bZmF3W7MpSAgLMD
0/BN744hzlx1fiwntI/CXu0+dekot0o3Rp+iCbyYI/T2p0ujis7bVB3lWFpbZ8T1is4GYwguErhB
D+Yj/7Q+Why8e0Sdf4YAKFnPpvPtIEq/T0jife7NBEfn0giuKwyhrnKQn2hNGN7WnmA8YHPYfMcD
Rz4pZu3aRE4dbLJOfWz5VT6ra94HoqgecGmX4aqs2mgr8STbBEO9EYOCL2eeBVdah8qY3ujjAxzJ
Efk4E5ueMc0/VloJCiopgcPr0o3vBHYyWCwOXMArrT2CXhjuJ0sWm3gYm02nSw/nUkDm1MuUmaFp
cPVKazXZMOgtdyUT3b3X6s11rHXjHWX0Z8fIRh8dVQvlYNHKa6H1n8uJ4laXk1x3hvsdl0v9qkIK
GygM3WWmjwnzSACREA3vkc95suLiJ+aVMf2AiCYrOg30Luyyf1H1iflPkrUjSTVvNhSsOQmfQgOh
PvWH7gSGnxVWfDBLnJNxn5qaAMNEYch1VOtDhQI8f5xiiLsfLZHsXcN2bpUwf1L6EfjnhDzd3vYi
fIKjEXCUC8kRQ8KY8XKZM4S1PhqJHX3QgoIxl4Oz7lhPw6fIQZ+uZGQH246xeZglvZ/EylM6uPEa
OJa1t0rmJ8ksG+kjmCiuUtcKN0xGjY0hSA7ojXbyFujy51GxCr8yy/SAyVa27vIJDvdkfbPAr1xF
WWd8tVwwKTEGVTtvCB7tdPgRodu3SbLM3IKKgAdYsKWqwAjui8Tdq9ZtP4G6sHHhVOwsupVuld9b
lc1B6VYbECzaFClQBjH/hK4LMJUBxspOlbspLSPa+caPkoS85nR/iV1711i+kB9Vo25u9aaob22I
iXg7iW3gAEzEOcu7UdPxR61p+UYrOzq+mDtxdrU5py3NuzRzqHPyzHB/ehIRtlXjAKkKJ9PejoZa
74ZIIslHs2LbWOA/aw8gHiSrr11dpGtKAPR21MBRNuB97QebFHin10n4QQKD+BZHxfSij0X+SVdB
YzhNq92D7khIRC3uo5birBTRxV8spYbxCeRv4o6sjBvw9gA0FX0ftEp5VDzKwG1u6enHJh0AFNG4
lcz+Akf+8HSosWB2ym0JEmuvMYcFoh2hk12YAmRwqq2BwHJ89IXpj9BSmXMp5YeQ/txh8PRoPxYB
2znU6mskwb9j7czJnYnhkKa9PjDvCpi9C9E/tKDvfBBfnFh9Gmw9AImfpFqkG672477Ec3ut0XC/
DiNVrMFO0PbpqHJshiqr3/q0gUJvQqua9KCpGjflJqDd5mgKzcRkUry7fuA63ovY8z0gd78kk1aK
8gm4k94l27qL8kdpmwUDEXquQHQTBv2WLXXefgwdXeRs/5VVU1qvUuqMm2SssYCAchmBvLGJk0lg
qmZXXxsqi5ealv5ta8ZRvBF25744uQtcrQXDg+1Xcqwi72EgdV6r8HG4WkX5Q5/pOir4Hl3KJh5/
eOBTj4UCqbBMaCd2FqScIO7izx1AKhpUXX/V4KlWrgKvsHd6hcyWhkUQPwkcsDJ61U0NfpXWfAz8
QKTOvaNmQEyUTl/FA+g+Li2qX+ryK83I0KebykMFQPIp7H6hLJL98NShuaUmDz5n9Ll8T07FsZiS
gaMtokgp2atVZI8YfkOq1oysOnptHm1aCqXHKZowcai7hiNJQ1IztMXRLpL62FU9lAAnBtsx6Fbn
u0kmbvMg9753HV2+yq6DrZMN1T5MuNgUXTFgYcHE4zj1nb6HuNFxj7W52niUbOEIpnJIxBTTLnbl
t8oyp+1AWsTnLhqunQi6IpcjO9xb3CSwTWDaaWDnzWzVap4bXRmitVkXxVfa19n9UAMDKSIluJKI
IG0dg9nvpInoAc/G/npoAVciLQpzJqNGMRosNzFZt+8dLXwIVRn4ah7Php/aN4A1bYxjovnoGlWw
Bzdb+HkfaIemdEB0mcKI8SW1zQdDuPJ6BEFHGFSzMVth0uuxPKKeCVcYYPuNVLy96hES/kK8x7eB
CRiVojl7bDx0B7DKtUf6OW4dbr3W6O90GYgnwX9fx25HlRxzjhZlgJjHGLVHLXPjbY1Q8Lb0RLlB
gVKsU4suh0CfDV0r0i/9+wcLgPsGFU3miiKSP2qMMygN4n4vgG+vNWVsrzptgsMe9ckh99x6F03e
8OJYAfHgcZj6nETlupjNi4GY46mh1B3MlDqexBZSDim6jlJaN2L8UrsQ4OkX/5zUtt12BkhL1RBj
uEa9XdmbtnwKdckYE8DRFiCPzgU0FT1MEVw46JtC9HDk8Ku3pnIlCFgQxF24ifso9CVReKvGE5yj
Vm2+MkJOt0UCL3SieD2oI0Z9aenGIAuC/ClJ0m+dptL4DEknpgO1IyjGb4pSTBBkTAuEeI1NJ/je
+wQeA0T6lHAeLTx/QZNgWWOLlnAwpfsvxul/ZKH2qcj4v6Ur2h9uav5zMTuP1cu/9H/QOo1J8uw+
94ogONuz/WGfdsfkquj+6yGMkqL5nv/X//v3/zzU6ff812tTtf953t/Gaqb9lweA1dV0xzQ185Wx
Gv+Fq4Jl4q+nmdj5QcH9t7EaviomKuaaZjk4qNn/Y6yG55qj6qrnuiZdS/61858Yq+nuTDP/N1XT
AdNpMoJWPQYLhmXTlOG/v2Kx2jqQFpFHE3B/7Ys56scqzD/GlfYzzVJuOcwbNFfseM4VJrHOtk6L
Z3McH2B6PraGdQMsge4FaIBOuYmm8J7CZieaEmx872P48pggFreWJUBQm4GJ1cUDEUfzn47yofXG
h7FKPno9J52Lep4cn9zCmhsKn0BKA822oT7Qr93gHEjDuSieu0TkdIBQ9bIa7xMFN316uY1sZd8J
+FGFrCAJFfYLlJO7tjGuB905uJrzqXAUKmfvLshAmbnRXrY0eV1lXw3ZtyyLf+SFl68HA+P1UAcC
kSXFc6UjSFlSj66aHpEuM6cpYEWgsdRAP/YdnYSOTkIBABqGffJNgf+9quIM8M8Y/RDa8GA6/OVK
szqMno1N35G/hFEAF1UpGVr3zuRPa4sTMdGbe6VW9rFW7/rMeaxnRk4IiWyrhDoAgmDvkahXNWSa
VW/2DwJ/UPqz+tEbgxeS5n2qsSoK02NYYKzt0I3ZNqOFvXYLdYeEJ9+5YoiVJDXY50bp/C7OPupO
A+lQZuthlI/8Wwpw14Hk5/DYwtilTJRYZP4YDavbsMAmiJ6Rt3ZjmDaZK59jiC8raGPpuguzdOWY
oYa7LfiKtOJNTDWoRjF96Y1gO6rKHdavV2nMzSuf5D2aIz+tooxB/ZkwXnQk/PO6ugfa8Un12lvF
+mQylgOs+iES0bectti6rvNnMavoMRyOgSiuMG9/hqkuNqpL0Wc7zD3SFP64npbpmnrB2w/x+MWL
jesxHp6sVuA96NymMwrDMpQXmAx+WkwPYsbN12NN057Z69Yavb2pABMsYdVvOEAwtJf3UmPuC1sa
OsJjolkHyykeU7X5GEztDUTPe61wEeYsskeg1w+6l2L5q0wPkF6LlSiMzRQ16TrFAGgFpAJ9cWAH
FHXWVwyd8LPHb0lN+JyQ1vpssRnUebmhTf2caLzhCvu9MPnYecHWpYp1jHAf8OZbWT13brKnXbB1
4+wGXRteQeB+HMwOJCyoR4eLi+J2FoZWjd850reldh029K/bNrgzUNgBpBx/U+LG5+utBmt80bXa
73RlT7W/V2mJR5huB6X6BH1n6/Y6s8H0ozYOFAHgfVdK632SvfnTK7WfjWcdSvTK56/WW+6nXGVY
HppHJ3UOpcLimL12bXrhj1G1PmmGdkXbT2ym3jymarL3jPK+ZnCnSmVvxdl+dNkVihn+CJXyXtWH
J1qsL11O10gaR1XXr+JxeooLzLms8QnIxvNQAke3sJ1+leQ//CsJvjbi+02z/0duBCPhmjonhKMt
cqNBk8eiRzt9zl0EpANZfo21tIRpFTM7Ej/7Ib+OHRudz/xaNPXXOOs2SPad4aL/1hFYfgvLwzzb
0hwLJdOFUEjmyV7KqlL5FoDtDYG5eJlYewmmVujpNfCAh7jMnjIN0sYYHIvK+Aht8KXJ/zaZ+o/O
/v+dferJv/V/8PynCHm1Lf5x9t98T78zHUE94zlnUjb+dlud/8nfx7vm/aU7mmFikQtu1jWRWfiX
b6rn/WVz2gO0dGxaGNpsuPH38e78ZTiapakqrqqGxxmPfsLfvqnqX9wIdM3zbFXnxqCiT/Efne9v
qTzYnruURsk7Zj9TEhgHpSmoefORAyRQMA3EQ4VCzQMAtspNXfmCDhnNxUpwbbdKmRwm4YIFnJTi
aDhNdY0RFbbbvcTmO4PfzFnXNPpNUGru9xID7wO91SnekoxxadNo1ALBibCq7p1w2Lxa9jei8bdA
17/j4F9iNvNPmZVKXt1QUNX0uMO0YDDTsbZwEnfL59rByR5MrGIOW0vXjQivc5u2ZmLU1rWoSqlD
EdHCZEMDt3wuosgF0ogoGtjuIZ5nSE2ApADdgpsgs/RvveK6t94wggdytBTbOiO31wYcuO9MZ6N6
M3SZ/Db2oPBaR1W+tJ1rXtMFc86oYc/Kp2/9wkWe6XuQy5MVM0wKvRSAgDs1P3UqK3SiYh1WulGk
X6xpQnQAUhzjkiwooZe8v7yzEt9bn81N8/XqDky9Ze8W0wFGhfKBO6n2TXp18LUbpFTOfMb8rLc+
Y6ECGCjlYNl1P7G5jOGnY4z5D2y41QfgQeGVV0QcKe//mN8CR2990hwOr/ZKHjMDiDvTOESs3gun
pXsPR0z93FS6y4HXOXRu4tbINrbaKx9TUIF3CU08usYV0wrXk+pnrWvdH30H1d9lZhHStzE9UK8l
8Ba63TOUr3C1Xxom5tdM6JNzouWnAnaWVHn1zQs1DKluu8afIsuHw340NfUCHas5gBYHSFvR3MfM
rPFHWmkizPdgNc7s3FPfeiEmw6QsN/u+bfxAl3eaGt6rrTizaU49eqEl44XSQN1C8q3rZJONEqkB
kvR7RrsnnrwUeXHMEWqXzZMhCOzwuVyNebW97NHLXGWnVFtZ0fi6om51IOyp2m4ue/QiSST6oE+O
2ze+leCWNcbc+/72R6cy/9/bbLNB5hL19d7L8izKKBRremoz8DB+rmB4X/atF6HPHb6Z8gIGQOF6
gN/m5qM8o2YzP+KNWFfn1/sqYvKhd83YmLc13UU0+SYHXJ+e1p8GmYuXy77+Iiphz6hakPEZDcO7
cGWZ0vtueH124TtdRCb1imb3HjsR/gh8xmEeJUutOJMNT+3zRXDSCUsByyWNX9Krntx+C0jAv2xd
FsFZp2ZWd2XZ+DUkIyEQSZhM+XDJsx1voQ/OpKvS0JADv6nXD8yKNjE4kcsevQhPwCpQoPOo8Y3B
2RT07Wtghe8/eg7Df+5GZ+mSOClRx0QGh+EEt6UvQQbdMqgS7zHtuunoCJB+wkP1+/0Pe/vNOt4i
YCvmyqA8iCrmtKjxiE1EbXjZoxcBa7YajGkhWCKwuXlv+hqWa5c9ev41rwK2I0D10qtqP0yoUWf6
RHnhk40/nwzt1tSjqq59+luPjdp9tW39jOfivKRvvddFiI6hGThuU9Y+0yprZ5g0WBs6tAeY1RJq
P9Z9ly3OIlhjnXE4EpPk4BGxKTuwEFFwlOHCt7qI1zAH5Gd6vFVdhp/s4LnPlQ8Xfe9/2Bh6wp1G
cMa+1Cu6MsHwJQOqfdEdwFl6FpZ5lGYSFRg/1aHCx6WfmpdoR9seSJM/t0wICCfUAOX6laUizlua
3ibqJnHZeruLANXa0BgZ9NT+jORNysFHVuLCNVkE6AD12bTSeaNYgMRsuzhW4HEvfPgiREPYCWNR
NASSB4HKhigk2otuoZAb/lxwxLMEPdC29i0te6S5+aMMkgtXexGjsrZ06IFD7es08xLXXVd6f1lm
cRdhKduiwI+EF5koUJj1by50yMsCZxGSOKfkYViTs9zcONiqi77W/Zknz8fZGzlr6USHnaAxoGBO
N89wjE3hBlyMuOfStwvTj+poeNc1bGNklToJ2CUJY/NOq2W8RzwFxcZ67BK65JqwvqLg4H4LAWqu
8GqCRuhpzofCyWBRJVHpfA8xbbpHxs7eMxWMP6vATtceHoGQXeRm0LzuMBmNshFMHnZoiqZ+28lw
X4YRSi2RqmW/Kh2Ma50wT+91Z9wMCjw5hYmFC5uK/p5Wx+1zlFpuvkKmC9phXOrOp8HOwUV6qXqv
jHbRrFRXae71po3xHC3s/qIbjrP02lPRMINrxWGFoMwaAPemrs7JI8/B9NbrWaSeOtOyygDYyVjS
vQ8K9Z6JwmWR4CzyjjH1Cvg2tivo7kRPNzZ4hTOb6sSXXqQdOxWQA1SePIHOYhDS/ggd9cK1XmQd
rSwyO3HS2o+T3Fvhdc6wJ2gfLvvii7zjNPkw1SrFDdOdqwJX5kIPLjuzl53ZqWyDGhwde6TtB2Cr
bgyNIhHby774IvWEU+7mbUgUQ4HdxtDNpzq4cJssck/NqeTR9+NltsbaVrS1LobL0pq9uL2HcGSS
ItVrvxXudhjsTZ+eO5x+y8i+EThL/z+lA4qEOEntD94Yfg/wBF4By0FeCvIDdNMCKlIzud2tBur8
mMVUU4YanLPZPRG1cwv49e11qKt4aruYfB1q/ZWK/P1WGY30stNxHvi+fnpcl7kJ6ZBdqnoba8Ba
8sLAXboEcuaGiAxovBAQ58WEvqowLnzXi7iNIItZecY20qC/oPeSrqKov3BBFmEbZIh2pQlnumYq
d1Gk+lldXJbK7MV1AcZkhUR5USOgUn1IC6iHFWfLRUG7tAPMagDo1vy1B7T8pMB29/myBy9C1nW0
aQKPx3rAeIZhvJrOtoBP7OylCWAJbC2oWx5dxzdSIGks6zMpbN69bwSstai3NU1RejZ2czACp9s2
iFNurLHOdqFjDHelkYrL6uGlGaCtws8JJW/UDZmRJ0H30Y0BYb2/8otx4H8PIBxrEZu6kpdtKgWx
OU024s3DtKW3EtDfizKA5E221stRPaJR4xyHboBTYQEGR9FBfUGX3r7ssFl6AJaDgd+Hkf0OiJsQ
xdlVEJ39jae2wDKSjbLsC5WTbEoxPcwwvNfCMwW0PofVW5tgEckiaZGt1TjHkBbL0DdN4/S2GEJ9
rdgJBAymZ1B97VIC6JwnRz3gR4QkMCxHk+RBogv3bYzs/ChLD+AeUg4fHBxVucuyFFIMcq0aaYGI
qNCvC8XqrzIHuu37b/7Eqiy9JaZcQVWl7SofaoIKnlwLNpZXO5vLnr5YlwqOXJJULZN5hRsmOmUW
hgzvP3q+lL2x5L9fxatOi9ajHTqWrvRVpXAfzKFujmFuwxQU3Tnf0xNrw5jyjwNrhCYgnYy3Krlm
ctVftRdvxsXFJy3itGUQRrw17nb0nhgDXPZCrUUSHaMwaWygczOTFvGfERw0VMsz/egTK7L0NdSE
wjI4CaVibd+oU/6Aj/aFRf/S2dA0VXSv0GfwK8StGEnlvl3bv97fLKe+9+Jikwqpx+ZINHEEHLsA
mGsGveOyFTcXudNEPl1aQ9kdKlkUMF7RQIyYvZ3JiW8ao9LFWXoOSmC3CDq47UF66PG6aTKiEaF8
g0Pg7Wq9jY7aQA8tQC3tqoWNfBcZVgFY21PXrZ6PV8yXkOuII3ePKY921RlIK+UQ5vdjDCvpsuWd
l/1VLFIn9y7mBe1hLCvDhzaUoA+gnnNtn1/SG5FuLpJIUPUBWPhJR/bCGUAzW9khVpryrkEuaqMI
vZg16xr9zHl+6tMWQZ/pJRznWIV17tXtbe/hduQNkXkzam59E84CWxCwnOH2spVb5IERppRSwYz0
Tadwj3rbeZs24A29//QTOdJc5IKAgavdWZpxQOu69KXaqAfRqdVm7ML+x/sfcSKyljaDoVrBROjc
34qw0Cyy5FfU5Zdlm6XPoNXbbaqElLVWOL6IqPwaFMlFQ130gv/csUqJqG+UU8Ip6c5Vn/XxwuVY
5AILXCGzUZe9mmdP3ACTWzcq3QvXY37Nr8IMKtuQj3Vr+DmR2zR5D71kPFd5nnqRyxjOeoCBNtVZ
VpRXgSeAjrv+ZXtkEcDxlEOasEKAOnkDeFKl6f8AOeuyQZ2zdBr0kPC0m3Fim0Cn7ymqNnIWjn//
u/920Xkj+xiLCMW3PSgVNTZ8A6rzwbEptl23hcWJQtoxQYiDvmMT/Yy5FT9IaUd+XrnKlZeXUAH6
XtnWvRMcOSpRkHr/G516UYugNmo1F72XGogeABWy0VUB8NAc3n/4iYyx9CfEOYSTQ49rhImKCr9x
0bUfnXZS8U6NzhlxnsiwS5dCQ2RFNyDZd8h1NYUzINP7+X57bxpjD2USlpdZ6NXD+z/oxGotTQst
bcwNdNMMf6zE53jq/aBJzjx6juk3dsbSXi4fLIQzelv3iXDPL22UBdGrvIXpNvubkMkv+wWLqDf0
yaogwOp+apgvWA1B08kvy4K/IUavEkqg4/oim7Dy8dcuDuogJ+S6nHM+msYc328t0GKnwkRMYVhP
0i8Gw7au485WPmdFms6i9eCRMEuqHj0kKj5Q8kXXSocsyCpGyQCSiWl8qCYnRQ4xncabbhjrFw16
3W4MRHXbhpl6xxmc7+gdYqLIbSgOvXCXuWWwZjQt1ykuMWLXmnm4m+zRQMPQGW9yPBF2ZjYUX6DR
h2v8+vQvaqKpIP8TW14WnUtQYmkB1h/RefAlSmO+7iUoaOqXIU2cJUwwryz4B+EgfeAmMaoXEWyk
wDk33v+N+X3jfS2xwLhchC56zgWkqdo+JiBC0c6Q0O6rFBPtMSUheKGWTytLTBCS3SnQP6KGMW3r
XNZXQSGwItC5WubXwEEhxIaGhqrQlOe72M7Vy5A8trM8TSDuDQZSJb6iOt21F87YxXqczpxVbydA
e9nvNlFt7hHT730A8ZrfYhexTXO92BUd+ncXBbS2uCNMPXJG8RRJX/JR2zo1eiiO5SXeZ5QLS6s5
BHfLPmxCfaaPRfeh4rVowSXnulAncvfSay50NUS7M6H7TuQNu6kujQ9hTSq3ZeB9BE/pfDbQdPjy
/kK9/S5AIP953zHpg3tYo0yHlE31pcP95wqu/IBfMfn8/Y+Yu3RvbXn9z49Qiygso1SbDoicmldN
75iPGZLTn2rVTA9lP1CcIzy9DjX8fd7/xFMruLhPOHGmd02kqYe6mlDXR3ISYaBsKI3tjEk9jlkx
fcLeQp6tTuds+9ZPXGThuEXit+3s6WBZsHkQCqzMFQSd6CD7zsMMye6h8KZ4o0QGI8C2g+VbtogO
l2AVMFNHqxUpkmIbeWhtFn2asxjxcy8xFFmlEZQZFVL4N7RftFWhTLBXnVL2O9Ws6+shCodHM+ht
FKGx5F3XWVp98KpA3DUFeNgqSF3U05XkZmxEPrtXzazZERcPu1HUtTcK1Eyj6KlpUeEy+ta6mRWJ
du+/hlNl9RIhifdQoJoAlw6w5OtyPWFq/lIpaAOtzCxUnogiccgrDQe+qNXxE0uiGxuO+wPKzsmj
gkzAh5B+08oOcBvoB3yOI3O20A2SMHxpWlzm3/+eJ+4vSz87TMIor2xKa0QbhiPDT7S5NXHmtnfi
BrN0tAtVJgMuYGBEmMV4YwyucSMMs3kqzZzWLxpxl11hluBLXERQxA+G9tAPFXYRMhhwgzbPdQJP
LdHigmQ1cVG3Q4rlgmaO1SowpgjuHHIhl+WIJQiz1xPdK9oax2dNQWkcZzX1tikh9YXjNKzTwii2
A2JLtJT08dw1Yh4lvhG06iL1lX1jSJG37QGp6uSHoYV5udILlKEHZCM3mG6gjFL3arJWJCocY16K
8sINt8iIAfDSoOC0Rg7aexoktsytHM88W5uT3Fs/a5H8vCzDt1eE7SGsMX1ae2rcXTWBTH+aZZvt
RIaPwKZVvQDGG5P3JLOtm6kp++8IBAOyuCyiFvkQgabedCMVG6gw/NqRojaM9Zpzv3Bepn/+Qoiy
/PmrK7UXuJ0h8AM/QOSisWskV7EjKn1TuvDXVlVtpnvURqqroIurDbOufGMZKMCnCPagOyPhur//
K09c5oA8//lFuPGGYZtqKCpmjbKFf4D1TiWxNgjBkqB7LZN9XsTlVmVGfj1YYbDqEGzcoaKo+9AD
0k2GVPdKKHxNhv4N4jxhv0qdUZwZfr59uHNT+fP7oTcfoOvb575wK7ESRpNscgUTk17H0/zMGszR
8tbLWNy0mrop9TGPOiR+uOu76Pw0mzS3WAQrR+R4Mjv3aMDS/xGPLtYufRdTYiB6Mm2LOuSltJ3x
UA0ghM4xIE4EALKCf/5qBGqRhcJ+5dAhxvxc2V74CI8Kfci2GvqNKVBco3O0SVKiA5H/EknKPsMX
Vwki9RyD5O07j+3NefTVFs3rhG5MFY6Hqvmq9fUuCca1WY4b1/mhN46Ph+iZkeXbVx3bWySxugvq
YTRMbY8WiK9ObbtLy0Q9aChTrIsJ7xOniMSZJH1qOy3Slpic0C7dWtsj6dXspDv1x3RSOL3bpjuz
nd4+LW1vkbymKaP/ZlbqftBNbS0CbVo1uvuIqm59ZEIabN/ftfNreGvTLvLT5NB5aSbUiBFrW2P9
ti7Fufx74tFLIKuTVoOtdDy6wwTN0w4D9lUXfeklitVt27GC65r6+MtUB1kPCQZ2k3Hm6Sc20hLI
ClJYZtiYpj7En7JfJehFO6uoqsxbGvLjXqSYKGH6Xv56/8csaKn/PQ23l9DW0KxKI4tl6jN9tv0a
s5tfwdBXj7bNzWWIk8BHiRt/YZyY0hV/E4nFwYh9u7DqDUxx6PKJh0r8+9/mxM52FyljMitXoLKP
shnGqE4zkSXSzRCcm3ecQBzZ7rxZXqUDTM4yZEvr1FdVQ9mhnsa123CrzlsNmaiidTmg5obsVPBB
oYpPdiWOUi+htPpz06Pfs+Y3dvwSNpuOgChomPZ+2hebHHmjVTui1YhjlB2MW8++S0W6rWR+Z/Tj
AZDkltEViqYTQIsAhT3xQjt0XcXKVaNuHSko2KF/BvWNYyL5HdtHSyZnOvCnNuIiy6AuIVJbK1K/
0yyMFywNN6c4snLm2qhSTuo03rq2ODucP3VcLKG5kWp0STlVqe+ZiBVscORUf+q9UfxU0K+mgoRs
gBi+Z/20PLRXtV7ToPWH8VAfta6uzqTx373St97PIiMhuxJmsYpy0IgZqL6yXBEf0xSGeNBZMba7
CMraCWaw4O02EwYYuTP5vcf0Ocyl2GOpWOabJsWMU8HvfSv7vlrZbYTVgSliucuN0vjsWN7MgKMU
TYYWSTnplfIRO8AA5zCVXqA6aM9W0Qxy835QnTgDnUUur9jP7hCEtHlEnd0haeHsjFaC662nabru
cNs8qmaQrVO778+M+k7EsbNYRQU5sLKxFQgtE35rEp8KHNtgpl4hTSLv3/9Zpz5jcfssC1EoRTm2
vjQpTRwufNu4iM2NNtbN/v2POHEKLkHDUtFNu2rUFrGFLtqElt4eJitNrp0hVG8Vt4zOJOE5/byx
6Zw5BF+lpbRDpRcvi9ZPhPW9GU3xLRqk+/myH7G4GCZTg7FIhT4V+lzRUTQodqCaVbTYSTbpBxNV
qjMv/dSvWCRvfL9qI2T66ntOvbNdPHeSePv+bzj16PnPXy2Ql2fVhEJb5kfYvCW4dqfWmeP2xCte
4lvJwvmQoKnqpwjZ42CdWjeRVQh86QZL2SeZY58b7Z86fJZw11oTgahbKMEV0ns63jSzJF8eDVfY
65QYECDc3+bFnhnF0S2/hJO8rCVhL6GugeVpgedUGWiFQT1EY17vc6ueLns3S6hrYPa1pF+T89rl
7STT77E6fr/otS+xrrliRbad42Lci9rgxBzUY4uW0ZnLxolNZS82lZBlYReeQnFsaeW6SiMTcHP4
5f2vPm/6N0LaXtQDRYzcWRRS8kWic24mM1LXojatB5kY2tP7H2H/3qRvfcjiiHYU5C8Dm7o31jLm
I5MRI91XRLiLznavh9DTxGOQJslW7c38ttTK+ApDG4lxIUSNjdY3/ReUI9pV9BlbWIempKHcFUkb
rYogLJ5UF01VB9NgHfcbRKaNSHF3swPPczyF020W9NyqnTb6rpajh7+6aiSrWvOmZ8gWjLzwEHLw
GqEMz1cm9HoMj9NW2UhL6X7FiPjskMPqviShMaBvoii0UfUY54oYJ78qGOO1KKRchUpo+KLVk4e2
djhK6nTa13TuavkFlz8VQ80+vHOHqqXXm2PCkjQWalCm7LRZ3XS6zSdTY0N+6qZRTVdapjOaRjiq
+hJ5LS7DWIkmV22lIDzcY1CgUuQIZR/S/r2ldMjXQWsnn9OiCG6VKR0echWNT8zkka5t1RHzFoC7
YqX2nfqAHHq2ccE0fmZkHfpdxthjXVZ9e4N4NKaFiIL1+PCZ8V0WivjGQgVjH9R1gPBO/f+5O7Pd
yJkkSz8RG1zcuQCDuWAwdoVCeyp1QyglJRfn6tz59PNFVWO6u2bQwNzOZRUy85eCDHezY8fOR1bV
rS/2GUiSeUG0R2efVy1hsgDFcA7BBA6RztyLgkplhwTy5QLVq1t+CpIbT0QFiXoDW5ykajPPbuhP
sNXuo2yDMpzmvmTuslbtQ7Es4iserPxcwvOF6s6+w2WeyFHfqHZMX6VTFsTVAemomIXbLveqaRNs
XRg3AldaBiTlwP0K864N3g2vcM9DLtJNNQ+wgaScSConrswOu9Lrt4EElz1MaX1Ab1KR3zrTS261
qtrNEqiqVbIkJTMGHrAbmqo9C104zT6YinlkkNg0cK6rmIzH2OpzFclhyIALkDw8vQy9RRSl4QvO
AZK1ME77wqw3TtotL7cp4ZONWOidp26wlkePX+Qnbkb/s0x6qtbKI+KdxnAkOcpM+a8SMEKK8giY
W2IyyaF90e6SXgyzkhBHbW1aT1lWBNYi+yhUQiaY5xUN4WqGvPjWKg7V4jYv69yZGyKggo01k1fd
+OMtE6zu3B1+ejyyQMt6sZ/oGj8tO+6AiuVLT+6HntyoXvu2ImTLc4uNt1YA04gRF7d0MHIbR74Y
kCOaUgKHarsNbb517omdAvdsN4mcQRxo4sBZltrUpLI5O90gf0Uke/ne38aGZYMY0cARgKSSHtJ1
URFsiOHQ9E48bfKkAiJsWAkhU3KcoUS1AynOS2FWmy6fyCJ2/fk+H4qMCN82jRo1BLvSnadTPziL
fxSMsf2oaA3oQ/5ILitEUj+7ZtL0LoFonbAJ3C50AqNLNrCUb4tGwVgcZhkU5yGd12YHxrYj+Fer
7Csz+1jfwz+vx+ucG+OfLJnXau/lXdVvJ199FWzsnorWtbMLpLJKg5ezWvOt64O/RKGnZQRprCIc
Z4znNOqgwl7neskP5BDbPy1pN1ct3PwqbTsH4OeWQCzBZJYhEVkL2LIha5lNsk7+lvdKX9HE2kd+
fP1NEh1R0wZz++fJCIoXuRQkerj+DXLIt3zb8xqUN5Ksdaxzt7iNmtqTHGbdEp/ptCSpCf7lFQJW
wOs1p3eJQYSP3S7WCzN8/1o3IPcSMsOfRkHPgzSpvEd8lnqTZIkNwD1QaVTXbnCVxNyy9tE2UdfO
+lRYcAO8bGgp4rz2wr50EcHSGJ8zbaWbSazmI2qmt80QwEDiGRVBmaMB1nXhGUC1Lg4sILTXwJjT
H7MtjJ3va/enENL7wjhCrZWk5R+r9jgDzAw2IEu7FeFwDk2nVY7Xllj3XeySbhzBe+MC8BQoV9JS
x21lNPqkrbra8tDnczA16tEUE2m6RLzv9C2TFj+9sGbyTPU9eZyhRzw21kZPNXcT3hK3qLZa5Uc/
p/9ibb1yttW6miTmq5GIb+GP34ANdDTUcL4maDnRlMQmMWvCuyXz5wkIUb8Gk95Jlwjpebx2ph4O
dt1Uz3Xu2FTAHP89SX/C2RFHWs6bhr2aven2hcNRsKpfPpSwF/A7jDkCr4b4W/upJJo4rV7Tpq+Y
G3Iihhnx94A42ZEKMWTnW75QS0SqjN6u3Zrdz/PcgsTKEu9VTp7+O45oGox68YsaK+z63m1kaMuM
mw5XvfEs2oJGA8yB92kPnVOFZACrY62qlchmI7jAUnPu6r7J3qBPgsjSIznZgzvVr6aOm5MPrQxK
pr0CjFmHUsyburYJ2RsG7EeclkUGtBhywoO0lVvDw8uNaSNTY34Q6cScapVzEbK/We68RIlNNdnd
vQZ7djE1P3E6c38S9Suqy6oabvVcduVDvTosUcRW8DBbxnhMSYpqQlP6OWUAhFEjaEgKRkwIBftW
c6jHhqT6qjXV3nBz/wMLC7YRT+ovYuLUhbCC+T1L8uFkDCr5DOLY2QdBbr206wJ2jfg2n13CnIUG
r+1JF88n+8fUXnKCYmv/QEKvD4Li4qmf3AzYQiuioLBrtPzR2c+u1/QEIdbVK3M0TXp87xxiZbQ7
UVv+HpKnf9YBAr3vddQpoHg2PRUcIkNhkmpY1NN93Vat/xgEqxwjUQveDSBfQXEgn1mRWaX8yfh2
cdFFc5DM/T6/mb9CIbUfZRRkj3MSqFfHj5tPQMTuOUnH/hnQzvLKkWr3XHYgvaImCMo25Fzk+AX6
9ZDWP0o67aEcuX1GswMI1dv5Xd47feQYSQ4DLEjcO3g4k8P6Sjw/uyrVDsnDHO4FmbGnrC2mx8We
i50NZjfeVsns/wyWcraD6cb+acqn8lyBOhrB1QZkU+uMDGjuJOHc8o3t7rEnu10xv3fNq8rN+o9B
XO1737XeU9959c6C1wuo1mBLuDJseKcsy4dTtjCzw/+o3wQhX7BdqbsaaFDz8kEcE4MJUn09AG2y
Gj+gSiVbIObQyiqVt264kI/cbgiTklQCooWnsPTxth4HuddNsLAKrdszxI/lkGmlrjOyabVLhDD2
K+nKUzgx04YVAWBhP3iuOrl6fBtq34luI1M4k7NXw2bxcifM+kr+MS0MeawX1uK7J53bIZ2dLM8Q
Hha4UYt2MCOC9AJuPH0tBXtVg2lXr60wymGnRWI0O9WSKpXERHhnw0I4QJuy1wxossnSsGswcYSN
37Bz3XUEjW1mkdV2lA5x7p9mF7zg90DJvaO+QmmqydI/T65RypAwg3whHp0k6DAXK7wRow72Hd8u
eNFOnpf73nCIoCSptoRRa1FzFnmWXrxAz/uc2QsvaJ6CGw6cUZ5w8VVfhoShEbuN8SdzZiONkiKl
nDWMeLyQ/WREBvARIk5ryKmhA/ptU5J7EoFhKrptgW+tC7O4oJthK44gQw7uzmXAnY5bFn6xZ/Zp
Yb0mq5DfSUMyW9D7JJUmaTs9uJYbvObtYgMAnWtqm5l6fa2FyZ43EutJLJzlQDnxRc44/8iaRAnt
RxeymGE5v8ylH8ABudR+U29eWp6sH5p9GhD/phxiHJl1siFaYWDaDKNS3i6xF0x2DgTtQ1BO1rUq
UrUfVn9HtKz6KfTU7qdlju+pP/km6XzYSrX8EP03B0+4sF1xcJpOO4cm6dzPJR6aYQOJ3rL3fS7g
O+nGII55XXOLj8/M1H2eNWB3HCbVE19JcL67tGK1vqb/PgQze2QpOFRsJlnTjSHN4I1T36SWcT8P
PSnlCVH3lSTKartQP03bAAoclj5WnPtdN/TnG5Nc71m8W7+kdNd29993kZYjbz3p/62N/BeB0J97
MrBvMeZLa/CLLWtdnCtGuPeZzoZdZnnLdoAhcZJ26n8MU945UHeG8cg8ot85aUbjQ9b/2fNWyNUw
fhoIzrf1fksODAqKtKzDNreoExZvHuk2liTnbVWLp3fWahQXPpDJPNhGDN7GiRMGgaq3xju29GC1
egXJxWDmSFSwY7Isdrjk8weSnZs/ynDiS9BMwgiNuqZQSDsBaLWObcxGTr8OL3Zdqbc0nhMVFQZw
hpob4KPp5mDAhrZOx0q1JTZJX7zHpTAf+eINd1VHbxBmPj6g3ponvoSj7d8Ns6tWMhHRijaSU5Qg
uYVs9FM6rQaHO1HkqOXowSp3ikdcBMFrod3pxeCEeZncOD14hrdO29YXeEI9MlZyYDySl8uDP1ra
Or0w9b9VoE0JI3paUz5jdfuzNYr+e+tCrLzBoee/upDBX+IeJ+JnC9e9s+HSwzxlseJcT1b3wZaM
vWyyoBbHRdoLREabwydpKWiJE4YPtHXWevx08tU+FHVm/obNWrwHElu1njw73TWZql4Bglof9ggC
kZjdbOfIuL0KDrosGhV7ULeTYQJFmLZZiLPppFtfJvBw11wzseqnN9CSwWMvneWNPvktnlhWJgVe
KRAVIHdav3deS38Q93m3FATqOguPsKgLIp8XQcxuqpv4ZVpcmWx8zuPLXOQmoxAZQ3SlGNMUu5M4
tkngFBsbA0cR1muDJAv+7ezXhDWbsMCimYW2S0GP0oWptHLICy29flQL5yZxjOYMjQNgormbgrE6
4xNjykJR8Fv2af5r8Uv4T2bseh8wjXpnsyCHfKMM1HTDGYrdEUUfO0wZFMabZ/RQWHloHrZdWPe0
fCSE52dbjGrvoL4u0TCY8avRA0g4kt43QD6o5RQubSAotAgOoV2uTWvhLMxLiL4stL0DmCge20xZ
57oAfwBiuevCmfznq8GqznnwLXp3O+u8EqbBID5az3IV1hkP3I6XGMl92huKZ5/P8VnCqj7GhhQP
jpiV3Gg1TjjyCPe84uTRz31hWAdt2TNwGce7EtqVvWIV9gculJovWGNYy3HKDW/XCS971Bm1YTTS
3f4mna2491wCPRW1H8JF5//xJoikZg4YzR6X4sOrnAGcmTlWL+xdNFsiVnXUuxn8XI39jeQoBgSg
xch5jsOSQPwksoykefSxIn6x0xOfmUZDutBx1d0FVM+ncWlLStOmOOjOWzYMwqGfxEH8IlswphvY
CsF2SBfnqDLfghTdlNbLPIjh2lvZ+saRqkOPJNB3kge8d27n7g2UF8Sf21DhARxCDHw4mex7I8jB
TzcprHhotyv0Hi8QB4Nuzt4OXLsB+69V+qc0h3a3WLLdcZJbwPtKYUNuB7/910m68Q2joXSitrX8
NyKyS3hxDVvHwhPjH5kXkmh/Ju7g5PIFGAq56b9maOoJLiskGiMVwa9gbecfv7Vo8EeKNqCTiXXf
2739PZtjF8JfY328cP0RXBgjRocLm1bfm+PgFdyo/AqGvjiT2wIwl6Cr6qW2lXitnaGgZpr1vdcM
wbNoxomfZMqCP7KTdQSMMDvptfd2bPhRAue+QO3SVRH/SFO1KyllU7+rsZUXxzHnTt02shJzyEjS
fWIZk1KBPLz575wa7qGxuoFeAWJciw5+MZQuXvM5g6hsL332JpDb8y3H4HJ3gymDlFUO4kicF+zd
907W0lMYQ2eEbQ1zaB+bzdzT+JUm6+GKIdsO07t/yaErZPuG1qvbEu7tvmpIXYc8vdUgSjvOxrcr
Wi0ZL/9Ai2X5nZ1Y60/fCvmmulYi9FRwHwLoms9ANznh0tVaoJBBYX9NSyO5dG2/XmYR38iic7Ec
R6ckU5QhysLmKbVHxEfUXBFsMqBvrgSS7uZeE7mjW7hbglCcl7KYueCmErZtWMu+tMBJ1MCYAkat
/Ev4wC62O667rE7jEztK1R9vgFUHGMfUZw5DoFoAQB0rAiCR7BdV1TA6u8Q5+JXRP1etqusQm4Z/
mNxgXrGk186DEmLdYasR16ryymPRdOhTdZ2aoLAWbb3XNkaYkOgT9CwVLOHCLtoNsxgfYDe2Ryd1
7KexUequygAXdRQJR1UuFUOeNLtbl8k9LMBAd26lCszjpgJMJMyzHszmqkfTOqR90yjETOF9Fi2z
b74DxbJFBVhwHfS4aXu/pbmf12KlfqhrjhsfH3o2UDMkWQBzU9j+ZjIEeKWpQg1pq/XZcsvmdbZW
Lk0l/Thc3Cz9yN3BhqIz8CIPg53U16yukBfSoTTZLHetbNc5rZ8dSUup7rnU2HAkontBgGM8m5Pa
Pgdw7IHwfrpBX55a0uhPhCoNJ29gGWoWa0IavdU475XPP1BDJKGNoZKNZOtJseGhzeWOmATq6NKZ
omRcy3sg9CsCr2e/ZuSXIJA2NgA4XsXg2PJuvpcyoMqoGXrfQ2E0RDjWrdopfLY/RazdpxvFdGuu
1vrYpfAPaMoyXmeS23lGcl2OWELnm7l6xKChJuHhemPHj7atvdeNVW2HCVR6a3TW99hO2UNu+NNp
AXNVQnxOxqviO/pbIxnD58Hd4+HB2q0OdCmYk8PCScXC42yupD1pn/6d9eKjWRIYTyaaeehJWabZ
Nftt3/aSCndkW8+R024AXbwnNyH4NfAzPeva754DmyR+zzbt94rhy4Hklxa+EueGr/Snnyv/tYDI
RCZ10QDMJqE73uRmaj51ujXv62C1Nmnj6xM3NrdaF9gUH20h4JeLxp4+V2kZDzprlmxbsOKzrYME
yFvsZtkmnbPg9+hhadmsZiJ8SlwRb11EwDLyxqkFGOjm/fCyjHqg/YjN1dsui+cdoRYvS2Q0MgVg
Z/aJuIXyj5SMtWjzvS9nywu9apiPg65soo7K2nJOQMn0Z+0Jo3n2Zi/bp4Muv8p/PPpyqhI3mosW
tgPa7DyGqYDHwer6aDwPiQkYltljLV4Dw3GG7Twwd946haDdMvvs0Ml+2Pqwu5/rFPXLWtN2DU0R
ZHfKDypA5gw1QndSlk/9IdESVrxhIVp8/duprXEX22A9qASs57ny5QZYB7wev523lGdD5KMFXEov
Ne+WJhMbmsPgffASLwRDNx6yEt3a0/l8EIiRSARZ+cWmtQcQsSqfiqH1r4Xft6B1Szjy9Ikd9Zpu
XpdBdQ8qq/pfno3eYxAKsS9tV/8CZPFsUMfvbHDlx8bKMJiAhihOYm7Hz7aljvba/D6Fiv1h9xw5
qFXGJrfG9GOYa0Y77bTsjHVc3rXLdFs0qIzwGdL46mX+aod95zNiGUb7KLSdvDKgCV6tvql2HVtS
e7bM2ADzmkVcmBrgZXKJgQXNw+DmUUktvpNetKDhAKKFRp8CLWlJRwbDkWev68QaXz4n9Q/CO3fV
vAyy3joDg4JMD/LqVrf3QiOCGKG7ZID/evJFrhWTj0tn6Uxu6z5oHhfd+z7qn9GevNQ2UXBwnnAI
JtZ8Wg3bPtFWD/esB6Z3QYc7Bo/SDI7dDAxNMMqkHqzM9J8YE8Tnkn0muqbE8p9qGPVHIUmBLyyV
/qpme/69rnG37ZxVI89Zw27MbafcEBw3v7LE2YWoDulbbej2NBjWuOUKwubfdOJUIvF88/91ETpI
+VC4ZXBx4bpGQqdtRCJ9/p0kMkYccfPIS3y27YckOaa8t/veUeySMGFVIaQ8eXLGIT23ZhlQ5sVA
Tos5Wy9NyQGySRdAsB6CNPQ4jBBoqzySbcNcrdzOBCOw678668YYESY6syk/szg1T43u50OlA/eu
WhrrLtcZOxtA7I4+2djPGRhDhjUpQwTuS61+N00CI0qouDkOncviH+MGsOcOBcUjszbiOSsvI0FW
TyJsyryjkWGQsENK8D6lNoYtHHXvYcb7F+DbUjneoKaF00wzW31nneExD+JYT9O4+j0xKT0YuG8j
1mWXG+arJWtk8QrQilM+GhZbf3bwgf7iQpNdm6gfZ2by8cykJp/aGjNYZy57pBH1C6pvys/ttzqa
PDcnIrb09oZSzjtxerwUa5FjfOEVtna8ixmWtRIZRODeLDaUz/Nbm9xmiGmyGjCUTYonYCzdo8+n
d20aGCmtsSx7kDjpJ013/jo4qXqHLph9WTLmaEIon6IqZcSIyD1XF5HbQGbMYh0jeDXy4tpVvl2r
zCYpt4+fl3FmN7ih7A4TFMh9vzRiC2GILxiGh4gLKTsEynD/8gpWx3KtsE/B2trbvA/nBFl0Ozl+
a2wmVdkbES/LSxuAwuwA/NVczMwMNtDA9J4y9IOuc7wl9qwplaNnnlY78+jYkLMSv14o9ox80yFG
XkpIdVHWA5k8pFapwF26ln+v+8lqw7ocrAstV7Ff+zLY4XC0TkTVLB9LJ4IPz557vklgHomkbtPG
AkmwzL+dYA3crcEvd808QoRonKqtkznTvZ5stjGdzi6OivvC35ZJ2T/6CUWIaYEgSxMZPOXsSR4n
4XBXAEO4wJxPz8Rn6ss0d/OJSV352sqZ3kKxWsiMF/6edbsxiCoKdZpaG3NOybAHMM4Z3jLtt9dl
by8TQGK/MN8Srl2G+tJi14BkniDsLeT8kNHC9BGgvnwrEjMIX2xyRoBelRz8xZqPJap2G1YGRdng
59YOKd56GNMqCymeQE9yPZ3YL04PoNyXh6CoGgrFUWX7ZYidc07/iJWtoEUqAd2fpOYsYyKfHAE0
ygcDD5wdGu3afFRKmY9JH1snQo+tY2Fa/SV2pH2VEph7Ud0gvl2zjFgT3F4ceke7b2oo+9/Csuw/
k847kJkJi7R+v/yqcka458EKMmtXLp2ZhLidxguHO8qJEFzMOa6Emefxe7YJWNh3sbR4Hvy0eidx
zP+MS0fC3JBVWPpA+IZFIG/Z3UUwvZRlUEZdNQfVwSBvE5mnHJ/W1INhjDSnoxTm7VG50j/3arCO
WtTGNib6+8QUavrteHGxawz2cHsTTFYZCGMX99gVY8LgvmAlMDzXVqC3jMPqyG3s+O8s42BLxkT2
U68+IrLIjRqVbfR3Yw0+CIT0OOwWZxRfwhmrg9MXw0VUY0Jt3dTOR50D8ob91TxYk1uxpaW1fV8h
1BxMzzbu0mGc7+kKGpK7BGp3qoP+in8SdIa/GC0wXNnwli83jlZmuPvBSqY7E7xnEU5W5WzWrFZX
9t6SYZv5rsNrBUGlQUpnQAwFtq6bcDb7EcBWphmNlY1T/+L4Y32ZK+xYusWqN3GDhEGgYP2M9cKK
5Go3wBwyg5a59YFB96b7GuDic8OEDEkUrYVxxMJP/xwHonyS6LH3bdmYW7Wu8tEJ8py5Q5GcKACz
EyO5dMvTU68sAiBNWtJ+WoTqeAGKcnni8OuO1KEB8qSlvtehb+ATa7kZmD2y67QW1pPButGTknX2
nVSlOLdsLoBlvqnecl4lqEZCbmskyp0vFh8S8xp/k1TxJ/F0v23Nkbq3HBjgUUZsAc7HqOs3KKZV
DHuTxWJGcMz3dTaqHW81CmBedlFmNfaOHpm+Lc+rhVKuSt7YxQ38zez3zPLjfHohOHl+IL2W/WPA
3Sakz8I8EMNlR7ZPrIfBlwjXBtP7vfKmPgpUWdxrw00AGvnqaSaiFBXeFTlzw3k8j2lvPWekgsfA
moXctBb6fZb72UtWltN9Ybo3/22DHg/TNHhy7RnNpkrWLWS00j9oEwEXfkzDwUmg9o/l+t5xtCqo
lsZKKNN5CVQMglJ0K5vnTRdVCtkrmhT6i2UtJNkQwNUfOOxSk7bNLMnxjI3xUlYuKbbd5Cbg6Vvb
e3WZFr5iLYnv6QvscdOmxq/Y6KedE1fGAbEPUmOcOk44rm1+ypEjuTjqYH6bg0n9SjEmHOvG0peC
/Io7S3vy3ods3GwKuy+2iXtDLzFjx1ZYqS5TYeNm6oND1e2e7CEus2hy82Bv2lzGEXm5lfOn0omO
CpDEO68iHLdf7Q5BbCTKaVMWzWRGuq//+Hk7ilAxbthLZ41f3Al/1LU32NCwxinrXhzCAYJdSvmW
b9gAy6v92CySv2M5tps889+AdonuH0FDqEZsDfx2Ue8HCTfumv2yOYWTHaVy/2VhyLlahovqUvP1
JPXBm2CkMp8u0ree4LwLKZo54Ehj3FQsP4ZsrEKo53KF8inb44xl8+wyJeNJW9JhxC+mi6EllF2v
c+W2td0AGnGsYnWmWJ3VtCEyw4uT4+2BFUYY84WNmJLRQdPTkEigAGCH7MEkl1Z6cfVkOVn9Cmqr
SCNPp0EVsenBDk5a58DSAjINvqm1BpMKQy/6aA8IBcwrFRLz6MU0r07pOfxxPVEELam7GJuVmn4A
B8Qql52X8etULeCCW8+V094152o6Ja1KQLURKWd81OgzB20z0uYeHr/x8Qjvd5UzHQjToDEo+8pM
5tx4ydBv+JyE2DOC8L7axfTNLSG5CnnBrgtYzjZe91Wng4iyVdvXlbEQKopKzSV0m0RseyH0eZbK
/bRlx1CoMvzKDp0VmkWMo+hRLbH70pU1DpMUU5MjrTnypmE5lT5bxiK4eT9q1MONzxFGtS86mfLo
sNzTWBIRViSmtTd9t2DIlOYVWGwZjzszT9hTYA8Pn001/eaB+Ts9aOdU3haOWrzXf6alZ6nNQTK7
j70J/iDl7mxuSzG2v1FP+x903up3lrjyWZqOBuCLr+rMSAdvnOo4tRtDroCtEwp0TOKyuC+yef7b
ijk41IgyaOOEXvzJTJDkYWcn6V53tnlhAaqLOkQ6LmU/CfY5L/ZHQOwlyPLAEFEeN8MHe2vqmmLp
euZVTu+7Qpm/7bH2w9qZ54sdy+VqObMLY2BadASYil6kXdxnoNDGhpvD/Vv0yboTed1y99bmy1qv
w47v/7xx3Ny+E5S3P6K/KUueb5a/Gn8ZeKmYWvPRoq56SeWfIHuNX4bKGEZ3ac+UGYnA6xUT5bhu
6gOmmfZzxIZzNmAen4Wf/mUGFd8txD9YIWPO5J0lHQH5scz9YtNnCiCCmXvys5EPQh2MivgAG8ir
YHiqw3RyS34JqzmjEQQnbfvsg5bjRPGS+nWOS0gmyZn9j/V78tOFKaTFrgqS+nMHueuuxIf+LQej
/C0YNZLOnTV63Ix44UOLCc1Z84rsKKKz7WgYwSNfwOCpbor42g6i2wwUeLt5gSVe6AX5mnDuIsDz
kdB9E8zgvQR5kz80Rl19TkaBArpCZue87evHgv5EbCaWzJx/+uv/n0h0L/9fUWglZuL/zS76PyB0
m7oDSfuUfeGD/g8M3e3v/JNCZ/j2v0lX2JbrMmxhc/KWxPRPDJ3he/8G3dVl6nGD0Hn4jf+dQmdZ
/8Zf8BwTwRJeiX+LcPx3Cp38N4ExyMeqYQb8EeIG/+f/+C8Uoe5f/vd/g1FktuzZTAqkQ/CIZ0rr
X9NZjXIdANIHakemu2WHvjniz6sLfTJ6Amc2QbnUUZsW9r22bUKVDTeNitsIidaq/qN01/z+T5/d
wz8H1P/lB7rNp/9jbi1BfINSFJJJmWPbpvg/tsaSAOTy6KPZzb71kna+c9RuF0QpEPEHAj+z/ehm
wV1ty2LDuR7/qmzPfKwyvb789z+J+49MkP/8o7AE7UuXj8b3bD7yf01acOu2wMxAQB/X64A1tTQo
HMkbqpjXnOEEfqe6mDez1iBhfXdBWZ3r7uyno7clh8K8W2VlPaBLg99bHefdZmK3b6Ha7pg4IctX
BTFA/a0opDe59B4x36hZlIOr+dTK/iu2u2RbF+NwJ1TuMxUu0/u6I8z2H3CJznFKDlad6YcOj+uT
l9bVPbYCeQ6G5mY/aqAGFoHL0GoW7r5UQ3wm+5+en3diUw8F9TgsCeak9SbD+rKfHPFV9jHI2Fp9
3GS1g4Fx4huTG/Rd6PUbRCRnk3jJE5PsM54o8Vb0brvLQA9+Kkuk1L33BbLhpjWdL89Qv93cvJ/S
5nUaGTu1vkVLUGUXVafFu583elMQZPvIrXwbv/ABB50l7yhHUcWsdtlOuGYv7E3gsZvQblQqu1fM
g4obteqOnaolBnLLOVJGoQrNYnFCkN8K2dG5BlMtvnB6Ao1tZndg1+2rbH28bPRD5jUejOlxstDO
uZhisK62ufxUa3Kb5Jgp4+dR2Rz8shs2LOdq8clJDYOcV/eOvjiLDzpgCjmtdwA+Dt1I5IcxvjXS
fHc9Hl+TtAHRap0bGm75x1j0yenSv67tftQt95EqHNKI8t48JD1zuLGp9Tk3O6Yug19Fs1t8IS/m
LLnSvwf1dGwWqPawYnscPU6/HyTO53HBwUkpfTYpk1/tjHgFJcgZyNeCoeZNWq+dP3kQ77qZvJbU
lrg6MSSEk2MXL17AdoFK27u0SJuD0SzfeZm422aiZp0n5EgbBPBGu+mPlTcHisF3ygYrtPO4P1DQ
TdwveY/VTj4ncw17uWixQ5iSzGuftbPJu2JJsAtM3X57NHuT7m5unuJB21NoOjfrpTYfoEUuyHE+
qSiJ44oHlmmWw7IOiLrS5pG2hn+HB8BgJtDF2Ykdcutau2p+yBzQqRt/8ZqzpTv3oSqq8a7qJ1gQ
k4nat208JWkC7cYoosFwV6jy3ZSea06TKLN91C8iJyD7DstnZprq0WjdvSFv7yDjTHS/Lqkdazt5
yo3P7v8i78yW20ba934rUzmHg6WxdNU/OSBAUtRKWZQs+QQlWTZ2oLEvR7mN3F6uJD9oPN/Ymvlm
MlVJVVI5cc3YokgCje73fd5nkYOKb6rBGVM/Ie/aSThVS5MY4HGWEzWdbnkbqMWTcatXtJRnCKBx
InBtCBcAcwo32N7LbsYQnnyUPZZLdSBC96SDoAISRonfhX3ozx1oULaMrb/Yi86PxurcEqP9kaFr
50dLVe7M2qS41WrIXjjMPeeuNJ7Z8LIjxX0Okla4+oGpNBhElM3254J6/qseu/2t9Hr9pA1ReWWF
RYeuInTrV60KF5+Zcb2DbubCDESz2ugqvuoMBI74XJhn7khCcerp1SEME4r9vFv21pjDZbCnODnz
ZLp8mgseLFQ87T0W0HLvyeHMNNrxjObd/ZZ1HB+Bjkr/qSqH+i4u2w5q+FA4FyOs9nSzKGO8lumA
ukJiYwYhTg0B1fG8KfWq3E+1BW9tZqE1ZoPaxIPz/rFkhbGnsVyPxWR3D3HWahA1hjjBUM3W0oNO
l5I9LHJ0vFNqGYW3nwywURy/YGCrrwvTkRAcKzXC60SIdCdlO/PWXepsLdbmSj9R9pUqdekXRdk5
D9BTjFPowlqbQ3GTJWF59OyxaZicwYcTmTAeZ3PZMhUQo9+UTf9lzI3eF4ZrHVKrHIMxRakiDDjn
lZIKGtCcjkG6IqNp3xq+Bxf7YCnmSlnZpwWrfap2tQync2C4BXy56o0TtiYFM/SBJGxAioh8bb2Z
pmNkR4DOIXqTZvYW9okyvKxJ6rj3vIGYdCjRpuXjlJF+mV0bGrl0EAWN3nQs7WY6smSmowvj7rKs
FGyiuozp+NtWGSfi7Y2TlvBDhNTZWFC0jY+mpAY+IsZFRFl/F3vNeGbrsriL5iK/Mx3tyPM+MpEI
syuYGXSQSwizJ7LdaAuebmwj9lx/TPOc2RNz2jwto2fmEMl+Ah3ZmYxWPzoO2dtWbQH5prnrXcrU
wsnK0qEuZoM6NUttPc2mYfV+MeGbe5dotfA7Y452UTWkGfGxnZOx9XkN6iT6gSs3Fg49Ancd2W6V
Xg1cYl+LmA6jHbHbUw2/YwjAWcKP/BcEwiYu/ISh+eVYQXK3yg7GWqmb+L2MjXNbOrHRb6CxIVYh
xtDbMvdcboA5GNISa7o3HHLmtw78xY9wA7emp7J7uyrs6AzjDraBYepOxexeEgNu7ViE+mFOVpL9
Ar4kc1gJAZhTNfja2DO9hAN2jNJmuS2HytpgSUDKAqjbZWEo7aFVRe5rpr7XcHHiCQ7tc2OEkRaJ
rH7Kl9oL5rCynsyuGn29J2+d4TYimCwuT22T1k9RrTtXmBGq4+zlw3WqNXLnRKLfsy1LrinPXeTR
ecwcG8nGdC2soXG4dzez0V/hCEqTiF8bszqZwUmjJqz0sdlGGGFdLJnX3elmlqe+0+urdCbXrENc
oTHZ9mk/Im5yGT4anlBPsp28y3CsT3qZqudE9KzDyZXALb33nM0mR52WVvFxyChSAeLaejfpSX42
j3F0j1RuWPhR07m1mrpHlZHPxad0mdBLOHlhn9sxk/shtJgTDy4NFQg0rEGnXXiaPAQH53bLJDOw
Wqt97cDBA/zHt7XbZDuB6RM2jsLbjcpufSg45a3Uc3Wlm675Ckkc9OftGTSXnMWCnRatMjPalbqz
nKUcVxdp2KeBF81QIRkQ+1YNPjCjTTpneq1Av9kgoiTpL1Mpw6clH1HedBL6qoG4hQpO50kLszI5
zAaUIZ+VRaySPsHxIEFXj86X0erFlU6Yy6npCi9oh8Q85X2Lx+CGKzvJQKae1d1hUdRhbDywFTjO
yDbjddNxmfo2QfiAyT2VSOyKtSnmWcPgNA4Kr2HBTx1ca6yOqOqc0pyOb8dybbY5EhskY9/KOJKX
Evz1tVxd2qqNFQnjBJ2ca2uQVgBJuUEzEliuMYQbSU5c6S9tjlCwWAcOTdt5q7PQ+ChN2/P1IQqP
RFkVctOvxb1tdYoh99JehdIYOl+AThzf/pJKgwWZ2hZ/OqGCBaSNo3qKpd2Q795jrO1rAOc984KZ
/U3WVAtoGJwvsV1k3xwrE4cpL3mZcApxgE08RdtxMrDm0xz15GWzesTbkPUp3XQxAqNz+CdnUE/z
MujHgcp/r6aaN09yr/a7vpYI11LOobtiKMaLpgJd3gqdjSmaYTjdeaKPjjJt2l8vfyQHeSPs+tdW
5X93y/3/UvI7DL0f2rU/NN2nvkzeBb+/veK34PcPtpTSkpaAPGXBmf2t43Y/rAHuLjm6nqe7JKz9
q+O2+CcgdkNfu09HtwWv+d5xW/oH05S6LXmphfKVZvxdi/1XLffPzmguB5Tl0djr9Num6Ur5zk4h
hXc06XPBCalE+Ap63exQFNPgAoUiSsvzAEca1m6pjxhgUkn+cJ3+pMH+WcO8vr2j811cD3zBttHu
0H//oL7vHQoFOxZMS6CMHaty6V+SFp2JbKy/S/z8w1sJ+ngU6rYu8FACy/j5rQoOpwn5ZrmxyjQ/
TZRZfpX3YVAbufybb/WHiyocj29lGYZH0a2/D2CxmnJtw2W+0dnUGZFqiYaVzYDqIl7sagdLJj85
g1cYuzmK5dd2bKGT/vWFNf74dR2ps+YMQYCiANT5+eu2SR/Rg2SotcIhrc5GOcatb5d5bwfekgDP
Wb2m34HR5k92JNBwIQ5UD7Lv62AA92amY5X9gy3sCKbJiG54W1IrF/9IIM/9F+A80rRcAUzguO9B
jYQD3yDRJaMEYn9VWjqca0Vd/I0xs/nHi+HaK6CkC0Yq0n6/zOo+VZJJFNN5rcRWCOnpbG+sYYFy
aDem/uROUXJT9Fqb+Y5cNNQwUTLmGwcrxC8jKpX4tjb1+Ji4HFXQCAemsU05alD/w1w/4UM69yh0
PHi1g+riPbqt8rqQbmdRmlswiDo52PNujq0BNl2qxJe/vtk/O0y4IFOOB2zmcO6xyQjznSOAZ1IN
8agVNJJZtnMy3dvVPHSbcS7GbYvS7PjX7/fmrfs7FvX2hiCHuMnovKFlvvdVjCSlk1ehcDVifU/G
KNRwy6G66TEuzj57YXNXefY+rTnRK/E06s657oVB6XWoW8uriASbuoWt/tefii3xB6zu+4dC6gO4
yb7pvbdUcW36fg2BOtNnO7lThg7tOZy/Lm3mXVDlmn5e4zb11+/JMfDzezoMf0zecn3OeebfPWV0
e+UUCZlC7PUqsA2Mncq8Hf7GJ+nP3sXVgV3BAIUp3pvn94nttenqLzAVoBpjz0Q4hLz0N9fvz96F
s0BwYy3Pkn+IvAGYC4fVYL8e8uhg2B0Kcunm/8jChbvkuJx0HqebJ03BqffzvlRjuKJNDdOcLKmf
C2GNn40aTtzf3JY31/ifVqiLDgO6hGPAf4e2v37ZHw6WyXBaaIn2l0b2bPl6PNrZmQO9R311DBxe
BqVHn9poYtS9KvvMIM8W195GBrL4oAYsGa/7zqrMaztZ9cm9nrnVtVXYXXvWOukc+dPSVfWhE13k
MYhugBPMqYWZhGQit2+LYapzROQ5mtrIjHitQLijzuPQxn/Amkkh84c2THscJ9ISy8YGHjOUslLc
LCQvoT7NkXoEYR+nZ1HWSIkPOpRlhnjSrTdzYQ9ZQNM/vXS2kSFe6MaSE7xoSG9HIzVGN2qAtj3N
zZR/0mxrdv2ucrX2EsFUv3zsrXrR78MKBwM8KkEktqM0mi9yQhiwa5pioQbunBShXJJbWZAlTcyo
eMbpY1O7ZlEHXQWiFTRgAMWuVhhZ7WfYDp90pQ1FgBgl6nZFqOybsm4yfTs3ntefh4saliAr7cpY
XaygTgnVIvwfTaT0gc3sFO5faMQnz2EIAAEEi5GdhqbDY/Y04yhQp6ZX70lvLV0I6o3oAfBqjUPc
QE6Jv0XeQ7EbDOtMN1Bk76IFS9mDZ4BWB1lrLwcvczVe00b65wp7aCQFtHj4fGWwJJGZdqj8I7Ve
QRtVWLddFUK33TRx5CWc3Nf0f820ibikuOurDuHPUM1IwpZ0GZ6mWWVfm9FCbu9GaSax45DGfTM0
LIJciI8Gygnthl/WkIcbQi9Hgj4U095Uk4JMk4XLp8yEz3I1VSmoLKxJUonkjDX/LIoyPJgtm/C5
6c3duPEaK8uPGo0PGrfMzJIA0ViGlMHotUejkdW81VSNzlflTfHkWUPxAmo2IHRDXZNc4fzNBDs1
OoBJdm6TcCu3IYabMrD8qikDyl83JflFEtE+QCghvQvHg6J+NbUIMg4kKXGWGFk+B1HtgNaPbQ71
Be16yp2AGExzuczGNhSA0z6Tk8L1hzrPMaawigbH1Ibpj481kfViV5WnQapBpwl8rIuOSeRk5BfK
QEC0cdMxPQ91ryhwYkFvs9MBReASuHWHIA5/LstHssOBnVRu9Dy7qJ3OHDjbEGlnzXxxUlWwVaJ6
4QwuJmbCkV501xjnlu4BRzuoU0YZF1sDuuNlGtbzcLThZ/H86CP0QDMzSdqNanjpvp4C7AcuyGC4
GyAKJFsGovxajpn6G4JheW0uSuuubcsT076c+8U99gO0MEerlTqG7RyF0INbOzmHZpOcLzpCtU2v
BmLhi3YoY7/NJlLLkxHvTdSb2vSUjq3W+tnAfCcIJ7rWXSvb8vMsk/EWIyx0d2tigddtPRwKELlm
sMl3ou0ckPNBGQ4iyjlbmGwr0fgJPl353ozhHgVJZNBONvrgWqg6+qVD9JXHd4QthMp3XWS64L5o
ezYOe6okoiVuxabqgcUhMUmX+Ta5LBeoqQZzY+YFcF/RYbsGRDHjc0QRn4Pa43Z+ZPLsZRvPrMUr
qS+hsRcT9J2dvpjRp8mr4fJTY9avIOjulVnB5NhaSuec7ieZbo1SMoJHNK8u8OFwTnyk8CpMW/Cp
sirNcNNkOao2yO71WZIjW2IkDmuT6Xbp3CWgbQcUmXLEXCIXV5lyifipQ4hzG6dUWYSnRDosPsC3
PDdBrJsrh5rR3RAe11gHE537nXAXvvFQWNGrjHrjWhOLi5YS6ufoM9WGtGNCqlj2WS6h2Fq2Guvj
EHaLc7AdJSLEtqN0aLLnlVrptPVzY3vzhQ5XKgEzz1zDJ2s1f4ALIautYjfbL0lpwKMsY4sZlsSd
ESkoCziyQmfTuYtxs0wJgSjQJdrRRzqEd1i0TlLgjLyRSgvr0pGadgF1nZHAYEMCz4vahL9RNqRy
RMU45v7imkTsmqkRJUGKGzFkxMnUvvF8tI+zMJxnKAlasxnBNu2NWwCl+cCEHRYFMZ54G9cL6wGQ
PZoBNjONplE5EQFpIK896kHl2p+lWMmEcTx47a5yBwhC+PRiaaFFhXZEiVBlvj5CV/IX3vOLKEH2
d7XAVwrTihhFYJsUjb4dsY1nzmlZ0WPK4VWeE9kINdXWqhrNbOVoN1FYSAy8+7m6Q4ZBGlJqJDEL
J++TU9ZN3r2cVPit6GXawveieL+k50LVbWVzUu6XWEXfWlA3ccBMqHiYqfDkxoxauw/iaW1+nCS0
3E2tgTsypmiaq54A50ts1Th+k8xVR0c5IxVlOJj3eRh3HlYghfcEAUXd2tCz76usxe4nwzrC9pGl
YDhgYwc+BHbozDOYjLC8W1el+XRm9JPI9jMcFG2/XpBrq3Sr8TwG2BoCoO2euEe7Hr8Ugyi5E46O
gqcINQWUlNW9hCRi42ZUoMQnvwljgLAymNTMGTTSDapGvTxL4W7A6elZvtge4YTe+8iyeawkvK6N
O5QIHsViwO4CQZ0gFvVJs4rtmlkzdpPS3egIoFZOd5oh0rzx4QF07nnF36EJmY0IumJaonQaN4r9
Me4CoyzZonaVuc55rufW+tYjRikCHEu8skCshvdaEbyVfP8Idfq3kBKMhC8YNjb4ynT/9UZ9Le+6
5uvX7upZ/cf6Br//28//C5Dy/f1XyOen/9mWHQYtt/3XZv74tUUu/hsGs/7k/+o/fmdonGb19b/8
py9VX3brb4sQjv1I3qCrWyMF/j3n46btOIt/OXR906tf/vMv265qqq7/5dDmzyWV8+88kO+/6jsu
JbwP1OBQHATVuG6sabW/MkEM4XzwID04YDLA6azFfwFTwv5gQ4uggNeh2rlyNYz7DkwJ8UHwoLh0
hBCZJcDOPwGmnDdX1h9KeImLAM0VfbsOPCbAvH4u4RWoVFNpOVJL23gtV0qgowNdNlQ7V9Uiza3p
pDjoUh5lnnu9GMWyC+PistOZUCTGcEXRIF5HQQDAhsI/B0U2b8fQrG9xM6qvi9mbDi6V+8cwNcu9
sHL7Rk8L+yYfIujRS3HZDhlcgHxqg6Wfo20k5XzRL+GXXLfWRxdwuqwfi9jIdqbbicDVo9fZQOcx
aSHuFJ66K6CoE//2ZAzWrVIiOYPuqbZjOcBwdRdvYxfWbZSnL1gNfQ6LcIIPkKTsj96pqVy0M4a2
BjdhtBHmi76pEMpt5JzCs18ezBrZUVx8JsZg2rjKO5iF9hwbSPj6/FsfVjWSaHGdoM4zNas5WBWq
ZMtsP83YQmxMpBKPRZ29JIZ3amdxBpVc2+gmbz61zjWl2/kaLsdZryye7Pgi7knUxnXWC8K6gWqa
ovBKDBy04GQraCN8utRwmUFP+kNI4b3Ji/DUo0vdAH05m9LiYtVl/i00lY5gSX/Qi2bez0PLNGM2
Ompm/hhF+kqPUm9yne+t1wliVzNyfHiFXoCTy7GlRGWmwQhTL6r4NQLV3ExJ2Z8JWqnPzEbCxwi7
/l2vD/0xH3ImNbmi7qu0AF0l6ucpHwPoKMhMm0icyw7RkqxF4rd1prZYiNh+mvD+7qKrF4c+5bFX
rIDEjRZf0JDtagTo1BTJq5aLWxRYTLn40giBmONV8bdSi78lVvQt4fDyB6u8fBvzZxRku8h94+f1
Ielgs3aWDNq0ZZkwc5cRHeioProZHVyrDBviQYMCsoGslyw47MwTX59nAQrgMFx1eYLkFDVtAGmZ
Y92cHwYvFnsQKQ9J9NAc0m7Ozr3VYZrkLOtTPpstJikssCgks1kfH0Itn323HeIA6tNtK0Ksp7CL
2Ee6c621g32dKFF/KbWSDsJrwAGVuI37kogD17jNqvR1RPmT1nxunJrQWY3adF/0Nf4sHasoQsXk
Myw+MT9Fx55ryRmK/HSjkupYNtYtXf9ErTCug2irI6ZZ0JmUUXgK6/RFW9Rd2XP3ofCivlat9N+u
eUm9CQ3HvtWYsm2weEg3aR1fjJk6ouS6QgF9uWr8gmWBgR0SkYKTg2v7WclibztWpz3Ze2Hi2pWC
S/kYNsQBeePRpSy8g2TEH0BKPNYW7gM4lV+b3E00dupRQ9iBsZkzbazKPqs6jAdKbt+0VJ8xpHiI
AE83s24+QOWNN/O4uqAVXge7pbzMm1LskoiRMgGZLDuROhvVZjwRideeWvCELdkc4Ukh2whSxmzo
sGxccBoCcPjuOCtfRV4O7YTP687y1JrqiOWTF+jSva4xLNvoI+8ex4WC1q4vZ0bU4Q1jdgO2Huk3
Df5pnVdtYJlR4dcTDHdsQ7VN12iJXxAz9flt/6vaAvesMoffFiUoL3VWUR4uD5ozm2AAYbVlzsW0
CHmSbxjc4zpnIit0HhUnT15aU9zqmj1tTM+pbsqiFL63uEyOV2Jx4lnaVtf0VQiHh06hcUeqxkBP
DP5nqg28ImdTGfx7VHX5Yek8dOKSzQMvmsfSaB61otU3bs+WP0tmyNNc3rmNgowMffljtt7IwsYG
UZ/MrZYwdWRPfcgcVk/ZeqdwnVMjtmUplM0jOMq3WIXPwom/FVAmDviBpOyb0AvffndpmVmgL/Zh
6N1TmC3RFoU5yMeSveBopwdtBTkYMg7VLypz3N1xbuhGEkTj+SFM0m9mm7iwx3GPIGnrqjY0+mLG
l9TzduLTFF3Wc3ZZE9i44fS8hgMEAyactkvDsYSZx2fyEB4bYofPOy82Nrq2PKgWPwU1sBAZSc4+
uU01hpg0Ks2ulBp+36mrlUio06W5kn3GWtNhe42DmfjT4F1byrod6NU3eqTuZFF+rrUUh6SwZy9g
LWApFeF4xK0VIV6KxshWZEM5IjHDuTaiKD/Ll7K7YyLgbk1kT76pcS9NjgOGtY95PWbnMNZelYFY
u+47E0xSm31CHK3z3B4wEjXFtH1jbqBNB20bLRxSFnE7Wpnc27kmD64nt3hDtuAHinsLfb3KdVr9
HJ8jxk4s6i7+tgzl3SKqI8z3zxMfy58jfji1k5do5qWRWV7i+vSgdQ6eqnW9T83BPUvgEIB1cEO7
qHksmIn7ScqV6Dztq4z46zxyD6XMP7MOHsuJRe0KuMmF/BJq8avuudPWNBd27zdf2XkJP4ZTeSQv
+iHK1SPd/GrxlTZXVkkzZLcWh7KjfeWkWdVHyTdGwgRnYELKIVh8NjSyyBT+m3AEXglZ5tJXDjuQ
inGxLU2Nbqp9nEaVYvfHZ0Tevx3mUB40d36YqjE8z9705sh3b0mf4yg1ogtHjzUcbOZs2whUZbad
veZT9G2eol3XocDD0wGH0LiHTZdXZ7MKbSxM+XTeyFmHzZjclMKbkIAu5hYlBezZmhvLgUWmbDSK
oEDEgadR+k0mPG2Nxr0zRs7AxOGZQc72MljaeWHzOMtCO/U2W3nfS2+Dxo9P47A5w2yJNwZuPz59
J2oJdoNyppPSHZwrRxhevopBNoYuQuZg6lXVAEWBCDaDIR7oNdkiGHVjmaniGTO85MW2OHk7LT+q
0hIB0ITfWHx1mUrQVG16yLCq3NgZ7w8jju0oC08xpksraxKySqO2YOuJv9SutW/yRV1HHa7xqKbi
m1yW0/m6U/p9Oz0kpRc+NwOY45K3j2t9R0PagqDgtswEHrdjaivfKylqlMmWYya13LlJpQdVyz4b
6iGGXRSCWzPPL9vCeAaGsYN0qD4jmeh31M37boTCO5TRa5K1LD+2qyxj99fhUm1rZkgbBEgVHB2n
gVDhQs2pG3OLTwtmshY7ZDrwh4keiFWLo2Iq2Lu1oRmuxxqe7WDrt6gDdlaEKilxeWo6LqZTIovp
R3UcRj4fbsUk0q7iadzqOAxa9sgk5nLrVvLSFGw7OQ7CVMt4x1Qzr/Q6trMIQB2vw/hu0EyEgg0L
NRPT4Jvr+eKAk8BR+hyN5HcNa4kd55iNYK6iAEGIJIjxPvHDqRiZK3snbzX6jJyyAlMyDlED+ZZU
hOUlbMxhQ8OvvUTor7BeAMRsNR70nNHt4W0zTEQM0yk0z5EqfEPBBHMNboVP0fMwKCih42S2exla
2RYlHMcumN5u6FjBpjBmIgI439aNJRq5/wChMwW1e1pa6uUJx4NNnThIcECkg7rhJErTicuYOdY5
EeDdr0Pi/wMN679ta3/qXf/vaFYZUzmMm/+qXb16zp/n518uemTz/+O//fc2W/9v38zPr880r2fP
LxUy++/Na/tj9/qv3/1b/+p8EOtUjNEn+Jz+u5LBoEv1HGFAImTYJBhU/t6/Wh8ceAZQHb73vMyf
futfrQ+wEfiNsBEk+lIiXH5r6r8zGf4BsUKaEgq/J6ULlxqqhv6OWIGIocnxD2vuibre27V+URCj
wqkOOY0pqXSww1a4eM43P1zKPyFUwPaiLf6xbV7fWKLFMD0hpOW9z4UmcMmsu87q7tk8t41LoSLE
fSKzrbbWPDpujtpIlwOF6KqO2DGTgSOsaiHbFjwnzOn30NqDVrS4ZaAOp8lMl5kESXVWmsPHFHgu
T3vQdEU2mzqO1YtR2Ht6dd+JGHzl2Qn7vBj4z6mLS7GqSgvnlM7DlXQ4anGVgYGN8rh0gm6Z9lbq
PLkdp4Ut5EnvdJfDSCd8cExfYIXsiQe6lgu1tUiercjuD0PjnaIChWWjnpjJ3gvhHiw8FvMkecUS
ESZ5dOs0+B07PZyCQUk/bbzrMXdPCdDL+ivBUg74sqTsLOMha7wbHNqg4Zp4ZIJuBLBEgqnjYmXt
DtVygAX5eWqKoAP52ELgviz18MusaLRg/5+heHolHw5vc5xo9u6oHrGV3Spr+TzNHYqAWAPynrSd
iXOx6Vj3+lrMCDor12rQmAnnuq+ZdZTYYBohploWBK6kdqA4t+dKOUEpikuDIYlTFb5I5m3u9L/C
Zj9JcH5UuMh31Ih1nQIv6QAtnmCtyvfz2LYu+glmz73utQFWWRex3e4kioc6sW+xpkRy6Yw3eJOc
iBS/iGW+FU3pZ7l7DZEv6GJ1p1Y9BW6XnCftY5RPCDG4XqTxxZp9ZoYdQoBwGxtgn4k4cwvzdunU
PqHImWsoCyRZX8NaPWK6+VC0OPSQGKenzqVlN49kVQfILTAWni5qvH21EXOs9e4A9myrisHnsOI6
Rv8Rkgn3zLO2SeQlmzwefOI2iCZ0AkHv63p0z7l9SVLwKmcrPmP/4Re9DX/B7YN+Vk+53ZwvQ3ZN
tXrWW9GtdIpjYbqXALQ3kYWdRV3fraY/ea5dYJ54HyfVmSXN+6FBLtvl/hwWR5fHZIrFdWY2Ow7n
qyH6gg1bgBPQMVJ81rj0MdyGb8QKMXC3zMncLvtzFuhlvIR/Q3kx3jgY7/YBOB+Szc+CMoDT68/w
2ZA1TYFdWnvf6PKkHHmC/L31yIqde5oNnU55NKabZLK3qkuvulFtVFN9DOGGC9IJ7Okmnet9U6eX
CaW6XkU7lVZUHuaVwo9wLIHAQ+0k5p5xinuplvrQQwHBvCPD02y6aOr68NZ1u4ivpxLDyMHvsB5t
VfcpZCdsSQWKLbEved4wWLtIMGBRTrUPEXuFUxpgmvoS0jiNgyMY36fgR+ND46WB6i0+0YR5ZLF1
Wlwxu45JabW3IjYrpE/047uhR9DdgcpM66Wn7sHRgDCKKyUHH/olz3C2ddmFKiYTnWpJax1uCqsP
UmAGnDAuzGbZanG7S43xqpDmHhxhgYdMI42CdaXSVpW8jusH4Qw3WC6cVdkrpvgUwFR/Ez4h3peG
wAnL1M65Ced9q84wvTsSMjBsusqB2srOH2p/Q8qx3rGA3p5klNT4KK+kQuONBPUD5SF1HYI+MTy9
51pf9UQjGJG9j2bbb0V5VtczOiS8/sPoNnfDo3Kxg0gVJr99oE1cRhaHKqsngX+qFFCdGYydqcXZ
kQiwa4Q4Cx0B0JBde0UfoLT51HrlwbSs+zpMvqxPiclzi/vtrnEGH5Pmg1NhgyLl3/DF/uw7WjqH
uqdDc/pDyprITdTYzDPv49StaWvUfjTJtWhQk07olP7mLP2zvRE+DBNpHNZs13r/CGmNpamRo1RU
3bldIKbZuAFsYN+NLrravgeavJgHZGINFjYlcR19gc/1EMZ4eZXbv/4wb7EuPz7Pls1T7AnPQGy1
jofeweGWnUWuNQ7j/YiL6ZLWB5w60UyvoEzpXGIU4CtFlZGLfbNyqJU6GzvbV7a9K3ie9KwPnMq5
xtv7uqMBYL8+j3v3sorrx6ksjyggLmp2VHMoD5XsrxBKH2GbHRO7+YQ13cVQ20ztzftCGz46HV+T
Ofenok+v1/aLhI3LpnZ2URq9kk27HyJIhnN/ped2QOLz15ZT23SmmzblTSiBCq+8y2YaOPKSG/y4
69b3wvnB4GcY1KqnCGBc8AMYt7LPmxp4mXM5WTjZ5LQQf31dxbtyCWNKUyCntEzUrYjm1hX3w1Oj
sDxLmFeO97Daz9Bs7a38ewTl/+eVvrHG6/37odShfK3Kr+9Y0W+v+a16Nz5AIYA96Hm2C2eP9fzr
9EnaH5DamroHK1SHR/3D9Mn+4MCoRQgrhWsI6n6e2O/Vu2boH+Dcgj2SXslUy6QJ+QflO9T/nxaG
Q2wOQmh+EZQ4z/PM91rkwsIwzK5TB1sqa27piDXZrCFDeKvRGDskWFA1azbBQYx2BmamvdX5BuN3
4bvU+njUmZXmnJvhgJNU0lW4/WWTF+GDJMAUN/D3VuMxzCHGtULXl11Elu9LvLRtHGSIbV8QbVRy
M7YtIAb+WIUA3iua2j14FoARIVtkSWja515WzCvcgbDJrWsbxOSA8UwlxjseyUqTgvh7ly99yEzY
Mwnigf2aDMhh+P4LTJ6+z0/r99ARiGZda/p8ydK7i4BnH8LBSo0XBWkaoH/oMqPARwvDiod4zJET
pDLT0fLi4HPLoF2F6Va4tsnP2LiI2JtQNxsLpyYyjIoLLOV19i0tM0qqalNhwXNlFLzXnW31JjGk
2ME0gU7xz0uYD8/FRQM2Azpsp6nh7MHmhPk0wgqqbvmY/A1kn1RcZKKe7UBkjZldNSYvfxw7T3lo
H9xI3KGklE8oH7DWyRwIN83GlGz1m9DtUyB7vEfG/qtVVHN11UHAwAjbUgggDy467GJjYwKhA2Gn
ADrwGrLp1iocUb+gwq6qGwv/H3UVIrHLCIJdQuNT39jRp1rkmXaM9VZ05K2NVkvdNFFS47isM002
S1QtIMX2RW0zv7xw3GgeD8k4cFWLYs7HGw3f9/QrYltdXC1GW6Ilbaxq2mcYfzhPqD1G7W6khKpf
/idnZ9YbJ9Ot7V+EBBRQcNqzuz07TuycoIzMMwUFv/676N6fntjZiqV98Eav8jhuGoqqte51DyUt
bnaHy28Z7MeKJ3kaJdYhq1HVKbYPIhvDpwFu0+cY70K8WQdhtdsqq41sF2cLcwzuFEj9i7BUBm/L
dGv31jWbSf3C+IFnXTISyn4Khq4Chyckit+4z/GMV6jXnx8sYptFN+1L57PCpHeUa9kUeffaOpHC
EBPLIRZaljkJomECHurqrkjr2b6z8TOPaSdDiLNLoEOwj5I+xv08DmcWKANrVkzuZ9zxOoxh+lTw
dOL7CMFPjDN0hU+rm/MurHr0WXdTB5BM+lgQLiET0rtOTLvIv5iDQ7dgB2UeHFSOx84Kul7PC+Wn
Rn/lkexCfvpk8G0HH6XQaeBp94/MW+KOCQJQ5MYws+BLEWZLoKEzBDurFn4MKjdW9p60HfTKMak+
1vWYxYWzt/qZx2yf/0ySupg/p27ZOz8nIPhb3TpudnO56BIBMxZYwCgZokCYqvtcQ8j87Cs7hrMN
0nzvEKJQP4QM7YuT6c3aACHXjGcHrydrqRzMWf3CpYf7E9lqLE9zKMPmtcJ0Uz9MZZ6EW7xqM+NQ
ynHyjhBWR+Nrl8XJzypfTNtynErTR8y1Q9TfaLgJQQAkRIlxioyBX8FH2S7t2VAnW2ZCAGMxPe3S
2GaMwqwk05u+t3GB1tgdL3HCWWRu0wzTBhcTQpDMq8pL0vnz5Ztm2in0g3Iy0Xy/qLpmz+rNY8Us
Fw+7tDO/Dn4y29eW4Y7jvlIpt8oRkKVOYWbyZNIK3d9mKp0lsQVll7f3J6c3X3Q/0N1ARp/Wrul1
J3oJfGUgrYJkS3hixcmvo1hdMYYT2U0h+kofu9zpg09V1JbxVtqD2WP1LoYHM0wgugFV1NkWZiQ3
1rJmyd2BvOdgvZUFPqbB2rC9/azYkLE8xnnxe5nUrCJlZHXIi48he4hEDHalMmZ1n4zq51wzdXxE
kZvORzXgBbNuB7vpDoFLKF6DtamggLVwTLNzXsgbIu6MBmOxKIm/qVmQydQB64d8pm19ixJoycEq
zpCXPJDFwSeXumIt0+awjzqAr7w8fapcjVGsm6ijZ9cxrBwb46qW+IoI2iakg8liI7amxog/69QF
48liWOy3mCKlmA4MhizxZpyRikX3Kdy64dr1dTrjVdTbCR8sBDZfJfZiiNma0IPW46SZ4V4j9hbe
PlE5zwcFnyaZTtsu7nSG1Aw0k8lDDjBmgl0gkT1/RgyH2d8nMdnNvusiyyA+hp1h62BGTxZKgrGH
s7iqXn68mUano9le3rKpnVgdjK3y/CmBiu2dLu9dzwY4HXB3goYRT5gFPpR1I+E4CYKXmH/ZnbvB
e6xXt5OGmvygctys8F1kCHZddQQfsPlYGMJnkL4QYQ6bOkh4SyO/CRpjo0xGaw+BghL4CpVHFndz
mfOfYWwU1Z2Ve4tnbS0cPBnw7/Ml9q2y4flcXn4iiAeOvur8G5u5ZmFe/n/X11j0TpzqHKmZCByA
lGpJOcRjoL62pqCPsUZdtqv8fPDlgQ8D5PKaRDh7eMQPdS6OtRNcGJasxp8D0U7eQZVVeKUNIy3b
H6Xc/4oyvimOpM+WTtEWIKgJKCmC9/GZeJsbtmuW+T5TfdmswbfCXRUziL4r4VBQGfmj3x19Reol
FdPy4ILBs+/xox7CR6uCXnP69xW9S1VergihFa4CZ+Dzb7hDwpWfRky/9lMrZbZFcMrDzPCJe8CX
hcihsJlpM/I+ia5ztg93X53fXeHAFNk7lYmn8yp0i3yXFz5G6KLvjRBfqW4RoWYjeU1dmhhbbPMg
2eiyr68IgDNNoAGrSdaRr3GsrgFM0RJnPTO1DI5KC9gIrNhGkAE+6Abtt9WpDNBRwF2nnl6cdwB3
3rWmUP7qwEHUcvS9kUN2IAOlOAawElaMo2Dr4H4a9MeU/JFuh8IZz4h4JoDiCqccHPXKvKme22mE
gh74iW2cCoOYiQWOYtOc/SmXG+2Kvj2MmLFmD/iy1tkTbirVV6gaSfQBVkVl+WY5eQiUluaWkaGL
xw1Y+bveFreTME9xCzhhbJiIfWxiuPycR45OHxGQtfOxcsgMX7IW8AaiwGKjiYnOgqU6G5nzOTHb
VmwiUr4w6IZSTS1rVRYopRh6+IqESy23iA1LYmor4UJt6zRwsekarfhmBuT0NlHr9Op7bYOpvxhp
z9hyVD1290GdJ0f2ovkJrwv3KiXDvq6cdtdgVZaIoIA/sJCtHJwQk/nFHdjE8B8112ymcKtnmube
vbWq6ks+C/Y6D1877HTtLN5VRXLPvrwmqArjdoC5ld/0txgLPqiaSjObjiOkD1g1IDhFFDyYGtsd
wbgVv09bQb11BigHkH3YadruMUX2oLemMB+x1cD2r1LOMeSARPOnw3Vpj/Cj/Wx4GHrnai6Gq7L0
vnr1+Blqg8ZETk9bP7IeLWe4MXAgWrk23HDD88DJPZmvYec7q5gZ4C9IQ8rajxH5uWg35ug+D8uh
/2FKaCe3MIb9bn0pey24s/1TUWMVXyJKQ09xKHV+o6W8h2d+iISBwWh8F5m+sU6E0ezrevqu2uzk
abJK4ED/SnXwrSu99gHdlt67+NVtRIoIxVVke0YCznE8pfgJxmCXCLOfzYakudw2N0gZ7+OhfSJM
4z6Pq59i8iHWN3DqyOD7hJpl3Vg0cR5WLIGIjpDo740w6I5ero62pTsoFOkPmNgYf7TrHneInQha
b7XY3lPc3CYGTvhTJu8j8sYwYnnSIN+nWg7VvooQz9DQCHxlu18+PInZw6l3ikoGALn72Q+63ww1
uu0cKwyu22dbKLVWwEyQ58bfdjg/YNvDA8n9BzEXx0wFW5C48KlOaCqM6UX2pVzVtQI7yebjiMsp
7KEGHgtoUJLvUd7n5XqEgbLiULi1Qh8wXZ461/wpPBtzGmcYVn6aOuyE402k5l3hpDdndnfahfMG
yaIm4MP1952U31LH+gXx7YHEjCc3C18Ilg8ojongNbdkN21Huxx2unDXpqFToi8zxXYP4zL5noXN
wkSRLdajCnvwbt901Ux1COc0XJPy1YfXVWPo4Kgrd5J3mEaEHLr4OFw7ZHqWtzb4psag1LIOQnDc
b40ig3DS20aPptLtk5E2AUUq/oR9/1WmRXpTRHOEH1PYe+EHqKONv9mfMzXU2Ys4Gn0laIAlUa7x
3/8AiVjgVq36Ht+nZABcS63A947VSNAXPkj1FB8ajKK8cjN5VdhuA9Owm+8z+220N8bEtg/jiAXX
rspmghw6T8fy0XBK9dJNIbIvZyBs6oCDqtPvjaikVB1m3abPFqUUxLkApvlthI2sf/XBkbmIq/9A
FPlWDE3ZjKHs0vmz/779ViZuXb30o3FH5gV175y6OBIVbZhC8WQ/bl5HJjjdLpkSHT/i1ZvKtRsB
mH3DTj2NEA5lizPzmqzUwDsUU2KRE+1pCnaAfsqi+NyuSdmJX1OQm6qEau4PzfWUtFRWfhpT5se1
WQaPA7kCzcGaZ8hMoYE58Je666rujop5GIl64HD64Ltby/j1zXfH0dm0kTn6jgWR2Xn3RPuZLCcL
GiZqd8jqG4yjA7JARkRuB8ftl2BLFMDhDpGN6xwsknoFSMwA52M1kb/gf7DA/noSHgxnJOngWuhy
/1LhIysOGsRnNo2NMqvPQuAIC/iJPm1nurTxuzjv05hkFMJr0Uh4kFD+vRbE2/vhe75nWx5nL0Cc
R2i7807I2gZyKrhL3hVaHyrN2eTOf3G81t5Rx+AdPxiRW94kcVhFJ4y9CBeMG6nHmwG/Dbn2G97U
VZTls7tVlfup5pwCDw8aMjAJ/Jyb6s5pemhteTDU3c53CYnfmfCTnpVszPIruaB6bcczlNax6ufq
lCQlaIlpW22MtiHIpPiBS5eof0W+iXCYoo3u/9+3wHl/C4JlTI8xgMn432RxvLsFKYEmlAZGdG3M
fk5ccIwv8XVDEFe2ox4xQ5ytXH/46joD/ddAVDbdFqFAqfGT6E54PEQYGuSLeW0GUZUlDXjRIlfe
Y2rCSs/zmvxkvmSaECqlSYc6lDDfq1VVks/hVZX7GvaUbwRjG2R8FTO0rWZwbEJ2c4fsyQL3L/uI
nRr+62g5ZXZF8GWQ7jqnml7IkjGjnWETkbkZW3U/WJ0cr2Dw4K5u4NefMfqKF6xtgs4N0dGnqv33
3bPebpE+ymTbx8oBN0gXqyX//Ry59rGy8fo5OHlNwBbmJLkqrkFW2+zK0l5Cs66CR3A739rYEBE/
NT2wMBHfBWmZQ8GEapLg894HD/WdDcL5suhQ2I4F1g8LNvx2j8OAzFW1kOFJGHD2f3cYYVT4UFVg
tVNeJHjpwmbovwNm5NED4cLwEKO0Fp+E0twjJ5KKIDR8pGSP3Y5bODsib2jUfWR38qMV+G7Es1ws
xe8ywkM+wTTi/TEzJJqp7ZQ111gMqvRzN6uBOAsLiSAErMUF7hpSAJd1wZEy4fMWkXTK+DpPRcGd
X5pEZeFVvvFFwf/HKZrK99LpRJMDemHhxpptvXMJbQgLR36UPbLdi4mA1FuA0raFrqnD8KDiZBw3
ILkN9Pd8JKOocIK230f4ORjYkFpHBbKVbeNzYKPL1dXX2EBWMB6KMVYbB/eo6deIXGmE9WqLXyWl
vNrMtg+71Qzb8FpAKCTrwyD9eR8GfT9eEbVo9BjJukl/hYDRm/YzCUDJioOhxk7OdMYRQcII8c02
SHRdh7Dz8p1n4Iy8xqM4PkHVyJP1kPIS4g0WG+aN3aZs27AMm05du6MdYfMMRTTe0OZzbxLce7wP
7D+WQcjbwwWSjcPMwMSk1HR5pm8XXS9hegNW0WNOMvJeCG2lPFq1VGUtnqYxrDuNb/XrbFc+6eaO
W/Q3l8ohIWbMOM7RZFXjR2/CXxclGYpw5DPPlD47+bvTPi3A5CURMfsLjJpPMafqpUGM04od6rIr
o5Toox9hSXO4auZ+bn4zwunmaxscHrTmg11jaVPfHMOSGZDEBQZ5DyOXxRrnz8KqN6YktSySHtos
iPsfCulc+7OJx2UdE38Y7aMWfGdNSKRt3odikOkhdGa0FUWZm86evKtyvAocxYvQZlVZfcSmensm
LKiC7XI2Lp4Ilm/Dp3h7fdZgmcgdomxPuozTfeplOXcA6RVqZzoBl1ADHLXt7pM7CRcRY5T1vnxo
cGaZThgvEq/2wQ1bfIf+uGE+XopsDsy/Tbp7VFjvRVFdEpdJo4hEvewBaaW89BhZdAR3RJeTACUN
F96t50VsCAgak+rIBCj/OudZkW3toLAQ96eZIvLzjH+Ad6f5LVE9bv1AAm37lHnwYqGzJmziMiNw
NlilENZJjxx1/V2otq2PedjxyhbDEqstuiRiVDITD8+kwzW/FZhLFKfL0MMbo3K+Q+tZNbs2CRP7
qc+90DsRWTV8xHw7f/X/1tJyawTOuAuTiTqdJ/buWTXaBbPJYnlqhGEUe8vTYj9PnR8j2x/x0TxY
cEKtO1tb7FrFGFrytpPxEG3SdjKtHR6urB+B9aPcoEare4QLBCB0r4aafO9aGgFu3lqURbDmhIid
V8PG5Xw1YfXAvS99DLra3OJvsMgjAb3AYl6cqNqG6HqSjX00LbO3Tw6MaIOb6Sqwwg9epr8XKzdA
cnZAwAwgrb97mZIMI4swA4WuBOXerTRlTBEwqry6a0bCkZGdiib6dgEtG37E29vEIwAKUan/X95t
nrQ4j3ER8vFA3r47LfkwrV1Z6R4lCHd8itqY3PGxFDegQO2wNpmedDXdch5KuW7YIprv3uyy7prQ
4qoulegF4Zx9h4Hhv+/X2TbljwUDLZOvSF5HAK+OHug96iQic7AFeZzHy5wiaCQ7InE2DVeTxl25
eAHUBL1ZRMkesaZ1MDz1nNo7uRgSGAvDWGPJDl3eJSbQiUEnSMMQJ2dYIgniTNIJVSpB2ualQ5/s
ktBmtmKpgc3NScgzU42atkHYsuDKYrYwhqocA6BDEbWzG8IMLG6UDb8Ff1dIEWf8zjPGj2u35Un8
dyMWMFEIJiSLpBNYl07n7ZOK2oYaoLDVkYXNb9dKdt5DEBEXt4qbJUdmSFJl3xHpSxcbEHNUXzW8
hI+MZMQrkpPEhIYlBER5RpIfPaZ3pyn59jTfNGl0/PSpvNrv1pGqe6MddBruWlrs5LFuGFExjLei
7rkeTIJRCR0Lx2fbr9zhUYeQ3HfYAyT9p7Sr2+au7b1Jf/330nkHCHBNFhflk9FmetTWFG1v79hg
+IOa8EhhEyQClyweB6vBooBTug2KrH2QZLfKtTlr/QsLTpY2vDMHTR5Rg4b9EknmYL+DLuuLm0sx
HnUZJ/AkO8LFVcLbuq5ElsEqaPIuWF1QAXo3wIXRAQfHm4D4WGYy//5af1XLLjdbYu0AJwblLwSM
t1+rbxn1GjQl++CMBHvSqF87N6KJafyaJ4vcs+6OlcwS+8VSPvVTCgu32+muZR5DoKd/l/pBPR2x
yXDlftIgx+jOl4HrB1e69Of/LVkeALZLYDK2BSlccCK+WxRtDOAe0gfvC2yolkQcMhbWlc/o49VA
4xlT2Hldv0ELX8k9xjxDDoI0mN1DGOSkEtWDY526YnEcViThiH2XeyQbZznZoH3KiPmOkTND/lTp
hmMzc9mb/v0N3mHe54EFBS+gEgsJnrr1zvoutTlQR4bLJMQMRXfsMdruievmsnd8MuzEtDQKvQuq
EgifVZjrhyprKHQGBlPkjeMlAtWj7th3iiC11dYyQ40djj3Oh043HEG1nBgOBUUVZFdl4ZV0iEaJ
cQSZmNS8UdPLlGQf2yzw681YwT8r0KfhA3D/77aa0skOIOHTq1ocPO9eldYehZKY3hxHg8EZOj9k
o3u22mBmAFpluIFkI4bdZq35/jiWQQsDtJpv2npUS5j23Po0EBk+/Ddyxn6+gMZgrmJRZmrXTUZ0
lICl87Z2fT9c6OvJV/Qf7GJjXXHADeduqD0fLh2vDmMy9HSjv5+HzvqfNVyeC5mASW92M5s9WbYe
r/WnZVMiqD2c6iX/omc4uq1j3eGC3Sv11cjjKfyZdZhzgItiXn/XZUVlrP+9Sv7a/Bb+Ln01DF6k
+gGf+PaNNI0JMw5jkDBJsVXbolyFgEL+Kz0oGp7AO7pCG+4LoW2cjzEU7eo5MtLE+i7zoEh/l4Xm
X31wTcsu8N+7x8oFTXAWxBCN/3JcLDXqH2ioQ64RIE2bHnrsP+pHJwqFuiYnAOu1Ekvp7ESXGoSb
uOlE/zXsAjJ0QjHV+e0kRg/rxdae0m8Nekd/m8LdoI/WjmT/jNum+mxErOI9WVd588FKtN5eNxjX
cicZWTqm5zi8Me86IMXEu4BZNMD7JVvnYKrWf9SerruFXG5r2mqV4V/O6O7Kigv9yyCNOSdGXDf9
2o8WMmNFe77JlHRxXS+gTR9gDY9qN88yrzaTIYzK+GBL/uuk8SUsOGm6Pv0HyOBfwFxqmS359SVx
c630n1kQZU+hPU/6eZrxJmTOWwTDIxjPQI/Z1M0iIWbI4xxiXM3tn7jGiM9dCjv4mDOq9F8KLxqp
ZNLRgrBxckeL2r4JktncZ2PXdjddPkmxJuyX392cTXiRB2Kl8MHKfsvk5WEApWNQCVnPoQIDMnq7
iMjtQlelF/6FIyj56PhZ5F4xtt6xa6lynsMh6O2P+rm/loBvmXhismgBM3F1frcEIpwIHPJ19BVh
NbZLDo0L3dSwYc/yIllxeYCkZlwVigp+O+Fr4O9wiu/oFroRcXBcVJgt4cGwJ2VJFHtT2Th2l5UY
T5UQeA0ZYWl9NHx4f9JBj3Tpa4LF6xWz1vcdH6xum+TCLILNMcETuJzMqRc05PXK2Ix38BSLDc7K
wMfFnOFSCRLTffC0IGC+eel5XrTChL/YXAEt6F93LpNOw/PCJpzcYthrFq8+LrFT3+P+NZXe8NhW
OVhHV5bmZK2shr74eHmta/gZzgGhbGffpTPiebgZ53KnToaA59z7y2zkXFsaSThT3JQMjvgl/lRS
y1Vl2SQ3bunHAQPN5WdTa2KR60BxKAMTk/oBVxQ+u2mErPIL/kWbCnDfohAdn0uUs+YVbVDJYR/g
geNXTV/fi8Dw7Kflixv7NLaz6kdTleM9N0HZ9+FktqhWztcZ1ZpPjUhI188Why9JFqLQ0RMkHvy4
BcZVX7TjKb0iyLuuToWdOOp50q7RbS9fIepgzjxzPpfpb5NsjAUM8hxMwanH/ZHxn5mRGZ3Rrt+3
jjZyIj6sRK1TFXfxDcFQOEOcpxERONfwWHtxNDKi9JzwHvqJhcNA2yGCLIlvrXZmNszZDRYnZHi7
OX2pyTCx6Kp977mcihecyWYjs+9qBSC1TYdwbvcBfkEWPLlQm/csK7uF07jU/K1HzO1zFCUzRKKx
JaiBbJhlumNpI3BfoniZVxlBM+Ct7rBuruF5pHoPqD1MsIwSMfFlSczl37mB4pFM3chqwJLecLek
VWXeC+98Y3Hme7zuqYzww+8R1rkvQdkw/5gTyv+tzyAhwYph2RJ8FXGm9aabTDtoQwQlhFZEEV6O
9OnH1mBIeHf5t5eWQAwV18tQlvUHXMfjy3vMaI+XRymQ8TmHS9ugJelez4E/h+1LQBqduSusvvHM
LbltfXWV5eTYHAhB4IIKw+PiLD8BVB61igzMzOfY3lqdx7HbR7WZsjb59huFUxgmVw2HJqEaMOhy
BE4MSR8Jd8mTLTkZUXITR3kZMoG3SQWcg8KRCKTKITtRuSIRwvxedU8WKQnTJ1+TAf061nPmrmEv
MSov8DAhpyINxVOYd9q4ymESX5X4Rz3oNHLh1F8edKQhTO0MgoMk2Yasv2oVkNzXIV+AIXIjUtmK
z0QrZ9Lf8sBUfBMHnQBE7geCgjdzPTXpb49Jj4s9g7ZRz82DV97EpqeW0BzoG/xQmfLeg1AN8i4i
nCbblqUomCfKOui3donh4LICdHsIG6kQRpLEkOJfXgbT3vDjEk271kl7wFAsGoh2b7m9RHBzwz0D
8+Z2VcUZzFc3Z6x+MM/vYs5So+OLu6UtioFjlyBV0yv6lRs0jD0wocv49zGmDWze8Dj7L6VPetFG
OFigpR+c1+fB4X/F0XmfBHxiiga4EHjivQonCtzaT0ZHXDEkC777yknBfFPZHxg5SCB0hncr4Q38
2TXIQq9KOWhczso2h7xREsIaRuZo7eEnJwsNFBZJFbG8nkv0nhoHLQ0nfGF1FsdJ8N48lkYfZo8G
saPNeq47ne8bo5qGO7FUUBu4gjO5QYMV/HCaspd70fZd/DrHEcMoPB/pB8hs7IkuyJvCTTfoMp1p
Y6rACtdGlsMcaexZe9gDuLhxkJieeDGGdY2fPeaUTKQ4sJzLq7ou9HSda1t7x3oizG3N2NleRW2E
xyFEBOz+IFB6t3mb1h+h7e+YX0xNmFsIJnYWajpA0fcVkhhjp9OEAxxFOtCshZD0YMElvV13r6S4
hkwFPCK8H+AQsUIvUxNxJpVfCOw11udMIzXf9LpG6XOfmrqPHmNDdNGp6nFt/hT5s1dRppLovFU4
uBF0XpUdyQnaauRzVeAB+jLITFQbqEtMECFPypzcnjFqGXoTxLX/dwm+lCl/LjK+8mIbjzUWNRQD
46XM+aMCZ4IOTsIw7kgtQvEne3tpXeyC3cux9Ye96hk6/fPzXMy4mEgt3TYDPlQWbz+v5nwnsJia
ubEiOTyOmCWBblR+hOBSYOOJUzbmhtg2wBbpcZEwSnt/OTvTGgfSRw7c0DumAEvkDFVJK+H4w/Z1
DqRZsjmCDKLdJYkAhnCU0qCvpOtN0bWKXXLPwz7q6pWtMJXi2Bz4eaefepKFYZeQ1zougp1Ln4MH
pGFcyayLstv/PwYz026rlrPlKdIEV23+/SAYqb17FBgMm+BmiEXsZWq3SN//fBRzJw2HXPNwP/Wo
BD/bdS7CPWwR44uJzZS6avycUXUzOrFzsMkaim7he/E35oS7FIf+0teqMSlCWFExqtOyYSy2ga3V
35RDUCfNUq3gseDoGIpYAlcNHaz25/zqUpy7oRjRrIYalgUBmd33YVaO2FYkrD9ciMHVeX1fRubJ
iCHuzWUApp3JnR7Due8wJJzcqNu6tVm9VmYCNdUZCYzZEtPGGPuCmFdGAKedKS5gzuUlggXJA4PQ
zN84IVvAd7szl+AuckNLTGbbJFPOrhlAGE6SjJp4kzAFhuoKGyZdQyHps1eL0rq5Aavnd9S4ni6E
9HAwm+8NOv1uV8YjwFJfjsn8OfSVP54KM+z829ySC+wEP56Sphpo9BlYgZdePoYWHpwE7B3aY5rC
8R9XxXlkEVcSQN+kBu1ee1FDS5gi/Dn/B2S5zEwZnfCPy1rFMRqWM908iAM2lgtLhs5Xq1+okRbA
q3Kb7jW0e54zXiWw3MmrBizDWAQswwRzxplyimVRni6fPBOMbhubmDgQZpjNWRhy4ahflqsyAr4W
gEbaHQs/rJtsPRlOYuLOE/W2tR96CXJzAYVJZufrQbDl0iwxIFets4Ro6vxMtw9y+pJ145dj/ADf
S+ID4Adjx2s2klLvrz2n18NdHvUYVg52yRyWhKmAxLJxkj3vGXNcFrNdQ9zZIJC04EJGmZ7t3yT+
5NNzbsae3MQSnceVFyYsFXlB7l2fx2lmLnd1o0FB5Rd82TCequKKA4cMnIFZb81YesPTV8i8DeE5
eBMzuu+2ApgOCxAZFXDrL2BX1oTMqxHWcFt9VbGlX+4UZpj8TRhnc7FGdblIPJAtvSaGED32A9J9
cVSXqmPeWwI66DzzQBqb5KNtWXVcbneG2zwLn0/C1krotgBlVskCH7sYZqGvbTE/Np5sO48cVHz0
S88GDYCOS2a7WaiI4anRd2hOOG27ZgsDjreapEJeGFkX4PXY+hyElOQGXFZLSFvj38Jpqn+YUA/a
u77pRzjGpHkNT2U+Ft2rY/gLq6Q4j/PtkO9ymjWoL6+/Ibn2wTAt42eZjpib2W2WfI5aA9ekpsa0
eBUYAKKHMfTwsA7HkRQ2SxiqPMoBasYmGosWqbcvyd0pYfWSD30hCjAD4el5bpdjJ1bFfXGocSy3
P+kQ9vSuPqsxNA4FvA34dXOfzPP4XJKKwF9d1jASKr58NC6klzilgulArtPE+VxYdEjtEFr3DHIX
cjK0r+nTWLKWsD6MoFWuXV9MmEFkUf7szdMQPVgjou8W4SgL9jvOBRr7K0yInN8XxBlivktkUjlB
wMNgHWK2HwCcQutnnZw3W3R6iP+RsMAvIX7L219uHjrPMVoncWRp9ga8dlC6d/DXAiCohTZfkNC1
zufYOIRDk0xMP4nCfcIHToQ4PGstH0aNiOUUe04rmOBzWsbrVASV/gqvT5I+2DFBbL8U5z1Ltq7X
riyixDB4APdix/GC0phvBb9X3KS1XcODOOMr2VltlShl+TfIK6ofE8Ow6saEdOvy477ahKGlhwPD
tGW1knmv7FXtBDpT64yJY3zweB3cI3Q91Mwr/LNx71hZXTcl64CEMIZabe4WexxhlXkts9Yg/31Q
DR5QBcXZ3vOSqTzBkimqQzARaMzGIWMEv2myGOE19gDLUzqi3Vz2HJKdli3QJc1ifVHe0XeHJhhO
s1gtORI5vstR8BX6+gRRPlfB/DORRWHpVYeKRx8YfuIq7LPH5seonYvm0EIUws6xd4pxnw1Wau+d
VM/A3MT+OWtQ/KDdaKix4gBQjnogcSA7DXgElsVw7QDVJnvh8C6cJjfkhINDy0q17DRVV7bDNG8z
JU1KOqGVmvXSTOjJ3JvwMmIH/zuDTSTE/Ln8MnScjdvJrNrXQqQoMS13MPoDrGPMq9GeDANKxJ75
k5oilxWfDvWwooHD1R+COnNvO53w+BwakC+famXZDbyk5JhkHZ+PSf5goGQRoDWVhf0dPGJ5jZY9
Xj8shi7VlyQxXLWfDfomBDNSuXa0yQffkA95p5ywvEV+gE7QLOK5ukfy08hHwjqWZxHOy1mWWQDc
K7CMSE87H3kNch+7kJn/W5rjOBP/1efN9AQJix0ltqwCbYDEfM5dT1Y3Y+6AEWIhdvp8rKL04Kcu
ZcqlhHDP2/1FfTaa9XL1bOTmbThP/fAQZWxeu6JxM+dx4Nh0mBy17QeTW8d+V3QxsYQswsQWPTzY
+HuqHufQCIfUTo6jEzEXwTbTyE7FQjvaNcYc+Q9YjdgPfOncvYWkoPSWLt7TLya2ZSnVhgzQ5iw8
GMwaa6Pl/jQ2Ej4UV2ZD9Kaq5ofLb/atxituorFB/qXOpU/kujnPBc9eNp51q70h/zzjvElBk1Uc
xVjV2MHGmGoM8gfXfr28MoLtXe2ywMK8HlPAFqNWcxA3psoj68YOjGbu2IdEYzw1iaGpcorELldR
ZHDIXY4qkVcmLtkKJ8t/l7DvqLD0TyCwOBwAhwYEz5uLo++fFSxYqW9ViDyPZrCkLhpNsvDwqswC
R7nARamKrGXEW48h9v4E6+H8fd65CIwEcvnget4SlRjtYb+/NM/OwiZEgv2uuSmKPPSMwJz3fhs7
qFC9nNua4N8dX3GuN8lXVMacTKU3+RXMIOHIx96pjHlnMhvB1pDC4tu/L8l7D366gH5IwNHTOkvT
9X69tY1Z13GXMtEcUyrOZCy5UWbV44yNE7eXPVd5kWbpahiZ8m4H8HL3GHWcEiFe81vVO7k4NFoN
QJ9kHtDfXIBMrPq5fe7Q+KB684KSwnla7m6Dcah+vlB/NQkzTHovKEak2eIP8xn4H/B1JM2u1SMQ
G2Rx2qPFhJsJPQdkS0m/0E4vH3SB6XqFvdmhZSKDDPg8GLqUy15UANr0hQ8oNsJ9hgFgTz3WSVls
hpsLiNYORCZ5zBsr4ED3/A8uiM/QKS+7d8MuFNeICVX6WNmpH9+jzAjRndRdU9/MeQJ6d5l0GyEJ
PgeSq1ldF9QtNoqYYYaKFhK6ixVOdGoJyAyvazQK4c4TyA52eRDTQf77sdKpLWvpz8bWZ7hAc2t6
NtZK/l8joa7Hp0kpI7qCBenji9sUVjVYtBFmnkVrZ1EMYXdh8dHMihf86QI1jqlc7vOZHH7hTFzg
7dEWfJULH6EtFfipEeE9+bueW+5w4Rbt90zqpL5lSO4/OcLCJSciXfY1Q/Xg83kZaGo2iyG7gpmi
ENSfMdMMZ9HwSadD299e3suKAZdzCAan/pp4luVt4dbg8HG5lpgkAPIvqxikjP/xg7NrIFuAS8Co
0Au0c9uZcyRZc8tl4e8DqpzZfVFv6gaEaktouJ9s/h9j57kbt7J12yciwBz+dk5qSVaw5D+EI3Nm
kax6+m+waVycLQP2BQ4O9t625W6GqlVrzTmmcgIQ8uOoW/2jhu672yIqZm9Fx2APQDHnh0xXMffR
84Db//RC19J+pUpJZ2vz/8kT9Tqe8OXjZJkrwxe3j+abmRW07MLAna/o0uBdHmYpYi5AqFl0pDPb
mw4qsptgxBiiO9UrYw1ydz1twoCqlz3iyq3jgkL4tfQ8FiW/15hghlrFF951eq8Zb7rw7fJXFs9D
4eWWqdbmIW8dKpI7z2U4PJ9t+uAUpBrXYxi0cHwmKSR8WcZphSP57SQ1cz8XPUxHyjcDCmJMXO8V
oY+v7vKBLNAvel9wdm1tlVbASpOfdVR65YMB6NLeObr2hpE4CI7Li93YjJNflkV39pz0Z6cwCzoa
VseLu7zvy4iPEGb6211i69pdKJqQUyWBp3yapYQfNRrW25FIZVDdKjJ+9Jk+FPvAGgfr4JZ47lco
hVGHryyvmfOHqCaO2Na65tucA2B/ghSAHL2wYg+vK+rV/zd7KQDcFgeV9frwunS8B14MuRurqezw
Od+69SkLlAMFU/jJU9T2vtzFOtbVu8ZuwLfDB2A2/WamI0vAMsaw6FlJUBAykcc87Gej/cjQHzrZ
5xxF7NEgfxXWmmk+5b4N5UcossC9mjyW0PZ2RLCSTtrbnIDCazbitWuLwPoZmRpBKqy827EmadXy
a4i8teVsy0yLz0Ui6wtFPBgnM+LWZDbohhosQZ87PdbBfk7zDk3YYXQOoiNnjmibB21I/pP3U2E4
2pFE2m8HY/qUDaP9rUo1+p1N5z+paBJwYwIoog4p3XE06Xda4kdU3rq9ovEYbTFyqSudjXjXdJ54
rDtSRHRdErpDjE0lCBC3vDvDSdoNdNEDcA+xnfhhp7xMIKwFQscwrYSxCqI8/tKlhTp5ScsBycgJ
5ZN2e2fEKobj7Nb2mzkk+jdK53Fd0Dtc6/gXdqWmxXC6G4ZwTW+dJQDlPWgrO1sNnBtfhS3l0Wma
54wim7YazbgNrYf0TFUnzxV1PmK0Lry2DNb35DoXGw6ONvzyyNy1TBjMVaKLLyO7y7rTpf8Ywhp+
s1WMTQNrULSizyJAQtG7EZbQ4Z8BPexaLSOlNuD822nTKTPSaRurPN5SLI/AN+n3znIv/aC3BjOg
QOYWPC3L3OgAYL+zCDsG4RayP2lmCldV1t2j1pvxMbAQD+j5BJB1MD9DXI7u/bg2d4FVEtxsNJdK
Sx4KJepzjotjG6aSxoaX2OpJDqrc6VARES5ULgMNRkti24oQp1tiveiZr69p5SQ7y9Cib2rMiDwm
dOpFVNNPPcwnrIkEI6V++ZXRnS43o8fW+0QmRWxCh3M+Z95A9LIRW/PUhdWG69zZm3oq1KrtxgeV
GjPOHZ4tfkpzE5Do3W8ROak9GSckAdPjSNuNnApGZSX+lHVrt+GzUZjYIc1MBbsqqi2m2sqHQZAE
axJmp53oc3gXCeub6lzsmhY9q0HF7QHnk/eF+SS9HaMIDkGl/YS7Ep261JmB+428KzXQkKZma1+q
zE5fUImCfxia/lIxvfycasIjwhjA5dkG0k9DUnwt+tIir6by9yX9pg3+Tp9QKkJpyXZk5WVKLopV
bSaaWKsq1Dee33qPFT0noLCTEJ+QWpG+NDKw6XITODThbgTp1EH50xBj9GNM7Mc0M8IfReoRv1tb
6YpJ3PSGnLLU1jAKCd0ynLH+DLjb/ByqwN8GYyDcFc9X+uwZQ3BhTo8At9dIfAC+HcZtvKkzLPIi
9u41zwS7a3K+Ig48IaBGY/S0LlqtcXYkxKV7qbnV0c+1DLY2ZlU83uoNUhEQZMrqbTt46sURaX52
8yDk7XZbDC2TvW0NLb/ULkiwTKuDg+eqMYRgzXxrjVraI/s7Jz9m5fV986uIvOi+J5ZjA2u9PRWR
+2onjfVgUZHkFR0e2y67LW7yce2LTK3huMlNY8knvGrhO6ORiZtNeJzMjO6pwmX6EALfAXIio4dY
6g92k7VrkQtCAsaalknXG3BdmAB1WoStDMc42EQz6/aDXyWbWg5PuGLiR6t3f/qDnFiPhuDohI48
WARzH0KRJfGKXcxbZxDgvmReucOy0l1GMvPWZjUZX93GUOaqF2AXGcLnAMyH6NmyFKu9U7VEo46F
+do4yrhGjT68lGQTvwTs1J9IXgItbltjdUXUhJfDLLvvbV4S1AG0eOXwGmA39bJ9bQR4MF1swL5D
JJiTDPLzlDkjID4CKNa1dPxnM3ajXRiG0VqxnFBlRYRoRL36rGo0cZbdj/k2aAyHJyoIkrfSLpEh
2QVLYR97CNC06miDNtj5ZT0+Cde/8xlrHy0mrA/0YPp7NDTpnpiBcMPDbd07KBPILINNxwlVYl5p
veGSJk4Aphr7bNB25itiHnwyqWN9FzkgvaGqqh+iE/4Z+H1Fg9+coO55IC9rXSRXuhtz6rb0d9Qm
/RqjWbOyyHTrV2rM0aPZxdei1Qtg6DS7AesH2kWTrU1iBEcN9EEp6V8jcpVgopEz1cNV4IWHWBUH
d2UUR5/tnsR1tDjqs/BS/T3DsLdugljteRvklywdgDMym/W2GYpokkgsAeCgyL3vY25eExGW76QD
WvTgRoNI87YK+jXlpQ1iU+BEIpYXqD/ypJ2RgsR2ooi6LtTcbT6amiJ2CczeqvVFN6eI5Na4cjxt
dpjH4p70+v6tkU31mOdeILdM4xMyr2XW77Ip8p9oa/vbqhaHMqzsfUg181lHruNE1rAlf91bj/6k
Lph3g3VpOHAqShZ2tsn6kd2xO4CCkfA5++qSUYuuAH8yhTKyYsemk+8qK98FBRlYNrDB9eQo6uje
YOyMbWnPdboSGmE/G9k8oyVDprtqdQLuCtMWOku9IVCsga9QiP7d6YTYC8/ujvQMg20ZxBZSJ6gD
WVy/Tywxe32UapM4Lu0Bt3e6k1FMX/CPuHfUFFc5si7IaNR29AWPdWwwzmg8SmfKz/XURN2hh/Hx
lZMMdhSZXuHVA/bPxwrCjS53AWkTu3Hy9Q0lAPxCN+remyrMr5AI9DVH8fyuGjrtynPZUvn0k1j1
rrq2E6ks7HFmAnW8Grtfjd6We9+TxNxXJIageWdyLS3juxOl+me30F5dM/siKmEdBM1wZB9jW7+I
PB3nCfQQb8EDlV8zvCcHalcfwl/lPmcINnFyZ8QaNHm0ikjkWam4Gu8Lm6yvZvKT72EdOTC9Ddqg
iTPbUSTyeN8g94eNsbwiyZsORTvPm6yC/SkWVzgDJMXAGDvjJuiuOeL8s59H6aegH4yd64ncXGVT
GzwNQdfKQzoMyZ1uR/YDPytjjNyRT5+4GD/Gcl1CgqGYcJ2T1o+Qb7GrCrVygonycjKMY2sPxl4y
v9umwk4+GYnbXJkn11vZNO8JvdBN0wAc6JmIrOsm0B9MV+qPXUVzWGva4r6lg3tigAgTmCpobyGo
eWGxUXcpRvZVN0TvxoCGZ8LKs7EBcLiMhVYd7fI1UIOcJ1pCj+AY2TVhsaNTSxCxwwiOg1fMyAdc
2A4EPBMWoFPDMUlras/UV09pVRXfDbfV3stC5wtgaznjukieLXp2oFmpkdapwQmhHMLxIGBNvYW1
TPbCGcovAaLou9FphosCHkJedFgCGbHlvslLmO0oFO1pTSdX39LxdnHJ+lG7HwvIBHUS3jEcofbj
pPzSMFGBDkvvhNuhYanyi+7qZI7cu2HqsA+Pp8EGXaA1Fc+pl9yPjqy/QNrk1yK3eCvN2KHYpm7I
iKR4wLAIZ8DiXfGIzMBhm63aYDDProzrk1I9O1if3zmcpV6BgNHv0qxyQ5XufWvQnqzYiJ3rEKdw
27Sk+xq4fv6u2TFxgz3XaVXGegC2AWa8cvjAzWSR/lkXCSiGXPc+SYDc146qC6St5h/d0fcvrUgU
q6WJPKVo1dn0u5YgnBxCrGe1JIPCSCIeFLZBariYPMpgI7vyu87c55Nb2jpGaZOAciazchOMVcRg
Ufnxi1H4+SnVNWMTtsrZkbgybCOtzqCk6dZmVNlbmxCDFDDnOkcsYvQR67Lf9GbPPbSG4KUwB1rg
CYZ8jdevPxEha2wZVNE1JmKpflAo9p8z00NsCEloHTRaTSwMEW67KRXyfnCq4aLHrb1HlVWLd3JD
1AboP5uol+bbApz3prb0/mTHVRN/ykTh7FQ0NJuo6F5lovt7N/HwKffxj7qJ+pecdIuvrhgCElZs
JiqFb67ReydHbyw0skzpha2Ip6S75glspR5xAZPKXblVyERPse2ThIH1vHx2sjqgkXRjMHSWzt5n
Ji4ig2Lgqf0UdB5TRTFgSrpHURsUrNdaifB8siz4alHZsKLSS+PT46BLwn0bZEF5XYSweoTB4WHM
VKPv6oHodmhHvj5uAA5FwzYOvarajoph0IEcJwhrVp0byaa3E0wxgkNS/rzIwJYemMJgq52T2VdJ
lGWa+jsYivMT38XS0J81eu4vhtmlsBq1VitfsLbJgawrJJjbctL9+rUYpUZAmc2ZuiF6GvVlUNFS
aWmeTS90T+gHWIlTNUhUVXBU4PaifWL1sXuvNXFgncIMVd3RS9P8h8lF2rYdvchN1TqJfo6siYu2
KOgiHhVzb2K3L69LgzDxM0a7Wd2AAJtZR7SO4EDRY+pTTFukApZQnMc4icjgmxOR77VO8GmWnuQi
0/CiyeWEEaeTdi+6Pqe7OVlRCdimIoXkmqHGtnbRTeTJ9t2/B8pvw3NC7DH38taFyf1uYIZFd77m
Ipf59LZIxaZb/0jdkAlTDlDvd4dkcmIqOa2lQXkZ2FaJii0kz4HQJ2mdAr8Z3PtFJhigwjTv88bE
ikpK2w290qeudnZHgF9PtdK99uIbNfldIWgPZ0eqkihfnKZOFI780Eo3HTG700t7k1z3t1u03PXe
9bhCq5rReTHz42g15TcRDPYNunNJqsuvs1Yovc76iemcUNgosrI6we80B5dmkZbIrvlZxDSOakro
qbtMM3XgYCE7i2cKi2K7T2N+2qKnreBSOm+k088t4kUo948W6h/qZJrtnMMxDVmOQcv+gz+hNUgM
FXQNf6tR9Ihd7C7KCWXdg3pg3gpJkWjZhpmdfxlsGg537Ond98RrGnXI0qTwaCs6Vn0KSydjsELN
rDMCD+g7YgPIaTjfE+sY6geEnX68H0Ffdrt/fImPGh6kzQHdfcObAWK0Sz9MHNBAerVGhPYpcKXF
kYKA5ZPu1Olzpxtj/uLZoA6xs4/xVgVlkhzgJkbGlcMY/l6zTpPyt+2sZgxkfmKkMd4vjdu/f87/
UkKQFkKg9i06gTifcD99vNauExSmlcfEoRrlbChfBLVG2gbJNjEtYujIBi7lfd82vJX/P14884PF
FPk3eRqB4RjMVcBw+/Ng7n+EZ+gOleFAemG6MbM4M02nX1voaAvuaMLCSbUq1SSE1gXYZ+tWCKRh
YW74x7pvR1Sqt9G4MoH5XBmaUtcQ9OWca1qaJIqplggkVOSYSlbwq7TqF3TDjD0ysw0eib9fzD86
/3wL08cO4jKq+1M1WESzksodnGM1Ebic6CobmcAZYK5qXmIFKAFvABvI1Hf/mCY5f9zHwGAgazKZ
AnLMzfzgiPJNlWYSz9RxUYMiGW7MFQnM39HHDROI+Kz+1mREWtAzwPKBJTP6FN5yMVL0BAZtULh0
25o+BNiGbjTW1VBhRKjm/9AncWU/VIMiq7kvOc6u3CJ3N0hS43LVgpJKL9YUW8yhZGElp85mRJqs
RdILY12Mw1jdRfEQj59SjR6/SwBRv/JQrLQIG93+KWLrY5mm0UGEIJ53zCK2eBzCJvjaZ52eHM1B
OruJdAEEEiWiRAaWSFI551RoWFJ9DPstMuPi2S1hbq8RMSpCaqWA6j3FTnNHDplfnnxwmmtGcaiq
bOUm7TpUE0kQdGHtiiUzG775eSCOXlu3X/7+UOAq/TgQwmVFeApPxOwZwCny3wccTFOkRQDST2ky
0IXXGWF3qCEEKh5pFRKU5BTxrBIzNehb2/X65soFRzTDZp5Pa2k31n2dRwSJV7GhdCQUuIcwAKcz
rc0oQudgBrVjbPCojRV9Y3Vvz3LtU4pWNt0zIILfWzaTXn2G3hxcqbUQT41YKiiM8WVgyRkDYoQp
R9rPlOIuxBmXe5vtczvPXySg9OJkljggL5Y5vDBbit4ZbpL3gvc4V58BU/G8AFf1xkvvxvJsDwVS
ZDJWkOii4e96Ola5NxzKQE3jyuZw+9SPxNxwIGpaAq8cna8Tk50d7Z2YD5j2LVG+ge33YudTTYYr
GKlmCRqMUce6sZmnh2yN1OtaPO6Is/YsGD925zqvESiV8Dr0IRIzYueldoyJdwT9xZyuXAtRkOQQ
Edq5CbNEkQ8awak9t4xRxW5s9KbamAXvx7FKgp40mzkOJNfy1FnHfay3K6E1ffqEu3HW5o1DDNpU
arSJ8maQAIUnP/7um0V6LYm4yh8I4iMNzdbJ84ZhlYsjAdD5oxHEOGkai2DzlcEGxvEa4eGP7IZI
KCXt6wOBj4Ha6DqakEeDHjFc6pt+EHWPn0ACSwEdg07z2mNhTXl0t4gSy8ZVzcUl4wSa4TBLp1w8
Pkzbc6f5hl9dgE026ZLpYVD/Ipsw0ra5YJs69m2qHTB9uP1955FMVnrCHXdVF9rRytbKSh7RI4wP
GkPHYZ0Mropo1PjDuAv7UoyHULIk3lVTMg9IJregZGjkS19qUbvCQirlP2xDxrz9/+98FUoFexZ0
xxmyhc/1g7YA6StIcTjPgOysiciPYOqG4CG3ovqx8rn14IKj0TtFdfU1NnnviW1JzQGfTz0638ah
hmq3zgLI3Xt43p329PfX3fzz44Ein9dgvBwW6K351/93O+uNfMx8PzhZRWJtye7Uy7M/ml62Iom2
a3eyIkrsrjc96jCsEOO1hUntrXLX7fGHtaETXCI7CsxLkTT1dEQyEcbHrvQMPVrRF7PcLV36sbwL
yhoBDq39mZuBAk+pizKt0d5FPP3es8xC5gx//25/yDp4TIgMNdFSUJYZYOv++934azlTFRSEywgY
rptJYGUXtsknARPOWOeJmJVSbjwge0tbozsTpJoca481OPnHbvuxTJwZC6btgWFCXDPTJ/77YdzQ
EXXE5Hm3SCdoywwm4aSdb+7MzjKuWpEDRUS9YMlDwtSo/IQbl/n5Pz6G+YeQA6023AvPM0yG/lgq
//s5RI2Qv4jo6Y9Fqf3SQ2/Sto1TF/fmGFUAtySwj70rnLi8n/vCLVmCMUp/+pMBy+e5v+lQQ71D
TbrYCbwbj8Gbat78FN8tzOpOWVfh1uRfhGirumtL9Ez5VHim1VgsdLEjr4Gsm/obEOuy/pfD8Y8d
jMgCYA6MkW0oPwDlPrxylDtTQIdgPIlGVpeRiDD7gXgeDzqhNkrGJuaQ+0y8Y0l0MiyiXnBAaCOL
IRmsb/MJEERtHhbOPNEHCLxWRRq8B442Dq+2GdvuC4d7e9rhYdHvqdBLkhWnUXUHJBaZcW6Q6EyP
jKHBjixKa9RRrbhw7AoQto8lHCJGLs2sbluk2/bYhBbZOmEenAUyureeTVbfMrFm1Ix3J9XXkUyb
4TtQBbc5ub42EBHsl4ADCy9oNihYZ0ic60c7GBBR+RJWdSL44aSSEW1IZu+PvtaJicUuK0kAdOpM
QZNqc806ljeBKPpgNIVe46C+Xuxt3WRxzmjaGeDWFWH1C95CkH71E09yLLmBr7Ctow91nbpRW9tw
2gS/Y1I1ax13VLFxMQXLfQzRmu+Zi6pkDFgCwjtotpOU2yxqDIKK+Fw6CpCUPjhULYKbp1pqu0Vk
zws8BOfEw/UerRY0uQZ0zttXWhHG69/nJZbSngZiR2/gFcnyGF3xkhPi6BguUb8+eHmKaZ0p7TmE
Ej23cmk5bZHDhIT1RggbyK52MfVgh2/sC3EvBe5NJvPt2a+1/DCkdteiuaxVyHG47E3QunrpHR2G
hwD+aeDtMo+ewhHrtQZy4CYLAxlSqo2CxP6ICb3o94lyLUBEqM0rxtSJfJRNW6bkC/VlcahkF0eX
MNXS7ISfPrD2ug+t5myCqUMpQ1PSPuR6kr7I0VD5xrsBj0dHKAj57TgxCAo71tjKnMr8S6IckTyl
Ndnqq7LAmnKPqW/4x0t2y9D7z7YGGwNiMSLOmTPE2/bfZYRiOedUEbBRRaXln4gPbR4dzr7Pmj6n
PGi1PSYHRkO59k6sMaVKiMt64p7AANy6oxytdVrDP9+g9TQEHWn6end4Wng4cXF2NcFvbVY80J2o
HrC/+cNx0WHWpj4QyEmk6yZMS/fRHjVnxyJaFfuKv+4FcQhaudbn8PSvrfIPVR5xgvyPk5KNjMr1
P/hcMEJASE5ajekLo/Pnqp6U9WQTG6VeXV2yS2qSccfjosNeBNduYyWBQXfaU9O2bwj/RQlG1MRj
h6GPMB9shQTjdnTWzkWLyn03ZZE9bDJirnV6olnWPi8UnTak+voHMJyTMzfpf28iCY8WLnQdqx7w
G+9jwEvHEXOYyoQxws0RoAwjLS9NlafpRUwZavwg9wvmDQt9ZclraOkKqFfUGTOJ32K+AcbeAid4
N0lTF68NPQwSKiIzoaflpj7ftfR8NpwVB5lJXkUBZpNI8dyiP8kwfHZwqBvL3vG62j3mY2TY18Wc
tvCoFoWPVrjA4YObGQXZJENWPLWen9gra8ij4Sc4KiP5RB6KJd6rwRbDqRiKJkWeBZR9NQw5jpbl
paq6ETFyFEYjvBS3KJAjO5DwwNdbSpN8WYeZyJHGKqf7vC7mTyvQctkPBtjf5ntrxzq5TnQ+sHSE
Vs7p7QaGcTELcDiiNdB3XzIc1QA/XSLazjVHLcRibWv7Xwh+nAtehc98v/iLFrjJ4sGpCaubE2JK
wcIrEs4oZ4pBPvhvA5EzM0Njz0dIHwXwwbc+mTG8a36l1c9O4PbaZkGPEVhtaEeCRmJrrfIQ5xBw
GAysrBso6hbKnQwZB20yJPLpLJvnJ2sDBQOB3rPfaHFu2QsVC705u/0Co1o+NW5O7nuVUXtVDNxm
pTkFg21ezRqC1HaR3C83y3IwlhPkfdtHOL929bEDH5GvcTqY0wGDvPAIub3lTmRuir2FRIe8kCtp
FBTxwEEnvm+WAHHepyMqI0zYN8rylNJNfEhoIPo748bzpJ8yP5R0ennPKF4xazF1C6CfgcHWkp9W
HbI0lUoa1OG+ZaJDyD2VlwT/OqMCTVq2KbkC/LqR8UCJsQMbPdtuFrxe4XlcycwLufKBldKpXwmd
ufV9b3txcG/FY0CRc8tscVtGBiedRKBqW0MccvfE8GQ4dxJH8DyB7mMWtCLNhinBCiH9/G8S6gBG
jdthSLYpr/tymqpv7rHZhMpvWjBDJapMe93mY+cfo6jAsY55lW2LobMT9+WurwD8ZyscwQGOo44k
T/KOo5lebN5CNpQDUgVPEH1YkEu9WxXvPqoW81Hz58cqXq6jBrqI35VXDTdAiNrkXvf1xBUyIxnr
p2mwDOdukSgTwjxbTnUhEdDh12GJYDww/wmJltkfqPpMW5FZ3VjpyW4E4oVYq9EjFK6pNbsCU5i3
NwQKzMMUkVO+6jWvyUHGzo//Akp2A0odwnaQq0c/zELY6hMvTJ/v3a6X3oqQ7DrYdokmu8eR2pOB
e4r7/FgRTtl1Kw1iQPWtioo23WtVS6T9yjTF7NmxEsWnlVmtuL64he32KYDf+SmzoqS4izlTrpbX
c7HLZZ0wXjNdSzzSGRuk92MBZOQT3mqPyXoEvkzs65FY65XEE2GRlcn7uZaWpizcwJ4cthxX+ghs
VJOog7hZOfpeVv6GjopIjmS88pVHkqCrcxNnUjwKompWsOR0JnqD76ptMSMFdh6eYHO3vAtd4JTz
6JHI1thymYkLD9DqCtcFUhpWg3mRnQlq7i2OYtmbYEjy6SkuRbMOWvpE1+W/L34WLzUUry3taSN6
6nwxUCmnxHzVKyoLs1iXsCPUA4lbJIXQKJnIVYExUb+5jp8azwvwd/l5ldeyCRB6EvrvrSUHtj2N
qJNHhI6G2iPPwbKynCTKweZ+FPnAaW5+VPrpGN+Qb5bP8fiYpimJllmYmzV/JXP9dwgnxAAFvVDh
S9CaUY/bKIruGo6xGxcuMWFWRpDJzRKnVLsWY+EuR6PEkNl2Nbz6c3jJ/EXVK6bfoDqUgEiMkw6o
caTf05r9haQy7keVt1m0IQGIBFBG5MNnlgif/Nblnb0505Z/Xmw3cdZR2/q9ORUv3Jsm3NECmJJt
VI+BdloW2rzP1K+JWrveaBUQjC1oHk2cAdAw4/uNrc0QOJ4rxoH+arh51XIdOO6KM2ILbGOxv/oE
OvOeod6erVHprSTPB5OqxMepzEpXjUhmCPSaUzJUZc5xTxFgKGY4Qzicnbqz5tf0luAyeBUX1Es9
/nRqKzZFzsnzBkkDAw+VrlJwYUaJbuyU3hrfrj8S/CK5+MXZ0imOnvySyKy75dgwxQE/YnmJ+2rU
/LvW9Hr3IGvFvhnkrIynoW6sCUWgWbVuwwSaYclnxn9s0UtoBaI0xZcQeoHFEF10CAmlcnzx0N9C
ijDv2vkduZ+R1W+dGyOs8BOXK+HkkhqwrsNM36e1NjX1alnefCQUvOqN3/VsW4t1c6moiTnBLuvp
fLjFojzKDIreEBKlsUpvlN5/tCj+rMAC24EgNc8yCNj8SNHrK3QyRlrloAwoPmBqhCwQdpEVMYov
o2V9txBDinuCqCbxizJkBmlMZUxxxZl9nj8IQhfWk/S77uLe7ON//4Tex34BFhTdtDETMycIHPsj
fEdvKyhFrtWeluwnsodpJyJUscSetb52TykHv8cqsqCwkbshwD5AT0K8TvPh4IsUB9tSDmDdwm2c
ARFrN5prFtHOywKVbjT4gfFWu+VcQb6Ix32v6bncRcrszUPVth1oFL23yj2O43BHXrae7cnMkgDO
qkj3T5VOl593eXawDuinYLe6ehWOq6gTUFf1rsxAwwiXXSOfUsbCGcy4l7SoQx7mJrfTYIMCbdh3
tS/KT2lEzYzXwaYpnOAGm7b5kAU8TzKBQbRt8fzX20rz6OgJl47I68L2nPu53c5e4tuWglYyncLq
fVs/6j6cl9NFRz8VgopgiS8qDV+zN8IAEYbpLlLdhgypptmbesdGiyKX/Xjy5gyl30hQjwV+L5KK
J7W5VRY+NR/V2c0NnNOQhehsB/W0xmAr5D/M/n/yuRnK3Djnlgv5LPh4YhDokotiKqwToihkqzIY
yS5ZCq6bDWcd4VD3D8LyRLx2Ar8HdRqa9de6nqndi/l9KWss6BTGHJ1oN682NCN/p+ultlq2v+nW
dSwQuwR0RjlfMJ9BiPpQzSyv1YIXRQ2nT+cgFob8jOUCSWhGsiE3qs5Sd3gyfS15DnE1WIRhz2Z0
Aga5Q6k3gFgZGJsne3IOo+KS6ZgFOE2EM5t0OYslSMdSOsvzxoVZZT6vwd9HkoJn+UfcEQaGOLbU
83sNuuITXePgvXGF0W86pEInSaLn1QjKsvplAAWgc0Ht9h37ooq2RaO4DjGfhUMj3AAJdxBT6p7A
uvbiZILEV182Oi2B0QnkFw5O6u3vLzS0tw+nvsCAcjsvOrrnALP6SADrrabuoImTnWJqlNu4Unm6
lvPOYvDP2jnzibmjKr97XlAT8C3w0t+nVcdiv1DUkfKVxdEhS+iXlg2RQxBPEKot7NFKPiRpiCID
oGFNqEtt5t3nPC0mh7A210p3doLM/hLobult09pD8K0VDrnTWDuJ7QEuNb8cWuqM23Tke6xQItrh
PY+0RSUiAp1OSUT66DpAImOudeF21WGYqtJfxf6M2V1Kit8WOa1v629Uu4U8MZJSB531FFMa2MVh
ZeeqH7ato1L7qufsosRapfOcdXlNl6NOMjRGQl4QPpTnhcIgytgCuU0i2j2iF0lkRdaTal75MKNW
y+xjRLsdrwvg7D94vBAlOrcwP9DZEyo9R6P5FsY2cyCN5ipO5bYV7nY5ZqFEUl95mjDs2gR2kezp
u21Bhw95/DfaCGzfCWwCjiA3xmPUjfxzNC+iv+GYXRs2v1JrxPjpDpN79EKN0iUHk/notbYo90sP
Hls6NCw+WKSqFcmI4wTCupmb8yT1hWB39W5ca8OEAFAvWhKb6I9vDDPXwbxETYg+LjChcrJrHzVF
2Pfej52YgaDB2eAS3johf39w59Db/3QrGFfDUHZdj1YiHYtgfq7/Z1QR5waT9dqGQQ0JhbZC1vA+
q1sFtrAtwtvpZeyLknGSE9682VNgf6n6siq+idL5trjjFy+gDLmyaxHOcUZxKC8pnZ9wjbY/sTaT
HLJLknTZUyrIoVgzXjSmDRb2ee0Fg3Afs1gYW7+gfl8bQQ32oMOvul4cxZ3XzXUsekOosYajH2lD
1/Jah57zxXDygPy1ITLiE9M4A7sN1tfgH+v0n5cKQDq7NYAcA/70x1ZVwZcKycvVTkyNMbwt3jWG
XnKCLD2m19bt8UrKOhWIKPAI/JOX8yeSyJgLB6QFNJ1Bx39k7ZttLV297vJzE5nFdJR0qd+6yCfG
wZLQme7TKKcFaPgWwR64Cwk/YRKdDYeFYCSWXe7WZM69RI/pQBNXf/jtxc5tIzxXTW0am95oGRUu
hV2UK4PcbglnbNW3IosOPNC2yYnCGV+Zoxn5Pr9BEpYe7d8fzz8uuUMv1JybaDNf0/q4M1puQYPW
g4O4KJqWkdOEXxjSCHJC7R4wKaqrHEy8s63kqInL3z9A8HHCFBAGTY/PsW3HdFwSP/77fjRtH/f4
t5vzKNviB32LdHpKECWmG3KFmrcFleb7jdvsl/QLTs/KvUCajYa76RZLOeqaDXUwzJv0qAMLwjFz
uwfL+0VqIfuoRfVPsKlf8dAwmMV2PhG7biOPZxx47BPOAkfQME3+ovFn95DlTXkNh2EdFan+pmpn
ZGJfa8QxH8OxT/s12qZyWlMqzI7EBp7HE/uSXXcr0yBNIFmzknO66GpR/h9157VcuZVm6Vep0D3U
8GaiqyMGHsfSprs5wcwk4b3H088HprpKSs2oum8mZkJVEsnjcDb2/u3617KOprIA05CVNVZ8iSZu
TkUiXlBbnBQNVBAlnyi9xa0ZaPla6CM8inMyuz+C/D5bdkWAdWcpYTJ3d3GDSrc5hYfAcqi+a/3Z
3FbltbyVqeUpyliheFrQsfBgZIK754dDEG857EBkFeStM1+UcPO9tlW/hzhKw34/dojjVp8zBh3A
MryrDChihm2VMZrop6IVsDGwDK3veGxlSl/2aE3JFu7EQx+NSe0sm741/IfKKlJNBek0rV9JR7sG
BdZOTz6OVJA+wQM11/6P7KozhURwYNUW26MeD5bA6MacibmnDtuYPPy4zlvf4Cs2RS+yYBEE+Lma
ae2XMF2yvdDTr6AXKkbblnq86t0q9/+iIfunDUqyKLI5ReqIKgICP/UMZhwEQ7prDeEFIKlLLi9b
Fs0oqiCs10rfrZjZU3ZJPgOfZ24RhbwGtsuHvz4mf2qAWjqkvXv0CuSNI/OzxEzG+Nyq1lpxjJMF
N1IkMiiXH+KpelxZ+S7/LaUwwTQ0AYAyN9ANQ0Mlja8/CBHqzYIuQQXJ/21uS10KfqvJvRcv8kGi
mEQWQtPf+dFHE+V9pFltLAY18BTi7fgjei+ThBqf/D7q+tdf8U+maKffQ8kJMi5sP+oifzQEiThR
loVJCNYoKREARavFfTKhShqkInO4n2ISeCk0ylGBJPF9jPqvP//PmAdOJHElrXdLwyT+vMT4ccjo
VnXBRqsMOxvJDZSuBvrhxsFX+XeflSNUPGMCxHShEwYrSqJZ12YTkvze3HsvB1TWYMwc3/kB/sXl
/WkfYqRJYnQJv4TM1c+Yh9utYxSVIcbD9J5G/dAZ+EEJLkK6Vj8OQK4jOBWz2YXOCCRTqYnZ5Yeo
I4RsMKDcNrU8lGB1lpOiIdforWu6ke+KVcbcCLw74mHNdzKMH/f6r7/An6TKLGOX1ZFMCeEZ+JN+
dq7LupizAD3lUYm1onB7WYg5vvIurF4WojT7XVMYyqV5L/ygeLYOBLvqzCy7WRf99x8dqrjIJ6qf
WnE7lDm457vfnOg7DkeA0BRRrveaE/3xYnu6lQPqkalgDl0Afyv5EZhE7KlQK9qxp4iqOkO5pdm1
7Fphp/DfM9QN7XB4FfrF+PrXS/AzdpGtrZsWzBjkoBLA/J8AhHKZwitpApzMYC2BWqZqisqT5B2r
Zv/gVBgnoVTvYxRd+uCvP/tP28eSaCDDbGkYeyP55+0zaqbRMtEmoMpdq/MbLcFiuBLVicRSChu7
d/p8wdWncapWblLw7x6V1i3V/oXHl3asxu/7dwB3CPNo3wHcMSVJ/qkjuZfkRUW/tYcfnAy7gGJ5
Ghq63IAp9cX0a6G9DT7jbwM08ovSUDqsliHxAUNWQ1CbzKm5P6gA3pfo374t/yN+re9+XEP/H//O
798IXYEfJ8NPv/7HU13yv3/fX/OP5/zxFf9xTr91SPG+DX/5rOC1vryUr/3PT/rDO/Ppv12d+zK8
/OEXrxrSYb0fX7v14bUfi+H9Kvge+zP/qw/+7fX9XZ7W5vXvv3yrR9Stebc4ratffnso+v73X0hJ
/u337/7bQ/vl//2X/1nEr10KVPbHW/32/NeXfvj7L5L0qwVASIGJZqd/Qdfhl7/Nr/sjgvmrDu6Z
UB4OfB3Ysc5DkGgNyd9/UYxf0d4A4ALqXEW0T6S82Nfj/pBk/krk/U7xrUHroUPo8p8X9ofb98/b
+bdqLCmgVEP/91/Ywn/YagZUQzqSXpw2mfa3qf0MG2IDwMGWpwequG2cP3Vir6pIHy4aVFU2rd95
SV268lJX2nuK3WZBbG354sT71xUsRDxnYVAuMkWbz+U6U60dbQKfsXeNqQcy8amOh8UyPEtNVxCT
YsbfupeM6o54bxixKIHBGdd0lhkKhGu5+px0EKLkNoL0C6nrRmyhPgO3mA2XuZNxeVT6SivdGT8z
ucs2a5NnbhbzwQ1ohOPATBM6alIxJSDcRGbf8z5nvp5K1kWH5Sd1IIksZSaXVH1zpnpKvseKWbRB
jQRYEqkZzauTpKei7kyqjMLrxty44ErLJqShYTLJwlCKNCFqBvNAITiMLWtt9hnGwWYBd5N0mx4a
8qhnH1TCaLGnxmjM0iMKOwu6s7mq0MQAEvxUWI3FkCYYcOuuTcG9erT3CHdhctFFH8IBvQpLsxEd
VFmH3JfpldaUuyRttOWqAfrYDmVRuiM2GpavZG3ChXHyBRBnucFgVHetFEirasYoZUC9G6gKU/KO
sAwCAxom+EgmOYcuB6AAhoGTNYJ8Bk+6HQBHMdRgZwNsPwfw00tkokGHVIAsQfCSS8kMkQxpsNem
ZTKKFpdTJXJMJxuyrwEclkRx+xDLaoY6NXOH1fK4Em/Fd2XHYzAAC+piG1YOhJqyhFSxuaaqLS+i
ldYxMT+aGn4p7EzmuQrXamn3t0qs4OkgxLT3qtzglLKgVzZNB7MJESVqSwdr2eZ+ri/G5lk1M71O
2rfW5CKR1c6HeEMuuIW9UQjEEZq7YKqmcgnngZbWPRwB2+oVBfJW7i2e2tZh/AYUNBGgBrOvvFbP
OgLP97FWZ5+b3BpMSF9MGT4/UFfQCBnMlAkFdAAlwhEnATTAGVZdCNIM6BcN22J0MLNHrdF3eUBd
tWypyKsPRL/wWItJE78ZiZ5VwSoZC6RqQFFE4EIMqgNbZF7GBbZc6KFurmvhJreScjjjlaScQs0I
6ZzNqUTBMrOqg4Yw06cla2bZG1Impj3YNM3RAd6bSjZqwj1yq+XSf0OnN5acbRLqnO1aCndSow2V
E8vxuI/RiBbUo5kgEeNKjf5FsvB6dgshvugwRlwxbycoK0rE5g0OBTjiuWfw3o4Q3pUIZDs1zXOu
KzEERl3Rs3/p+cxPEwWLtxxGah03KsWpKxpyMdtJOc8FiiNgEeGJMAU2UVwxyAoTMX0yM62VU70s
yeeiaw0YQtptgFtkoVDsKc1ovQjIbcMCTc2u9akySyqoDXTpNZGBac+YxuKDVueG5ORVD4yP07rB
t9W3L5nZyjEqi8QC695xYxhx9MRkU6eDmhcKvbyBHDMDd61Cv6/LDAYG22gtN1u0SFteEhPC4IPQ
w35Y2LVYS/xH5azN3twVvf4EFVYmXm8wvhb35qpphGhAC9AxsKxpKOudyHG8vTCPMEFBHd8GgUmb
VImT5PvSYiU4WBuylEnfVFrsWtCFbRpEH9SqVVQ8OlEJ4cyW8499kZhVaIF6h4oFkoL1IYWrjfnu
jPTjWEInOixeszRD+wjrgFG4HTLHu7FVp7Z8J4XCbmMpSIxNb6FLV7pLL63rDDmDnKP5AT1oSq3f
6LHc3q2i53toLP3WfLhlk86A5CAl1gWV0WGvYe5LZqct+fjXWQeveKXUYE1Iy1j5PNrCzVSbaJGl
wfhopHv3Zze6zBVTPoE22M4mtJq/w8IDiYE9b5TP7LWcBJ3mvrwoftJVTeWlsN0ZYMuyLneVuVR1
W5zbuomGqjJfhiyVP0/UvYXHadK2BUM6qvfqjb74Hcwi0kuyCbnpMlu0NkHb41UcJSes/CSVEsOo
0HCNsjPLc7FB5Coy2p+M2lxcwAmucwA+alSfLHPsTE8FUQgXhTrHj7o8Sk9E5WiaD3KKVHAiVEwj
Q1VrZI5htox757LCUG0yGLcT8gNMCRWZUMauihLlLmgiww0kVqAsOYp1I7gdNBb3DUDUMlC6bX6e
aqwenGdqm0bcYoYvNyJ/BgB2UWKPPGHpXVXOoed2ILo3YK/Rbq0SUQS3wGQknQiD43BrpM9Q/SyV
q2ntsi+2oAlIJHF6wFwALwn6FaUBCCrpwAPnrG7MgOuwXMGIBjrUH29U2OykQonITpK6eCDwzTRX
U9POF9V5iQOoEkT4TaoujsMKoroWnupaeiI/kVRXaqHBPUu9Oqo08RtTCZAT2d5Kc2x1G54t6Qv7
OIWVtk8hg6xKSBuu4yTNmw2t5i07WDMsa7DRrM9CsaBXXLCa+WVlWEfzkLBGWhOl4kTqYcFXWXER
qirrsJW0neIWoshATrNuxQIWSeMMOepvhic2Vq7AeptTIGA9GKm4VvqgQhhQInVnF+I0PcKrPgx4
AVV6Y2S4KEmQqGu6oqpDKV2NzQIVdBcbd0U2mSiZl5aW07+Np6e17GPFVau0eoTWRv9CAaRjtEVj
xpEa9LrkdrJV3DBw1dLNi1WwHnuQA0w1xxSBfOnywS7kssTMmd3ydZNvlenLwk25l5ZmVA5jQ4nO
Y2ICCD5Ic6M/El4t3RUKa/y5y2yFpB5aq13Sl4Ksqc+9AaCpebOzDA2a5yWbQcrkUn37tkGAVDuw
SsRPg2St0jE2tpRhWDr347d6MeY39Qbc35kSiBQYX4Btyi1GXUO7TW2HxoYsTYFKT2u1ELl1raGW
2w262+yU/04C03FxT7UgF8JcS1PDN6eaAHCrgMJdJQhFJ78vZkYO9L5qfW0Q2h4WhFJ2OdBd7igk
NECoYBkx7LKmvMu0xwyiBRat+EVC76x2KxR9uzDuaNpGcMvkOyHlOlylojGaB7lch+6R4lnfBYhd
dW9W0W+tp4Lrpf87j6t4yGczLfymlNGzS9Ju1j3SAn11VqsvMrjjstV6SSsg5/agIFsLkZGSy14q
CB0yEbAvFHfM82Tjo5YRRDPSxqjglK/MdZOHm20SJCYgSlBDes3XYOTCEhQ0EzmSIkrZWu5MW6z0
J8iGszcm8sQVzlV0LQN5lTJQdEwnb/Ao1MOF2hIYI1rzkLwK8F3fbMlcaCgOVs1T5gLPeEiUTlYI
1LO0COF1Vs842mRzCICYFRc2Sotbkef3BFnM6Ro0+SUIwG+mGKESqeh2269r40y6rH42c5St4QSp
5ZtDr78hFAfhljs9EwYvzS1R4HeqYaV0pJhmHjFWCVktfm4+g8nrrmPVM7ADq+/0QvCyMhaRJAVd
RMbHvhhknE/k2LnoAOeN73NoUhaa+rdqs3WppEfeZfX2GfPYDjb4PrHcR+qg00OinQhLYV19yGGM
T+lciCP2CfYiQiyQwhCciNkb7F9TEzRozlE4ztTuw7Io+eAsKXqdNEXW+nMrNeJXfpJjshkUem3o
r7nGsVXwVrqFPljI5F4Tg/CWxa/Uu2YI5ka6Xk4XV+tjXdb5u6y28t0oZIOUKJ7FxjH0pkudoo4p
UohGiscHgV9DNZHoWxiXU9w5kB5MBdgJKpD4lrz7tNZEzo4o1zoYtq6qCofBAfVlSBfxNbvdCsi3
U2NEwwbCdCFQhWkcQeyhrgHHFqRn9n8/r/+vJe3X5pXx9u71dTi/NP8fZO5UkkhyyZ//z/n742uV
v+Tj36K+eKm+9//mpi/1Og4v6d/ux+r7S/37xP4fb/dbei+rv2o6JVkFBUBA5Htv80d6L8nKryqK
nnC8UxU0kVD4R3Yva78yliUaFootzA1R7PtHds9DhmRREmBKwSTN/+9l95Ao/yG7F96FQ2i1iT8V
kLQNbod0yiDjjtJje4DA58oovQ0LZmabZ/mw/6pezIvuGcxQ+L1jhOtBeuwUW7re7tPL5CM8cV4/
ruHNW3yO4XUO0oPsdG5/yE75SxFVta2Q/a12E6nBeMy82F183SHFc3JXdnUPtskIQEaoOiM/L64c
NG7+cDvIXhssx8SBkTRsj72nOoI3HRU3iYRwdTZXCtOwi1Zv8MUARxbkQebCI+LXIbXjx/jAoJGb
Xyh5I0p1ltwmQnnXh8TwEl8mZhl9xR1C1RXOc223qW2emAML24t8MK40bS/rGbR0pLrbobik0RQ2
fhn2QeGrnhCiRnSo7293wqV4zA/WpT6XYXsYQlTnHInvSYLvCWctMJxbtAs34pjOyRXpCkoOOjwv
z7e7UYXw4Wt5QDXCyz0gEZ7i9/Zr5OHb/KfUthwp0N3Uk73bm+6wrn4T6u+XoXpSyDu4baC4W0gy
E/W+hzD4aTkwIRjknuD0fLMxoPLoz34bbZ4SdMfRlYIu1D93x94tfch9XOWQnwxv9o0gj+CauqvC
iVfND+V94m+BdQ/lSB+ZfnI/u7CbBeWBwIyc2NEc0lCX0UqHUOEADvBg+sqbdMjv8u/yN+sLMj9c
BybaHp+c2Jld/IgzedoBVjRfv0Ik5t/syYO3LERcyk3C8WTc367rCZogV/RFV3Fg/3X1a/Ygnsrv
2wcmw2ss5YSgjt1OTncR3c6DFf5infsof2yeK6+NljfRHxwtMtySN0nvkuMUyCHjxFHmDZ7k5X52
Vs+aWwQ3JUpGt1Ht9NG4M6KOT7OcNFCc3N/yu+qQupqLYLMrflTD5iAf54+o4bmrK3Oxpjd8S/kZ
faBQfQDxGI2hRRIiOeZFfZDu2IkBbIl+4bWcE5G/fR+PxTMo9a+cH56Z3RvRGhDG6gc1EPz0CsDg
nJ3kQ3HSz/XRfMjOBiegO2VRcqCfeez/1czHuwT2P2vG/zzqOwPE79ATcz3iQ+pWOq/O7E00Ff3B
RVnG6cPRNmyoQQ+d+/bGoJJvcCqLqIk2V/VEb3UGV3hSIsVGBPAluZudwgE67g7+7IG+cXL7Q+qm
Pm7WkR3Zs1BoCdEBjzhhfh7SZhrs7BsiXx67yEnc1pFcxTd8hhe43wq7fDiq8aEMcmfhn8FmYsst
gyWs77WjFAqe7sYBzC1B+gqvUmEcNMrrr9vX8nkKh2Me5M/E1bQwg/XahBa7P6+d6fggOIYjfFDd
jr8N4e1z4jNaclSj3Lm59bP5OT7LEZR76clkL531KxsyiiP5aXvQHqDj8KeDcS6NMI6mA2iN43aB
fNZXr1qg1Hcmz77ZILht6bwEmsPYuLfs58GfHNOW+PsbPth5+VzY3yqswsxZILVwe088DK5if3/L
eD3MOe7+3JtjOpmDhpnLO3l9hIjBKQunIMOwmpc2HHxkOf0pKlBgdWcPTion9SvVXkOL/Sgc44/s
OLdxXkh0I+YQHd3eL+47NvykBtyUs3CsTps/uaM3O7U3Hpk+djR+yy+bP/imZz6oDPQGFtsBoptA
cw03dXO38AqvcjS7ioTretg/tzivX2NwDHZMgYePzLzaTzyOQNSGtacGcSh6iwsllCO73YXGvls4
ute5s4N+wTH3REexUx8mNnu2mSwORlxN7wk2RHz2G/yEzuRi9e3FrSLNtdw4sa0o41ltKD60Icny
k/E5dju2X/qp4901V4kEPJDANs74aqZjuLcHIxptxZYDIWx4k+TQPMfu6PzO8f9WH/99PRzE3B9R
dP88Rz+hkGYjJVtXTPHcevp5w5XVTh8wr+C2IbOWAvekcze/c02Hb8BSwvx2SrgTFb4KCBF/FdzH
HAc0eho/pqzGh9bWfMC/9nfI1hw4cW3gYQFjYLbhNgHY4HA8jhzDwZ/8/cjCTucu7hdYpILJxzXb
gp35sYe2Hnus86mZ7dtmd5I84MYeV4hznXg1ghB+F5mHG4aq801M+c0rOMLiF3Riov0N+xCmVY51
eVn8lp8SjGbrQXztQQW7HM1g9FCPdPY/sYNe9v3ch8jC8js0xFH+oPJGrYeMBltC5mPo8DtEzt7+
5q0nRRmbZXB/fJGMQGFidzNy4ppu4W7syiziVWfTmR3AuR9Gvp3M9tH5MmytC4uGE0eagZ0LYo7/
1i/ZE+/Puso2PBme7onB4G+sp+SWHrQwHgyBrnzg/Vhu9pRwVzwjNOi1XNL6xm1xGpcD+FUU7fgR
YezkGTVc9g5iCK7OyhWu4OgRMHoHrBa2c/ErbqfFNrV86kOSC9OnYwYD93bdN7oL/b27cnBWR+DO
7I/tazbaHLAg9mN8R+HtjlFjI892juGkTOIaUYUL2rdy7TGExmFHg9yu+A5laWsnyYYFwr1F+9fZ
Q6XBH48Mivu8iA+6BSwQzxDsfevV4b54VbR9Ms/AUVmOnqs2uffEE8EtaE6M6B/afaO6eiBc9ztt
uGtYYQMMNnDsA0j1Ouex5OqZY2HDVc4bTCa2xeUmWIWcM7uvhWbTBvYZYXxf5IGLz/m/iB9AMdJv
KFmwYbmcUD4OAQXqcMArgxP3rFA4YoOOwt0c9uHKPt4/SyXK289I7GZe8r4xJVwFXObcIJBEdCai
AnOJ4/EMTt6+JaoTtimEVzVAmMEW2WIJxuPmdQFlGZe4w4FRwem97dP2KYlqT1/dJMBchX2MDTJw
9Qb7Ww1okBbsPBGv3H6F4zXqfJkzKwcQLoUCp3jfqenFDOQD5JZh54egAo9W1IdJsB+HgadUTmIz
cIc7WAlDEkJdTLQjhEk0fFMxw9Zpt1VFwGA2W2bfliif2qlbsaIK26BzDXaVzFquHisacKTuzef5
Xr1g07jXFO7Opbuvd8PFQP8dEv66vJuduxBiYvVuDjGST1XFBua5r4eT8pyV719jEcxg5r7MF4lX
74afkXHC1ZGTcMMWKVzVhKPgXBBGi4F51r4x0R+J92tg4mI6Z3WbFyGoMWs1rxm9+gM7gKhf5pv0
OJeMeyNyCPdPRqLRp1RKIEH86hC2hTe3chsfNmaHIXUMAWgYl84F71uwyIPPwrriQXm3beL7Dl98
qCqD3fPsp3V1qN7tVqYKOKkOIF4bAma+QnfqYTPAjySsaetM9s2VbHRI/QEmdF727vW4lOkERa4L
i5wt2flD8r2+7EvdHjQutGAZsJ483ngWIbkZZE83QuzmWgYtgQpamdinNtiOm36uruX9+rqEe6Aw
ENmkhCsUmPh8qKcDiadZF6pB05GsxCs4x/k5hjoYIy2F/Hqo/PKQH+JDHRTrCaRWcl2O7bk/969A
0mz4ywLdzh2CINEunwuflCrkWnzmTR3VFn02mJ24c4CupJ2eyYpsJlSJkuoAeFhIQZRnEY24GSlF
apdOR1S0h10C+UnrJPs/PtXQ7+DFyBksB7Ee4pbG4wb563m8LCfdyXzTHTzaZMFAoLaE0B/2vL3s
KWQlN4ZSHOuCtleweQxYuLkjRs1Ru9yeNJpz/CA+Gs+t/rxCsngiEPMSv1zsMjBJJbRAVxyyADtl
WUzX8vSnCWMSDUfGkJ9ZXzaK6spXNMWD6ijfzdD5Nnb6rEYyEZzyRf1uPql3acDy8NzsMeZy9M/p
q3XpjvpdGcBa75e0SnI79uLYie8ptHnIqQa4SMLMPQ6VqFx7cQDvBd+zJFKM+TOk5/xc2JMDy6r9
bQjhobW1gD/YNPvsO2LTl+oFyv9h9cAGn8CYGg7E68HsNx5hXkjVQG1DoMdpZH0Btp7wsk/yIzzf
GvuEH+onnkzMt99eYU/6CMPQx2InM/vgIq5LHma93zcIckNGFV5AUAlfCE/ZgAIVwLB3TRv26NiW
o7SLtiDxa6dys88S++EbEEr79m12Z3/xXqhjYRTA+6B5Zxtco+EYHh0gW2d39W7D3h34DZJ2wlC4
WW31PWqEUpWPoCDIGKtNzkV6KbpWIPuSFOxlQlpBw1uPWR1aB3FjOhXxk/ytjNIIedkLVJzL2+p3
HpAvVlFC+8Vm7N2Dn4KFhUqMY2vySVyFbQWxGQr3sq/7rb9fBvRGbtbb8ffiobiscaD6Nc5tD+sI
gjBrVGOdJiQRPRseux2zHvuZB8sE52Ek5wMVSuBJId/eQ2D2rvMyOAqOlot39kPT8OkNYfcedKf+
Hmzvm3s7bM7zG2gFPmRfrj0FQSSXyxlJ83bvIX6k48JbTgfIKG0aT/g8wmiH/2KAZBY6wyARnZMI
yPwNNgaWbMAvGtj/1a6JpPeoDryQg1MjGUW+XnbhPceNmvv3YNFJQ4PKG7hYGsBcSOPcMPJ7OMhw
EqEuU9t++1Rj/K2oCJag4/I3Twj2Z+J+neWq8QXgrDywj57aiPXCKc1e/2Hzc2KPzjHxvZk3BWbY
kG3gSIO9/jIEyW6GvX2VSQEwyoQFJ/jF67eeiFHwGz4o89BvI+JnZNYduGACKT+JxEN6yaI9xjYN
FlS2yUBUFwIwArHEa15JtfEwe7ooEFX8dfyt/sRb9M/wm5rY79NYU1jSEjS9dCZIJdIsN6eisIRf
974Tp3g0l1d8CCMeJADcAIPIaiavIOnkfJtYqpbwycLVUQsmUEEVMCzu9nhriWD9oMLBlBJeQaKW
RGRqb9fb8+18O3cn69pFsjdFcyBR4bCIWBE+dyWC6vmgUTPqPxRPqxeHoJqJ95gexWKLWH8KNWF5
6M+FPx27sOL/uosR8tLzcNSj3SJCG/Y47WkbVzh9XD4u9h04GK8M+ufNrq79OXvsX3c3ID3t/q2k
eINKUCjZNS6gvzeOi/2NoUEsPSOhmCqmTfhH3O083k5lOyeuFm6IPPLwxDHarRpcdG7i0J3BL+BX
TLc7ClhDyTUP+ptE4Ev9yG0GjHbmVywehSWKdLtL2UgsZ0JUPt+hcuKsfsFHQPq5B63+7pQWzhvI
ST5c4tmLe7tf/D260Sg0EDXb8ofN3WODvXwne43fY8j2hcCXBkKg+7ULnQxXCDELQWGLmeKO9LgR
1CK8OtoOlXLf6xx3u6aUNWHRB0R6cJlwlMPIEkCUh8XVH/nqmIGbvXnTB+F+46Ap3uIpB4asIw2v
PYU45mDFXioeh4M8K/UzYiUzWIh/On+PIy23IkLcY2yyBb4D02SONlytu+Ysfswg+whTkVAvO88c
792IQA8TOw4Ndg4KvOEpWxDVCvbkzM8dqdZxPcb+M1BBZ4wAomOmV7u4Z2Y7OXS7AQn31JbkmjPL
kCcpIAbGm697iDgS/+whnuJBwgv9QHNAMpsL2gPDhYUbI1wrtqTBauwhXUNYRiWHoK5RTntSYnAe
UUzFSmHHTrdvxSW+m90Fm7SXHErMTEU0Zv6rbFnbT+X/rui0Axh/V3Qq80ZDP8E0zrdX6YpWc21T
htjjvWfxYXtE1UA+T/7m7oGsiWncQ0vJr+6E60yVGdb4KH3U7uojVbX77Vtx4u9v+cXwlRAf75kH
k5Akud6oH+/Rw+0uPtBNPTZHKVAO21tNfTMm5tk8mSrn6qcRshL2cCKBJowhNY4mQmKSOB+limtB
rKHfdUfjeTtQ33P7CKfp5QfoIIP0VJ56UszzZ5wjpt8VL4Ct2FdeRdFFvpM/D4fyhBcioIXWmRou
IuYE4mSjYR9Z9+Cr5m8I/rRR66vH9mhdiwj7jhWnfE7lTbnKl/5oRKTe3p7gZ4EVvhvM/2uAzP8H
sZbQ1f7OaexYzj+gLT+Cnvyb/VLlv2/LvL/mR0tG0X6l7WLsYHKo72DCoZDzoyWjqL+aqACCcTRN
zVBliW7JfwIu5V9BtTOytZMrMJyk8dBvgEtF+hU2U0D3Onw6NJNM6b8DuERv8Q9HxoCQB6VSy9Il
KDRFGkY/1Wv1fIJ4LDWhCLXyw3RTPwyKPt6hWc+0cMNok94yAz7NQJ60GsySuS13ctERM6Hr4AA/
Nohmpni0wYaeRhGqclEwYxtEw3bHHBLEK2nWJra6yGqgqWj3DCgdTeJI8bzUCYCKFpT+AGWB3Ld0
T/KckKe6FcC7BMOGGOrYrQXFH7mtKcckg3CZN+ODwDicJ0wp/F2Tnr3d1lq6yoNUfcyFVbpDFoGA
b9O7u3FOxQOEBOVJA7ZIE7ZaJ8Wxpi75OMmtwfiMRgYkkBdoa3ZlmsKeV9PVF/mhKqnsdDOVMFqu
Tqp0n3R4fuzKGlYb/o2rlGXEAFTcNLx1geDr2kdqEuUvN0k+awKyOXX1ctPbLxCRfe266lDLo4ew
xnG+Nafa2Nn5mjsj1u+kuLqDIG9gQHJDUVh6WtaYsfUGXn5U7e8qM3tMuuaRGWEKF5VxkeMSWIAE
7lryUD0/5sVyN5ufshS5ifQG7gazulgnvV9O09yibj42tl4LX9pBRzVXLu+HPn601g7mAS37Mizt
gzaUH3VzO0EAdVyn2+e83j4CFotu0hCsdf+sTbIXjxjDprpfY2oZSOw4VRwbtlF/Bnk5Lwp7Q7hd
p6kmTQYsNYufleIUt68LUht1S4OurR/kGkqLpoyPRm35S8m8lQlTmsZQP9hE85xI5Rt67Li9DCp2
kj6gFIh+XeWWTzTx1MaahbGZRRu8o9qUu0N2hXJXNKXrGGselHYvZV59rwyKkYjoydk1S5AI3Y75
DLJQCjX5DiiAK3T+tn2eqshMlg/QxmpgKai4rMIjHKgvTS2HuXIFPoc1V7sA1qygF0TKrcbwCXyt
36F92cf1s3Z7qpVAVYsH9EvsZVyCkclUgcgmSe9SRA4Fi8KnnCGMJF+UQQPEYl5kgDNt/WHrP94q
+Ha77stm3Nym1EKVaWJEB84oYx2MUv2SdsgI3XIS8+IKTFWGdIZPavXObYce5aciEvIv/SQdbs0U
wrHnoCjAfMsKTbye2JMZtLJ8toDbXmClO5RN8kWTX9hBx63rfWlCd0b+nJkPUsJ9IpW83UAzTPMb
mKJ7MZ8fqwlxAzMJ4rzdOfsjo/qESJVsV7p2VE3BM5vhpMzWITOa53Sk4TA0zmKce0VzzHz0O+nB
GqePUmb46nw2lfOoHWUdpunZWANrXU5jkh87/YMpZAcxBkKR03Xd+X4rBXjU4PV9/MUqgL5p1e1+
LWZ4Ejl6iWk9SVPYjg8qvOyrigqYDxWRW2mZvwz0C2vQk6hBdK1viv1JqTNfb2BghQrTzsNd6mfO
FkAMiQOvBTQ3JKZFbutKedX+F3fnsR63smbZV6kHaKjhzbAApGXSiVac4KNEEjaAgA0AT98rj5fq
mlbdSdUdnQHFwyQIBCL2v/faWvdcec5+MZMHr9Y2vZQnrWTHb2jB7SSdC829nVJcZLW5awKmNyrd
KEQD0YHRnPa9Qw1O9rLYzk0/9H2c9tVOzfojltQrQhVPcFO+GT5N4RL0wlqT6ZqGzdxeOlC7+J3T
3dBLprdyz3gqK7f2pD32JNVGE1NIWpxtuHbwoFNnYp2pRNoI1KzP66iD/4VLpdrOxtfFX3azyxkj
8LZrt2u5fSnj3pBzfcQKl7IqJB8QIyJ4ZiSPm/IiKMrDaBXM49LkQtb1myRLxzoOAMUfnT2gjmO3
IuNn6o7ibxVXMFw2umED6pFV8ORTNsqCL1+CJOtOlPbIy46m46j39IuAfBUQolO7pEEINa+4WLTJ
vx4TnlbCxBm1UsVbNk7XicEwMlAVVruxuCAmeeu4uRM2Buhh19sLvjWUYJ/DwTC/lPV6NzjV69hM
V9SnZyCLOm0zDLUO89eYCKOcseaLLa5sXjifHdGj6NCYc2Xqz0mxcfqkii2PPdOZcJk/ZKnL3rdP
yTQNWNNhTW774FIFeNSqDvFZ0vxnGgptp98n3nI7QArcFUvzoIl1U1YMS0oxXNQ7TJzOdVGXh2Gm
k5aORobZsGpjXP8XtBIG+2DWqQch2dmm+RNrPnvo5c5M4nV0812lN7RY+8+01jwQeUVY7LyHLm+T
WPHHonNricd2PIn6Jhd43s0ckCTdABSIifk4mc2bmqZv62jdZ910QVV9G8Gh2APGuba1PgsNQ3+W
rkxeZecxYCEaN+Q8HfOxRgAtFRWRWR01lYk1E2RsjEG2CIeaB0SN3VM3WvA1BYk5ZTDq0IsnWp2H
gwaP7OAb82Wxvnr4VRVWJN0MZzx8QiACiXKN60J7oxluI6YAmyIz/rpVcZlay5bG8zQkmX5VS1TW
oE1DFy/WNK00h1ofYA27cDUo7hqKkhzfuSPKnTta42b7hOXlVFb08K3JS6mS20BmV1MdPGN9fVWB
eYO15dwv9pbNh9b8nDaK0xLlXAMvpXtsk/Wu0HVQzM6knyl0fmiSgd2pBud+Rp72pGEyDwvqqGM6
oZn2BdWdVaUz4ME2j6YKtOy0tju7d9hsn68YPTRBZAZVArGJLPiQ0SFIwe1j3dpWPNlVchJFZoWe
7aWnPCsvc9gKLMypfHbg4cWa3U7vxC1wIWIAjOexcyEnOH5YBvlwZIPxVrsKWHi5nkiCJyS70RlB
RkyHOnHKU9a75ZWg3WiX2wYKOxn0UO8HP1wK1Kex25uiI+trcJUBBG4H6uZC16coKLD7nXLR7C3N
gmjxLOcvbW6fUkdqkQiSG4simMhK9SPbC4d1yr/XhuC6r7rDzDJi6Qoz30DCayDQZ+tXafk1aAK6
k7J03JjQdn3V3rULmh7Za8qISu22rJOzQV7c62V9xEkY+wR8oqklECOt+q6ds9MKDIOFbagqPKzy
6DqUs9VD0dEgqlnelfT7+XLw5+oGCBirJ7gmmJ4YLLeNsdS3AuQ53Jyj1B3OP4t/UJl8HjTs+1a+
7/VC+7z6VvAQeOayYhGShc47TaHs2SleInCxsSK8smtFhTzQWk+19DwQrdrH/xFNYBkwtJi5W96d
Ng2HhcxC6GsDsTcNOJGGQJJisYYke2l25te8F7E5mW8j+0sbsD59Xr9GAn/qePXv6ouDuXE+5vx9
X1zclG/Nf/zf/7h/Ld/7LBffJdyIqv76/b8Z4TgmkVnEuwaVm1pIF6XgNyPc+SuuTa7V9snBAVr9
89TlfSJoSdTT4PBF+8bZPff7qYsvkeK1OXPp5plk7v7MqeuHQCWIQjjtvmk7Pgc8oLb+ufzjL3qF
qQdns3PV3Kbio7AfZnIGpJ9iaNrRTMC06c6lBgigAMIyRsl10v1qsPwuN/mdseB7peS/foIfgq2A
ikr2E3yCVlJcSEKhrxm3+UWsLpeDQ6bBb2/z8YUzWjS4xF20t58XCv7/7uR/Jd/5P1BOAG/2j27y
fVOzPrz2f1UTfvmWX+9rzbc+AfinTMXhJgIwcKbT/Hpja37wiXsJFgrvQs5NsHb/uLMN7xNoNXjC
RBxsE1gLf+7f7mzD/ASdN0BPgLsGYZn/4U8EOI2zk/NPBQ4yiElMmginef58cMF+uLN55sYqK113
Oy9q2VAXHNrgZC8Gvbi1tN4G6D/TvezqoUMDdN0+Jap1j2sqzMM0U6VuJHida2FtBZTdv1zHv+Gl
+QElfYaWOJZNQTqPPHAfMt3fP3S51ytzsKd0tyoj+UL5b0L3rChTuvIsC5+g6tN54zm9OEAn1OmS
nakPDl0nZwaRaMvdSrP1prXG/l7LJqLPfUOtsK0ZzV6SD7kxB0pelUw5AeIaR/FmJ2hTRdII3gxu
oTNBb5LkHRkowEaddeAJkjIxTpptd4d//Ksa36dof/lVXczxAalxneDYj6JOn4FPox87oR9cc+/n
ehzopUiIhCat4e0ppMvvckNbD75WMtvRxvyLYAsAGmvJfPKytce8d+AMnVNcSfdc4L/Rf2BEYyo3
/+STnuWl7+4XCDaOQfSGPwz/sX5ch0i/TYQtM5i7KEuF8MSD7wSbLuO2cFxLXU/d4j/MGS2tazfZ
12sg/UMBDiwumyGl7Xo058OQNPmFuy5q+08+3fclTFxHPhCBZ8zRQOhMtLrvbxm3mTn+zIWzlbIf
7pqhnWNkOZwhRiX2Iud8BSeTXpk2OfZgFE5Or4x/Er6H7fPjJaLYg7y2Tsexzgnpx5cF9e+85LoU
N2PvatUlHfCpdUyJ424Ku3xOC1vC8qswX1AtEWdOD21eb/B0pQ/r2OGw62pMce1q0v6l9JPmjDu9
VSqypjOQK52az6qvJQcvbdm7TVVu3RqxhE47tZthXVOe/EJaBFBqoxePjQPwlixg+diT1odTP+0I
TcAI1tQ9iUt52SqG4vZyrlRxjTG/B2GWaaGbmlO9mxrvtSDvSWynNKttopnkfdxpqmM3GbMHobfV
Tu/0U07Nth+qyV63QW2DxATDMx2aLijh9i0DNPze8Z/GJMczRHenxccg/hVWkwy2wUQVplHce16J
WUSzTGZtmv2NFGD14htlu+d4xSHNIBhEPaveht06ezzLbUVgEnAfGlWmxDv5TCNqjdKJ8orrq4Yu
4YhecIaagjZ/1At0wCR11R5acvsSuJ19LtZg4iI5ig90SW4k9R+HzAEmxWa/f038PipEXp98fx22
7TJhdC7NJiysniYukpSURDdXc12KuAd6fqqHqdg1buV+pi1ZxHLS6Dl1J1I8i1GfUJMzeLRVuTH9
djoYmryznKGKSfw816aF5c5LFPHiZX2mWE9uBDIIVXtBF+dqokp67QMc1Cr54vsUoi/6xMBudKz7
RtF26vvTfa5mScTXX4L7gmjzR1rJIruYAedcWRYQraA3jJAi73QzaSt+RLDGwXbp8/kqNckIkwI2
xZ27SIZBNXQyp2swr8zD3SJksy09RF+jJ0NDsK8awjQY77MMPGZaUaBH2+o0h5VotE1AzDSezSbb
tsZsgHHq83ejX2gCpwhx0yj/C21E5IQb9YU0ovauZbDkiPhmN47VvMyUHEVuw0Um4YPPqXCxI9rB
N23BKpDMwWGuVHdNtf1XA72MFlOJfuVZWkSh/Tk6jKlLy5xN5Q7tZi0QD3NuJNHPJs3u2m3WFrfU
mPY3Ze/HdueOh6pcOZiw8d/aQKfeysq5cYxk3ak2u6JMUW1JKvrv2up94yzBqVJhbyUJ52yp5iuj
ETLnTjfp4DIbTGJJlpCONXvzYp6S7MPqlv6KtUZnhDxm5he1DilSSelujaSZ9vla5UPUrJ0RZ3a6
HDrVOfR5Bu+8qunTcVIm/lCcruVSMqcvYM0uZ50jhZtz01rOpl5WbApFNcWyc0QDkHSxTk7boZk7
da5veGvML4Ls2VdLtPahmDL3WXMt+wXyNBZhIrmnRPQ6o0aEEQaQ6bmLqV8/N2awXs2GL3aVY5HC
betvpJ2eUmjwBJ4C59RLI92bHHG3mmzsx85a+zsomsc1qdZjI0RySwsQvdJCMXEM3L2xTnlUJNQ3
hZ1hFvsyKGBzOYWfg36gkPij5Bl9MXWXIz4HdXHNIT7dB7bubauBjkSI1oelUVVspCtN4h3lHECC
Zrrs68I6FOC4kSfs4wjT90MntnLVoNNunJWWjQ1FzuSwU9LNN0Hf4/x2zWdafk/0DnmHrGcZ8y2U
VIBQ7TFjXLARAJkuFrDoV/6auk85NAxajdVcX8Cotre+nX/pA4yNnZZ9pnKxvbLTtNqvEwWwoVD1
0fBaO/Z8FdyrmqZN1l3jc28OmNnMnrmzm7GF0uckYEY+ZzJ20vyaKm9r23j5U0P7Yh5zfO1lLKZx
vaVdhOBgOmmoyVQB7oq1BX/pDd1Rt3piCFQRRdwT2JQIX6cMlysX7EJ1255Pta0nsoMw2uJZgRJ8
4Cyvf8h0VZeBKb6Wa5BfcKoieZNozj0VrFVcU9V0MFTxEbjt3VgFKjSC8Xn9ZUeVUZK7zYRoL2Gk
1Yeydql+t6R3Sa4eByhg5muiobdiHWBDN35I0dEdr6nsaFkAkBRE6kMVBFuyaogFHS52t7/2Fsfa
IPhdyXMPhtbTMFTCMTt4UozxbLeEWfLVIwGwHpNJv63HCkOkr5jsu2qY4WIO2i0tdAgw7oLBc87n
WO/ybJsUyVd6y7w46xNed61b7VO4f9E4yScYcs2r0baI4CZtvLk9gpe2pg5Wsu3sKN6dwhXqLzF/
OpotO7P2bhmkPKC2ScJ9Au+Rtd6tPfjEu9eWSTONkqEpRhFWfmdfj6JoK3rduL958017rZ7KC8CQ
zgP9xXdFJry32dQQXvOHsTDmyFiSm3aa5KYrq+IDKXS8rG1X0G7t5Xt/durIGxKVhtOcO+91n1cf
Hr1wV+3U4nWXAz4hQXR8Mmr9Zi4C2W9KTRPMmVs4HKGnycI7gJ0lMFzASCCBBKWQqV8KKv4E53vs
trSz9v5Fl09o6LWfIq2106ITPCIvaewG0Kk6DnxKCq07UrRdRnFXUtXJbqW2O1ZafkZwjEOXhhX9
p7hXpSW+UaKgV5ftVCjvwhVWa0aGD930TVheIalxb3WdFiDXg6gO88zeSSZLZHVqT5zAuY6sTxSC
hXSKD8PV4FmNuycUqTGmQh9ID7o+t+7WVFaniN4tLeRu0MFsebzeulgDw7g0bJV+jN0S5NCHUcPN
hv3VFbf5yAGmI2IMf+/kBP185YmZ62Eu50g19GwLST8tphOBO1PA2lj6J9uojIexk+XOpifkitw0
i+7i4FrKRfCql4O177zG2tSF7/VhNq29xwMrGWPVzjjyh9NTMk7UNUcWDdGbcV0oV5/6lKRsZ3nz
jg6sWUaaPs1WDNV/bTbZ0qdIqs1Z1RuGoXjwSrvSbsQ5/I4Cnd6MgBy206IwOQB9uVhH3bpkCGec
qLRPvnh5x1GFTrYSH7DHdI9QOwyGMOiK/jKdJdIX9XHJURN6cqTFutVjF1zvQSJe3lmT3R7Nceyc
kCodL8xyw9zDhV2+cgXYpzHllexBC/cz8nhyzODf8hoTit3TTGpvraevsjfz47hqRhd1BJpvYNtb
Tw2jipczsoxZyrR+RSGEBuwB1GMD23jvVj1keBDz3mZspO66hCYsKqEeRdvRDRQgwnPdosSfQ9cs
rkrNeYK+4DPts9iwThPVvo45byCefEajtE5MjIfTqjy8f3mrkMd1dH7TbevPCatssS+oTpIcYo2m
3stkSiKjZagAwn3CaQd+wmHc4hRHkQ1MIWxvnMRJQgOGNJBkw94oR0O7RIvpzdt8DbIiXPOufFP0
gFBImLpvXaq1F7o/jXFtmOLQSbN6hnUfkdLFSbZ6eZQ7rrynV0oL8yptj3ICjmB7enANqTc/sG+F
UbFI8AUFTHccyd08YYxtHZ1+BRtYAah3Qj6mWb8qpfqvftAvz5ldkUn02v7Ul93yRk3Pl7mc+iO4
G7MNQUMQUei77MXNGw7Aawf2V18H87VIKkFVQZteIhnhv0+oxWw758Hqu3WrxvSyr2f5bJCk3tcz
u4UYLlPzqtGVjRVXq/QHpt2ZiHrGToR6OrfAlganAAuTWRXQ5KhpqrTiiudXXMrZLIroXJiTwnyy
8NkYwuL6pQ57G9f/EGXgxkINcP8xHJWlftRncu4b6OHWJckafKROO1y3hiD1KG2nim3ECpLidYWD
be59+Za7AQMyYcdNbzXEvRvwUqVfK4aTQo91f7i1EqDhYQ2DOtaLOnkqbbsBElv7A14HHhpvHsU1
LsJ9TTCe+kFeqZnHkKMpSMH704QzOg/EyW8JuAe+FlO0gLuzC7TQltp7NY3zddkXB967rHJJPXzk
szFDSfEmP9iPrj3g+dIGF0NePWC8t/u0gB2kaLXwqG/Ypcaw9gdpy/6Sa/5R6/mCz3Nx9lbTY2+3
8Ctr9G364twNZRF4dYLhNtDFrRpymmRL/wlmxRrZfctm0upe0z5VJP55vpxJJvfJXN2WRYkljLqy
B7p2W/zVgFeeqQ+1SHoFdhKObSC2blXNX1lR1t3Ul/G4KMz7muLnVQb+M6mcMHA5o/ajnx1SFuA4
ydh/xVbqIxzZZcHNbzlsvOC5BkGGhsRuJwKCWzxWKisip2XLyeZ7OjWNyPZs6coLu0t1oFSzuncd
+1DNw6kz2upuwQYT4tdYNomktI15Q1M/yLWZ42wGFwB8o8cRUtmadcdEL38C62Xi+rAZhDHjMruL
zF5Y5FtWcwAVztVc2GaUVrO16UGrfOGNk8VBMZGslPOwbfJJjyG0eK/62D3KyvWAfiXFV2oX+gv6
rkg1tGXGlrU/UJpzZ2t++SXJptbZ6RVjtqCzim8De+WnDA7jNndV+sjGVrtogtE4SSb2r+Pad9fr
AqpCt3JeuHyyMjvIIbfsTV9bbB/Wxvymq3RiHLhIfysYrU6RzsvgQJWOQTGqbsZeYDQXeWEW77/I
Jz81rfhX1NvviH7/i+h89EPQcnZWZv/+MOPilSaB/DvT2J/f9qvW6/mfsI3RlG7ayLb6L3rur1Iv
XwFQTnMyKjBKsH0ue/3TOWYCafECBLlzHamJFfL3GcZ5JEK3hu/zjcweADf/jNJrfa9L/WqN5ulx
ftBRE6/wVNMvyQ609mXv8jbTtX6Ksqn6WgKVSE3igtCw22mM4KwcYDKFoyuOTXkHewdPg3Gr0gVb
5OTi4NeT19RsiO9WJgElSq0oWzfq3VqBZVaC02/VYOEVBEL6+hkO/zYIbocJkn3mnzyOMWWr3a/2
+GCUqw2T5GZFo4NHQv2wV14rrWbPosjL2Etk+Z9NB6oVeI/QYSDu2/1DWdTfWmEdUiQjerGL5sRl
vXKN/sT8sQiF37VxIUBCoUduU8u7KEYNCCBSYVykbsFrjx8WLEDYqmoTDG2BoNa/a538HFRqlzCR
9WUJJEbmF0oNT1OKz3tx92325rGj1GqdAJvu3a0wjobimXP+2IvdWvvPMIxNmDxsV4xrDuhyY4/T
q5MMRAyah84235xC0XJombeGvm6WgXB50xf3NBCbl53D2252lmvcWrhZwLREbIJtCh+GF4Ml6ZAP
DRtPUz0K6VytsMSPLt2azx5712gWxbQbBOYk9g8RzWlLXA7QnDZeTncfarhb4zKAABrOvrkpoMXs
2PgB8zbW3r9BWW9pZGUjzTW8h7DcH2GFbtk6tRcjxdHvCzU4D0Iz8we3WYu90ehsNSsvbib6aCbY
Kj+/Av0rU6b/kfOjXxYXHsa/v7jcvGpVrn3L8le6k8fvR0m/f/dva0zwyTVxpgaeEdDRYeIm/W2c
5AWfWMZQo7GJMB/6bk5qfWJQZHuARMFB/coS+X2NwbgKeoQvAQP9xZ76U2uMy5r5l/HAn/GLH8YC
gUlngKy1Yg/6Nt8lbjBFtUZXFsJy9xLQ3RHOZkCrBO2Jex2m4M60imyTLDm2d5PirgMYAnwBvp+/
elPXHDt9Th8ptXfAL1bPhepf5rHtIReD13Vqce92E4+Tj0mDhjH+vxnFgGYiZbT6GtGUrADpXwZH
2EHe58yaNVKzwezsGhyKWjKqUxUM5aNTlvZzJ2q7wVFILS6dffZlS1Vqko5+5K8WUlxylgdNqniY
Vt0ZziubEewQxkKWMu8J3rZ2VJuqj42+L/DO6c1lnWTLvpEJJ/wOQmBD64QIF/41CpumvlFxm9xl
lGZonN3T9KQW131JeZsc03L1NrKFSgh5lHBDvwDtrRrmvOwM8tgqk+bdQmHZF66V7qFWdRdyqetv
IL6Sbbe66X1iGN6jNxhuqFo9D016Qo8ax+J9nebWbdss7Htcc93C4hqPqK1ebHgLSzzyLFmGJO1D
sN1G5Hp1cOd2PkbiZGhXfKwMAoFPpldIoGVUG/Z0SJyE+IeS47fe0jC9FVifYaP7KPSm3qljy8VE
EMTVxmn7bL3EIRIPc1VcTrKWlwsMzpsy6eo9Zy7ocVU56NRxlyPkuqa+tAfX3GP9KK5cv5uexnyS
UaMl3me3oFFxmSvtVKfN9LA0VXXsGge7VNZ2sRCiul6B2V8Fc0sQ1LWbk52YzCukAflIDLC7Bkyp
oWqyDIY4a/pQTMRdXY1iOJMYwuyY4BjPB31db1dtU2bFggEFrG1IHzSlwRarYUKMJPCXRzVZxVeg
rfLSyadbX0iQBR2vvzzI/WvAUxlS5UCweuDPZZk5Dv6lf3dAX1+NNlYuLzPVf8PO/++5frJp+fvr
591rnf6NVZPv+WPVhIR9Lhlw2SAzj/xjCH/es1Eao5+RSezDfhnP/74zMz7BXGY+/8eA/q87Mwjb
LqAlINuAl0kC/MzO7JeO9z+Hqn+umj8M3xW8VgwbOdlgc36e8pEANkXQyNyJsSvTrA0LexEbbJbg
Z1Zc+lLHCtvU+sBkN+92/DZjRFlydaKvW8UtTeAxEiAHIKt+yUVjhJOtw+T1pXjt0mQ65Foitoaz
4n1jsxp2fu9StDqm0Wo4MwnrntNlUTq86/NvbeWBjEhNecViAaMUdu1rHqjlkjVORMuc5FvZlugL
Xueqr4sa9COavB7ZpaYf6zZo6EtgLqPY9R6lO9kbv5Xdlm24SbpR2D52s6bgyWQgHqrZd2+D0obR
7jXuY5ubYyQaB72JYgIqCFdgfaPifWHgRZOBIOpWrzM7VQdBDWVXKwKmvRnn14wT1WMezAvKTLa8
4yoYKW/3iFIiBES1XrmR2VsiFGUBk6apMaFW8kPTjSHUJrZB2AT5OO5IfKJhVoozcOPTtRGNjgHT
xCny+7RaoPMm/kgY0KOKw+zSz5XtZJvMqi/VOmKHnFEp9mOqqr1mdszecFG+VYMUL5wSvc9QoBeY
fmq9dMxlwv3ezScIlooxW6MBV0a4Qb7c0yb07M9ltjH6jFSiPfaRHHRoQYldbReEi2O9utKkdbKE
qj+vYBzUfM+UizwBcL8zaY5+2u7SLWfM1l2aRRW67p75yklwvXcokF6Ypvr96s8bVxUJXTyIjwZj
xXDxBxGmEohcO3laWPvMZFph3gpIpqHIVXcah7q8daE2RuxoECmGKnjpLUa7jRwZds+YlOy1sfeU
dslHGNbybprEFOM79Gg+9c+5AWtgqIiOHkFxJOI7593jOPbjzlsV/nJA0/tAmNXTL+vCTx1x/80W
yH/owftPXoPV61/XRv75r4si6LnzIgZM+twHxdLIV36z3BmfXKB351pHHj+KwP88rmo2aaZzSwYH
1QCzBU/YH6uiBlueriMWTPas1A5QIvczy6L7vdUEWwYGigCSHZ8RN/t/qStpMn2w6N7aeoU5ELus
1nM7p5BjPpKZsSr9RiSTc8cQG5xsMa/DgXG3o0VmGyxvqeZyZKwzX7y2i4W6NdK98NytmbpenEl7
GXLw7LGpMvXUFZyHop7qiiu2HZl/UTHUEJEdTC7IWdFp3yZbgx4esMrAjBN1TcOixvws7IqlImZd
jsFd4eAJZsDu68Tt7eZ8OPIDx9olyk+DJz3Xag+rNBjghsMeTd9llnykpZ6C7UjFDJOmGlUQ6X2V
Py4s4w2Y0Jyf4OUSawT8bS8KNMdpYvY7NBTT3jUW8cQmmVMwUzD7fLJs2siXrQ6BrTaGR1vl6XyU
qqwFAQ3gRCHTL/TC0JuVSi+1kuCRp9cTUhoZKjqOsQCbRb4R0irqj7+8jP+Gk+v7QwF/yHPvFL86
8obLNvn89v2re1JJyTzFdQ8528zrUvfUE96mQEb/+Kf8eLvwMvY4ENFiiJvOouTm+59CE9PAC8e4
VlN5lpcbuxXESMY+23OMZxrxj38aDtTvjjpnHYd7k7uSH0j9Adbi738eibMySfLxK+a6jji3VVbP
deAJXpIBxYMUizMB5Q1jwtBh011DmaeFhEqEtaPSd87lRZPOVh2u1Md8KTrfZqrIH60l0j2MvtE8
pylzw52sjPRmxugO3CkdfPArw5L4FwBlB6iBzOVnxhsJ9146oz+G9GhXkLS7eT5a3VxDaRUVYwq4
yPIyoPRnuLEGo3lCX8nBNU0D24bV9vzNuqb22dTdzkE80orA8q9yw79PFIPesOronN+s3opTRfdl
F9tj3q/4qClR3FedpZajl7sThcVSWMbWKZrxTReAVvEU+iVvH/88GljsKdv3dCPsx7WjcqDNHY1C
Lqdy3pmpwjdzpGKwWI4l04+SIoEA30c/U23IUBMUOfoULcWUNxcUGVxTmY0g3K3m3MPMXhlrtyuS
UtrCrw/72dUg4Vhy9nYI5M7NXNd9cMzdnDmftXIJkI7L8ivz9bTeupObM1JibqbH7BaTltdtA1Uu
0S3z1cjSRUVjKaD5uVqX0xSdnbdR1VLW5ud1pWoj8qvMA9wom/GKzUXvnNxBTH2kTwqfmZMQrMmq
sQwuOrPyzWhl2/aUWQHGq6XzJNMhn895tKW1Io7z9DPAypjMFBj97jtKFM7T/cA2tyB4racVaDNe
CcqogAUVvjvQD917Da07Ijv/VvQVMQ5pmaQMms+loIlvviM2ZOYRg3wLB8I46HhALN7qu5mIEMD9
qUj6qPXxgnHrLKl3tOrSOzVDJUj7M8XXDtlQUjyZrjInV9NiHIu8OtOxdnDQrDejwVEtbDnXP5aU
ILyjF5bvme2Pazhp1JLwNK4uw660YyZmaiPDfr+XEPzEvO4HDBgnP8gnFa6dDpNpda7MArrtUeZd
YWx9qyiPazsD2O6X1Xmy/HV+wOMkj0JXwwbhXr3PlGY85VxFxHG7K2TkuHZOalxBXMYtzYw+kvTj
kXo3p+7G9UskQGDtdb1R9VKY7HpoVIgHTLLXg7Ha31yu8RM05eazk6Xdumdd6Qq2elTURsuyTNpu
TTt8ck47sgVK8pQ/CYKo7+HLaIhydGat7ha9FyOpCboNQrtEYKDRrq7jRB8VwTB/YZQ7KM8/DO7a
flSsMpCAmlrBCRqc7gEhA/dEbZndvZGV87szKsukb8AFBTgbWrqjhLdzgE2L6p0/ZQnibkkVlAcw
25JN68Ssj7Kf5LapMovB5yqZKQD51vqoWap5ZT6TD0Qpzcb/ijOgutSQEw1UP+l/ZJT44pJ01Xu2
NhJOEJJmjcGiqjD0tfgsQkTAGp4KPtyHDNfipSfX+WMUrHw0r4jkmWkH4ir3SO7HqSFZq1ZDmXfk
WeRnHEX8M56kM7AGG9USL7n0rlMySKSaUtWdvT+eVm99Bnzf6tSWTxaF91k4eOsAql4zK2qdfWsA
kMb+kuinL4iOWOtkbClUCD4nRKo4BHk5SSdqEpiAV4uttzEG4vYh4R0Jsqy0k3d3deCuuqZlumFD
/AtMW4U7YjCtxh+/1Zj7hkhr20KECfcs/0b1wj9lptvc6v0s8zBr5xaSJOPFEQ5KutrNzmrgwq8X
ibkOqMzjcO6A0R1tOraj4dDBQuGCFjsmfTohawQMWFsEHqngZYXRZnfyFiWNalWLtWCK/drMr1fP
IdJMJji9nIs8RSIKHPelTHUBKGep6vfcTS1n66bZ8tC1WuIip2u1GYEPz/dDzfY8tPBA1XGTFqbf
7ereklfBMo3wPKm2QHzplsVALkuliKhEcCU0cDYETPXKBkBBkhMCG1F2HlU/GO+0yPpvjnC4qsOS
ZteWY2rP81SY3OTUuX0UKZXlYeJW7XjM+9x2I8mFhHHg9yKPTOKKI16UCdsIikhhswY4U7OBMJ7C
MCJnIcLSynRoTbgw8avkeVuHE4J7zymxZbZsVC7DiilxkwVvZ8A7IF/W+p4uFO0bVSb2l2Adhmv+
f95T03X6N9KymLwCCjHY+1irD1TDpDEgrnqDqbXR6RM8DIylC9K/+n/UnVdv5Maa9z8RF2QVi+G2
k/KImqQZ3xATLOac+en3R/m8+6qpPt2YA+zF2jBgwBhXFys94R9ylIxrP36ObU1DXNANVLQD/DHg
TqrHPjo3RaYqkEOm/AliDOFZUriBQI4mOhQjvX2EFglzNUhbIi14lqZ+BzxPfQ30NvrUsuFRdphU
8lQngtu/THX/UZgBuXCMdZ+/o0rIOoXomn8vg16h6Y0jcLHDXmIOdyYN9Vs1crw22BaYwY6nMPGG
uOl4eiYXBFWUhK1nzESUGH8Y6a9M5iUZHcHSC80d2jF94P92Ep1ejYWd+TdwCqy+kWu6tbjDgFYR
pN+/UzDJxJKwpEwIWG0u9im+ZZ/nOrV+AOEOvlNHo7qYNy32B3rSVO0BGzwd9GMw41KAwL2Onqfj
EtGAFe6/ZblvfWtr7u4DzkyuraFImFRjCtV7KJFZxpIFNxmYfsVLZkyL5YrZiA8jx+yvorTlL2Xj
R4p3hOb3G9uaQ1QAQRYlWNoldn9fOrBueNmHsPYax42xi5lpr5RREl/jLRSG91qd+Eic9CG1y7GC
HHiw/S6h/wMOYN42fmLn+9B3ErSVVAXOTJRY9t0rCV7jym4hut25MxzjZ7xFIXSOWqT1H4ERUeIO
hiH/pDTpiw+DBgz4Gr55y47MTTHW5BzF7AMl65XZQgItrVoZP3O/CuBt6iKYQHgh8Q3IYWNVE5Ah
emOxoGLcCXqVKEiVALmek4jA8rZSZTZRQ2+cIIFeFAxqOHQ5wEPk/bDjjn5GCv+K6ylIYb8V0BbU
fVrilTwQ+QmbfhiBjp95mjUNcAwhu4OflalSIWr06PrHoHCJXeEYWmkkNG+auzm5dzpX84PtqIO4
+S1qBZ+eWnlse0mN4cRvnNCYj+PnUWTu04mr8Qbki45ttxGOid5t5yF3kf51nYJSkS9qFB+rkVmo
yJlIaLCmmuyrxu6q6Evj4mEBDqdy4u4r/fG5gKgeZuKQNonuf+7iTCFagEZFZB0ISASqem4TV4C6
cOoAixNKS9gb+hu1hY8NKUiwjcKRCByTI5tnVMv5tbsxmZMQzJhvIZMw1fhvQ4EOLfQCZADMd2/o
gdk8aGEBRiyv6p5uqV3ZLRBzOv12vAlH0t8b36wr/bGrgE5sM0PJ4akse198Ek3pWA9ZHaRiO8mp
/+pqix+Nkfh4zSRTRpDjDHO2NfzYlM9DOE4vjVE32VZP6n4xfKpESqFeDt8aowSQrsAc3lXWFCGx
l/gDQYqseQ5zjKg+a0TY44Zy22ztIz9DCAPEnAiAVtoN4qEkGTrw22S4Ajcn5bZ0BvEtnEVZ7Wrc
1A0amnic751iVuWNq0JX3BqgnvVthY8Fkl+Sj8/+8hHiKXF3JHU1pznazNniAFu1qQz34KN69Bpq
AvNdlGlmeRvLLIj2IBGDl8Igr6cZkCNtXeRN/VFX0D6vp0bRGDZ9nQB/MtLWGx3JLyvu4j4LoIfq
ts9E0AkhWRhMguHKDzO5gyCUfhzwLvslYlf+nsl+g2+aXkXf0rIOnoIi9yF+F32Cch3QpXE7407+
W+i9iD2/wMl3rwQwHmgybjcx9QK3Msvg+cYhpPm7ZksAtkA/7NqpZ2gQSe0oUgp9Ssm/HVWPN31o
d19GU7ZfFc/gYu1U5Qt9IbIAwlK5e3IKmrkbc7R0dEEbmSLuSc6LowfuPEiP2FgH6W4QfNZrK/s+
Ey+hc8cLoeHgW8r0UIUa+MA0DOafsx0vdd4xTKtN0fhUE/DSi9A4BDL9qwI39+Rb0YiGYznzploA
vhfgjtR5lODi+BwRAEf/a03Z/2vmDpKC+5muQoHJRpH/P1+Ht0W05Q/+U0UzbP2/aMXitWnp/+Lw
/auIphAS4nQRC1j/8Pv+B/OhqaXyhgQEf8Lk+V202P/Vj0Uc5L8krKHlP9mGBT3P/pMa2oq46sBX
NanfmZR/4KnhurvqMIi0NevUziKvwE73mnJGfm3VBjpWLgAm/HSgmrgwZ7o8T/b1MKLdC7rKI/SN
v82x/w++6N+TWJcSzP/vc/zzaxzDoUZDckKRd/Vr7CwYW+pqsZe0pf3NNwvQXZka08+ySP2/hylt
kOaNswdljliUKMV2x4ZH/LYWfO6OlzpWGyrv+pe6lFm3GeGFjxuKcIhrlmaEPME0xjjJ52k+/Hqz
8idKWCtdwX9+OuRkvFTJByAUr6pLMqk6KxFT5KV666Ln1Q/l57ovqgbCka15zhQihVpNpXuTRxnx
wYS3Hcx86ydGmOKDPhriS18642f6LIjY8NXqv9Ow8K808C1Pk3CTF+H30S9lhvOXqUnKT4kYP+oh
4iLnJ7Kqxb1uCNAD1OMUcADbXapob5jMRtjWuhnWkUdwEN84gYl8ulLGP1fGv13pVS1uGcXVCSIk
5Gskq+xVxY9yrhOB5os8yqfJrjeNgSygqu7qmNzx/ISs93sKu1sJPYJ6tIBWfjyhPolc3l0mpEXd
S9orVDN88dBodHRqV305P9ipeS2sR/S/9KXYuLC033w9p0sUrlpm5PVOa96Bol86M0XhjdLKPpwf
6sRCuXBzTfrqlNpRZzgeCrJolM1zHXsxSfRhMCViNBPCHP/BKBjB0vu0yANet/2bCU0YWEc8W7GX
Bhkqj1Kv96OjyQtr9H4uXGZUzhwKZo5LKLaai4E4xjgb8HCUjvcoIikH34nFhbkYyyc5vl4Wgr6B
kTs8ZtqytCberk47mlGUhwlbYbb0XS4Al2oxqjt4Im3sIOMDwhvb2BMNr3lE+0qmxfhw/nuiOPDu
JwhDgL4xaaDY5uonxCqPbauHcTSE4qXDbPBKih4x1TAYQF5TAup7KJ5tYV86ce+PAQRuvrLiqncc
np3juRtJpkA6OCykruNbpQNLSZAsbPsfBlWPC+t5ajDYv7ZtGsqAor06BgXdishuo9jLpvJZr1xM
UsLpoAztb6Cr4kJd/9QnhR6PhB4mSBKayvHM+tiBFmGWsdfWqbGv+1bBJNA1Cgol6tujS7nUNNG6
zqzi0oZa9uVqQ8Hc52axuS4FK7oaOuzoGvsYtTnjX0nTP5gAaOirbJxYv+ky7XOcUtYPfODc/s61
9X02fwqn+EdtAEuCSd9RlEu63+d32PsrCLwBDTtCC/sVBHb8m6y+CqHhzqHnphrNoqLrd7XvT4cY
M8Sr80MtKgOr+Vs2TwSYVuCnytBXm8qXrXCKLoyX5y3Z5dMIFMmK4Aa48IybMLSv7VGLv+uDDz05
y5rHuPabQ2kW4x/vActG/YP9TbzFJl+9voNh1o7fx7EXhkZyXZay3QMYGvdU3uDI67l5UNEcfRSw
lC6M/H6rMzK6jsweUB3KC8efm3YGdnwju28M3WlfTJG5i6yi37tYNj7mUaxf+ubvLzHLAVlC1Lh8
d2c9YOCQzrS6H3ngh4zfgwOjuHA1596aFAQKeJUKtoGQNCGTqcrA5EeHWgemdOGIn1p7YlTh8Hxz
xnkfjide0iCazDaLPbs03DvZNiiyE8VssOYW3GJJftP5dfspHm3yHGWN+1FOKMUnyXzhi8jlzjw+
hbQOeXSJu5YbVa0abV1pTG0/Za0XRS3PB3wWG02jWJDH4fQpEGeAyo3utlsEd5grYuXQO5Tj6qEA
NGZmE60NPAY9cyGvQQrNkmaTdzE9ECT8RHmNXJHVg7aTUFKT1nfua0pe3wtKRzuog66zyWBrfLN7
c/yYxR2myKOq8/uKGvxHSgv1xyy18EQcumayoNeV9UvZTZ11YTneb0PiZp0Xhb+Xbv1qNSK3BSoU
Jo1XaIBqmpQQtDF8fxuqGdHqKpKfzh/95WSvvjkKBnRUhYH4DsnD8er7OtcxagqNV+Epe426Bmxx
P730aL2/ywg8yJ4WlR7bZYGPRzG6skIewGBWnfFiYaS6LyrI21QoowubSLw/VkuMoy+vlouUyPp9
nKLUCcizG48Y/nq0kytr/DkZ+IeRLwCq3cW5oD6qU51Jrw3ne6sNe5P9g1jdgdYw0MT8SekYOGTd
78ZBnJmk6fwXP/ktkGJxySTlkkkef4sQhS2rl0XrWVkW7TtYsxvOtg9Ze44uvGsnFhdbQVfCX+YB
R9LoeCgWBGm8rmm9hIr3PqU3Simo/vPQkuqNAAZio4cBaGT1boNeD1FKjDpgGqH1gEop8oD5xdvh
fXTAKC73wqLJS1qzCpNbAga3tafOMzvL3cRZgAsZ2/l2Rp/kLraCgNa2zKhFWpfepFNfcUnhHTRy
eJEW9Z630aZlV0qCnu28GvbqdlCg8jIHNdQ/3haKOw/0rCDWendEMqjfNHDr2lvKpVu3irWdxlcA
qEpH7vxQxokZKQXwzyGZAhOzAILezojOtdPLeazRw5k0OAgowWno/17N7Mx9YpQ0L0Tr3guTKr+G
b++2iEA3DEElP6VVgcBub49fxNDK2/M/7MTRQOzIIPmW5JVcf8e/a0ojq2WntkSACk12g1ZZWAJz
wJq9v/C5jRNjkaqA7pC8fOA7VhdtW5pBqteKs4GixFdtqmmnN4EJeDCphyuaOyPxxpxzO/S6gSDG
MEwZBIuYfl6AQkS8s3pURQ/ADWGuIpiyAQmZ5fvzH+TEQhEaSPVa27FwlT3+IBmG2+UItsXLUGKg
4+uU9ISj7sJnN5brd/UIHA2z2g+2XQrQIwxjwN45KJDij2aIIq+lwGmgBtPeBOhMe6VytUcb/uvG
DAbtKm4SdHWNYNzac2hfmPnrw7P6TS6iH8LhTPAgOqu7K2+n0IfJN3hloZX3cdZUG1mXdkefsh9+
oaGgYLzOeQOts9IcXE3MvPaoOZWgB3podHAM9IWhVGRmdB25juivfOCbdEgsbM/3ldU14Dw1Oid4
fhs4E/Za6VkFAdmF+16e+LrUYQw06sgUl0fweBGhxSMMBDXQiyoJeT+sY5jd0tjmg0U3IKNZnFnx
37FNcctvmv7Wb2+H5Krt6ATEKVSsKU+Dw9zZWGqWTruREyQn4GEChp/ofw95hnfDAnANQR9BO1Yv
YduZnoOgFkTHWNzn/pjfDPHgIqfqOLshbJobDd/Z/WjHGHm69SV1pvdHi+vSJHkRVIUoAiwf5E2t
odTtjvRcHzzoZ9o2bN362bIQiEx0GT/96QEBmM03dRHstCjOrl6Faux605rtwdPqSVKST/+ukt64
/g8Gsak9vf5jr0+hJqu2DvN29KjhDbtCg2e7YAku3EjvIz8qaci+cB9RDaZefPzVppaXk5hh9EIr
/mY7GirJ021bAKhCMbG/sClPLZFJ0Ee+B4NIrtXg/IGmVlb4SMZPdbqp5n7CM4kmVqlV6YWTvFKe
WyqqS3dzqaguo6FodzwxcB/owkA/9uoApLcbONFNhYfiQVSp2KFJUd26U9L8MCJLtFuWz7pzBgf8
O5pPjYveSuZCOo9r6VJYCTJx1drJ8BKDT60vfJT3t+0i34c4JRkof3ydCQ2NzQbjEfYk3VNUWF38
xOoguzDKiduWYUi3pWkslaN1zRR8tWZnBt+jqq0Wn54hHSq6h2adQyOp2192HYfPC6CiQwqA1qBM
y+axVXn+s0o6ywf2KfSHsjL7S9W7EzuQwp+DEiF55SJKeLxQCvmyWkbl7A1zZPxw6DEi2GKWj2jc
Nzuix0vVpROpp3s04GrLh04AHi2rZo+SuH4zzYiLQKHEIT21gtspojUgoi6/1uxGfWTW5QEpWnmg
j2sd/viEE3JRUTMFdwn1ruOZh4FtNTEYNQ+GUXttI7J0AH186fueqFsyXw4AoGnyffL+42FQmQKB
NKiZMpMjr3rKzjsTuds76FtAfEK4EwIluKu6SIzbWGnlZ7824gvbb3nLj99VfoND6EMt2CDBlMe/
QStrJ5+SbvYmTuzGHbLpAeYZeXFcJtc0igAb+jicMY9fdd1rF0KNU0cMzjRYRIQmOGmrqMugrt7G
oc6Kw/aTVVEcrMSUF26cEz0cyghvRll95ykuKrh6muEhxZw++HrsGgdDNGW8c40FM2RalFFSRAFQ
ppeN4fVBjQtEV2bWFWiu0d1IamyfgzY1UW5Gd6TfYE3R7ijUu8UByFX9y4Gu28GNrgz9ftZmcGWG
7sSACQrpbqsyDKrd+R36/hZ1KAeCeCCPI09AT/R43ZQdgvIFguLVToLWdVRqV2CdMg+AkIHpLHAP
d+fqaP9tJMJsT25T6s9TUuj9pqwcH/n6Ts1XduTaL35Sa/hst4P2CYsN4+v5H7peYYEdPUB+lHJp
atKQXl6eN49/FDnWNMdF4/mGpggPJTprbhNdeCzfjwLF3oAeKxhPsZmPR0E1MJFtW3eerGMEYQan
BqSWQmg/P5n1jUhVjJSPNpDJWUHWdTVMVrcZGiD14IkMWEdAgknLPnG/oIlk3wCy6T6dH++1bfD2
dErDJoqha0rUS2djYf2+/XqAwFtJFIOfeyXtX22SJtgIGXagwUfo+2CbwmFAG4uIF64PpWw0+lKp
8LMjDv/dyIR2QI20EAbrfRg921XXYE8b58h8FUZjpJtZdRHcCqIZ9MTQd3k0sggt47Kyor9A4EAL
Q30EySkr7xrsUQykYbrSvgsHDdH/IlR6t7Fm9I7gZfnUzSJwLagyFbUyN3ETob9dotCDnHetei/r
yhr9jsGER6WohMLBVCHUhlDJ8iHSHLywYhTefp3/hAtn5eiC4/k2IbMgo8AVsOR3x5+w6wxU0PKm
89zICPGxi8R87Q4OZuzVLy2U2heVzNP32YwxX8ujaqNbXVrs6EvExTYzY/dWL+byd27Qjdskc6dl
uyyOJODJpNCep942Gohqtn4b1lNT3htADW8iJAF1AP5m+zMM4WZc2XbrXrO8rAxyIqEHHqT+HKYO
bYQgdSzkceoEoZ+uLeVDF0s1wr/NsJDqWogC0pp0KowTOmmb1tUCnFbRbIIzFRSg/5tYQzZHBRh2
woTAgzoWwwMyZbLYhsXUfC3n2Ji3RU3VYkuJ3U62Td51eHwAyHyi41e68AyN8HZSrQmF1/fn/Ty0
Oa6h7jS3W6Rr6vlOG+JU3IrebL+IJKfU0neIwGyDukJs0rEy/0EL5v6pKJwZWEqg/8UOQx5NDzuj
3uSpj/jXZFchPGE7HJwtcntFd6UEPEi2WlDc5AL1/yhJ0PAf4aiBr3LLZNxnQa6MzWiWVxmaZ+E1
zac63NSobH8VMBGQqyjCSW2yWX7zLQNoM5dz7VyoIK6vlmX/WNKlMkf+AlF0dYFBxo5EV4rO0zsw
90aOIlFJF/IPIw5GoYxFI9YGH0HbZfkVb67JMs2UKPKcoNhElT9nMsjKzNWF5/ZdxPHPMNYiPEJN
1H2FjbwZxi/arAPTPHlp05TXutXikqFV5bYNI3HlN7ZnpBzpyC2mg4MY1KZxk+ZC9rQ8tsdXGmeR
149WJX0VSpHHM/WrykiDnvR3dsEdR3r5XBTUX2Nu3h2qh92VBf7z/B2wklkmtuLrcgsQyBPIEtit
xizaHrlQp+o9iJsNOmeOkXES+QbU7zXXfcnbsn9xA4vTEduz9aG25LTXkAB4bgpYlP5UfhC+otnY
yQ4zZ1QA2o0zBFG/aVuR3p3/tUv+/+4D0XHi0iIjA01x/IGavNfnuDN7b+x7jI3NEm9bA5JYQlVl
mxhBuRtLUMaqsf+QSfXPZ6IcvzzZNP1gNx9twi6g2Dr6Vu+lLi/JqDV4NJWNBKp+sd52YpIU9lDf
sVzqbYTAx0M1rUwWncHBq908lNvG7dF1cKK5Nze2zKvvUaChXovUX/jSooJdbc9/4+XQrr4xp2xB
WkkdTdF1SUL2MBF0YDleE+rVTTCJ6EnleHlKi0v2/FAn7g+L6JaSO80HAQf9eKaFH/jN1BqTBwEa
P668AZvrJ9GF++NdFskWZxj65Ehgv/aIj4dpq7rlKg1mzx/bEdcsYd6Z3DZbbtz2dhQhDQV9SvZ+
iwh0riYbzJKGI3rnN/ssF8YWpM2luPvUbyJ7ZCMttw2Z5Grqaa0io0j4TQDOR1zIwhdHo6BRxVFx
nZTtS0zlCt3TrRzQv5n6IPmBr0N7k8nEPIRuPF7IA07cPGxubPyWleCKXt0CqIOBh5U5P4feykZH
bf0RgPuwp25Gy0/CiJy7Sd+dX/7X/+tqqy2hIkEwNXaHTX+8MJZKwXqWEykOuJ6rSO/+RroUefIy
weJl1vybmm7kg6mZiK3FabOfKMbvUPxznkiY7CsQegYt96S6N2OFT28UtLiDxVicdbN90ydW+wvW
+HAjQx97n95JcTYxzNteN79OM3jdkOhy54oSB/S+0O4E0qLbfh6GfZTDEJ1yuIMckH3mtMm+GhsE
d/NJPpiIg17SR39/5Og8LQ0bPgZs0FXCklV6l7AosxfUCgdOqh47p0+jjVvW2S7M3HGLqEBwnWjy
0hKso3aOBsLBZICWwSvAQ368ArjGqCDp/Nkr22p4MMBB4rjsE2MJQLQI/BdX55f8xIkn1lzUJXQ6
QbRUjsezw3meBcQILwggI+qNX+zBFwx/foW51JBpCQvAYpiqrEZBiT6aRc8omW2zfR0FREWASYnR
vT8/oXeFmeULWjwPC9YVTvbrf38TNuSzJDJvQsPzU97SLZQjVFZkUA0w/sf+WSG52t76wxx+hNtq
ZNsqRVv5ANdKr7ZpUWv/wZ3KFyNUogWn6IOszhQaw0hLao7u1QD7t8MMnaOoxKUW3LscG1gsfT6i
FEpgLvfF6sIolBPLCDc5L1FzvB9ZBeyGZ2U+6A2lxw3WdeEzBVMkEEWCRAREIjP8jtVYFWB3UNFP
AMvXYEQQNh/kmNoNLJbBcLemqQXOhfv//Z7jp8LbB5vI5UZ/6Hg3xL1LvWpS1C50nL6KFq5x5Hfy
wkZ4f5L+pXuyWPiYRG/Ho5DBO7PVFcLDWxJurAzDD0WQuXeRaFFJThPMz87vvJMDUoJdXmkAIOuj
xIsXzFMzC8/yUV92Ih82WGwYe5/tvu391L9wdN/BBZYlp3P9PwOudtbiM5FXnRReLqdNgHLszpHz
bWTa93EZRQdjKJzrLpPRlW2gohnHlrPPqM1eUY5BMbMrqo9UO3IIqMq4pbKNHqsT7yu6Aze5NWuH
UV1YkfeBDL8XEV1nwXlLex3QN8JqZDfze9GhmhF20cwDOtnwnUrT/U/W4s1Q8njx4Q5BwKUo77lm
1u4oLszIX85qZw1TeNAyJGDOr/2pLc3ptgwOOP2CdRyMJHI3hWYmvFJaxQ1OYaSCYzddODjLwTh+
nl9PNitgA0dBP+94Vn45FeOQCHaYqqAs+hVerrAm+bc832aiNrcAwdzn81N7H/3SAuEI6RK0Kv3M
1aC5jrZu5iTSa2dpbYc2fdFL5XzuOOCfDTjYGxqX8w98M+wLsz11nmysrFDEfe2SrR5haYmJYxZL
b1RldM2tPe1o9M4fzAyhW3cS3YXxTn1dZEZooIDkooeymqgKiXndsZd0Up1PIsEfdkLV/6bIaHWa
OmZ0ka3ap/Mf98SRYMuQUwhSafLMVc2smlNeBpnOXjQhdC2w/NjntFfgPTvDhXz6xBYFl/iql6Iz
4Loe6EcQjiJVz14sK/0qD+0HwKzlhXzwxHxA9mJKjfPTgi1erVkuR7xcHWP2ug4TWOK0EJlyeiE+
7mP/wVCuAEBNHkE78BWR9+add93MqLVSmz2tdcSj0xjdVzsSqNHFSfDnqwS6HUaeLQhg7PWskgHe
cSDQsM+G5gMmGv23sjGfC2iP3vntcKLmgUYHbVSwnDpg3PWjNRXQ6lRk6Z5V6vNVM7j1kwwzOG++
j+enrsJD4FQGpFynP6i2zm+bIdFuzv+IE2vIb7CFKZeIBXrQ8S2DMEs3ZbzgnkOl/hD1qHoMViyv
JNXTP782CdcQNiM7QKbMWr1gURm0OE4Qq/VEg3dAd2PqdLV+4QZ7hxnioVzaY4u5GQ1dArHjGaEF
72T9EnBMtlP+klqHtbDUxB4vYHHb6Di/6m0w3Ap7NrcdZOXrqI31D0i0iketlMb1MGEukScASs5/
6dcixepCp4KBkSCBMeysdVzs1LEzNXqme5Pb4URtD+G9GmKsVxpeY9hYV6Ctots0zZ4Fqgz39lQq
3Ago6+ZlrJ4RQ5D7lncUAAjA7mpQCSTSut6he0Wx6MKTempbsFgm5vFUpuiCHX9EJ6+SibK97tkt
BH2t7LKPvW2+KtJf4v+ceHKWViOlN7AzdN1XQ4nZhJqPp5OXLqYQilbCw1in+YfWihtUhFwk6OJM
50kQ7e/zK3JqkjwB1tLgXODNq7iBpKQJ4342YGeg/BVG81+NGtR1GmNVfH6kE3kKKSZ/LcpDQMb1
1TFz/HZOWH3hIfb/AcWl+coIsvan1Y/5p1Si6p7WcOAVbZW/jLEQX1STTtfSji48CydePS42Ul1d
GMtFuprxGEYRFj+98AJRDwj6mx/ywbF2HbWS3RzTm/ID49P5qb/el6ttT7Oa58EBL8K7t/ymN1c3
UvNaMvpKeqUR1QtJIkzvIabS/6MbiYE2l9ptFlmQ1ZwCZhoCCzVOvDjswGhV1pR4eaVeaBfW4U7Q
I9m7k+4+W65m/dSwndMOoQ1Znz9VUrPp7CR/iWPk27aZ02Br7vcNsga1Zst4j5GtM2+cyhXfjC6b
PkxqHK7mqdWsB1M14a1dUaTYsM0rxGCy7M5PBgCcyF5ULYVnVWLfVPjmvC21ob+DVwRp3pobpHhK
HXGc3YQhULmBckJnGuMo61H6dMIe0DPFhmkgPUILp9AcOlIKC5NtOvmjdt2yVa6UbeV3OozwXzC9
LMxwia8eCaBrsYEPWVzNoxsV26p1imepDcit5/7s4CcRlv0zpF4UdVwZ//axyCpvWrzsW3jhNW7p
SCzRYWndIr6yfSSXL9wRpzY1iByDH0XlxHL11U2LZFIDcLeRHvCXR3sujfsmsucvcz52L+akD7ct
7MOdTQvve47/4QhuvWw+GHORXp/fYyeinUX5DVQ4BBRw4KvTNaDwqGGYLb1+yIMb2oJQCG0nuPrj
UZYjLOCuknwjznm8kXO7EX6s+dJLq8jBIr7HjyMMfv7hIILSDP6cBnJhQKzWuYVokQcoZGt5rRnq
e4j/866GanLhKX538zEKSpNA32w08aDuHE9l6uKScpthe73rv6DGID4kpQ0Jv6MIcH4+7253WlMc
/IVdTJhNsHg80jCAmmijRPMKO5abLi0/JvqEAcUo9Ns+RydPd8Nxh0DdJfTSiYEXQBcJBTcv1NJV
cJrSXTWSQSIdUYcINURtc23X5bBNq4zgfs5+aw7OULEyki/nZ/xP7n9044ExXyArcP7EAi9Y3XgV
sM5Zk1Hy5DQ2SSlVnPDQFHP60DVaNO9iOaPIURh1/0BnL75WDersKHwA6M0gipqBjuqVlWnuo9m6
7q+siO2v0dxVj72OPPTW9Zui+Ew1BVGCMply/2AEg9UcCHowic/nzCdFDKtmX0uRbO2mGYvbyhLo
wdhlgZcVtyuad4bddhu3s9Do09IGuDiqA/11PZcB/t8CI00E5oJo1ydp9GRpbv+UZpy/7VT0uUeB
wf1QB3n6I4Z4x73duE0A3S3qvESzkucYh0F4DNkw/G3VCHdsrLYRfxs2lU01DVQn2sG9CwsTaQsu
0di4aoxqem7VEMitC3QhODSNAgBLADD+Hjslf6Nhob8UUHet+yZuBKqoADbdfZugVIvDXihuJhUl
agdTtPk7yVLs10XM7R/48G5kq+L5WkuS4X5CjudTq2aNSUYpMvrDTMlwY01YAHVuEuztDMgBempq
Cnd1K7vffQi5ZhsNfbAPeiH7g564ebOnFxVdG1qKPtSM8AW2fwhVbOy89w9+IfKDHmh/dTJNnjMT
RAZrA2PqdVbxLdU8E8GSKX42naoJt5qPiuu268PmW4tRSrV3Cbc8lMrig4l0xU3lJsn3tO6kvunL
Tn4IFRSVTdhiGYrUeN4EF07s+7uB3UvVgYbQIiL4atrw5r2GaJ9bOYIbTywC/m9RU+ziqMqupgSd
3AtHZbmYj08KXE1k47lWTS68NZ1R1yoztzoneQKMEXE7uMEP6H0TapZaed24Q3SwUNS8SQqa6WE8
i2sJj36eE+MOBcPoQo75rgQBg5n0hHIL7Vi428uHeTPxTqtmp6P88SQtlN9I1f2NMH2JkudgbvSm
zS7lf8stezx7IFI6hEaqooKi/PKD3gwYGwM5md0UTwX2ZhuJDNFVnMAQTwqIi3PvTHd6Yul7ve2S
nab5XyL8QT8iz/wvl5V/y41/93yi3w8VaQFZUFAmnz/+HbqjhY6Tx+LJDvzizpnS/s4SyNefX+wT
oyyqFIQJC+2aPsTxKEHY15XVhKYXUVAl5lG4K4G3uLB7T47Cg0ap1OGtXnNzSzTiCfwm06szOvYg
bEJ0KH1nf34u7x8Xi6oioQDAp9fVO56LCsd+1uvE9OYGfkVI13BCte8q12lVDpjUUlilxF3iOvCH
bG5gl2xMi9oO3UKo1atXLUePKxuwJvNq4daoP9rNj2CszIM7uNNtYg0DnFi6OvY8axein9dKwPFu
pai9wMWp6woirdXxaMSknKzKlOdn09cpaa3PdoeBSS9VeGsk4VVbVNMNV0q4Q+TexbMzvnGt9KrV
wp/nP/77c8oPoTjD0w4n6F2/ziotK3U7pbzG77tHNZMtb8q+FtdxBu1lixVX8OX8iEuQsp46xcmF
FUipBizMarndIC6zSCoPCP+8dboou4/sMbjJpnR4LGrnLi5TqL8xhoQBqcf5wd+H2aw5qTHM2wWq
CMrvePQe2dIxiwgJYUCUnp5H5XUfTM0jtgV+t5mnDGM/G4sns8FThd9WPQGvSffYm10qjZ06XG9/
yWoLkIZrkZNoyssVcQOdWBirgxnfnJ/w661//LlRm7Hg6MH0Jrpaoz1G4PdDh1KJV+uZBiwsTpNv
0oqzH4o34KMqwZVuW91Jg21btvIbAYLR7Pw2qYHfiylst2WITeU2QLExPXRIJOYbC1DpNyIEIG1R
OlntpgJmWm7iqEmuiUcxY5zIcCAYtJH2DXC70OBYJd11ahhDs02AoP4aa4KY8zM9sbSExfR+4Qky
NGDK46WtcAfX3NqxvGmk3V00mnbjNrX7gZ3cHQD1ohY5jcgYiv5XULRfprJBHg7jyT+Fj9JjYGtz
My9m5dDZV1usEcWApGBlecDY6qc8d//mMA/Xdpg5d4MYswtPwbJP1gsMsJwmA61BQE/yeNqFG8dT
2A+WV2Ul9Andbu4Tre1R5qLzf+ETv7+q4YwDfUYCg64stPHjsdSCoea2sj2z0tRPwOok6lP4ZETC
fRRFyonVWu2bnLTmc59O44Mc47s2drXfUKwIkUUWqH0gEOPb6SLzPdf/b/bOo7luJE3Xf6Wj96iB
NxHTswBwDA/toURJ1AZBysCbRML/+nmg6r4tHvLyTM3uRtxNVakkCi7zy8+8BgNWtTDyFNeRYT4D
RXjrxehgMVbuKOHmNB9yCjVtene270YnRpOQPvRGgieEUCf1vzoAIc9hzVFh/sL/nG6y3G5GO20M
tPNWW73Y87SdQlf1UnRastEF6kZFNoxnUqw3PgbcBZINj9VOibs+/28ZT4XE/pI5SXy0EpHuAZVw
5bi0N4Wn9GhN4l4bq1m5YXBdnYui68n4cs3RCiazY0BMGAfu8vLS0o5y4qidHEeZHHUUmDcIwooD
ZRwusEI3McMc8fuZI++Ip+ijgbrCmaX4+txa78ACw7dmu3TcX95BbXaWrtZWchyKtTyCNx80LSY/
2qKV2x5Y75mX/eb1SK3BmBBemGi8vF6ulk48F25yzBj57wxXlvtYlGYwtC76QAuD+Pe32lrWnr5h
wA9UDJzJGOyeXC8B31tQbKdHFWfdoC4Rvo+ziwbHZn8GWOkj+y3PBJLX+EnKFHqZcGJWtAk0vpfP
2INAlkqvpUc9mqYPCFLU0hdJWZg4QytJH2DG2XyEeAgEN9c7XDfiocbzNhHRjB5vHGdM+/RhRILb
TKdjt9jGjzIZY2xokY+8zYy2OgcceON045ZJX4D4EZmYhby8ZVebmWUZTXZMZkcJqzSJt3Fe6l+W
IlF2aqXEYdO52r7RWu7WjZqL3BAOYHlD+UCd7G7QHMMH2s3dfar1zmbu0R/RoqY/OmjnHjpjnjew
nu/UWOYecHtDHhzpyr0NPvMArkhDWMBCsZPi9q+vN+ZHqEEQWADknEZaPdKcNlfy7GgYOHpToy44
TAfeNKVbtDTPLLY3FjfjENC66MiRBv9aGL9FEj22B5oCaXakO9JtDHXqgmT2nhEinndzmTy8v7TX
pXuytLkaOF104taS+GSZFTTNS21x0yOwNNfvszq7qlWMZuNcyjNv8XWORX3E+8NoAtg9h8HL5ZGk
kJ50ZMaPaLsiMz8M9m5KVS18/4HefH2/XeWkLdeNPRR+XWbHPsPZhTMa7clFc/ZVAQAzaarn/8Xl
6P2vOSxecafbVJ3GwUGJNTs6s2V+EH2zBMM847KcKN4BH51zDeE3QhFNc9sxkGKgW3s62SlGa6oo
HbJjScBFiBJOVN3YyW7UyQ4tJF+RKo7OMZ/eWiTrvBgM+y/i3El8d0jEe2gK2bGFLHjpttoXhCjs
jeNm5zjnb309BgYoIK0qNPBvXq4ROlDVoNNaPbrR7NF+K7/qAuHbosOASP/y/qd7Yz0ys6Fc16FK
o1dyUnEmcugtrSCqW1rTbBHrszco/w5n1qP2OjPgSF6FJ6mnSRD00wVZRTJKVJNAbmWQLcDcd5+R
9vXQjs2JVT7YCetCJSULmSLTy+xHpcNreUgaMF6GgVLcaKo/+gme2bKgju2gz21t3DFbtt3gLdRJ
1ZhPZ46fN74DBAz2KOTxVVPzJJRPeWQtKIznx6EFvF+mZr9ddET4da+ftjMEyjPXe+tbwBSC7sG4
0gC6/fK7J8j8tAKHUyKs3VyQ0OAbF43Z9i9/cTDhMLhXCBCp6PrUv4XWPOIzidYqj6gRmYzCyMVm
Cq2/HsDddeRLq21t01jrbvrtKjbuFWbdm+XRUzN5wJuELWp7+QanQbFxW/esFt8bMWG9GGkC7HXW
z8nLK6cWl4Q+ro6jxjwldZo16ZpwshgmPExAB+zapB6P5WR6e7NGKC0rPOup0ZcqpOy34DnRppUY
FWyzAX/7tnfFjblE3u79t/9GFHFJjtdZFg1YCH0v38vYu2Uc23N1zDDouHTVxbtE07gKu648t3zf
WE58ZTp+jJzoPp4CMjrXLLOl41IljkNhWykMY+0m3r//QK9IriT8sB/BERD7fyUIL58oS6KV6ZZj
UaA2BrBvwzpELK8vixh+7eYlLMpaHgbLtjbkOvW2AW99jSgofQ7LEttm6bBcUpofbYNuN3CnatNG
fIZhydMLeyge9czqEFdslm8x3LfARKL+TF321psCacCME9E30o6T4sHqY+QMAYkdlwXzAqwzllAy
gTizvV9JiaxvitKIcnXl14DfevmmYnh5YPO85lhhWs5yzIZ012Cxq/gK0M4i7I0mfU5yCLyh0DsD
XfK4cfzRNKMnJgzacZj06SHS4+YDTmz2c1TNUm49aPrH2tKjb/DccP2xyZdbEP2d1iA9Ep0ruN96
VWtbe+0l/1IpfPkMiycMkdZ5czTMugg09MsSf5Gl9/j+qnrrMsz3Vi1jmIvMn19eRusqIykiL6VY
axvf7Avq+hQLy/evsv4tJ3kfvWSGl0xCaHqq6138FqRwLsIOWa2yo103KBHXzXSRWcYQGJknd94y
/pwrrO6irn0wpqo4A9Z4zVJZcWi/+n7ofSHze3LMa7lQcR0S1bE1BhTPO236ZCSIVkHpsXeZoTGP
aXCBCCy1Tq5HlD43jT24O2iiWWAnrbWpTKM+IwL7xkFNbEIVzISkBGrHOznz+riLk8SgyegYU/zU
SvaCb4CvepztASMIRWDf4qszJmP+bKaXmWiNvWlAYfPZRGq0SflTzxjHU+ZMaQYDpBPTz3FaKaMZ
digM41RVPTd7+KVR+PJDggqn08EQGrgi6iUvP2QWlVMBn5MST5rtvSES+6GI18ZgzCgB0ST0G+sQ
0xkvChyYyxegN5sd6s+pEowp5JxAWDg0bEXVm891pGrXHQ+31auJxZdPygCGxu4zGHiRUiuBBDWe
+Jnd62DqZz2/GxQTAo3TKPJRS0t+D3KeO/p5PUSb3JyyW7x3ZjdsDDE2Gw0mch52XjZf42kSW2GV
2BP0m9jtw0iS+4EvbxR7a4hZh1rhyjQO+hbxjXBRBa5PCYCiCyXuE/VAJJQ7+h56ieGMWx1trTWh
zrZL+92Fpdtwd8h3UcrhOuvcIOwDFWUER7FYi/2tRigFyylTaT/2nd7nga4m45PaOuZqeYMrm9/I
vPoWRUP92BWLPW5Qk6j2WIL1cAJlhP/4xEi3ICAPEWgfjELUQzrmyIVIrt0GGsEbQdzIARoiyso6
drkldPq28fw9hyIk8BKSTDkzlIQwLCgSsDG9lO7P2WwYnJ7Z6q8iyrrV6G6vYr02vamThW0oppVm
tbUcbZGD8iEeIL8o6mY1JEndAs7v4tjB3C94oCmYs6sPmaUW20GvkMMDzKHll0zwpsaXdWv80Kcp
+mgNXdQzIcnioF1qm90xd9hQpEOhf22wkOkCqG7jJUx3tQoKPsF92reLtYHvqD+mbpdg07y0cLNN
o0UQcNamS33qcIyXSSu4dKHjjAm27gnNkeVTrWIY5ItBNEYYFWpxpyEvxWiom7EW6aO0iDDiSKtm
k09N+WwiX6qHte52ejiy4y2g3fMId6LAey9whsZ4nNJKXnSAKCQ2MyCmdlY2zIPfmiZ9h6nodHyn
6cJvHTkDtaqNwbO2bt8Mmo99KSgk5DlQx3GSSt1U9VyGGW4JRWAI1A9EbCXfoyauUzCNcVIEZaHZ
yQECnkJWnxnJT3Xp4s9oZWYftKSf6Eu2drtXGtr8gWkoWCAzbvE2Y4kFmQ9kd4aBZpTLZQ5NucK8
xzYfkYmNCJZ9HD9hcQLtfYSU5LcjNCh/VkaMGRVFRNcJJ3t9E3e5Ph6yyFKHnTsDDdsubV1/eH+N
vSpyGN+toBCixwrAUU/TiNI2FWfuJJl1gVVU0+CxprfHSKb11kTxYBst8ze1brQzU8M3lrYD4Ysp
M8OUVYz5ZfRDhFm0mT22RztZhm1tqU2o1aD93n+6t64CRXxtK6MLCvfj5VVw3e0ytHCYH0SDcWAB
MYdssA3/q1fBjWAFawLpoZFwmiNJrNNiUy2HY19Yc5Aa+reiNprw/Yu8SsJXXSXqeBqKLujQU3ZA
1KH/Eut9f6yRFQopBmAwMifY5qItz1Rb68nz4mSiMasCUeLr0Penf/byrY2abErysumIJZUI2I4L
9nmee+nMhQNZBmD4+4/2GnV+csGTOigzajA9/TQdFxMfGg/2XODNcRdgTIfSAwfRTgPO+cmyOBEb
bOF9Wur1meLvjfdrIXhBoQPowEPg5+VDm06cydb1pqNnVD9rz8qvq3nROIBV98xyeT1i43F1imZy
UdYL5frLS9ltlgurVabjpGv1Tint4bKFo7dpzXG+xArIDUQ8ZvdVHWHhw00HYLf6UBHWuTt5vT3o
xa9y0fRsSO9PbyTxNGXGim88DtFCRZ3l2n5tkJ5ZuW9dZcXaqYDu1gc/ebPVkM2DNVTTUV2U+JAr
+hem0s6ZcuiNz8fLBNfHuJAewWnyjeBU6uIrzeezp2JnLzU2uJ3sIvw7VPf+/fX61rXYFdSOHrgk
OqIvvx/ib72D9Nt8XLmFfqroxm0ZJ98SCvEzeJzXnXnaJjYzQqwboFyB7Xh5KTuPSiXBdfQ4Alel
RFKdSt2aZDD4vXlen4bpmDXIkE4liWO5SuQ9qIqmXKVy6uog443pPt549Z3g+Bn9uY9wZCArzVY5
TnD8XVQaG/Bu9vOCH9ZtkXKEBe00/pyWOv9G7O7ny3JUlgtIrRxwzrSY6fUSjdW5PtIaU05iDvoG
NGJdWnocCOs7/62sMad6MOLZno99XLRbJbEx1aMB50eN8wHF8vpabRv7TBvgre/IAPZPjBGdvpN9
qAz9oMy5Mh8x+ptDZ4CmyqDf3kTucI56+PqYpbcLMgd2O0UTUJmXj8cw0ZpIJOejLECZoxylkm/E
yFcqC/+JjvhjodaVT85UngPPvRHNHVAyzJthlcFTOonmDJQWK+mL5YgPJGVpybittVHNy2uTC09/
VaJ5PaZA8rNkV1QKGLKXTyrsoh0cZ1aPHmQSCFHiwSgNbKdHqM7vb8M34ihgtJVRQyZBKWWcnO59
CY2zKQrruIBXeIg8JueZ57KAhYBA5A8osl7U+OwZfmVjPguQ05v0MMYIF2ykdD69fzuvwxxtfepy
zmjQCryDlw9uYllHUHCGY467JeTV1gu8Uf/LsAgEqVfaLU2ZtcngnASESvdSIXRhHVszybfjahGZ
6eBdtM5FE3zotDPF9RtP5VLoW2tyg/Tc6Uze1WM8KtPWPDI8nPe1q37C31Tdvv/qXi/RtbsEfAoe
PiOEU+/rvpGtWmfSPlatVR1yqBf7PjaSnYMv0M5BBuT2r16PnJB+Kxjs9UOdaiVHUhTLbM72kc6/
hj+dC9RWHbNgiAtv34n5HALw9e6HagJ+iC41Otz8++XSmNIY3dwhcY5OjwJWljMRHt1OuRCa/oxO
4BRKHF53SVH/eP85X/O7iDl8PgBy6IeawFpfXthOOjQrWl4sfkrjT9MUzjFWinZj9coDb1jeN4yk
w1S6+nUyR3QQDYpdZo7mBh7+fKPhNxh4mfEsSbgQiUuqo4s47TbqHNOHjVqdCciv20vcL5hbBBQI
WMxtT8KkzDGEmnrDOYpCqTbYubqB08vsMaqR/FJHhgteNKYhVlfejTXjGOdI7PS0rlHgnLV6mI+A
YN5/h+4rlIYB65gggQwHm8A8HbSCThqtzDSTe4XG19ETWJj6xdSvFo5NNz7VU2QeHUF1Giz05N1t
FqMqE6Sphn+2gf5d7pOs17eFvthwcfD6fcZNqNcPLn43+yqLvV2SZaC93KhNZ/yx03iksSLFEs5Y
0R9nYWEMZeNxbPuqlbUmll9W+QkJ5+XStqsWK9gl8QDEC3AB67xq2ThJlu8zzxvKRwf1FrEKLIjc
Lxy72NATqD97PfTtoU3ye1q/5XcnTs1urypj9SBa08s2VZPq99HiOFvKhPJJFXXS+uMSTWVo8zA/
mEireCMb9fKoGznOS7KbjV/SNO1havo22oya0C4APWTf0wbfaw4bKKyBW5qtQJPMbi5l32Y/Bbka
GtJYon4WtW7fZqIv87BecuOm1FGS2zkOjiWoLk8D7rroqE1BGzVJsSvGagiKpLCDfBT08QAMTd1G
LxrrSomjBIhSY449MD071/z318Or/itFK6ksqwHIEP0Z4+WWQimxF07RpfeJbmH6rLjWtVE63Rdp
Kqh4GEN3aPEI3dSCUclSa9OZDuybl//VFmI6wjzs5DRH8MZBSkNN7+1Zf0gA27KkcjtwxtRejxtt
n4BHD8xxtbeV3TlThFdZGvKZJC/gjMGkI3N78vB2isNIz6z5nrlAez3VDr46iY3gKq2XrRVl8TWk
YOXMDnz1yBZ5K6cq249BNqXZyzeuFOxN9pR+X7ZJ/NF2ecUprlGbuC3UrVXn0bbBTMqv8qb+DmFT
nDksfqURL1JTrk/5YjCfWznyp+V91+rayB2Y90j8g8eaetdSNplujbeTO2s3WpbQUIyQyDJ824x7
YC6D9WhI05XQB8WAWHlby8shLudxO1SVedN6I1o+VbmoY9iQtqAfiFI9nSsvqrZjFkugpDizYjo8
9vHGmmwzC83a9C5ysn2SxAVl81DTqgY2AG3XKshaUNjgbAUC7LHTtfLMF3h1PvPqCYL8A4snipqT
RJkmSju2JB33yOxZ4JU8YCZwEdCRwVMTu4Vzy+zVebm2a341bRjPobC23s9vxUCsoPOMk5FxLzHv
vEZiXlul28fuo1Drj3mr6o+iHq1HzOzkX21LrVdGSm6dc3Jgns43Cidu4ZnMxr2FvFWoS9UKimj8
+X4IeZ24chWAd0iv8i7p7Z68z9Irp1FvhHGfznF9UL1u/KQYI7zRGBnBYsEatS4s40rj237lmPvi
dmZ6gfbwubzrVQG03gdQJcpLMhPmey/fc9GYPWbpvXE/LLr2pTKHdOs1jJGSTok/vf/Mr/LIk0ud
pEAkWqVpZp1xX7p4Pk6NUgbkK+fwfq9DBbUreTFNK1RRgSS8fKDU0VSEdnr7PpkNbZuraXkBZNq4
m6uFaUXViV2sG1Bnm2i4ravmnyaw/1fWyutGFvgXuqmMrwGLv8b+pebIeW9H5n1jTu4mc8tdmmSF
b3biEijn41CpN3IZLmqzvR2cc/Y9by0rNMOY0sNqtpnKnrzjYXRwV68S635ZpuW6zzUDD3U1ucb0
dwnRIBgv86KpbnJDLb+2RfFQ1emqTtpmfzmNA1S1Yh9BNgBDYZT/8jNIr3cWB7bLvdqS1WM5PY6d
jyJHd9vye5j3oCboi2pqjMCVpvNzjPt9R4yFWDjKOVi6JtVCsXjZ8/uL8NUbMte+G4wfzhIdmNIp
6EvmMfBjYEVHvZ/j3aRaV248G3vHrI0aa5JyPqDPKu+sHOiFyEplYyh59SRjIz23HU63HowZeFZU
5PSrSC9PwUXgEtPEpql6rBpdJKGclSbf6AkptZeLvAoqknliPzoYy5XXKAmU7lK0cxCbXvfF5Wej
cEJ0ewb51GtGuBhusY5YRjPdtAuaPL5qSpvkgHI9CbDRqK4ipxgdH310Zd9i5vFNAEO/oj8/tlAD
U/nocor2fmeMzYjbvDs8m/1ifvbUJr0SNTEK/2+98oK6ggoWlO3aTsrifPrkGnMHqDUrL7F8s0Im
VpXuk7Y1ethSWCi72m6WiR5mUWU0PRgo+hrkkb8sQLaWN+QJq2Aha48u7stFp8ZdpY2NyD/EZt7q
F9MCZMPvkhipv3Rwpe4T7vMfQ64XH7FlkTSzlrz7oHe9sSfxLp5TLTOB5Kb42Phl5sVJoNq4h/ga
HifnDoDTaMi9YufArBrGM3CX05oCJahalhn32k90RsE8FF0wDELbGVV6X6ZTGhhKuWyMTss2jC2L
TRS33tW8Shky5x9CbczzgN7gOY2NVwUY1hlMGcAwrOQEzsGTXAsp1RRoj6J/UPBuQBJ7zyhgo9lf
sRtApNreruoetf1UatmNtfAK62FvTuc4mKfHPzcBJB/PTORSoB2cfkkyJUXxmKh8GJmQB1ONpeFA
2n0oJSadtWztD7k7Tb6ea2eayK/QLmS2tAO9lVjF0UwYfbmGur6zIscunQ+LfpcW11K7rRn+uUYf
mpESqrRUTURXs+ze7jw8s77MuQlMuwli67p0LkTrbsxK8z39c1ZlO7VsN7/i13+8OGDkf/0nv/5W
NwhIxLh/vfzlf12n30gX65/df64/9n/+2Mmf+n/NZBxvkN9CefjUPf3tR9Wl3XzzVP74x9/3P57a
7//0GP/bU/X9b9ffwrp6Kv71/+TvvuO//q4/jccd4w96nwiYAhChLYkg29//9qfzuKP/sYqb0mjg
GOAfa1Zf1W2X/OPviqX/geQXyCfGFQbI5zULROzmz98zcDJnXf6CPNKtRnz616uPf9R3fxYNf36w
f//6b1Vf3jHE7uQ//n6Sr5BLI2dDTxb7UMArYGRerrfFlJ2MqlK5MNTI3VbeshzAuey9ZGl3FUNm
X1vVb2lkPtZe8vG3N/jPe/n92r+Ktd/qmtVQho4UK573g3T+acvd6xB+qb0oOwy5bO8aVXoo2I9R
/ZnUqnwqqkS5r7WmBrofdd1FZ07zEPA+8Xsa7HyTVPVQb8xGu8x624oDlG21S+BO+B9Sl9Vf0k5R
vcCoh7iGYh+53wq4TIfYs5f71XbuowFp/ttQecnDvCTip5L1O7NYJvgRzBw2mZb319pSjk9m7nyc
ILVz5ixIe/lLqitfZqXCZJyeWVX1lV/Yq9E58GOcq/AfzCY/USL11inS7OH/b8Buvvj+j7+vrcP/
+NdKfrX//LqT41P19GKb8RN/7jLd+2NtbK6dO6Tr1mbZv3aZ5v3hrccc5FhHI7SuQMx/7TLN+QPF
E7YgECgAVBC//r3LdPsP+vow8fihlYdIhfSve/sf7LJ1+sBG+vdaJyvmtKXaol2Dri23eVIY0G2N
VQwpaMC1y0TTgqZo/qwkuYN8YKGNamDaeSxDB1Eg9xYoB7hf37Ok29+NTZamoSWUWQtrLc4K5GOZ
6l6nkLlz34vHONoCvvUsZuR60V/FfZzjg9DJVYViGmT34EyI1V0YSxvjdqdN8F5gokTX3hgXT+q4
iDKohkTDrUkZ3CcDi+DMT8iSo8k1n1AoSTZ5JPMvqVNbW3u0E1/kSf5oDhXehlZUPntoEgSITbqh
6xTZjRJ76ZdoijQf0NrPNh21vdknydYeKudnKotqY4q+uGuLtAoYDXcbU53QIzJXLysMQRIEn4FG
AXPy1NSfbUUJ+HI58hbOjJFGr5gf9akRt2T3URniaBgf+yl2L0svtXY0QCcgW/UQyCXrCkwapAN2
bDButLGTA1OXyf6uCvlIbqsFjloByBlb7U5ikVf7DrFnW5tLBWQtq2sQlGLCUyYvh6ATkXZQrR5C
ZoM64q10ovRZQxrSJ6v9aDVVclElU/zRi5umAPDnxnvDHt3NPKfuQzqo/FxbymxjudHP1m0ey5b8
CdzU6PN5+4NEGi2A1jr4RuJZmJNoxQ6lovzBNsatMmK7UZujRHcp1ra1Aq4Tp1NrW9NWvaRUKXd8
NIUUXMqHvBPabRJp1+BNH6Bn53TN3dYLdWYAYGPb6LKkdab7dTSU31t8RkKlLZa9ZpQTY0FZJNf2
qExwPPF8W2F/uEBwb2WAeFtzi8HddEAYJfenYlkgOjdeshoMKz7Hn/LBswdwE1IzQ83M8k1T2TU2
N8myFUkvAtS6ATkXaNVnLo5lQCs2xZB6XE/e2DFkNArnFPWObBc7jXYhjdlBc9q4BoAHHC/35itP
2DeWqIxLFQVC7PWwv0xki6cY0fk60kdYbZlT3uCbkH1fzAVG8yz78oJe6bCbjDndRGYiPpFTq/dL
hY+C8Nzkm8TDKpRoJhPKa4suvprdCBwKgaHply2v7S6FJnghy1WeXcHkAS4SZs5lebXkZbOvYqCS
potTsR+PDQBHnTazyPWGj1A6wgfFysDFmvuN3c4V+yqRH3Fh1e6FMuq7LIvFTk/nB3B1GDMSPBB4
wSYjLNzq0JeWdrkoSQOOW/s6GgzZutKI76PMGyGFmoUVQODJw7Foplu3mpKNkRhZqCoMj7Ee3i2L
Wt52ilVtB5EZ19YiolsqjOGGVlt/vaTqkvhN6Znf69g0glmV44UUU3op0sTZao78omEhQx85x0fJ
matrXGq6gNrnU0zHbLqMY+adwehlnbud+OqHWEXgx/fE3FzMsfmxigQmMV7SOtuoj6cv3VJHHJ7z
ppwFXztJo+KrO+l0LtFt9jtoHCwbBhf1ErOtJi0PI9W6dROY1mmeIOLQ6ig1x5V0faVts4uotUVo
R3HxebR74yBGzbwEdpoHmsyNQ61FG9Vpv+tDTmHVOHdi7pNtqVhYojczQjqyquWnCbD/vGs9YqMX
8D33jCBipBO6XBn7Z4mEw7DurRX209YOIF4rrRIzlIBi9t6gVk+5OePr05n4RmWmfR0NQ6FCklCN
hAcU2r0jPafxG95amzMddbSrxYoJNbohTYkcEF/tOMl4cn0tptQzRq0Oq6HYGnV/PQ3JfjU+2Ott
c1EU+a2y9ExYWGt7PZ61nVYaYZ7On5p4ODDIC2yucaWmuJ5HzrNpNofMTLaNY26zTtUDYc57hB5v
YhjbAYTPD53RTf4UIcZdiFAVhc/vojqkbssx4tf1vrAn33Xmb2b6QY0Iaq71KBYtmGJ1q7XDrh70
a1dvt1XGNLsoN0aJgFPmXjYwWkuzuBxK4zKa6t0KhIlIJ0myLvApw+exunGRcQOCHzSDB4bU2CLe
djvj4kG/OfBw7utn/LPBB/taJ2uEsRoc/aQ8KFAffA3Av58r0b2RTUQCfZ9z8vRVdDXiBKSY812H
gvnUqeZHopkH7lIbIvQ7E8qmUU+TwKlytInQ6ZiPBkbtftTDwNDL5ChGLJYHt7oVhnFVx9kHQJCk
ku2uVbI2FKWq7wG3mjcM/JPvim6SK6f5qB21ltM1UXIZVm5kPwidUnmTo6HFCDjZFy2tp9UvpfIX
m0bFQOTctmNabi2vUJBrAibaxo61sTrvp14hKjTQcwmWSruqzPhbYxM/7Jq2/5BE8JTnpb/wpvE5
mrLummmbDKa+NS5ykUS39lRXoXAMJCmN+jC5XoXoXtdv6JFZWy8zD8RAsOSjoCHRyDEE0QLmMdnH
jXdbO/R2+q5PwhwRsFAYMerpkYNxsLvu3W74Hi31tZZOF46b989LZbAjvNvSWPR9hErrNjbrD5Ya
fbAUujNkK09dZsd+2Q4gyQs7J3E30PKCLVcIRgzKjTapy3UBUCPICvBfHIKeVRnBVBE+iin+nOGY
FU6Dc+hnecCV46jGxpUYdSLiUOzd3oh8Fy2Mz2NZpyEpw8jcPK+uRTU7T6PpWYfCE9Uu6iLZ+p4H
39YQBTquXa89JmiCNDYRGzd5VI2d0iP3GRr3J9qz+hXO3uXGwuTyS9KryuPoLNccG8xLerfy0PH1
zB8pt2RXqn7Rib7CfTkdcenQYp/u0FcQxO4mVnttY40qw8XeKardmLiP2hRbgeJEH0YMWyjhiXfr
vCn352EAT4nzlz8i+XZn633tq323hc2QBjg6fo68cgy8trjNF+TNBkv52i2SqGe0Pt/+ahiX7FDI
9mIYFaD0KTJ8og8SF0n7SRQBYoRHayl15FyNq7JPTb/UNWWnZAuRQld+ymaEGb6M94ua3/cWGolj
o7F+m8uusLdKX4fQ/vOfGU38QFkUO4yMLkcqDGGmwcMaZBicMCEvxWZvtsngOs/vhDo/yFTgGluQ
dTHjH/1OMx5x8vnJkE7fijJz93PTXNpO4wVjKT7bWboOduoGFo6DdU9U4mDc5AZya6YqeKakba6b
aCoOSzFpobOMH3WdfMkuzafI1SY/FXK5yAd1AkeFftug3SfSvWWwbaAdLLT5qk0ceScdp93mXaJt
SIGLUESKvcvdvP4e60sLNUdN5gdN7TwG3m0UP1kSX1/w3AYTsrjEXKdS5qt6mjrQyuRuXmoKNVAm
9RNUe8+3MCwJUeRaLmYIdJ7fj2JR9lrulcCsaAruI4nURtfXTrNJ+aaM8cUwq4fCRh5ToLIW+3Mi
bDQxq9o4VtIovmI+wAX1xb2Nsry97iyz8cU4RTexjeFl1xSLsS8rgU5eU9jVtZx18RVmcYL5Zqxd
5I7acxpNw4VIVBYatkg+zn7ulaKAbW/1hbXtKLmxK91GbMmynQO2wl+yshtSX0eDYScHU7uUWmx+
kbj7kHMhy4pTnNhOaSnBaKR3SwLMwJqm52nstX2eTVN1F3cdcGorad3hk4b+XLZDWtEhaCv2eFja
Vk47lCLrGzQt5ste0/BKpyU7q3jkyRpNyV021Yv2fbIWuVc8JpHXGqKgaGPV7n1kpuW491CsKUOz
n9qHBG4Fd0Dz9WnwRPKpMCJkmpVisq4auNS0nM2hG3cIP8Ttd9rpECaQjObjz5qeFJtqNjPjoPZg
fq7rGrWVS2J1q+wI4yku7umqJNymNcXE7JpdESxDp3YpbB416nY0oTN1qztSWHjV2cL7XE3ClfdF
0vJJUBydlPsJ6Zxmj3+TmUt/qjBFZbPbtthMsVScw9LTqP4C/UAz943tQq5paQFaYZ9U8us0NQxx
EeBL2zAfsji5cDh29LvBhAmAldqMPRyVEwUZNsB21gPy19DumJI4UYMot6xnU43Kj0JX2uHCtok0
H8SAoOINlSXHtCNsBACruRf/zd55LMeNZev6Xe4cFfBmCpOOVqSYKWqCkEoSvAc2zNOfD9S93WKS
lxman+iOGpQqhMTGNmv/6zeR61hz1giO2VZ8K4eqXD3LAWM/Qbwu6oMWS0a1X1rNbnciyRUslkQy
HTKR1cPVGFJbawTDIPJQdBcPVPwMNURRPvpJbi1plfycSxHtgZOz73lcOn5MGMqnUOqNvT2X5j2e
OrJXDUtCDIlJLjnuDNjUmrSgpcpxfHuS4vtJFfnnJLL93Io9puWeLvjiZzFs+lTqZD+zpKcyl+60
QmxAZs19qHXWrkG0CtJT3XFs1K5Tcn0t4vZLiqIjMAecBbF/ZJtyBhQbSvMwJMmKseLVlY2i+EJG
3rcQdc1ON8WxnLTGKySr9Qe9Uoi9beLHUDYf84Lf2dbF0zLEVVCgYMlCYpGLyPHSYbzvE90f61rZ
aLl0pWTEO6aS9rlTFS/V68JVuvw4msjI52TKAqSCiidX+qe50p7bwjlwJQg9tKSyK+F6q2b9z74y
g6maj+Po3I5zegqHWdfdZph6AIP0yKd+7pv4Pq5wKkTM8S0HN+yzvVH2/6ZytSNV9XpZCmMn0u7Z
TPkAk+MV9Od0CIrCHBU3qpt92tRsQ7F0xPT9oenkTSyUu8FpFbcvykPojD9lpzbdOnKqW1XqHkHO
gMHk4j7Sx4dsaW6URp28Tkitt9TiZkL8H1rqfT+BZiNY/+WoICFNdsjCab6mQ0QVKijfqymAzUxh
3IhPWOJ+mR37K1fxcadl4d5stNmzTK5DLENTrrfrIVgmu6L5hZbNNc3wPrc5yjQtyPthw+YrvFE2
v+b9cgX/lIYfjQsk8PpGCtPtwgWDOMfv/cx4GPMeeufz7GACIsbkeY5h+kD0ItY4fM7t9F+9KtUr
RaYbHhZ7GhRuxCbpF3NEOFJVHKdIlQNS4LaDbH3DvDL3pQXZXmsmMC5krBJnrdq1nIL4vd9atU58
mlCXbz0+TG5SpvxuUXgjQrr9QPqX28ikTJqL5mMiLHwkZq7alc+IByp35pbq2nb+o8XmuepJrtTY
0D1VSa+mXKadJvkphCdovbVNG0mBtyRrD6OVPpWZ8alLxbYxjPZTIlSu9zajbJt7y0n2qD528Ne9
hX+f1bq1tfv8EW3erk867i/lNkrVR5nSXZ6i25Su29SM4VM+FEGehL6lLreakz1psvDr3j7EJEJX
hNwmS7sjom/XIs2iGTe4k5UH0diVW1kdr1CC7dpwPtgDRiVd9pSrsmeiKlP0aF865aNq1/Cvx/yg
tJhuCj25hpd66GtlKyf6Xuukp7BCiF8Pyc9J7/QgaxZtK+uEG80l/lTOgzaH3S6eWeCc83i9xnrQ
KJmB8xlJR3N7by+SfSfM5g7QZA8+84UY1B8hheHCEe0T3hDeJpo+XMsj+i1O8eeWtv6VU6vlDvIg
zCN2jFSU2MfE8+inreTcj2NZuyItycqUOzPgHnWcJkVDn6XCWBzJndFIC/2UxxGu3ipGDS3Hb9vn
s5vJ+V1eyI9mh9Y/lZBKdjdk6Hw2MmOzjI7zMEQxIIWUEfdcy96kNIAazrYQmmcB6RyWWj8QNusZ
Igv0rJd2oDmyi7NPgHvzY78wb2kUcbZFfiNBB2hsfZPNgEdgHJ9CbTiAZHHvBpLcrV68UyhhEiJ2
RlmU20a2NupYhG5fGd8XPf6C0+zByuoAcImFAu3B07PyVks1r5Wd/aos4z5Evq1pHax8CWzY0GlZ
71PbCSI7p2UnSzdSe9tWzXUxQg0cZ+50fQYGoth+5jheqYc/XgJe8UDX6smmmuh9oujFsSVT0Wki
wh41Zmy37TiyaU54aDLu2a/dsml9CJO+1VPHF5Ym3ahG9hCGziYvzWDuH/La2mMZ8SSriy+W4kFl
wHWn3Q8qt7WSGh3D51HNNqY1DK68yACDBEO7gkxJ7ubLuOEKXlFDNN/seAmiOfrcjlzFUS6Y2A5L
g2tIWe3RKtyJSv1Jc2W3KMsvuyUafcgSN21NYt9kUp1Ni2SJfhKfE0vcRAo/vWuooHPYI/TmXDu1
g640AADlvoHt2vwQTXkYs/FrlsY3+RhuUD/7Zr6c2jp/VpzMM8KaYqU2gWLKyhuk8d6OtKA0+qu5
bG5Gag6LoNe60o8TQks3U5JTWmR3tHc8feiuyka/TVLJujEK9g4jBMRoMxO1YhgF5mw8z61+lxnt
bTmrcMMQRLHj0zdue2VPIXGsK3sjQzgk6PUZ8Gw/mcU2XBOLszDS9mE4XstOR5KHCa6r4onMzVV9
wl3V74uo4DLXK66ZTTfpMlgu4b6Ptlw825nu+Mkkbzp4GWhO5YI8WuPQG+UaCh5p27ShU6Rg92iI
zh2mYbD3Ch4B7Ir6sw5rkzzvaMQ2EEy7TLgKzqJuD3WBJ2kZl7EHlvd94BP4iTNa29HsdtSDz1kn
yZ4St4GJobBPSVp7onM+FSmUlXBwxi8IX3RK2USH3dpvljwf84a/FS980586q+Fj7vCskHL5sehg
oSqBZNfTPEielbSatjobQ9Ff7EKtfbXO2mUzSkr40MU24fWJXSXVlZ6SlrbNw1R/WgqTboAREtkQ
6KOpfC7qHKMl0cRNzBWuqp9bavV8k7DDdly5xvBHZYWj2GRZb/yiMWg9VIsYHxoZnxQgSGlinVM9
WW5n1+wRUa4PwJlEyXSBGbX186jh7eDV7SxV3KTskpOuGLNb2mbSQzMa9RdjMazRa/OqQZ43x/MX
DLgF9+wunpMNGZLm4qUx+4SX6HbypBJTio1G2Gn1Su9AMRxN5RLusqbhMzpTWjIjsChtG1J5Fqvb
p05lKi6fXZuCIesG0PvSlrbTXOHqk+r9JyLDlztlyuBIlAo1r/e/XbbfXTYVqsMHXbafZVL+2WJb
//PfLTbtHxj2iPRW+5U1yXBtcP1uZMt00WDL096C70ZPl570f3psivqPBr+QrYAOOGSTlWfS/W5k
m/9gcY0eaNWUrRayMD3+osP226rmvw02UmnhjEBjgnUG9w1VzlmDTZ2zUHDTBLyIjSnZCqO14dEo
q7J6Y5QZ55fNbd0TpG0zGVebaTsQ4Vj9RFzGuZeN3fSvTnTv7MZsNVwa6rYaPGMKubV1NkWOl0tp
mSMKazhsmqXBZ6C1bejdZaFMkq+WtvK5nwzzNtZaiZ7ZGC05t3K7oY0wtRR64zAAUGWjTueEB9eW
J4/8lSgew7nyDLaQ1LWMfKyuKqNKJtpPbTTsrS5R4/u0kTg6aqKdWPdmlMmehUE1p4wlxyc1hmPo
dQ45XYduHEEeanYCjqi+BeiWarGZlLrN/YllhHnBpM9X3D1F4UJ5xxFeob/4qyE972GgUWEG/BV6
5w2NOoDIKFMabxpNbz7rpQI21Oht+BTGXQJQY0zAq6RH6i31ads9YjKBFBDd7AzjsO6kEA+JavyW
NC1wLw20VgsmWS5Rui8LZLFE75RflEXtAOqKGMQntzFvtrFU6FUwpRIm9PqAzP2uQMFJspsR2mBT
oZEOm662mu9OploTrOtOnTmn5jT3MImvj32jFdV2GhS59nJdRHpgLKK6LYkVIAQdL2YDlFhIixeN
dql6FqEjc6C2Xadu1TW3fYPrgWKxLYXWV/QA402SqsNPwH6yo42W4JM7gC1ieCa1zQc+g5Fj8dwI
q98Nggz4jbaMlKvYdsgpiBBWF3QhY2v2lcHWzG1pD+EvHDEmdTsxol/AZHqDcjwuvlaGMRJp71A9
kg8vN9b0NE5dlrsd8HGy7dUez4QlsfpskyVdmHqFYMd3e10U98ZkhSXRGE76vMwqAdBWho2VO+Ao
a7hW12tfq7m2vkEaV4zttGjNPWwJlP9qb2J8iGgNNAsgnHMYL62q8ItEwM0ThO8QiSqi3s3VLCcK
x9YXtvkmqyyvk146FoOlhXdRQWXmadamnKfedk21sf+V4ZU8Gek4PA5Cq5zNbGeR5VZFRgmST5P9
IxWdfkpHsG1PbemnIrWc4++yMki3SNlC2XNoG2WuJsSkeo5Qyi+whLUvGTH2McgZZvQ3Uj1p5MUk
IQxOQqx0kUc/SixAHnq4N996oYWUlmUZfu+lUvuV5HX7rA6iOXQIyp7C0CyfZW3ump2WiohQMej9
M1YAhJMGJF1PB9nsJPo7wOcFTT45wo6kF1bOvGQ9jnRCquTZqsxZ2oD/AYMlrUq3zo5kAL9KrDHK
0lg4mWvJqVl7IabNsQuFZFnj7ZpBeIqS1LhTOHRFLGRuHmQgDY8tvOXuk7bUhD/SfIr9GhuI71Vs
iy+anfRPVIDRY4xgq/CbuIVjGNrz8NN8+dS90nS3pEyoGF3I6HE6hYTmuG6/t/hBFXSB9fa7lDa8
VJuk3PWtDocKtx3hu3l2Zxk/YaP2pU/MLgs8runruZlIlK+9VvVXPZVy5seZThUHHy+0+MGR5Wwy
xUD1NFIuf07knvaSKXVaeI0RTGy76IiE4yuEb7YeW9bq3Cz1/Xxn9xPeFBt4Ai1OHDSM44giy0oS
jLR1DXi6yu462cQL1srBHjcjrd7vsPUs05WMutN9qQIR3Sx45d44sAJIwYj4y1u9JgVyNEslfUga
p1I2BsEb9dYkhXbYa83C7ljgJoHoeEbGSMhEXmVToHelaHzgVXvTCmIy4Dsq5lMB+8jhZyFPbp5s
iBJ4oFp2vJeSFZNsOuHE2zqx7XjL/G+VUy2pyvwvoIX6rDWtXCMIYnfbObpe3TtVDZZMiFJnkfgq
0XfL4ny4i2uTNmwGUlJzKEjmDMSsNpprOKL/FkWyinGH0Wglf4iJFTUs8jdu0Fn9lMCF+RqFaXhU
c6APpjqLJVSB2Edrjm85ciFXwzWh56jGwvgty/xfJuD/WSmn//8SaZOkyZ8V0vpf/66QJIz7qGlQ
CL3QNn8XR8gK/oHQrSHZsv4f/+8//CP1H91E+0ncNeZRa7bRf4oj5sk/9IQR++CzAUNp5S39RXV0
xqqlttJltg40FugS8JFcy7o/9SwN9QtGy51+nLVmPjgRFpIaPcIEbHZy9mXXGnfItpa7DAtCP7Ts
4VZKBF3FKZ68qZeWf/M5LT7/MW7v0P+UVQ3w34rt5UcZKnQ9GRmbSffoTEkmAWcT6yNZR05mDXpf
1btdnnLzWSxu247du5JUlZslpaGGL0AEP6VWPcxuigsCq7U0PPsh+L8YCHJtmFOwtF6PTsipEpbO
oBzDkr0I7Lzzs5nWw8fve2alsL4vxFCViyffE0roeU7FnJtS2KsiPEohxAnIHplvF/LiLTF7Whb2
9nYy+yty4zgPu2X8OXEe+ZgiWHuqtBQydJtvCqUZtlMRlb5ZLtHeHsNwVwoHDkyX5D7hatOVmUvT
JqsJwKCb1T0VfY0zA2RvB2pw2wSRpl4KAVNXVvLrAUSQiGWl/BKaAmnr9QAac68WgvL8SF7bVT1I
cPDb20qBt49NQ2uVO4VSHATBrysy22LI5Zil6sPMFa/ZxbRg6VJsVHj5amkdiqLapKm1w5CBWCLD
rSXyjNSZQ+WvpFa/vwfuW4SNrupyXuD1r1bDqNJgbNrHGE+vnWRjDT3XTbf9+LO/nVyMzephyO0c
tuG58UIxhRVdndI+zgb1tJWqGC111rT5+CnKO58A/yTEFObqCIIT3euXifCIjNVcjU+QXJNPg5Kb
0batJyG8LMq7T21Hp3Kj2WlynNuanq6D7OKG1llreWamlw2WU+q4BCE+acJdlkEpgorm1t/5qL6M
OSxM+Ms6THfMfc40EtSQeadZRXhM61oKHCoBV53xif14NN5bavA2UU1i5kF1dr6ix7qVYbZL4XG1
awGGS+qrRuU+IIOFeSlW017dpR2+I3W3JZrPxsy1UR+pa8tnAzqWL5WG7I34tm/mqvyRxJ2zG4Es
7tOeuyOVFiZlg6mhi+mkzUCgPZi7qWzmoSgxRurlT8W8TAc1VasL+oCXH3620hAQ4fhCu5BMv/Px
K4tEVYeF8YORMx7amTeBV/adYyjb2iY2eEOVi82AsMlF3dHelFbVuFWV6w8SRcxhIIPLIxUsuTDg
6/nx6mdZrH4kTXC4yYmSV/7tn+eLMUUrBQ5zskjVo6spUWJuy7J2ZYdNhVWrRkuNbJ6brugG/+NP
vRLU3zx5BR9UhCN4DJw9udeWwUTiFp0Ku7jmhmo+WlL6sy1DaQ8B5ZIO9bX8mOnLe2IQgGIGfQYH
9NkqM8Yq0zTBKnPyrPWcylr8AbAM8W3R+XVTowlJGu3CwfGao//yULq2yCMtXKAVTJVfD25UUXE4
lWMfQ8U0buME4KDU9NJT9bL6YsUOfvd6eSJYftkaAtTv4wF+s7Hgyc9+ovJ/ZAKckq+fnioLQD52
j8c5gleomfnXGKMY2ifZpVAf/Z3RBSsiBYDLmbO6KL1+VIPjiJEbiXOUREtCXtx05jYqlfG7aIZ4
R/zGtTXa1k4Zm++2s8yf8NDdLe1k+E5k/RIyPE7sm6t7LVG/DhDbdiSpPa/0780iqYTZqJnw57yU
QIOzX+DKyS1xyY2n0BjzUmTAfpWE7ZUxaKeF7n5Qw2x051nVA26k1hWZb0kAlba+wjAnDDBTCHRr
uG9yOgfkOszuWCXFt7kyHMTTRr/H1SraTB3GEA4aRE/RaedZChZGH3+ed8YM8xnEvDC8V+np2fzn
yjZpop6sY4nfy4YWeRMUBbdeWvDLYTEJWBUFfN2PH/rOjATsw7dexg2Oh6uvP1RqRHKt1aZz1LTK
vJ6EqfmKVUq7gr10X+EU6EVLA7fMNqy7sBmHCwvinTWPWSBh1qg8V5nM2SrsDZlLap4xT2ICAIdC
7e+FJnaaTF5ewi10//HbnolqXxYg3V+qBGLJ+ee5/r9NstR05tg5mslS3tsDpBot0WQffSNMzpgO
TWa1ozcC3nuZwFvF7Mf5gu3C22rZYmfFZYh6Gdc2yzirVqYCWA4OhnTMq0Inh9GqrouaHmDWFhMk
dK09qIBq1yqmqbto6p0NZAT4o3ITXzDkeW/0ccdeXXJwAMI78fXHTzKhTwbo5XHqYKnr1KeuA1v+
Np2Nh36RleDj0X9ngtvMbtzQmWp4L5xVDOk8ojQoNfvYJhOEA41sz9Su5GtJm81tns7q7eiYPz5+
5puajdcC6qYsxEuRvuHZBBvzsV10ZbSPnRzTMkzKb+2E18vHD3l7KUOfzVlCVgfflGl1tnR7CxsD
UrSSUwVE61ZLI2CDavN+HE3zIbTaDla+Mx2iouFQazv8eRRVOtSJ098WzaAHQhrrCzehd2YZ56jB
MamvN1aui68/Lp6rZa9WHfXFABnWVGZxncIv9JUszHe9McvbWIOnGyZN4pP4O4I3K+O26eP5wmd/
75cYYBR8e0JjFf28bq5IUS0ivFlPFq7W7NtxvwNCEXdcYMOvJPiKIJmgJVQG1vRGXGSHUtCkb8q4
3378nd7WNvhCsQkg4OG3cF1/PSTphIp7CpvkZACcVf7cZ8rnRonQKsAvnmBkUPXRdcWA79TTGNa8
jx//IsR+XeEgEAQiourTGYZVwfRnbYUxHWioI8QphN8A418lTrHCwsDWu8ajRB13oxSKU5Pg2hBm
C8360GkebaW0T2moT9cDGqCvKOrqu0xXo8cBmp0LuaM9dAsHoii74h7/JcjLJikNgwlPT5C8tmvw
C4Kwayjb1EHiVmayA5WwFXQRskv+pW+3FB1lFGA4MMi6JM5eUanyeK4UyLxNFU4+rQp1a6eq6Vcw
drbdBJPo4zF9u765XVOtorS3uIm/ua+ieKGDEPNJgdCxA4JFoEmxfuGYensnw4oNXGG1Tl6vl9bZ
YjKbvMwXR6tOsznbcJoMsoag/pItNgVaOms4DExDAMQn3RXGGG2bpPsxJqr8b4ob6d7ui3xT4mR9
VA0tvPDb1h3sbFJhU4GVJ/5jHKTnpRacfKkv1DI7qQmNl5K0eMh7kE7lWqovDPbb9YMgnmKZYoGn
vbEAa7WhnlTyf08L3KX7kUD278Ocoowp6hExAAFCChr4TeIs1qUddh3g87dk5aIvRWDKsXlWUI5Y
vXWL2uWnBNeKx8hgg9CsSQrkHvMidxqr7ynBHh7lY/Wjpx3gWzaEtahTLnk2vZ3g641tNVlfPebw
53i9humZx+i2jfKENSYNN/FCV6uIgaej1sn1JYv+t4AMGyD9HcozfUUd5bND01AxvirVojwl2jKd
CHdOt10hg+Br3dqUwiOwUSDGiqKVIW524+0gx/e4ByZ7C2XXTg7Jd3ZibshlXEgHzIEobFK0Ekae
RDd4KuDXbZoE1hb27JPLKLvOPExXmlm3n+oGNeDHy/VtCcAmzsgZ6DEJRzm/zUdVLocKPIpTN435
Z7phGEboEEFF0zpbQevRX4zUvlRwrWP0evKAHBiYZTKM/PM8LB2uMS4XYZ6eOCuz+zBXrAOiOXmb
Gl9t83srl21QSOl8lS6FuE1LtF4fv/XbTQpnXIBC+ukvIPDZ5O16VUZcVeQnjsfe12e4cGNciwtj
+3Yj4CmkFjA3Mch5Y6g1FzL8vMbKTrrc5WBzk7jK0traEvP7f80DXnkH/Kn3fvdRFK5YtmHNgr3e
60WAT5cFRzzPT3lVFS4KygZmroZjvHkpC+qd0gp7FQgBhsL2S9GuvX6Uk0imhG8R6pAoQssGPoCQ
oSHtftRGl7RWczt0wxfJqu3N3M/9/ZBNsIsI3QpgdCeBUzrj5m+/5uqCyCaABQC11bmPboIyrdXT
gl9EXMG2AMfzFke6dFl/u1JMcC9sXvF0Wj00zobYUkJlrpWxOAkb1xRhCdPD6abcdFVc7Bx9oPU9
YZvy8au92dxsnJuINlmjxbCSsc4e2jKp8gXm0kmytJ+D0cabwV70oE4XLcjaIb9wdL29jvE8/MEp
nG0YJOZ5M0OWI7uXs2o5DUWeBJPpiABYFRw8gh4XIZGF/NojDdWm4boclgiIRi8u3AnfLE5C1NjN
WZkwXwgiWQ+9PwzC1LU2tUNdPY2WmvqlJSY3K1PzwuJ8c3TSt1HX98SGRFHpk7x+CnhQUyKqrE9C
ZWuWOsW4lieYplWoD4FkDWMQGl24U5Pp8W8+KZUmrSfGFg+0FUzG8P31gzMFH6nBdrqnyDCvlSH9
1I3pCHFeOSZl8evjZ50dVr8fBgVIwe2Fj6qdG/bO+tzTaI2Gp2Ix0IBbvVG7ElrGLVnXltdXzrzN
7d70G5zTAyjoOnSDrgzg+xv7qldDYgJaCMVpSBJG2c8Q9wQBH0XfeoWdwIWVkdJR3aEXI9cJFnKS
bu1ytiFCd4bXdN0lh0T99cnBC630I74ZlCc+INvd69FLWIDSEi7DccZl7EBcswTpNdRvwhxdhN0k
akCqBHQJXOaCKgI30ZCDIqugSaIbuXXsLTUJcKmug9ImP8U2OVGzosyO8qolG5qxvWVu2wckLnaA
b0L2KFHNBnbTWP6i49KdWol0RVfj15Q607YpQ+2kplbjgZan/9rOqn/rp6YC+rKyg6734ZUd4eNL
IqUSkLtRbyB3W76JbPbChH69bH6PDP5k6/xaS+JzJ/a8H5W5sa3hOHZpHKRmr7n1yKM+nlFnhff6
GEo+Zi6Xa5nWjnZW/qghopVeD+XjLGyV9ycQ0JpK3R9EJb4sMwzqYkmMTdNKxi4kx2SdGclWmhD5
YYifX3cFkQbtYPb+rEEE//jXvR0DkhpoxjIvWMCgaK9nhx1K7VyYIz/OKbE9UDDApgV2KVj3ZdX8
t3z5PQZ0oq0Xi3iK4LNduUzjTkkGQz7amJv5M5uZr4sBxWCu53d0sHlXJYztQNN62K2VQDemru4m
0jx4OelJ7mIMphfWtpK7g5Hd0ngYL4zEun29/olgaSveAOkIYPvc61CPMUZIbEk5Zqlh+FzTbE9K
RnyyFEN4xlBOu7Ax4u0gRT/sjmXy8Xd4XY6sAwTOwUzEhYa2Bej26+9QhzBCKjNSj7k9pYfBQj+T
RKCWRbz8ba4fj1pxZvLkQEuxlTrbx8O+XqBol9qRm0Wx0Qcl9ClqS0+rMS4oqNEvDKyyftyzkV2Z
kNxy+SdoztkDkUBBsCLuE9A+1J9n6M57mXzdO0fpCtcAUiA4p1jWTr+2l6RFh4BVhJtlyLL7LGsv
Zeq9LhBeRprbCO+PpdWa4Lb++R+HJdJDKWFwtGMy1rMPJG64E7chV8t6GPWDdcmi/J0vS58CQBxP
I/73hgpaEp+TNZZ2ZIMPr6gSmUPVpNzCHy0ujfTrI/r3u9HYB5uk/0Rtd7bMSMCyCzEwh4eusu4W
UGIfGe4nc8TGf9FH6zaWa/lE+rOF/itXdo3TwjmEFghq035GO0Tv8Lu27SpbBJKBRX08XbTsffc3
ssZIGIAFAhvl9fibCNTqJdSV4yhU/UHXyulm7Ko8mOsh2sCwLzdFWll+JZb0/uM19navwz0Vkycc
TR3C2831z//48hL3J9zsHIW9TlU3I3FCm9Ze2v1fP0XnqkRVSMAOKMM6H/54imEterYkkn4kHUrB
XQQ0tYvz7MKnfuddmL4rfYPO8hoU8fop1hSnThzlxrGDRBkgCPvc6uISKPzO1MWWFc90alwsiYyz
w0GR2kqxx9k4Qvkz9zhqRJjnVOWVCUf+09+PGjRujWXJxoRl6ev3IVEZgGzhUTh2hpi10LwssbG6
cOK/M/cAcPkuzD7al+dtCy5isTm0k35MKHS2S2RZ26JKjU/jPGZXM+GBhEbTu9ZaR77wvZSXfeVs
F8RYzaY8B12EhXE279MK32ChmfpRGSYnDuRQmsMA3V70DTcNii2cKCQ07UqdXiWJSJ/aXrIfgLGa
g1kk9r/Uxc0NsmrnpOCLW6L8VcJvUtlJxFAb9R3ia7S5EmGHvS7TZU+hUIdemafL92KOU8OTDTn7
tlBzKqhnkgKRXmaCEtC/ra+dRY02WgPV19NGBXejtLbbb7gSgkdKiWFflcImqtfC5J09iMspwSl1
7PcLPs2u0/bGv2GCywe841Zzca/BmD4y8EC/juNE9bQSXNPPjQHzNIxczOYKqYaSewmOCd90ghN/
SHpfG8G0TOMuwWYUyapSIdGL4qx7nPU+edT0ocbHx6rCe3S0N3GFgbpHkHop79tet/4lCYduTFJ3
Y0DBOCbbdInAj1PMV2o/C6v0igSjEb8EJxEL7vFKf501Yb2mnMVJ601yaT3PI9MSCwPV3sRlokAH
mjVq5TAX3RJ0+aR1mMZq+W1DJbat25ESpulQPuOpYLSnPkNu7zb0xGO0niPHKWT98tuCL9S2p1eG
hnAkF9UNtVn7IaYe5Iuyjs23K83bhn5essnroWy9oUCW50KdRr2WmBWG9sYSy8lOlYfwUTD8Obqk
UhwjIZm/HFI1dwmS5rv1nrJnV1WKvYhKpOVhgUelVtQVyiZJoNjtzHB4UvN0KlGumf1TjU4/2/ZK
P3yxJ9vYpepkKK6htdYPuKDLtTZ1DX3n2kJfrlSpSN2lLzPK9gQ+Z6M0ORHPkoGlQ62Hy14XC2ov
Wv/zfVv0W2uedHU3p11GATWEWuGu6b5fBF6aCA2KSDnk+OXj+FIZ+L6oaYR5Qo6G+VllPnJZVvBt
WArFaKC0t0TEFHBjfuFqD7qmJKtrkywv2smuW7R0xElDGk4T/RpXMznzxZxama+bcPXVvg4xi7Li
L0pB7Ao6I2FucEZNBw8su+PGtizVhRvka9Tj5QzmpIccQCsNG7cXXsEf+7+0CERK1kqs42x5QhsN
4c1pJvQHE5PfzWB6BUNJNuXHG+g7JbZB7x1gfxXEQEA5OxFyq6unODTCo2mPxk2ThM3Jgb2buYhP
fjXI+OGFDNjE09Xz63FofJHr4S4qVP2TjZFQgL4VWkLD3Y8laR+ySksunIznI0NjkV0c2Q2sVE7f
87sGQQiqRhhMf8wMkdxiMJcHtkgtT1+6yHMyXXmgHLmEPr/3UBzr2Y9xFdbB+l4fLDJ1GZYMhaDa
JeYpxc/fq7DXCOQ4mJ2NJcofH3+H8/JyfUkwQhqW60cwzslHosZLeZIacQyXZtva3OynFIL7UCnt
DnLQhQNNPb/d87j14rY2JgFBgRlfv16jl+asCUMcx0WMG2Kwez+H33oXV4nYpZwMXmd02CE5eDb0
RRruYu54XthqqpfWKSRz+tieFedOwA9vUGeidpWqIg3iJO1u8G6afazf5wun4TsfBQbDWr28dNjO
OQxErXZObCTjMVNncyMK3b5XYhUPPKlUdmozhEE8khj/118GV0YN78P1rgU1+vVQAb+Med+U49Fp
2mY325K0E3D+XHioyKV7FEh//byVVUjFufJhLPmsehJZ3nca0v0jaeEPyHYIHskw3clq5xDhL3jh
aeuv/7O8YCLYDt6DwNnc4rninb1dv8QjMNV07FppCOIYAYPp4ILx1+/E+wAmUb2DAr6ATX9sboSS
SWM2NdMR8/jRE8ZcHPrRfOA46K+4ol9avO8sJnA4vhVyPQWi29nsplyTSWNRp+OStoUH6WQKDGjR
ONrUPwCeqgur6Z0xBCSDXEOVBvp3zmesJjGORP/hZmGvZmWNjgGjFSlPfz2GnA7YKjOQytpNf/2l
SlOyESMZ81HujW9GPtw7qkDpMv20JlEGHz/rjKKJ7zwNDp2kCi6DJlT7c+JCFNvWVEMgORbWPPhq
lhauIAQ3wG9D385WHe9GKi7s1ESyFyIJ3bDUMC2KS8xv8kTzatmIsbgYvnz8u85vFgBuZO1xQQWs
Z66+bGt/zCMMcyRCOpThKEVCbGo71XwMcu2djN7pwkd9Az/8D3XnsRxHsqzpJ8qx1GKbsiQ0CiQ3
aSS7mbpSy6efr3DvdBNJAGXn7GbTi7ZuRGUIDw/3X1zGQoT1ApcU8SFYn0MadFqSwJI/9aTgNuBt
4Ql9svQwVnrlKW0JbkGZwIRa8LORYJ13k9pWQYiX2rYjEw8+//L3fw5xgZI9TSEaom+XP0fjDEmV
eKAeINTbRebqBa0x3hSxOmEmTO2pHUoFMD7YPYhcqlv0S+320rndJP15vIKfkv/c88yOhsA4O/6S
PKyiVDWUBR4pAuVhENd7EdF/V5tIZS0wCa4uL4mtxmguiDMCrnDKh5spCa2gNnFeCWeUYpuq8Yyl
KwKLdq5jCpl822LZ4WmVJtz0LZ7rSy4Xfi5TTwMKOCElFCMDmpfjFbTQ+m13WWYCOyWFy/dAn3g7
r71VDPgXRgMEpCXFR9lSbtBD5CaJO9E2Y3zDc/oIMNnV0+crqry3mSFqXOIUdwv1wLcji4PScEOX
w4nQUbm865YnYKqkx5MhPioDFupto2r+qNVz0MpTFmDH9zVJQ/m+X6rqpdRSwxNICR01EpOAWjAK
prDYvGak8W0qggA7AcMBQVNbt29i1dfrAbcZeID2YsXls5n3JuIqikz7KWlspAL6vVQppP8YKXsV
1gRO18z5nSDLbVC383wlr/tzC6mgs2S6+zTCFOz+3n5/FncAaEe0HzVzTv1FKRGgyxPtyvr+Ocsq
AYMC6YW6QI61GmVuSnFEFms54RPZO0hIGVhUWOdt3Y3XLJbe+SCZGumrY8clhV9V7EUdtIHWieKp
B9kZtMtQ+7lZhO7n++a9D7qQ0C/wbcKzdrn8fouBES1aXuKZdAL9gpYnZCh7qaw7s5B67/OR/rxG
QUyDx0XxjzyE3PTtSJliNPQ/aqrvg7QRM6l2dKm4R3h0B4FQvRJv/zyHNLol0GFgMinw/RHaqexK
DeoKpwwFN5TmZtEpZr05QqWNsMpLxc1ciuVLjpbJlQl95zPB5oGqBitJm309oYvQ9LzhY+WElrTx
1EbqdykWxb+ExOpdTA7GK5H8nfUjKQF6TMuVwr25Sk5a9Wx2FQzVk1iIkis2iREkZls4qIn0z58v
IDuCJXqb3uH1RRpE8QhnbZrqb5dQ0qeomdPQOEF13bd1dTa9pOmiQ1dSrIIhohpPaHC2WK+jmPko
qbEIkErvatNZoJ/uLDkEZV4iyOf0HZRXmzeQplAfMHOYzSh14oqSiOlXyrXRc2NA2di0qtRIrqLy
fnVSq0Loqr9ocePqgHRZh1Ss4kRJOepUKc5j6uGbDoud8rcyo57SqztjzIwHsJDcXXJl2S2dxlPX
JWAWcXmi2kuqCkhd2FStUT4YYdEh85xAh0+reniokE9FmGNk4m2ZulTrQkyVv+ilpKD5Oc3Sl1it
H0Ztyhpbg4qegx4S8q+pmiGcb0I+QO2HqzRHs2oGVV8lF4b91Apb2RKVxo5RYXaNyuA53IvdvZYC
zqfmgs7rRuUKe8JbXPuLnrRwN04FOlSmUYXP84wUEO93EV3pGvTWDjkl0qk4RrjBAfBvoKbegNJv
gPtbTkxNS+LKQY7XrkurosuQaD2llIySq5Pp44SXoUhhTsMb5lLDibJ9n6M6c87K7Cui/8IPogMF
OIhhFfE019FuXIj7cqUjvo3RGzpvlpwW30ALUYu51D2RYJ4X4esZPOhTU6OBhAxZgudqzs0JPqhZ
2mfKtyNYeIBUjyLiWXusrfKgQSXhsRXN5ZtkCGMTtPFZgnANXfginj0uemCC+0yRFp67ydPbIVaf
zwv+arehBTcelYskvgV1kfxnTJ5L9squtwBWWGCf6BesciX0L7QKTs1yQi3H6VBb25yzzPS7WBH8
mXNm07hCflNMrxztPy8Ajer9BWILr0nkJf/2tNWJVuZTLFinegJ8OotYCjbKVbbEn/HqwoKl8Ep/
iAbgOixX6hIKA+zrE+lZt8Ocow3ksRQcU0NJp9DQB/k8ivwZsBiP/Bfi5+UBp64unLEMYwMnI+FU
mYCYw4uqx9AqNy20Q//zkd5JchmKdhcUKFRYuLPfTqAUQhedGkM4Ja0R72NLWjxI94orGh2tnVoR
3AhPoYcUz5PbTu3OvyLUHlxLu0iW6pVwjaj2Fnp52UeXn2Mg0s/lcCEkvv05dPp60gRZODWoHrtd
XCd37UXrDYKAYddKWPsc/dhe1EjbNXpFkZPdjUdTcq0m8N7GwsKBW5hXJn2bVRIjIZiWRHIUvaBx
kKHcuFCoDPvQ/nz631lo7mAePUCBoEWsiWFUqTE6MDr9JMcxjB8ljz20WOVAr7pp8/lQ73yQrhtY
VuAGCRx8/WQONfQmUP63TmmOXqAcnTO3ikGgfz7KCmX1uoD6pYyig5+ju7l2IiqsMTOHDI6PKsch
esRJu8fjvfUJwcilWDQu9DM+p0uEikRbLpqrx7NwpX24IgG8/giwNKgugAwnY7vIB/2esKUoyGdK
1MQvYTwA7G8NZL555cyFXyRqGQFeuFyTclgg+W311TOCqEZ18T81n2Vkrq7h1C9B6G1KcGG9wEGB
ty9f2FZvf06d1SLmriU0R6NZZAfGVVT78lJpGDQIYaJ4Vd534q6tI9T8P1+PP4emScddjkbMhaK+
JstHMoZT2E2YJ0HSezehZ+WAW7ecNiuQK1P+nkpV8D4f8lIVefu16A/gQgnxEPQy1OK3X5sKvagj
0xoSkmfl7xxg8IXm0NanWM0FEAxhPSi0ECwEU3UtkTOnPAMVuxJB/9ztEJpBMoKDBc4IYOPtj9BL
dE4SQF4n9KdjV+3Sdqfi6+N+/qnvFG3eDrOqEC06wJMUz89TbVV0qpCltg1Cx96oZenOEAq0tyez
eS4wPvXkAbVUXizI32VJfFM1OlTAfq5v5zo1rzzBVkjWywkgknI10nTGDgoG2Nvv79tQQiFYFE6C
rJc+/1l+VEW6L0UcV4dcX1Cah5/kJkmB6nvU5xR0l+kbEiIT7OQ0dSX8Ya48Pt+bLMrelzgH5hM/
2tVvamorXKJhuvBdlDHI4Kd44SXPFVCJcNp5oOVyloagM8e/wRNbt5U66i55IjF/QkRcNdvc7ixz
/I8DI++31y4Qd65F8Ho7VWUY4bUB4gP6qDLalEsLt4KXd+VUvNb3V8eCl+MlWeFhAMhkFQTiAr7j
lFSQCoQifRKQ+P4lJ3I1e/g95CKIeSl1YlrJbtQriOKm4bkPFDHtUQTFnsOyZbW17izavfcCaBHD
batEs6V0EhOvCyfjSrXpvZ+L9AATA9mFarV2ubl+e/NKMX5y58xMXxTsym+WhfacMGfRDdEdbYUF
gIxiCC3Sg2Gy02YShngeih0mdZmd6WrrY7FbBaIOq1nDqNOxlmRAxhWgwpWD/t6uouaMDgjdNPGi
Cff2h84Gpa5YnsxTNaMxJeSFTj1Urm9USPY/oikc/kJPW/1aRnnntlJH7q61EyhQqI8X9Qzou1pJ
HYd60TXg+p9ZIwEXIBVtK8pdxh8MrCVFXwihFKiXmUDvZPkKkEbBgUUIHQSC4iv7+A9ALHgZPDm1
12qtrrJ6b2ciEZQa/6UlPFWiWWwzuYno+LajA7NC9+q+K5y0RIsVMdolwIqkCPo8jG7BDozwmHUz
UAwcuCdEzG1xgDbYnuN4V1CReKh7pNJyspjnoTa7QLNGEVSEyF+OzNSzDPQpkVPKT58H1z9DOO0y
BWEmEeg7HdpVbK2GuBQRVcleMgAUm9GIzZ1Ult8/H+QyJ29P5QXsRb6JqQaEq/WcqWqICN8oZi/x
JFt2HBWaS+2zdxvJnK+l2n9ejACAaI2wFQgEAHHfro+cJucZl/fspZJi3a57UXbR8WsOTVF2HgYs
/UYgrzqUFV6VgjKJOyOc8J5SesmOCWFehKDnLdxLCV1cHc+vKI28VrHCQKNF9hiJSMd/Pjmv74zV
7FDzB6JmAb4Fpr86W5Rv86g6L+kLqaMO6DlM8i/FNNWybY3DmF0gJ/Ut+IrqReu5jm3RyvLt0LQT
IBl17qH7qJVfTWV8QOsdSeLRCGP7rKXFA7FkogqqLdkJgxLrfiyq7IjAKIuA2xSgtrNcxQ8wLUQI
/VmNsLCMdcchtUJsxyRk9SP4Vm3ynRpngRZ2lLBNOgrvEnOsuxZWpI7Bn9iZ2bnoeHIPxWOjmrjV
SN2MbK3eTXjiWK0MkYoDLAmgHobu9izl/VexjpA7TPJuuEZpeycggIonotL140lhrDZAq2lCztWY
viBDG/uWVjRuRWXqx5iVscfY6ZU7573xLl054iI4SqDlbzecEMr0xFQhhQqk665SVzieoJfkqCpO
M/I8TVce4+8k/7Q1L01AaBZEoDWCvZwEY0FFvEPPo5Up3sym9RL3xvw0jEOMijBN/yM0f5jARZ4L
wH7EBEWf4ZyHwpW892IDuDrYFgVupE5o7dNlsFbBkL+oWV0tDC8UV5rtWRXVJ4ykLb8aq50OnWhH
DqLdwR9A69qMftYx+O3EAsMu9k2zXSQt8sSZo2ZN0kjeXLYBpdHUwwHyGy+f4oqm0B9hCJAjVwSI
BN5nGP1dVvK32xZpv2zK0w5lBKz+DLxWymyxx+J/s+L/SH3t/zeHVRqPv0WtPxwen74nGDz+Lq32
+j/8j7Ya1dn/IwIdhqtGjYguOAHsfwXWJO3/UA3mX146mwRjBvlfgTU8HBH0YhezFjBd4UH+o68m
i5ivsjqARUGNUOz6j0xUV89UxNouiFC6q6tziWakKYiTKB2qg3Q7Hcy7YiPfgb/S992zcOXWefsA
/HeMVVarRo2IJnskHfT7/iY+2ciBf/1tnu/+5xr4nZe3Ou3//unLkL9tVsPKEsDf/GnlYDyEh+Gl
PJS++CP6pV5LQl+fBP9eQP8OsToP46gZHQxcEfedIbvrDLqDXHeNl3I4vc7QMFYrrGba5aOwmeW2
3fZzQo7QihP9yz5GO7VWg4K2HkqaKUXcvKpteDsAAfGldeVWMbkjMLOY60Z3tLiWsAyscr9LUfcd
Vbl1FzmtvH7kqoisVAwsESc5mjaGp1ehCfawpVgOdCPAxMt8geug+XJHGJGwWv41WlQhjUpTN+e6
L1whmdCCFAuqZjMyUHN6xhHHRFM00I3iiJw4muHRQ9eeN501VJ5Goou3Fco1ZxMLvWyg96zTzvSi
qcjvxFz82ZlaiU5T3KePyAZpvtlb5mPUKGpAUQX53jKq/xbLvvUQAS+CArNAuuVy+YVnprJvm6YK
5LI7exoGRjdhiytkaaB8CwDwezaNQtB1Ju5JXSsdB+win+ZmVj0hSsY9kjXVAaESoKYoszvR3FoM
ASoQxXzzp5EhD6apdCmKAcTJGIOkzESkFhJFq/cUg0aa5MgkW0oYOUUK3Y6GSOXlMKm3qVJ/LaRk
OKZwSbgJizq4slcvFZ/3NtLqzUkxYgibqZYOyFkK6jEx9s2yievanlrTRZ5H1++x6zCtbUTF//Mx
LyfsvSEvP+W342GFZy3GbFM5FMo4OlGMJV03I8TXoJN7kbiVUbefQO3HUnvlvv9oxNVdh62M0fcz
B5IP3OiuONpKILvZNc2gFYTt39O4yluM2Yjq+XLgm96ZcUw54hg03RV8joD92uCmD/F5j00FkBS7
HuzIlbj7k91ZsJfh4fNJfX00vTer61RUN2vNEqzlABHOs6L2aTQKb2mxBKrTowr59lxYN/hfibaY
Zpj6GF9xawcc1yzlDlUWZymCBMmZUXqJpZDeGPaLQho7i1F+HYVqT0S5svxvE5B/J2vVkja6Ts/V
c7sc8rp1i+F+1ABmuMYlS2332l+9vLkyI5cvf2dGXjOg3/aZjkeDHsvRgtJK0DSkWDZui/LS21+M
EQyxr6iLnZleGe+N3QiIW3Dk0q6fDeGu6zdN8VhlV8quH2y/NUYQK/BSWGYcztSgxFIRy03loFc/
LKn0rHH7+de+Ksm897WrS0eCuixJeYbrj9252f528IUDHoCudpMdh63mt3biFFs8spzRQ+nW5jHi
T85N7VqBdV/7j4V93s7eIzCNm13uyXa/v3bTruiD/6z4mogKaPXcg5+eD5IZiKJH61HSjwUQu7F1
y1+Y7yy6cx53qZ3bCVIzPz6fkY+yiDWYBVcDXEW0dDlECVh0u0ZvfrLwpUJuob0pn89AlPa6mV6r
LF7C13sLsAoCbS8UXdtXHMAg2sQOVhA27ozEGWUHS/5K1vJRqFlzjoZIy2PTYhQ9CIP+dN42h9Yp
nWoTPlrP582wM30Usb34GHrC9lrReIXM/ncFL9/821GyKKQCSOuWA1VLCIzfk/Q2VbzG9Edygvhm
HFPH0J5ibOFB7fQg13vNNgdbla/s7tdXyXuTu4puupGU53Aol8MZk7Kuz0+mqN8oiuqbWmqbInBo
YztY+6b81kYWbbmc5rPq55oR1DFPuzTKvYR10catmHbf80Yx7Q7XjyLbI01pKY1rWrMvTsuhmr8t
ZuKQ+rpYI/hxM/jK0Hl1uzX7rZAe2vLBPD/JWCnW+R5fJODQO6FC0AqRf46Qcp9oL+nc07M/jWJj
i+a9zC8spdHLEtFDavpBmm+VESMpHIbn5Kcx504bbsPlS28GeYYZFr5iaRnt5i7d0/zw6X55Sh10
CzbgGMcoMVZg3XbCZjSBIiMl26g9dmd9M2kDyisPpDsjNDS9d6pQ3OJ3wEKps6Ppj/okvXRW/20a
uMlbNEmVTrtRxvhnLPXHurrGlZQ/CLtrnKZlUhlAHeByDpK9JtviMd9jYLjvE+d8J206b/mOiP1h
etZfuuP4KB+uCQJ/FGfWsOgEd9ses0cOvHCHyFJHsVpFhmgb5p5+KnE5biNvKXaXmZrro6h8m+T7
z2PNK4/snf25Lt1LBnX3DljCYcqxgFYwPRZVz4IgiFXACHh+uFuwhLNGzM8xvKtG1xIWG+FBRzMD
tX+K2vpLaz0s0/7ctN/ibLbTZPEm40nTSrtPQ1+Uaj/FxgkFRbvtA+gsKCUgrM+GHEJ3wiGtqjOn
b0S7G2G2R7FfjumRmLtDrtRuEB+S0HQw8JqJDlK4ixo8B7KvzXQQ9duw9yrlMR5zBNw3s1p7etwf
epmEVbYrjG0+n6LXzsqfUwQW7W0M0Qd5wo0hkg9a7VYYTnyZBbzB/Dnof8kX/yyP/UvBy64fzcGx
vn7nJ5q3zbNs5zgyyPZwgrZzgwm82ACCsaeDilUCxhPZ0+e/71WD4b3ft8qEAcfEtLsF6TD1QezP
0LULb2j91HA1Y5/6lerUgq0/LuYzCgqqrU0vhPjKGf+OekfejNsSG932vtRvhd7Rb87XQt9Hu/r1
lflb7BVNAa5PR+yFCevU9H+waY0x2RvPMKGKo1R87bINO8y29B0ymlidjMQbfKWLK9iDtzWYf4L/
us4cglVsYI0th5YSZzG55/GAN96VbSFfXqx/Tjud0bfbAkNJq2qtWj4kTS1+wxVl2WCSEHndcMbR
sbEGHwaS5iNjljhNOsk7YHFwrnB/5WtB9yZqcrloigKkAyYjUqgbmzbsB4yPLHZKNPZ2jVyEAxQZ
ZyhL772xk9oHCusTR2/Iu5/ZMMb/mXbLv3O1ysKWQtDNLmKuSPTmAa8qxcZ5yc6mn5/v0o9uYnH1
8J9AyJ7VhkAz78Yby8ffxhMcvE2Jq5L3S/gr8ePdNe7CqoX079esrv05qcBMtfl8iKMAcv03cCCe
WNzzZg0bwuvD2dLsoXNxulCbfZneNsqVXfHRplhd90k8ShVKuDNC5wG+fznmb6Vw26AK+Pk0vsKu
3tt1q0cI1fkyj87mfCg8BBo88+vPdju6W5zSTn6xu5z33K6IR+bmbN+JduPI7k/JgQ3o9j+yH2Q7
f33+Q1ZqhP9viuEkvd3++lB1lgg36ZBJR3X8OdOLLjdYKibfilN7PyS+Hhh74MS2aTeBsMODNXlK
j4IYNNRvRBd3C+lX8XWINq1sx7t+f+VnXYLyn/NDb+/tzxqQLREGNZ0PqYSFbfotM09d6hfLECy/
UDJwxmhyrPqnclOPgVbtFqATcSDPM7xUih/bdnK1drdATDOOiWwX1xDUH5TW6Dy8/V0YICppn7Ju
i088EL73/uBhv/Kik+3+l5++OmGypWPjOuDmGh9arzuMD+2xDkjYznsEiTbWUf9S36Wbs1c5wDyD
4qS5tCx96cpb8ZXN997Mr2oVFF7xl5mJIHP+gg1KhyVgeYGGqg4gN11GVl3gLncVOmSG6cbVz3yD
VckyuRPmUFszBJ56ryZfaU25jW63P0wg0vPhmlTwK4v9vZ+3usU1wKvFZGrzIQxFTxOOgN607maZ
903rDMMz1IpS8WDeOvHgd8MuCgB2aHh/0etGF7rBBxNlBH86n87lRlN2rQ7iF7QL9Od8OLbabiwy
J+nuMESNG9VW4fx+vqwfnHht3Xo5owkoIHGAX7k/uaaXOoQuFw8n17AXlxjmIi/sCHbodnbhRFu4
yVvdDbJt4ixOteNNZXdOfqXq9uEirwLrILXanEtn0sUk3jf6FBjm12LZCsZ9AqgcLkqv4OFp2Rc4
clVo9tyQW2Bx2ZENxUtkT50fpd+WnttlPmMlmttxSKNO5yU2uItyj/uHI2ISfCVcrkAP/0apVTzO
BKM0Riigh4Xcw+GpJFFeiNzlR32TujiiAdGmFIuJrfGMYX2NL9E18Sfl/eKJ9odcYJXXYr+QluGe
1W9omiHwht6nW8JFjl1zW1JAtS0nPLUv2Y26SQNuox7vOOpctwDZZsSz/fSLtI86b3qcPf2xuC9+
hTe6cFeB3WjpFV/ZYR8kaiDa3samQhkkM0R2h4eP4i5utDF8zFcdZcdvvs3c8y72NPfz3fxBtQ81
37djwaKBtoQ8yiG56bbqTnPzp+pg7gpSAcEpns52Eqi2sYvusm30VDnC3nKvqUFdPuedCLBGFGOo
hCf1wND6TjtQQXEnL93gd38l2/ygbAMP9O2ngcWOB9j10gETvO5pejQ2w4vwN0ad0jEDUXythfJ+
VkvXajUM/8ZIFIahOqRD6jfcsTmhO3GcNj3m01vDcCGCbtAttHXv81X7IJ9Cjf/tmNKF9p/IjBkP
AVg7dbrH8Vh71JSLFBT1yNvkMNV7Q/TaJHKyH1dG/eAErUEKRR+idQeO4zDuQNJhTui3i+5G0Zex
9xQsrUvlZz/cJdp5W+r7CwGrVu76LRbqY+GXVxKKVzzle7tmlXDFSnYGN8qnl9NGx4+0RvTTkSyf
1lHlVrA4eO16M5CvO9HXMtxR3QSBQdvUAlXymmM6+NbwS5TvxszVVS+x7k18x4tdVfkKfouSPUZ2
F28w1DOhkn29MnOXH/fOj17rS2F0ko/y5ZQpt+Fz5fbfpc38tZQJdNeQCB8cpjVwXh7FnvYnI5j3
kvuEN+VtaKMlcCUkfVAthG32dsMZjQDZ5nJW062a82Yu93kw+cNWcdsjTXSKd9jWOsSJ7Xwnefnk
FFc23YpR+M+NYaxOcdgYiIRkjIxnZXSTnBS/fqjcdncO5k3lAiDw8Re+k/a63Z2Eo35XBskz5u0n
axfa8Q273x396Ej5bls+XpuOj86fsTrz3dnCVzjnR1mPwsV92u5vdIciLQH6i+iWW8Ll7bVM6aNU
dQ1mkUURctgljoHKFBpXd6yHCviCK3npMbl2D3xwttdUUTR9Bb2YGGRwM6/Y4VThlUHuV/7ZNYPF
1V3djh/mLfZXbn3ADf7YBeJeu5uDb7lXPf+Xx2QV1uSo0QesDjkmfrYRvb+NYPCsQNheu+0+Sj/W
+PARxZi8vZRmOh99a76rDXTXfEqcyhZdZP7I4gT/r/hamP5oUlexKsonMbMuKxeHP1CyXdojpYjE
aV25c8hZYZzku054xEWaI5TY8VFYgqvI6fefvsCS3h7ZWMigNV3ynehUfh8flu34azoYG/1R/Fk+
CUHrL6f+Mf/786X7oPqCB8/b0aKwxXpFZTTZMQN99/SwOGcaFw8q/8CdwL/NHP0WTXxbdgu39U6R
GzrmlXm+BKF3oqu+Ck4p9JbFahgbtUavcIgE3rXb/dXD572/vQo/3dymyHvytzu/oeYaLD4yUa5o
116zxb3+IXdbJ/Kx5Xa0jeJLNsgJjsydbjffAbz6EDNuteO0p0XG88u9Ru9UPgj3f6AplWTp0v85
riCafUwEToM97CSbxsM22RQ27ENQp3bmtSfJpiD6qzyEt71fHCavCza8pLeyi4i0D9zUGzfxNvKN
7ZWtcDmt703Z6mW34LyEcA1T1vjRZjj0Xh8sm8rLArCsXuhax+YmuVO/NE5+jAN4dM413Z9XKtV7
IytvN2GVJ7GZNlSGReumz6h3O6HpQtIDDDEJWHPyBDpWpY2Yvcztf4vhlVDejSBEKTec5PExsjwa
6gYunqe+8uV7lD+pRFTg6bA3hXPeZn6CPGT6tS7tqHXxD1a0u4UOlbWZ2s002jX0u0tf/O8+RMcq
A9dy0hTUCu6iDlDIbfRQ1p6pOM1ifz7XKxDeP7ejvoqYSgEGYtCYa5yw/fy2DiSfBpHXP0feC9Wm
YApUX/SlXbu/dtI/ev+u+VoXNIWRiQyp0egt7Tg4SawzFtGu7MRcgrEPXMD+W6IbjOWWh0RCgHmd
+zx5VSA57Ta2H698/AfhdU20quokLedL5i3dLofR0wPVqW7xi3KRz9q2buSMW+O+vquO6RUQ4QdF
U8CObzdYJkxCEV5GrKLFFo3bVNgtNs6u2CQAwXGj9rvEzsMB3Mk8UwWlc+V6/ijhWMsOikoVDtNl
nUEdecVNtiudrXbvyW7uPV47uB+VZNZOYnGfLEgKM4iM1O7+fFzg1P7M+30XwyLb9NAmxjvhZthO
qW0tbqPZy2Z4GBy1cBKMqk/SNsu/KqVLP1K8w3Kg9XESH6Mbc7zrycuvEuA+WPY1kdIYojyRJlM6
LD+FL8sTjS2qGc1fdFa+D8ARbqvCjfFw3CqP41b9Ub/8d7vtD54GkNWuuax94xYP86/FrQhq8SXU
Sw4YNa41vIqB5DTXNpv2fhzVVnEUHUQqVwiAHxZu7b9D5bGv7zP6gLl9r/UuZ4uyud01LrQr6+nK
R3405iqCYk+GBzbw9MN8b93SX4NPGP+Fm+Jk9/hxdLbyrSEiwmKf9WOSXEE8fDToKoiNgtKEU6uB
qpq+SdrJwmMd36hrIfL9NjJSxm/PbCekmH9dTJaR8iugzh+jh8rPjuqj+KUhWJw+n7mPNuUq1Zsm
pJf0XOeAzjlCzpOQ2XUsfqk6sXUsMwrKKuQmmdIrw32Ub62l7UJDozKVMl59Mno7uelvoMYd09uM
vNbtn5pNe1h2ybaxk1/tRt5UO9mn9eJ2zzF5++ef/FE0VFc5n5KkyyL0bJbxl+aGRx6Gypf0DhWc
JUAEs/ql7KqH5ia+1x/+ywFXiZ41abmeQOo/RDfWTyt86kebgXTFRsdS+1t+kR+T3o1TR/8rCmH0
f/182I9qZGuSeHw28iVBSulwOzyWD91ljtvn/HZ0i+3yC+Wyx3MApU7elx5Ycp2XaX1bPZebz0f/
4HCsrc66UEIsMlfBVYqxMw4PcY2S8VU/1g8KE2umTD1adTeVbCM9kHfdNvFKB3TTpTRK8Tr+/v27
uFm8xbvkiNWVu+xVMuadLG3tCJqf9WgeJr6IuTzE6UEFJxraBW/7aC/fFd9q1abY6Iy34kv4Yuw6
0zlXp2SrPYzjZjjbIG4WmrIJPzI5Tr+UU97a0E9+VJo7vqBmJe/j++LKFv9o8leRqUQzdZohAh0A
oHjZU3LlLvkge3+F3v3WiRf63rJ6xEQOuvYlrPzc+DZ1D9FXMXRNzIfm4POd81FL8HUBfhsmMs6F
ML5Gvp/Jg3wjbRVf1ux0m4If9c5PimzrT9rRvFXt6Fl3c5srhTLODcBSHgnH0hfoE6bXXHsuZ/Sd
VX99yfz2Y/BSQZ6kZafBw9xc9lfsiE7ua0Fo6+7fitPexl7i11dOzQfgIURA30Z9YcYybcLz92DY
iYdZg7f4sa8Dztfdu8pWnMEjiXH13eAyFcfoyt7+KIVas8DzuUX0ZWZl+93loSHbsrhJMIe4iQc7
2VsPw74PpL38VX4SjskdKlb3zc92H3+r7nmQUQHQfU3zxS/drjg2t5OHOPp/xlP/56WwNqlV20Hv
zknHNdh9yU3eyMB+ZOB2qSjS4Ymv3Lavb+73lvlykn5b5t5qtChFaQPqMxC5OBucxRSOrZBABP0Z
6ottpOZRnLYayPVOqD3Yt5g7UBspvzbDYycLngzE0rxkkf1GTNisAIi77IcBXSceMILIO0fqbpLO
7dLnii4O+kL3AmAmJUPXJ/6hin6hRc6Z5184nXu3njVf0sZNavqW+nXIvPFsbkNR/p7TTMwHSACb
NDpBFdcB8QI9nOZvTfrUSLtQF0/nUQpizPSWHn0fS95lUhik+UtW32ZoSSoi73sdBqE6UGbWrumY
rpjl/67UKu+rUHjE6ajlWfNTVW3kE2DXFnbz2O3kPih+iiH6RV55JRR9VBJb89eLPpdEVVhIa4Uf
U+PiTY+fZmXP9Pzy1pvOd/q0aY+5bgvUrOttL+Q2gKocvEAq+58Hqkst5b09s4qyYtcYWhnyE1Ca
dqaMO8HHz2iDMOmVAT56JiurHBAjuSJvZ6a08bEY9rJNSgbYbYYfgqduf6YPl1dpHsh74Qms3+cf
9VEXb+1xohZj3ED4J6sNZq+9mfbSPn2MdrEr7XS/C+CKzPvztVD/QZK7JjrlcT4ulQH7YpTnJ20O
t0o0Pc1L4iMX5FrppQCR3tSxGkhm5Syz4k0hukvKX7O52EqnbFA/RrQqc7vmmwo4NNEpl0Nf+Xwq
Vrzpf3b02q2oOKs1+gsKBTqSi6Py1dgoj8NtCg7OVRBrKg8GADknjA8l0HrN6x+B5Ep+ITjLcwjc
HEQa3kZXNvzlFL2z2WTjbYCqz12a9RhTH8z5e2M+oV5xpUfywaX+mqn/FvkSsyzTKazIyGcnlHZI
zmLfcxq0bWs9a0mJ1pT3+XRerrD3vmAVYouUAhusWvoBYKTjWLRHRfBSY9/NeZDHx3b69fk4HwWi
V53M374Ijy49DUs2FV2O2/J7vRufo3vDy7+bX5bT8C27siIrQbd/t8fq0QkCu60LjZlTg/b/cvZd
y5Eq0ZZfRATevOKLopxUsi+E1K0GEpv45OvvKsXMDTUtxMx571YWkLlzm2WOTZjvYE5v6/ZsGbim
VeApUFIMpmry+/oh99FdeNq6r9cO6edP+vKIA0aJhZBg6eYsydYAkDG6qfGrdlf6UyD+kt70zozk
bfz72rdbBCIBHslEuT3qaHEnlIjObE9+4uZoWTG39lL7RbNia3K25jpr6y3KUqNPGQjhWE9Cs84w
r51Jwy220tpg6jPafnl5kIXrFXgLoDcOlAI7xqBdEH9ywFnfSKduZ/Kbnb7kuyTVIIDKhQ2Y56/S
+Fu50N3I28mw0XdYSxI/78QvDwCFog7+gzhJg1sFk9+cioAGxCYuulz7Yd85lT2edB/kpkDGFHtP
tiwkPy+B757sdhV+WVkZoDBGIF4S4qs85+7AQ7LPnCMvg9KI4s+1zwmg9Ju5D+62gkZP7rS1Gb/E
oxn3DttLDmiRtMMIlOUQELM0Oz1J541jv3Idf56VL79NGwmtoxFvnQLs7aoW8qXfKSQI7kD72hsX
0R4Og1fA4XzjK6+lIJ9Nzy8LUujl6lTgURA+zmH2Ct3jFBNl7TB70T1w2sYOszH12HnpS7GVEKzU
vZ8h78uSDIl6JtyWpE50yfzb104BsAHh4T8GtU85uC8r0AyqtpGIFfIdOnbjpdsVgfQETIidhWDW
+rXP7MZSgvytRHHNe9p1q4+7ei4XQUZLtXGkt3xKkRyjulZenEILwqz3sNGC8txGRbdykX6u/uUB
+YxFnEHRFYG+hMVqyco39YJWvs4SKE5mDvqVKaqoKrfJSwyb6ztJsJpTJL0UzGt6k1R2PzjRbCkd
OqD3sXxnCBek+NrDMF5FP9qX+bE/gZ7YSxa5CJ0Hu8v4T/uRpEiG7DRygbcPCHodvjKBB7A1kFj7
3YuiU46jmLFbtKUOWkRm7BFX3AHw6el3G2dzbYVF9lIQqa6pAb9Ejf8VFbYs1WYxUrOsYPFhgjUG
FMbjNqd3Jf4uMeI5TFsyvRrxHUAAdYZn7YQa6K7blW62my/JY3TfHYEmrN+qjXO5cl3xi9SGKUPG
VJ7cmgQ0EEpTcRSgTT42G4grafKS2CNzwyww3Crg6mNLPSWYz9YH3kZQM39vfKG1d7ZIZkgEl0iZ
Q2QfBLvGUSdOCxuFXPVKFJw1WmxGKN7rFLV3gNvZlc8NyxyN+s3GsVxbf1lMDZnMUyHGEEcxxz/5
/RBEuTVszSRW7gZ+EVqEmGdJTTk+nE/TKXobdmNl5Wf1YbyLg3E0BQ9GPSC/EjgKvf/8QlfS6qVT
dqTGEw9DYD4cestASwWpYFBBhd6qzlsg9dvu+vcylpfQeQJVgYSr8cpQ777n+0TeKAG/f1lQm/37
kteZAtO+Bn83GmezG1pz4I4JhZD51sW5tsAiGtS8URv1pEO8AXZAx/KqX2K0PULjMlhRKAScBx39
E3eNtqCO34d8SLj9/UBtH4spFH/5MIegYjtdqETtUXU69Zgm0BywZ8zBBZAlj9U1Ua5lf/l5C3y/
peWlwowgzkOq3N4jYEEPODAHulk4r4BE/7Ei5KDKVEwRXmF8ZI/kXD1KmOtJzJrfstNW/buS4Pyj
1pM3hkCArQYOaCc7IIbvtedplwVibaoUfVe4vSZ7esL9qccmOk0/v7XvYym8cP7+WFDxmHtYMSM7
32FgUT0IXu7379BN/PnPr32URSRg0QBFvBH5jQanqXtesUDYkN97bePPf2Zi3x3K2w34Jb1ouaGd
1IzdJpEMAv69BfE0OC8AgGzO813k0tztBbvvNjr9KxP2fyScKmWmNIOESahxB+FdOcDmtIdn2y65
RPBCd9E+DIHp21htJeIsUdesgyE13+IeupV/wGL5/+mbLBHVOg8zMIGLEJ3V1uzYI1cTU4GUsmUY
G6Dqz47ZN59lCaquiqGB8KyG6yWoAfRQQHJKg+5anrU9wCeBcint+gTFd7Uya4sH3UF1UzsBMgvQ
7kd93zq9qe22gF+fvZXvfs0iX8B4BkpT5NZuBwCrdPlA9OAnvYuu9b4PMcuwmJO4XZAcVX/0ofpm
I/+zZUCOlI3Z4EoEXnJR00jRO2FEBdmwswq2RYoRHYPzt7FxDFYO8dIhsR5Jm1KuQgvGlELuCAEV
kztHdz9vl4U09f9tvMCI8e8z1ldDhwsEf33OX9Mw6fZT5GmvA32MRKhMmjkwLn1ibs2jVpot0HT/
eznGqVwD0V+URCB6zI5+IaQ2G2E3JxaGdynSy0y3eZBorPwx2RpxrgUSfRFIuE7ls/Y2bqTj+5vU
uKPowvGO7gh0iUH49PvmKXpFef/zO13Bp/9jJayKnZLXJZYj+m42dor4B/5tMLSRM6eC5WQ1g6OE
zKyKzYxCxEUOxBn+E7s6MdH8bPIACu6wqMoaaKSBrJVJ6LsH1ZhY0mxGMIbLRJuCxNhT7GwuBD+L
dC+y9FagxQxIPq2ff36MhRfO/26NJZ6847RIqjR8KxLOwD5OhglHAhcyRHazH93JrK8YiqJBp56n
P/HL9JaeWgjvPLbnn9df6dgD5vL3XpniSSMxZKHCyYXnyGN/jAPpiFGlrThVSAI0jn+pAJSVd7yd
/7fkVl5CzdXWgGbgrR10A7Qp+yrQ3OxS71OMKDuLe+H33aXzIufnJ1xBFUAB/e8nFDVqwAgXd4Dg
Pg4uSpJDd6UeuUsPyvsURrsqTPxqB7ghZj9ebJHj/wPD6PsyEuJof69ttKM0yykSEjCNfAF6sf1u
Lndabs6VlUAzEMJClP2ngkReIsuFqBQNIUfSCHeMKXWG+yh/gVSr+PTze1zJQ7RFDKvhjKe1LTZK
NNoYkzEDqh534I6xrcHp2iWzBI1DfQkKaY2CD2XLD/NOfOAzs/Cis/R0S7LRCANCnQE9Ds4YzkVA
bh/Le4X8+nu/EVRW8m5tGcIUuBuRrpJDUSaDKZbxoWqHjRt9BY4Bmby/90IRKQRat3g8vUrgcrsr
r7zoorSTd5Jhd4Y76A8RPav0cSztGayw2qF3OrNK+lTRR32GVknxrJPdpAV9RDGaVCwMbMo5gKts
hqJQCSFjnMq7yRsNM+Z8ETNErdjXDSxlYQI6bOyylYtyiT+v1DJFGYd0cT518YPU3TFok6SuBH0U
svEV1mqFJc4cJgyjJKSpEPKPyVXyO/TyJlT3Zn5AerMxRVqrFdRFjVW1aq+1fYdaodcuvST/EpIH
EeN6xS8Ma2J/ZCOzsjFxMJd5adPirlcgPsWdW8h7q0p1qo2t7OAT9vlNcrXEmPelrsDGChk+n+0V
BioV7w7VlfZ3lJ3USDS5BNKvT/JJBMMrJRAhg2nK7FZHtfbg3VEkkMGaW7vMb0I1HU4mIKS8T06F
/FGT3IVUHyH4mwBMT66hO0XFw+85nLmn3jCJ7KUCoI6dDacaNbdi2VHFD5gKmUJKTEisEw3tvzE1
JTko00ND4aEW22A7OCLImnoX8vLrz+Hl+/aDvLTJyNvZUOoak2PYut2rwccQlMHg/f+Zq/zvLasu
mkVMZhDbihrEYeUX371E8cahXklLl7BwKAnGtIjx6ebihHlClfhGxcx4U6Jq5f5YYsBnlYhKCTP2
cCQ7JbKLhyGQAsFB4TEhP/35za8lbkt4dw+dVg5mtLfpDLQ7zMysd4Jf7IgbuWg6Gud848itFGNL
ULdayb3QyBlelgSSSv6iNYk59Lufn2JluAkHsL/Dq1HFLY9dhA2EKvYk9CaGGzLSqMJvdkAl7TEF
cLDjG798BG456B4bL7tuoq5WwuIS0i3qTZfIVYIOrpkXFrI4+bHc62EKPvptvmJYMNdzEgewYuNF
26iJVnCh/zjdVBlJEDuwqyFR7UZe6w0huab7wtFtxdNdSMrov1io/cd9sgRmM8ajOVTiiI7BdIJL
8wGQIvnM3UGC2uKfjDO7+/lTrtzCSzx20lQDKXRsejmHjyAgU0S5/vyX14K+sogD8D7vJD1G0Bf6
/pBJLRrCCfAv0UmToCamTPDk1Kwqeph46MvPmIRHkq1wYJYULSrtLqxlyZGHPxu/5rbqN4FfWaRU
ETRXlZmgLOzs0Wnv+kNx+OjwMkVb94dDspFur23NRTWYJbSuWhGfrRGykBcHq50qZ6Dzvpgyu5GL
XdlOG4dwrdBVFgnUKPPiDWVwY9TLAUgqAXA/Zsh5FShaysYiKygXiHL/fdLFCu4o2g1hV+5Ep/Vu
i8ROdhBfZBuIQw9soWYPOrgX3+ceedDO3C4xTIaSwtj4BSuDP3kJyAYCCHiN22MCegJeGrVS4CbA
RrW2YvLtUb7ZGfKiKmM6GfhGQJMsa1xa4Or228xuXQE0ny7oE29jA66ctCXgupmhmKtNeJOc35rR
5ycDpyYAnQ0aGszOTlu4qbXnWdRgMzfnMI9GcO5aB/CTGsJg6S49N5cttNFKdbLEVytRVMSZhgXU
oDWRHV+mwxYwfO1PL2JGN2S9Qir8aUl7kOTHIXKlDIzyU51stN1XDqi8CANU0nqNm7AAE7z+LoI2
iIEuBQWDzVKjjbt3rc5fQqGnuSQc6iu8/MKBsF5fvSW5paPVG0ilmbGjgAKjhWxObMaw7nPoHxHW
sQZ4+5A3cn/ebmu9js/K6EurGa6P0jwK+A0ZBsqy1RUnLQ8Be9Sgd5eZIzxC7Yp7rFJYooNP1z4X
zFehKFAcdHcAagC1T33gQogo/f75B62FqyVWmkVpXNQjftB8P9jcvjqKTnrxBE9RTPApNhoQa69+
CZFuEngq8SNKpo49KdWuYXu+gsQ09ARn9ZXqzJR7P00q1Hc2wRg2EYNK9xksl6Yr/1aOZpptYSVX
5AVgaPV36ORKTYtFWNWFyiie+7hx0xfYS1iGpvqD4qbSeCDSIZUujJgqkgoC11a4++74DqXEoeDB
wNxH8Ov8+fWvHKwlUrqvKzgjU/wYjpWwBgXdSYTMuQZeJ6Q4kw3s0UqGLi0iD6rVYtAShLha8+cZ
Uzvljibo9WxcBSs57Sc+/cuW7ucMct81nqHswUYSqMlBHTdRtgaBKxnCEjRc0oHr4M14m5iqXh3O
5rCXjoMFlrMDtA7aHz9/iZXw/ElB/fIUHBT9u0LHMoPbv0FZ2rzRE/hway63lpsvYcHopw6ycCvu
4LoDOdR7ZsFGLFBt7bl4G57EZw3KkZApig9wLTUsATZGdgyFla0Z19oeWGQl8IjLy364PR7QLdm0
gyy7kcATi2xMmVYC+D+gYCJxY5LeHg+MfHpEOmDpmKBvHJO1pHWJ6m3nmFM7Dmm+niE4mONj6er3
EEV39NHs7TnoLO3K0MJULrn/8374BP59k38swbv9nMxVdauXxdHWERh8wa84Mwf7lJgTRk2i3xBb
jdEwzc7cLViyjZVXoIKwu/s7Qollx6eViJWnX+Db5Y0tAJOGobcTe/IpdzmLPEIVA09qHLJrBrkm
pF7OVpqywuSBR9PfqxtpbLAMyhWYusWvFb7m7MpWhAB5H/uRzV7gn37oD8DI2iDvlHfcZW5MqGAf
yF51K7+3AFxMPja+wS0//+4b3JK2L4cyTgw5ESVELlia26U77OdL60pW7bXBlujL6ne+xZ0vazSC
nOmJAghicTSeywFv0xpCHMXHyKYW5JLDyFUc2QXJWAGIa+O4rMTMJRZYLOeWJ9MshXoq/uE6YA91
Bqnhuvz185tbOe6fW+vLQzF0/JNKxYszTgnImG24hdhcS2A+r9UvfzkboWdKZBRsZSi+oQmOk/HU
/ZJc9MvqcDjTQ/qALeqkXnWuQrHx89TKA+VFDNnGq1vLWD5zjC+/QKNQCf7ENTfQOHiDWjBsK8A+
aDkTrjLW9KHD8WurIb/WX1jCglk706SB2zS0akCrIoNVgzzwmz9rrTkHM/pcv6CU3T6NwRiom33Z
lZrkMwp+ecJJ4/iI3bZk91w8UtA4kI7+gteTHe3gKbbP3E1a7S38f3PAPh/7y0pDLQkznQDc6O/g
X6ebmjfhZi0PFGFuo/Zee5hFPOl1Nghz2mGkrBe9r4vjDJ9S2mxc22t16BLQq1N41hIB+zF+g0YU
5wwW5Jhj60HYAp+shePPnuGXdwS3F5b0PeVD7R6WyeAiXcc/8iMQSbApgOU2zKKh4HtmQXkY7Tw3
mV0eNj1zbvXPd99nURdlMvk/sK4ZRUDQuLN2KjzDKSFEkLnwT29sunGsViLG5yDiy1O2wkTyWe6B
t0IzfOZbk6lHvRdMbtNNeCXDWoJ4NaI1MRNvCIDIhWh3w9ksgU4rTO0TrrQayBuSjWpybVMsQb0M
ZkJzpyH8aeP9lNpR89ZrsqVBAL+PX7hnbnpOtzQ6VxKfpRS0HBlKLsfA4ZapLYFpWu+64ndvuJPm
Tm1u/6dwzi9qFrkQdIWPqBRGQiK8qaQurHwi0AJqxqQ368IYzJ8XWot3SxguTDejWKj7OUwsAp/7
OCNwOHnOIxu+f0ZhQ8LahtGbWlGzKnfybA/DS9kktrR12tau4yUsV9NhCKuRYQ6HKBirfQ/b9xK6
LqXDgygI8dqoAUXSo0E67Ypox34h7PfxR5GHdcFvbJ/PhsA3p24J3Y06rTCgyw/Z1eYKnqAp1MQe
5xdecxIpJJMzR1Bg0+djXx+z7pXRCEmDDAPD5yJ1I1pZQ04fxqm0ZB7MTVpaNdPuSO5LUBg2pthp
euoUErWKyEenAyKkOUoyT4VorlDsxbp2CvI2YhJVipAI5B0xvbbab9a7//ETLxKelJdSOmV4w9w+
CsQ/5RXoikCzmJsfG1+4VNcyM+/Jw8ZqK6eeX0Sw1BhLoRzg/dFbsc9D1HN0MPd145t4FtTrkjf0
eiFVDXVmc+OwrKgGyUvgcCVEugADKsj9gv0tXtsWnaSyPIkxZArzh1YF1SQ+ywqEteZrSRQPPpwm
bHGdPC1DVZtPlF4hSwKjAhwBCOvC0TmWgFZIzIJMFrTye2bXcmUOQglHhMnUEjg+H1m3ZTD+OQz6
bvstajVdy7pZk0Z4AEUd5CYwTplld1b8jGjoRFx1MHjaFucSLRp4uHpi8jvjjnXV/IbItRnnv+bs
ra8Ej8Ufev5UCmho7UaZMxvZ78gTR049VK6hfWzcR5mXoaufQslCIeO+wClXoVHdAgAW5TYVnlQM
cnilPMmVV9ecyfEXKfmAyolVJxCWS2CwWT5PTX4YOC83nBZGGQx/Doo4hlQeNEO3tMZRQeEdq40R
6cqgTlrip7lUo1mnQNSXRy9AsLk7wS9tNGwf6S4B7o7bGGp+H9WlJZyaqEztqSKzUAegXoagshnD
BiOuQM1mV2N4+flwrAC4pKUyeIoNlY8K9J0HezzAN8Vwsz+NBwyq4ose7t4Wvr7mLOhW75FQex4E
B45WimaKVjXWphhmaF66d9zN+qj1h8TqWzQzoaMxHDsohuj/7VKAVd3fJVIPF1h4HOBAISBn5Tsk
xffyaXb4mxRR9qxZXQciPLgylkDsrUJjhbYmLZHYSqR2fDwRHi3hGnj/9iLPGC6Asqie0qdat+P6
NAvXsf7Vty5/oZHFdHPSn2VhMtuuehJBsQSD7VcfzbaEqRWfusMIn1Irye0CTT/lQBJ1o2JfKUkk
OEj+VUMSEXxoGDXzodAGNJ5dg+CdQJ0QMguC08YvBlj7AHw3sKHdaoms7dBFFJ/rrp4yHktCj+8u
d+Od6rfnrfJ0pcqTloBuwso2K280hQEECw/Vt3hUarzh3fAuX9Emh5g7FCT3bK9cjUv5Z7hrcms+
C5DQ9qr91pRrpWsMO/e/XytTJaPK29thv6gBeYHXkEcOwk6ws2DY56figM4HB+234reMn/LzmVTE
zxHWv/EX2vV/L9vqMmAdnQgxfXi6y7xx4dlzzWXv5dBfKkntNKBCEsEUMqCKZmgUCP2zJNylShw0
aWs3bXmoaGyLiILlhUVnPXWr5jJU90SBVWCZWRRjB1gnmhJcn+JpOkc1dPIL9juJ+qCL2bFRCl+v
MJ0nNdx/CISXYaAsZC0SoAbFphFZBYUNZdrs56hDF2Z04jx2Rih85okjRaD68t0dJxjMbAwV8iOV
a4iCTSfZhg6+qYu7sgjznh5G456C7CnxO2DanK7UbzbOJyFyukm3OPENV57dRaPb69Vbn+54ZbAE
PK6ivxAiA5ID7wTejPr3opozK89fmFFbpfYnbg1fn1orm0Vq47rJOrhFP/GFy3XoqVc6jOPzGLII
2QD/Z3ZO5LwwJaE+xkUCMU02AueUjrU7d5nT9VOAZElvdrDLCjD9f43ifA/fzqeB5LaRlQ9KMnm1
LL8kRm5NbfGeTOOpm5KdYHh9Dd3TruT9rjNMEB7EloR12kBIScYpZCIpoaAkp2VvtpWCwCWpTjnD
lwASV+JLlnmFGJD4d9X2tgwFIF6XzYToiL6lqQ2g6soDGCl9zXcXOqqvrS4djcYgXqP1auFohUp+
DYVI3/uKFpBloXA6KA04fwtQ04KpEzeVdgwDyR0Xw5mioK1m4i0yc2g0/MtBVB0mD6YiIXiB6O+U
BiSuueY5UZv4WanKJ1K8djCzDpVM8YRJsash0/1cZq9Cy3K/kpT2OUmgSW3I5Z+5ot48ttCXdEh3
HyWnsX9o1FOStBYHS4jaZVCioIMPTXxk9FqZnJPGyiLDkWIvEywSBawsYHUAm3mqGz0mNLsmgWHr
JaMMVLPfkWyK6VkCnTjZk3hXEL+rg6k5tUiFkyyypL62I8g9TSY085LR5Dsb2rTYugnisGoXnDdB
p7pLQ7kPeWb18gXC4rnsoxCFAJzO3Q1TmLSAtKie0lhoYGsOnHwlK8oe+fkAr4gCruVFw8Pf3Yw4
ts95eoggGlJgjgIptLM+J3cGDBsZCClVfRyz+xr7VntmPCzGKPwt7xW9D6vmo6AfE86c3MAcQ3yr
J2wSabhru8TTM/kJ4zowxDSUJNxkpzIB3I9PIPPZW6jSrQRnXKivpXyeo2s1itVOK/kTxEZOeSMc
GrFxKFy+dqyLn3pBd2MV/cT5LhOOBYht0/g6Z9Uej8FGzCY5CPe0jxGdrcHo9oyPgb82glGKjF1X
ivcSk+/gaStd9Whs/QJWuFxy85bP9wpBUwKHty5KGA+VELLC1pAxwGqg9UTMuuItOX+SaGJPjFwh
UjoyfPME1rRUcyt6HOaZWrrG7zTJKYbCmTIYhjRuMc1PAwVBHVZvg8EhFzWn+Ni/5EzFSy1OA9zi
HQ56UsmAVnkKeDksTrgYg6zO4bBVlDx1UZ6BNApDmPE6CcRttNmuFMmqtBYfiac7gdql6PA3rhdU
X6qw5MoY+qUHTrMHdFV4SEY7cD+yb39HhivkFJYK1O5FwyOpYriUbytfSoBoN9T6hdbyuRZZFBbx
/TieevrRkcaE83DHvIxedXx1NUW3qLPBO8DpKNTK0nreaqW9yvmpXkZ22R9nSLjqKQ25JN8VaPbH
fFZYTWpcI5gL2wNuQ4lT78WuhfUXlwV4waNH8wM6T0bsQIayCTVEthOP1rV2HjpomIK5lOQXfjC5
/BXIfN24h3MIP7yrRqSYHOAar7nh8cyHgwbYxkS1utwS3vE/6bwjnVXDWEM3hdESAGXEQEAyByjy
q+lxhA9PFfKzGRd3lXBOoXlVOh0KmJi6urDvogs3/0kKUPTKX0IB+Q54X2gQq836+GFoEp8j+U5N
8oeOUAjSZpXotUWQYNBB28LTh0RzJbDwFAMOwJPqtbivekmE2H1mtX0zWRkUeCFRquBKUxAFb1KO
+1i6IpKnDLZADJJFrwpGCbGyN1BfyeUICQqtthTFT/i5s8qqxgpx1x1oqaXvwn2TupPiRDm4fqol
3sazwFsWnqRpHshgENCeNEtQUxObx4lb2eIqIFBS8JDi86iI9qx1JqfDSlE7tDDa0WME0XlX/Mln
aLuA9nFXw5MhgxHarlMzq6vgUUfK8UVu+9PUweUNzgpofTCnzENYyWUi5MrgZDc4vRDUksMlDpUw
M4aqTYd1dcNKxrQDxQJv7S3Nji3kaDOURSM4mIdy3kkZakn5Q+KhNCDbrDoS/qGYObNCJ6ALNNUR
WoxYmgdIR3lKG8ayHSfgBdL+olTHenBaSHbJaATAGLWAvVN3P18GAHxIdwcqZhk1cM4rHZiL6JrT
p3AXkB8YQzwqJ1cF9bwVe6tjEwyr7Z5/1clvDQ4VHcoYN/3odQQJMGkrxCkAXgCahbGdsKsMyRJF
VxAco7k28YNSBdItVJjqcKjKPaZRcXFUmdNAbBsdavjaa1ZdI869cNN9MV8rFC1ybw/RTgSnrffK
zjfg/Ike3/Mc7zF/lHE45uQNLlKuLhqhodIDsjz49o7o5GtC5/S0QBwi7K5myi7GF61j/iSjCs3r
tAsJbHvKpsE4CuM5S6azY8xTQCA+4sR8iyuGZSdVR99ISByiqm/6a9I4aTlj0xJLUkU/bvM9pKiC
4fby0dHVx8zt4RBKZ7jiVe6AQF/jW6Bz001TAN0OS6C9XbJjjin9QLVz01lGF+RJZ4sT9Vg/lBZt
aKigD6DCSVuW6Il2ocjdR1K+b8U3WCuXLAI7vxvOUsqdQTmxKARCoTJ57TX0lLhA5WB/SiExOY2C
KU8W0clhnKiE8FSq8Oismn0vapVlzAyZleCL8XOvoWXUyxqSKr5FsoekLBE1lxVT8T4PuPCJJtmk
cAFehhiyUXlyrLpM7qHC1Nr9LJk9uv9oWvIHrcb5zXa4BDQZJPJqDmSmu2KJslJUvYSOp2l8xrzY
pHJr8dAObIrRFuHByCrZSpTQyBXgsku2N2YKe2JIiuBiS9X7emxdECvhHwk3WfQCDK6AfTKfPJeR
5nHRG4+WAbpt5mwEhnaBy6lnxCKMT2+bGUSgqJRN/dI0nlJEQW3of5gUS/ZAuHNR7qKafxMIfJhS
fGploJ5Yj3hj6Mw/dBg7zZ5+DyC5ouimoe0B+KbIQubmlbHJMxrIPA2PhfEq8o/d/CgzpHVOnV9m
WCcKnctg3AF992iXQLMSqYAlquRuFKWPAfwui4cRCnTfeqDSihNN60M1GKIpldxOrbFjucbXBles
PL4gv2SNOonRQUL3NlasZpjHw5y1KVVnzFVigj0/wS8p3tOyGMNRbWGKV3bJLmFTMEBw2wSZ926o
hIPascSX+OGlwh3ug3tpeFXzJszEKYnxMU3wWK2INaiPREX6Dsg++uzpGdbuMOUUiveMoDAZCpjf
jVB8Gajd5oBvsT5ANrujEbcvBeIndeTBZvQR8n17WeY8NiLFGcr0j2RAUjmG15wCU3tNf+WZhiQN
206FPzmiJVASVXnE5byXgC5um3Amr6nxwisIFUctMxIzw4EvB5h6wqIgc2o0mVqldTiKUDJMkNnB
uHvfzhPsnUHFMlOjT8Kp0/0mkk611oQKhm5xXeznyQCFDcVAE7l5TOxKKPH6at6XuwqD8pmFU1y4
6ZxaCnviZfW1nlCmCeW+EHCg0HElygdpXxJkSF1RwzEeTACHKooz9+1JTDuLl9xEfG8x69Wl8p4T
7mqIpzTjAzxRw0LOz1MXg2mg4y/B8OfYYwWxZVB7zxmSNumpbaoXJhl+1WaPZTI+iujPTOKZ9uFU
Jh/wvYD3JZzP4JE1sAj3IuY3BQcynRnV1xjOmAJ24H0HLxGchczJ6iMibFU5YrvPMIQWXGZ4RX5v
oBxArnE7u3IddIboCyW8y3D70xG7BA7iV62nO5oi7FLFZhyQocLbyF9VZvcEzCFZ+BDz/lkZf2MT
2qjHED+sqCicJiF2lE12RH+pGuzGpY9qcGaNhgyJXDumoSDxJtd9qDpnCnClLh8k/VKkdqFBkRyt
7goyFBN6qVL5IinkbEQCvIm4bMdAJ6EqQ4zDCHWsbFF9npM8YHr1QFOgB9rCF3mr4CFoDRJNrtia
EWjIE6VfJLYRW7vsVdbwkqwUNAyCN9f7derI6TUCu7Z8TiRbh4AHz4U67xfvGDA2ihVDMrx8GaVn
Rd8hS5gnL2vRyRCCdIQPapsEmuEqFDc1ypS9MvXnedQPMQQzwDfi29LmMO7tOqS0EEwdVGuAmlWX
QTMVOVH3e5rh7QSXLuk5Yh6BWUMDunhaxI5IjjJ9U0Ff0gcCY0SUdoPLq4cMnVuIYMJvrMtcqgVq
dUT0bHDDDCSUwNXkLyKEJSecn7qzdR6mrfAqlHXb0F9jSOo0cMYWdwpmkNEbe0gATKA3/eFCdLX5
cQKlr82tDk0nuIwIuxoHih4jyVWig27AoMhCpVMj4+s4u9eOnVQgFu3zDmq3s3HUkQXLGXUE6EGh
Idw3mS1kPZyLELKRZbdF/D8kncdy40gWRb8IETAJtyUcjWhESqJUG4QsvPf4+jnsWfVET1VXiQQy
37t2F7FxaXbmRWwLasZrLcOpXZcS0Ld36yU6EnQXdD0bxdzvpT72bYXMzOQBJCSURDVe1P+GtIom
+eI3Y8UZV22SNhijoNVzkiBfW0HGTlAonpmH/BDtIc0jt0o1ZuPENeT5PFXmTo/g24X2I0eEURXt
lqv9Ik3Cl3I/JGFxfg/xb7RlvltkTzP2VfFncvTMJWuHpwCXhulORVm5sbBtw+TshuafKXYj4vpq
+ezqi8D1UW7gl3qafjgB8g3TdzZ6+bIpf2l62DSV8VZ0OzU+9dI77d6BNNFbZhESQJgcn77Vu/S4
WvZRyZmMwoPNVTtWmNTSugInq/Tk5xENybZsmsNzXE3Th97I84cImw6o0hrEXpIqX5vmIC17D3yi
ceI48w3aocOezVfF8p1WfxbvWlS2BLJPYp+3836KkkC1qY4w1suqqDimMr9fxl2ptD+rYSRHRuAX
W47KLVITh8Sml16rr00x/UURixsc5iYMYzPo4/JaW/inQsu+yottbGYjZntZQlpspedKXZyOOmp+
Lldehi8rH+MgCpU/yVK8agh/lumaNae1c+p/WvMNRzhg/WDnGVwtd/Jvg4CxdGy9ZXgMcGZ/qO6S
Sg8OaXRE1FnBg2yx2MjEsU4w+HmmRFuWq0ybpfSU2e+rzyrhb78RyovoNnntxOJhT9jxxorKS/K9
pfh6Fzlh61OOBsSwFO/kUzIIlkh+3V4+KCB2dUMZ/I6+Adu+FBV26T/jSzmLN+1DWnzKvZVAGVzF
cOvOz5PbkB4HvXNgjvVLz2WtRy5gBU7WTicPMciqU8u/zfnxZtC2TZcfh3RXEr05OmUaNCRe2mct
DQzKsxEVl6bXUMnMFhztJQad6tUgVCq8jo3qDcVmzL4Tww9RnSs7cdRQIlYraYtfZppt8hDK863B
tdZtU+1QFPUuNQJK4LG6Tv1XPLhqsgvTXyn+DNeXqP8es3VXK35LGlXtsvqVwIRRS0jwhkbarvHs
+lyZK8cpcrYIDCzbM8itdeWn1qc9pqdcJ1PY4JfxeugUHdT05YrSmVMejWyX3bQ6YgO9NqnHXbKk
rloSgZXGR9TEQdPFT8J6Ms56/YSL3CJIB9lM7drf0tiwZXuR+VaATJTnbtwpK43wGVQ9sWGNwR5+
aNM9Y4KEbV+m5wBTpf1a2Ltaf48VDIj5dDXEt0lAbwrAREn9xGFWvouWbkfJ8ETzVJRuLP90KnG/
5ZeNfq74q8eLDvuv4S2vPII+FR2A46gWH+BMfXwO612j38rs2OpPFe55JOAF7nnETbLkcekt7U5R
dwwEa/VThl5Ob3leuCagXe8Rh7pRwarSuX/YEEmEj0fDjf+4kkKqBmfxWnaCY9YfJIAWOoiHI+NI
jcvsmxnPbeqtQiTbvag21heXSvdW/eqNHzUvubETePLpuadWp8fZQaRxr9njOSyqZxpMN1rNh0lR
vXy1w4ACy9h65Wcxq+fyJuK3aD6TNSytr63GZBMnTpqUp7pnj2epNuICKdMQGDI/3HoM76W0Ypmm
MUnfCbLishrk5pDbeWCWKW88EYG2q8QXaS/IkC5JDn8qmurN4JbMGcLUmGU2f9OrS7RsquI57Hnk
jwbrTCn4BpAEyoL4Z3o3FyeyLkt2s9eVse8Isz62Z+RqG9N8WqpLqb024UlnoK1gwXJfC91R3Rb5
IcFnPWiAh5kPbpWWu+5acQ4SztypPLLsNbe69E3j37DuCwmMN2j+ddl2wvhrfmpU5MhcmtgG53/8
XGYcTDL17Mp3KbaAm5u82uuJTwgLFSS26Q+/vGWS7fViCwM6MYGsl8R8rcvfIf80mu4ZvB0VgtY9
1b0jMr67d/6uZfoxa+2maaEMzStiUZuvr7PlbQwWUVfPc/GxJKeVhJDovSujTaE9p2FQso9HG9N+
FbML7Gaf0hYcTAu0coc6yzE5qUYWMUCgnP4T8640BwPZURYfRkZZzhHDaTue96eUe38wWOcVzpRV
coGGGCnacscExLKc8D5SPsSzEM44qjcks4N62RjZbD/kros+RfU95e9d6wg8RYTQ2OeyKh0ieg2w
EuXQVeAoxhkRw1hSahSY6YXdqVS5No18Y2pvFmNF6FSrI6OI7Z4bsiQLLo+/TL9o1aXIHSMKIu1H
t3NXN16yyMnTXdwGg9hCcnANj6YzUedQv5IbnObElknHpbx1dGnXpyG9xN1dLwFwD500eSOegTT/
N9s7Tf5jomukyDGYUlTmmPiQrVjYMlea0eA4TUMrxqbkmWd6kZlHNnFr7aZQ3Poqgj/h5yOohVpW
fdP9TNWWN6WO3bQNrHTbtgwvL10jbbroNzQORrhfEcHGrpkH40+TMqqR4IRNX/fit5ke3tlVuzO+
YWbBjgVPfbFB3J80apAtVhTAJZl3OeEKDAxQEindNVHu5u1bZtCGXkB4HNKBodHcSd3napmOkewL
8g67ypHNbYnEmaYNles0ME/Z7An1bf3VkrtKpbrE8nsPsclzLhulIxd8+/RHuVHpmpxYxREpiaT/
dMCtL4uwwLY3BaHxLedoTjFu70sYJmlxghGYf2bh9QfSyBcFCRDw4gs3kBmSYKduVeM7m9/bS8XF
Em8TclsY08JfI79PKIGBsnKOWuFofeii0RkNxnNgR/CPzdTtFtSSuvkRacdOkJiT+VPMhzS/qtOB
JyFvwAgdDTte49rdSe6RdgL2uqq4J4AP5mWcXdKfNPZI5U2C7xYgyVJjuOMMJIYYw9yYzW8VniZi
pe2d+DDAc2LG5u1inSt6tYaNYZE78DZJlYvucbMuPw888APZryk/yfPzjKSI1b+ugqXz6tSXJ6eS
3LDzun5HbLWc/LPGXZaW7jzBhMnDszaGm9W0gigiZ757LmfeMNZPnWYDVHrntL5Go9fW22bat68N
JaAkzP+xe4ZIIcU9Qq1oeeFtQFD+Yf4NmRsrTiWTUL9V7Q0uH2vajvse/mDwVO7oXy3dK7+FILmf
MMEoFN4Q/bP691l5Fi8aMQTq+Ny9a0tQ8TfSvHVZgSqvZaRsmUFoLHPY4sPk36rJjoZki/AEvTR3
XMngMmwLfA5B9oDsOHrPkf6pJJyUXl8cAOtt9TeO3Lz7SvIApJWGbGt+VaRD17rZvA3lgIXP+BOZ
6bQfqfiph09AXiqjN+k/lZH6lpUWD1n90DRoVVCAvOencG52rXGEx97ky5Pg1pUGUFi/1sAHZypm
PwcSAKxn+a+qrqwSubEVUbVp5oNecU3P7K07M/tulB9Nvz7wf4KgONnU4vIfsPR45MQmfUriLdEx
tqNXW/gBVFwywFC8fhnpTqaJWX7N+confvOKQTq7gTdv4FrN8Cbf4E06upmNOWjmVz2/pTxTcU2Y
OFG101Xs+vpUa4G5uOHsg5YgCKMMgBDuAnUjuwxvF/lGQSvvGsXneTPnfwPXQvTU654ZOkMUhHXp
UglbTbc1JvLgYDc3oOLpe4gap3oX4sbXLnduTlK5EYytD1Q9YXn4Wo1DGlJrQMUwYYUNQ43U8K0t
bzr0TPLWSb9r66g8OOYC73F4FBGIh47NsaPC0WrPVip3KH5IezAjL72s7V0T4CsKNyHR++9kxUnZ
lim6XrwRvZTE9R+0AgkA3c3tF/W1tn7I9SDNtrni2MyuVORYpIv1gWVxRvs5qy+nELXpUrHNhoBX
0yh8EG6Jfj7gpNyX7bf4c+nZ1Au4KdUZ461unhRkfuqxb7a2+j3xL9fdaO7qbFNK97B+rT9LNdyH
6SvMyWPpsQdE+i0xX917dxRA+u2sOVr+3BoHZeQyV7Atv9rhfY4RhVQOXwKzmsKgvepuCiXGSdwx
ORsw5ONGHh8BSImbVWi7+ae9MlHVL2IuDrPB0ib8iWcrw4a6kV4MzA7Fr9CUj0rBe5uD5c0QGbir
WlXj5jgspdsb9dH8//VOY0NFA9QyTU5MS1NVfQr6D3CuGM9mo75LABAbSR8eHHZVOF0La881ZIE8
60UGSkRbTdS9tFqz75Z4p5aVYwz1tq3DPzmt/9mj9SWpSdBALW8yI3FEtzWyzC8m4ZmWpxojF8um
jHzBNntByISAdGMpbhX/qPGXihpBPYRWwApO2WCr7ZT68IDhYlc2/qDsix9a6LeJRug2nr3q3NyG
JvKG5W8YNRcFSsfFBea8FfyXZc1TVm0I5r6JHeLb/FH3WsVfLb+EatGH5G829irUyWwNH6XwWMab
zhHWdMwaMpj78bD0vMQFmJiKvQaQWk1O1dXuPiJd9tOJWLcm8yMzewYC8LPhUd+lXsfxsdgD1M5U
5NbtY06WiffnCprb2Ysajtd6PYKphev4oVi3REufq3CX8qt1XboK6Ua2aJtxTRB0f4njI/fmtPir
zYz1pP9F0++E0joCAdgw4BNBYbqKOExIFzXSsiIStRyO2sfQCzPcP9CHBeC7v0zRthz3C0gsZBVU
ghY92yX8BTzPTlcOqwHkrnp1xim47qsFmGi3rrBxR27hZHAswxfzrSRvu92Ehldh0AxpMQlGudtV
y6n6MdFcZeZ4AVwGpRjHizTspevaP1FngYdyND90K+LTdXM1KMytXUdoG34NolKqs3qbtV2Rkd23
o+Ruk1HbyKk3Dj4Lt2hfhH1F7UKcNHICSb2pPPrMyXxHk3Dn6JAyZcgMCOS1WESpQRhFBEnRwTfy
CwGvu6/c/BimranuFpKKqOuaf0Y0gQUE3nnkLBcD01rhZdDE4UzeuBZvu/FcpG+2cVymUwbLCtCr
70WP3g5wt3mUAM6Nnw8JaP870TiwJzeGPEYUhXzG13E5N8qt/7N/8sTYDIlnhN/1DICVJLfZGD4U
boaF3zzE96r+zFGC2dNhpMlPOFPiQ4pqvSth7+pHx3pqRoVR4iNjemSMzH3wO23e2FubpqrwnGdB
Xt7s8akdPSk/y3DLQ3aggd3SrPvy3oB6/srs2uCeQf1Thb+65WQ2Sz9a5Ux2+Nxl/bTOrs7nPTsk
5xrOIhhcnfItmWhLUgovTj7q5ih/WfyaIfPm4ies3gYSXUV2YQWEhIQ9EuK4VqnbC+5PHIOdso+q
7iBaOEASiaAYC3m3jmwSIMdAfT7vcs/sdDTyt2yFTkfOMiAOyDtf8PHmd6JvZrEcGuY41XDt/mlV
znnjzBOhzwFBG744hOaj4lR4S/Mxy/D8jtB+l4ecAkWN7bF9aMhWGoaNx36TqQwWqEhypwLxY2RA
6WNj9E0/uheF1aR2em07r552tS9j+9bcU9vheQAEBaxQIsgt6S8v/5FKVhe+/VEyaCrvLTBLlG7l
0naXchOhkC1czdzUseyql6SEDncfs9vHsvhhuMUJJFtfDX2rZ9BzLNYwRWeb66BS+NCnQPT7emCj
sen+UA/N8IUl98kk81usvgSNuX6FI2qJ8mX6kB5JMP2ThEqjrWmx7f2EQ0PezaxK1UrQ3zHSUMU+
7hlYBbX2wuG4Rqds+WiS9yj2bPmfDEWXiLuR2YH+NMvebMA9HnIQeBv6h+IOOTFebUX+GgrpEDXc
NCFBj28W2L5Uvxspx6wb0+hOCPr4SWR+nLnsGiUqQ+tp0Ym4MvhyEOqL3zncF6kUyPDXcbiTJz6g
9DaMjW8XWdCYcDgQd+u5RksXQYAixB6f6pBzInINXu26+k7jUwIyHUVOi4gkardWWzgL7WwsDHH7
pUsvWjEhDprQ5GP35A2JTIZ3pI9l7KdryQwBrm1wSzWGZ2aTt+jocfII4EHLzn0+bWrFPA4w+uQ7
S46mPg/RjYpJuO7IRiC1Yd4ezZb1PrvGNYkAY663aKBATNR6mxmU21hs4UXux+yKMM8gJv3dqj8t
JeC5ZBkHUpSmY1t95jbPRALgwnRqxdVJsVSntJ6lzn181OOz6M8Ff2CUf/JfM1NkjNZzLn7CmrTs
eyojz1dYwNUXiZrdWPfntSfmiGWXOTlEFc5RUWyVPxXQ3o59kJFmWZFDhqpwS+Mu1Xwoh5qjcP2s
7K8uih6/5cDzn6KKMSLWhKMwmbsTRxXXaY5RfhUfXNmWApxoGpsRiXZhZv86Awg1n8m0uYODYNNB
QAYx8C53T2X818HDL2y7498qOvc/ocp51U8D1HrEjtZwJsqW9V4xEiXt+5hne81CkxWne5W/eGSZ
B2oxD8Ws3AYyCaZ9KV7C7CLQMkbhm9xNnbvaynnox9Br1ce0WX3EeRoUB2n+sBXwa4RuzsCPMrwl
9lVVR3/O990KTxU+lxGIkvbcR/tKhTm8KtJWt7zVDl1j/G0rL4ZdMcwd5a5Mu3q5S6TXRB2ZtL+N
6ksAMSX9ThfQLZu0pXGyBHnPSIQtrv3Un9JCvebkR2+oL4uLvU6MYvEtWuQS/SLDOhcwnevn1HGR
xvaNGGveubn9MubkVbLh2utV90tlhH9C+ai11a4ZeMP7QedcM7+HHqSEG1iZJGs7ZNZnGC97evpe
omE/q68msuIKC0HS3HUpeu4AtVsWjMSUxmMCuw+cZslOmUDsZgwtvq7JsV+r+tU0ouSmCQRCTcRM
X67VTtjRrTIp7xEIR6tvNco8Vdd2UoOasVjvq/yAgDhyItlG93/KY5hchFAifCgD2RuF3d4Lmyo9
yRr3YhrxApCrthGluh3sOHSa1MycQW7GIO7FV9SakQ8TimphiY9WiIBEaCPdoQrTfXkOJb/Pt0Kx
8be5+A4mbXqTuN9D/bKML6yfbXqwLbwTTeKWKJLKL90QrkkRwrrRW9apjDB9CyeM00Z/iXTVKCli
CcUqY2vTMxVNkHAKwoZMwWM29xo1gU11zS3p0CjS5FiS5unkcqi8qLZr9bdBT1yl3C7ap27Bf6lB
3vM0qJ/tzIpfoKaoS7gSOEvrQdCRQlxpjkmQ0Vo3pzau74ahULk9wkSpHmJ2sU8V/TwSvAlMsDDF
WkBYlB4zBm8TA65A+xAxGZVxPO7arngap0HAaoWwXQQMx1bQNDJfJoY5x7SK0AmlTmzaRiheHPF5
mzY0yaCmiwvBc+zK9lKotmNxikhzfdK6f3Zq7QuCRppxqGhw0t3ZRoeqa/WPLj2ZVbFLogFv3JCA
7xeBHJ710U9pQbGxZWn0wC/SWbMItCUpoDylGoOzwxRpKltKKDRuizk64lNKmDqX4nUx9lLrq/a+
0oNovo3WQdBmij2At62v+2ce68jvKeyAzhIrWH0qgUdqaMAUpFmKl84auL9ivhKdyjVfEtKUrP+6
ud2Dr7CNVr1TtC81rRkR280ZelsyDyK+GrrXETXRuXYCzgTRm3CzDGwW+bplA7AxSGFptSxvwNGg
ecgf/IoA22ExXS3ix613UWPthiX2BxQIg8pi2bzFk9cMw7bJtV0jegH3xsiUojlE9Mz5+9ZcK+DU
wfo2ObcZfvvxM+9tAmu0j7r9ATgL2/LUR8lJqba5Oj2t9q+wALsLNpRW3S965y8Gn0Mt7az4SxOU
tkgu9jPSova50tWOXcqfsh1Q+ei2NfIXuw0/27KhQCcNEZGgxpsV4UqV8ZmYysrkQzFgN9x7Rd6q
aXxbwswJG4u2O+HoYYISopLQ4Y7dEnStSdznXA32z9jWsjfIi+VKSpR4ih7+KhV6VF5qbegolKx7
ZMOpTN9CoWsV/wf0QVxzk6+FjKSzoxHMjOwDEmzNhQHk7eiGws/SdDs09iGeZ5g8ym9QMU0Q8tUc
gY3V+uzEXeUDtVWVQHI2At9YY5ke0rkBl4ovDaa2BnhkyMqjBBmnjcp2RYk4D9XHpNh+YmVn5Lmn
LEmfw4dBUQN3GhjvV3wrBaobwzBkTx7KwTfqh0LsNOsHWaTWdUXaWU2G7ZcP0S46d2eKickP450x
blar2NpI/XUGKsF2kuJNqlApaLeeV76BXgqLlpGtlz1j/BzXf6LZquydGnKyFqVNzHiCR09yI+Pa
qafZtJl1apdm61DVN2rPX/Gvq4n+C42nDAVCy6BcmkzpxmcmNWwwkuHOxb2ss1fFWozzAs0NlpCz
mj/U20qmufl4NuuLEb9JLSj1Xi6rxwtXJuROFsZXbfCgae9oWvwhw44moyCOteavRsqfOaP1nkRR
oCWQFQ0oXCYL21l6a0dtEM1Lf52KDmtmxrFvSDja8TyWP1n4FY/AnbzC1vKLyGBiwi5S/Pg9KMUi
K15r+Ovgd7gj5MsoAjN8DpWTFvbxJcO5qaFCvOnz+pPU47RPuzcrD/rc+NWLhJqVMdCRi9Hl56OU
r7SzMdEbMOYQK25fO1n/khiqY5APa05Ojho30/pt/1DekXeNNmS20fxaXtLnQAyXqjkuMYIn1KuW
WsDyF64Rt1sjRontEW9nLjQ58HRtJsKlHkNtCT8hw+xJWzuXME++c/kiO0HC1aICkdm6638JyX6F
wvEqvLacTuu0S8KDap07PXUijphsfBvbK6QT1PJUQKT6dgnyhujUxpbrSIrujzLXGgxNPGb/Rik+
Z0zjoj3M0r9hsn0O7edENL40vQpNEL064U3Q3DKT9GedWa/IkTOMHSdt/hwZlr7t25UMEMZ/rwoH
eFPlmf/+qMYOIiYGZF7aKuufEjaxoliPkUJSNziFBgjUjym06nK2cuOhYlKCQt7m1ee6kPgxC6dd
VUdRPvqw2ttzzs+BCzb7NE20U/zG7gEHwkMqf8WAAFbtNiaYfI9Xo9LyxAUMXxcDyylIR77ubfqr
1dUt6hiChCDvwoomdAWsvan0W1gGClLUjQjtkzSII78mH6YCwM6S7VgvFvvdrrHGyywvuFvGLqkJ
VYXQLnOIa9GzfjYEohjdAuag+eP4FzemdUUZ0GzGuBwuQwyiz7E/w2tFsbK4sozPwwaoSp/kIW2c
sRZvJjIUDB6VoV/qUgsSfC77FlcyxhWp3FoFdY4Sg/ewWLywKyLKWQ1j95Ho9F7X5P4u6z1bRwnx
xlbp5ZILEHSkTfpAjY4zTU61KaxNo6bnUvJyBCJDRcCcprEumhLMgmzheszbrTpKSFpnMEAGsedB
im7RmLvLrFlP/bx8zhK4oabLrWupqIcr0742CtVp9nwFcc3ae/vYlDs1+qtsUuYT5aIxiIp6ypzK
Ni9qB6ucn9XwBZV67mXpv4bCkfk+tFyadXMLrWeNAGv0hINMk4D1NmffIctX29zj6UPhcIutl964
zzqorvIqAxqmD0XQPRWQxRp/jstjc7InvANh3DRP5gLJFOq5sjWTWP0McasWEKfRCidXhaFrM1zJ
o689lrsB4jxcGxsk1dxNbSY++7XxJrXB0By+zMm41ULTLbJZeZGtn3CQHK4FvUmSNyRS9DIYCDJa
rTZRBE/SVytHOFDSz64rfqM1BiW712u3a9LwTQJekIeXZAaSjQ0EN52eZ9vYnFVeH1S9lewWPH4b
ziFLNxWMANGTMLa5/L3ElAxaGrpi7btIrCPgxbBaMnQyswm2HKRvnON6xYFpBmX5p5UGBGNPJNGs
DAd5jhXCgr+r6W4M+ITA5IlY5L7Lgm4ptgYoXjR8VqSkD/ELTizk7qgQRz5ujofpdZiQhgq5ZFtJ
XR1ERV1hh0yRbHvGaBB0sKnp8dOkrV82z9CyOZu8bX10pnyNSvtfURcM0OCXxlJIaAse4Q6IHoOi
aN96g/EOwC01xiOBxKnkoxuP+jkwMUShYBYQIpbbtmw7bfqQqVORsYkl6A0I7UJD9aIbyL/rVA/f
AX45wJpfQ62/Rr5ZdBxKjHSUsL3sQpAxMIl0lYaTRS2N07FfuEtzJ9cRNYsWOcUEykla8oCtSxk4
J1nmikp/Lvinkq1eP/a7QUYEsloHWk432IpnBVFLazl5nwRJuNBjDDwj3ZeIb6xRjrX5BAR5bEeA
b8u4KFG1RT5dRFP7PtMjWw4V/iHUaiQ8mz3/u4T9YFle1kCYqPhaXiydaMP6bwoB8qrZfh+yFuo5
ZuuWcDgXhgCXEbWPOWEm4/SErL3ZdbltbVe7AX6NxVOZgvYxC8luVNnNURtQmllKi9hY3ocqw3Da
uWmqs9VFPIWdPDKX4kTpdLTpsQ1bKMJnYzIAkEz9JJnWzcwaRwlP1dI+GUz0mhX7nQVYbDkcY4fM
Zl6BAIu6e5MhTpnmbSW0M6WAUHev8JALHotgmn7VxjwUqe0Ji28Y/os/7wV0ty2mbTQ2u4S/ltKh
4R9fK2Xy9fQfB/92qYpDYpvbsAtYjuPhqL+GaHbqmm5vVCtdpTgh2O5qjg4y7H0cfoQtpyMPCuKa
OFmf6kj3e9htMc9AsdZrTURcNdFKY1wMpN7YraGeZadZfwVKrT4cdk35z6aLifiHx+Q0oY0rf+zh
LonbYP6gA4uTz0iGSEHHNriJ9DmR0y0Mmx8VRKOlOiJb3KkeMZGlqMfh3ID4M3HR0o9wujCeVj0Y
Vs1bjOhCMn25l25q1W7tWPNb4uOd5cHFaHO0Y0sPNAsF/FJtR+k+NVlgkGRrJwd1fqsxI6kjvW5C
dqyke9AchpK3Tj5KgJGPl37iYE8JbBm+bX2Kt0INd5lu/ovptx2bPJhNQa04hrcS402BIE/NDFRm
CBMM5ZAwBwnMm2EXHbvxNk1JUC9Y/4x6r2EhwBToEaj48MEPgk9KGiE7kV2ZYsOOPGKfr0DLWJMi
fd5nqD10ULoivrXGl5TcZMPFX4R87WNRv9T624SXVxpSXYePqlzxgKbT9zJXeOvr8kOp0kudEGLb
af1Fmc3XeJXJLyhWp7aXg5QfapuIuY52O2ungIqlbJWPzyGK+WuaWBBbvicMLXIU/yBK4j4+gB3z
bnF6VmYWRBXy8wwq8zjUlzi8sczEFaTwoYgetkm/GVKv19NvHeB0ui3SK/N+0oSXUYe6mgkAkKMJ
sXXYs28AybP/7/sMHbg+Tc8yktQVpa29jNue5cSyknyjWuVJbRZ31Yv9Euvqlb4sNLFaj2cy6WfP
GlDgKkrE2Z0rQa0v36plfpXqp5lfVmtw8lZC4KJ2SLIKOzpZ+vyJgr3KbG8MkfEpGHeG1Nxpmpkf
huoxJVVh8aq0oPqswm6U9gPPR/lgxB8pD0w4c72w8xK/oZVQWgu7cR2ZW9nylZayxQSVaXmiN8fv
1dYxeavJyBeWdsgKSObeCvdzpt1EGvuZrrmRPWPICOo0UCQUpkjcB+GqbVCmJ8kKr5gi+uR7mszn
aHnXox8sv1D6bKOGLrlqfFX051TSLh14e2vWJ2mWHUNYfmXIxtWcMxRRsan5LHMEORWTjyXxXzLh
vppIaiusVHyaYUbq7NhQCppP/x/bpRxxqZKxpliNBIHWYAkeBr4vffbXGO0Rxsm5vFvWJwrAVfuu
IQ00pA+jO0vMMhws9ZtlrC/sTjuD26dU4EjsSD6NmKGk/mtesxOf9dLAeESVm5Q5FgsT8dCyzeYl
iK3oJKE5aOb0qKf1Xo10vDKz7g+1qrr4gLxcb0Cf5H0Tgh4kdfzWZrInULbhtKU+HuVw1fl9MZ2i
LnQiaJZqXdDnr6mrWaabVxNauq5RPuvVNmIgFqJepXtnts5gc7JuaXIAwN6piNwmWgEMXGtuHgHW
nrXpgwN4UO7WshMhX5qD3ZKh/7rG/+PsvLYjR5I0/Spz6h49gEPvme6L0IxgMKgzmTc4JJOE1hpP
vx84PTskihGxVafyolIQwuFubm72C2RcQK/fkmhn7h3zQ7NvwHVb5YXN0dmx7rPEoCtzNxirLr2s
yCiUnOKBVq1by7ljnSUysnrSWwpYXu3CeaHVrJYoA6BoZ0CmgkxaKKpVzX23ZICVJN5GZYsmHcXe
IFgUnOBdf5HTt8nbdmtmxi0mXNmi1NObsrzrvbWqLjRf3WVUihX1ocpTUmmXA8EyjRx1ludQ09KV
TPdVtbp5NKowcWpRk0PQ1RDIf0Btu7DlZO0qoVgPyvDaGbctOVo2XNvS77j7QVuco/rIDMUcB4Fe
3RrmThqsaNtGvQ5+09rmICCsciN7yktTZoCN421HQUYkW6v57aoDMHT/1RQRNXGJPdBGH+yxSv19
hxg4xnTWizdwaHPUYafRyR/IKeruAO+Fakq/7NnQ+4PEAm9kHUqCMvPr7ifUocr+7avvirEZyvI6
1g90NGkX9/COpfzKK5KFCjM/0It9NFwXWrTG+3VZ0ENS45sieTKDx75gP4Rzbu2iFkx7AWxcvSrQ
qAoLi2Ll2LdYpSYUKn8RjWhE+rQ6yStotHIw94X0riKdG8EfNgroMCNYqfYzOPrWEiaRhz5dWW3w
G5rHvrek1dvjnChg3q4AQQvDmrtNs0iHK81I+Md05hwaIz57rJRTYgSQCjUxiTZ9dhmLS0GeI6+r
YYt2LAX+2YAektlBbB0exwaYu0yzC5i6PtVJ/YLCkaatq+aQ1/OYcpd7p7nLPCHZBqWtveWjRxYF
Eit8kEB5gJcAseRdAiqfheqLxTmargI4K6mhAVvA1JWuag9ICja4IaA8m8O5UPlGdAn8A51NSWeb
BWGRO/HcL5NV27eXWUmTY+/Xu7J/6rVFYOhzEe6q4Kbs9gbAUeEfMllianrhUxZrF6ZlMXqvdnZd
SMnWMOn2FjboTCiS0gvpxwXHc8p+ELapJy3LyFsMlbVNbRt7QAhcHHXTiv52pz/K2rseJ+C7jK3v
Dg9B/mwrdQx/BcpD3ioLWKqLXlTAIMK1FACUtXbu+Eb1C8d1vjy4KarUUABrzVkmVfYgN/WlT1um
NhGQLnZS40IXk5Ze4d67wTgr/Bvd9rc5Iy0cZUX3Za4W9UWl7i2511FGJZUN3BLXv3AjV+UVpGOS
vHvLTX9C2AAIQGNghR3bMhAXTohgcqMDLumHZNE3L7quUjaqKRO42Rp9LOqqBRWAtkax3JwLu79Q
5L5f5K2GNGdymQYRCi0e2VjSVFRZjMbtVo5V4bmWc/zNu3o94BSmhgUsTypQdVc++EXKai9dGac7
Ha0VrRLi2pUU42HU75MXBuf8hdvo9YWtUEBwbWoKmg1+0+qAi0KFgpoi9T/y4QDEM1R+hkU6H0oU
C8DF5/Sgn0y2+M69y2kG6RAo7GLlBMWzVl0XBqSJHl5Y28VvSQnpuS8dctUahL+SP5pYDxdxTRrW
Vq+eKi6LXNlaoyZEFl9naBgZqeVv0uamoIBMb21QwplLMcyigWwqbItQZzpdX+XGb0yO0DsKugun
fXOhKtseBznPubEb0qXE6rNDUgBWg2ffcALFh1aH49cqB2c8RWa0RFT5KVL0n0ggSWl9EUfBk+rC
y03i/tbEU+CO6umGFLTSqH01120EAEqB3bAsWWtFfWsh2wN83/de++pC+NJSFkvLrC/osqwzBJ+y
KL7z0M0ifxqArKExSKqOQwMov1775YaHOF64wLRBh/o9KIf+2kfdfEa+jY4AEGBPMq/jYZirrTMP
yqVXlq+iytaspUVTeruaE5QaSnOdLqQZ0cLOnbWgQuR1d1pPgmbcWVRfF6XTD3Mzjki1UcmS4uY9
Hiecv8K+bK0alwB3cueu1TBntPJ1NqYXVN/y7BfU37pdWT6sNnyqDGrlvCsUhFysABNZKd1qdI1S
8yCD5Qs4Zyghos4GPGSn6DpSCahv8Bg9P1oMScI+PpRXZiuN3MgbqjxpcJ/nKwi4cPKvfZqiPae4
B3Cj6AjIvHXnCvhjFBtWbnxv1Uunv1XQZpEuWJZQWzN7VUi/2gqATbCq9XlX/AL/7eLzK9+WztZr
73vlonE2oSstOv/aCS4jMKj2ohN3Ub7q299JvLSTZ5/uvPHL12lSPVZ0U/0nj1jRPsrR0sSMqt0L
Cp1SgkxNwrl2KDnnx9ddTOXcUkawp3/pmiQ2h5CgYTc3hr5IuivRPCbandUYB8nVf2XsnZF1RS68
kJsrWpSlXD/k3ra2f6gkzRn18Khx0mVpG87Bqtu5KPloPlyPWkAG49CC9Z/W1ubBzhE9LEHbp5Gp
7dSRXJvnFtKftMfnBVrnsVKSiZZXtg7EZwgIUUNMrTFWD1UBKktN+00tWXSk0nLrmClhoe7FugGI
Nc+hXynxj1x+jYJ+ncMp6TPceothQAin8flH+q5XnQslKC6KLN9EEqypSForkAEslGHiS2/0hemW
3vDbs+aWExzktLIpNRvbTJE5gSigqKluXtg0/0vKe1n75IUY2ieCBMagx6Gs0de6a1KyeGDBu0In
Ieqh5eXxL/TnLj2Zw3QKNzjwbhozIfz2awutnC5eV8ZBFQehXliUhuhEyuZlxJG97PeWrsz0PC+2
muk5i8DTf9KjQHiEdnfhISVFg9HjizeK9uoKaxPA9QoHOtshSHy6HV6jssTVmSHgZiGUJQcvsQX6
1aNF0wttTRk300hqrWFbqOE+Vss7XwP6K0UPkuvvHDAauuRe6aWvzqwMMloVbGzL24gBYgRKa13a
L5DcaGgEJjdoAM3U4jEL4DW0y1S6dGqko/tYn2cjDSmkW3xTM1Ubgqs6MpaNkECX5wYob0NVec/q
lio3Lfp05nBq9EQHacAv41mdyz+l3HmSAtrDdKgMA9UDT/9tsFkX0VIBoG+XF52/MnzSFa9/d4Ng
l9gg2SEskEHpKcW6fkR4JuvarpcmcDZPSZaOceO5/r4Co6PLVCvG/DyCiZsY9lYpEHe6FyZyciaY
oJACLx22Kl8EcOPxMtdhGZbSoyuKhU2HoIo8gBs3Lk8EvDvQ88Uw0ONN+t+5DRxEojWD+EvTQ4yy
4kuT6mEB0LT2gRaBDpyp9AXjKFmWWn7rpMnBiLxrbKAvuti6zup90CKuVNdvAGoCaWNJBzfUF0hv
/FQcb+fEhjwPPUgKZPm0I+0Ztax96IB1CjqAxadlqZRR1+sbUSpr1Ff8pM8auskQm3YL7WYmz1+G
HxCfZ6N04k07gzt4Rjrxe1lqdeoVnIVBo8tCB8mnrTzpPqtuK+fxzAt8r+XN2evrC+SaJ/eRKpSd
LLfZCBQVxb4XXgAkUadLpPRZ/lSHLRRZvdDJ6D16r2+1a9Fe0gYPFMKZ5/he6JZt6+tzhJVIisYG
pTN0V6OMbgSvnVbgaliA84KvJJZ5NMc3nd6nI+0D6g7ymVubx4ZgIoVcVKoxGCY7Q6chsIuGl+E6
MsS8bklND9T0XYhNJz0caLZxHe0a9aJVLoz6uasQPCiZYFK+rmw4i7BC/OpnHollINm/2cVKb8P6
pUCXMJrGLKf2oJU3Qu/noidTs3mp/NbrfySE4fJZzZWNDw5EtiGbB67x7LUP7KGQoKBmzi2YZk7W
YUFRbwJd2kZaCcweBfihJqOFQM/EVuHkxzPDvceZxCxQOstZ2c9yA70y2eR1sVHCapt4EpgkDbNW
ssLfEecDkW8Ff9ZFMPBUurmnP6k6TqHv1sZEfq/JwiiNE3nAkNG7PCzirXOdrv3Zy+Kx3ITVTF4D
MZFnP6Q5FDsws7NtO7urF9aMIvXcXb+781e4SHsZTPTy9BMJ49gsm8jzeZYkSsl01UtXNBu0qmSw
HlL+E6n5n4UpZpmtUqZ0l5TwxmYY6FbQo37QwlRSycuRcaSLEVVkZ9uatlVD6rnJEb5/CcofPrl5
jLKpfp1717YSbUwQ37WL+npPt6lFyFTWxRVw1+v2Vc4eIn3Xvev9eAMT4a5hEye3gfoooZaYLUG1
uAfZQ71qhAlcidaC6PSjAaeXGFt4r1q9BPZ4g/P00ryjOj14D72+kpHJCJEN3UskNPXCJAWkE82U
2rpPlQIyHFgQJMXloMG9XiUtpe81QoW3I62Seu17a4J5gYI4x+FF3quvSNFl1239rBKX2buYHHG4
i2j8DNmB3muXwfeXtgAzC6ubtYiZNTMHTaiE+gdVpfbR/EEbV1cvVbYx8sW62dDCgPhWthcG+kF1
eDWqdcXqfYeoLnAy8bvMWAScgR1gBfiPDeAm2hddA5fs1Ss/Hq6gKrLDeJ6YybLBRHevo8KFG6Q9
RkK79oO9m4KNsQ8xMESECQJKROWy6i9KoYHnvLPEVe28YWpTdQe1y5d6/jIkO6hFdKwfC7hYBgYf
GQsUQSXYMQqVLHEXsqSU/K7Q/BoFbutOZM11UScvIjQXNmcehS0/TjjjoVeHRkS/C3V7zknCL5Yd
igEcNsngZlbwIhyc0bts5dFrxfM6czex81zKVwmJNMf2TLPQsEUCS6BqArxpE0ZEHfWKPWygSq8C
wU14qrBdgzIFnjcE6JlkJIkqZmnqjx5SAMytoHwo+m2d7ARIgwLMM1i6PID+7QfET71+txBvc2Ro
j1o7x5raGKgGYJgHl8HsrmttH8c3qMEo7oVtIJXjL0kVW5zdS/hoIQw596kU/k/L8x7DZJPIczt7
CKubLBELpXFvJfK+uGmgPmMJllhzr4ZhUqreukvDGSDoDChkHad3p9fzh1HydxFmIgnJFGksu8+A
dqLKAl0FBUepefZL8lxQiw2AVoPOn0fCNkTKjaQdYgX2NwqS9MNbr5gBdulUGIghNY/I2be5+S5p
4JzjaiRlPGeUuGSOleTxDbLr3g0AZIQSdh7AZjgWYQ2Q0Sjm4Dlzk2yG5RFeKGVJ22bfStsq2kvW
tom3tqEAs7iP6LxFgGSi8ibrN31QXjcUhCKbkn1WV+uIwu1M97wb3bdfU0efp9bv0tk5wH5kYP5x
dUdNeJlV3U3YtS+q02y0rp+r8Oi7CNlg4V5pw68uuVCrvTkM5/KbI3ujOtH6TIzW0WtNiff9TUB/
CmnGtzhbCfK5EWgxpwhODeH01zyS5aiTj2k6XlYnErdKA0+5sJICkjy6Qt3YXPxbdxCTZK1PMivz
Wngc+mhSOryWdParM7vd94La6tQKJ5GKNiAfCveBWIBUlMEOQvoZC8mLHCbUOSH2ce/8ZsZP7W+0
KOsTyxzCfQqzRhIHNbo4PTZHdsapuw2Jv1YYfh3SDY6pcpbqzNTs1cDxXk/E4+l7HPnClvia49Wo
pkY4LolLJ2Rl+RI7LkEe5E2KGN/pW1hHBsiaTljZBp0dSd0l7RfYQAjtFQiwAT1FDlZ3g5kFIjR2
oxVokn0CRiILLyX/1UF9XHIG4FrdIm6uBpDA0luYU1/2wwu3pKlTSCsr2XohIVmh6puBMS+p5sXN
Qo/thQo41h/R/Hmydmjxcb5CRy8srVsvelWUOy9oFtTD5mzAhbIvkQNTS4qgof9UJ1cpEG30MuyI
/UX5VeCDWXcrW3rMvFcllG+KgdZeEC8aDwyegtqyHVCKl2q86h5z7abBUbuKrwBUdBlGB92vzEea
HM+DmrZIb28lviLFS8x6ktdueBAF7Rgvvio6SCqc8OiEBjSj/Cgzz6xj5UjMMCfLTK44aOtGSeug
WnsSAnZwbn9KmvuguRBVtk6Mnixk9+bvrTxzlGL+dARj92x7oBPyrnIz484swvJA/wm6QJymNirr
SYJESGQuAFeFyKNZpn59eq4dcWVA5vDrnWVpkNUs6dWdVBb07gYnWYW9cSfV5DgJmLDEJAZQP9fl
isrXW5zLy0YqQXO2HJZrapspJTNb9q0zk/9jsX4THczJIar14rJxvVzdeW0pwcGMKkdFSz6RnvxU
RsvJp9f3uxXgtLXGpLFjCBmUg44AplZFSHuYWvdahNEIm4myCwO9ddQxkzLZVS2EuDwUxU1nkuWI
1CnvW9sIwL62Ct3zcdEhAuADxYsGlF1qq3TOBO2P+P/dS02OZ7UigkBGd3Rv1AZafCZ1lnSVIqkI
SWpeOyZNN1ozcvZLAtmqW+m+91Hw6Q+u6o89GDAbpf+W1PFdFvVrDThyDPDNw2nSwi/QBVNaFPWm
LWjRwEJti4yCPMKNpr+MXeOcNf24h333DmO0+jRHO812ZBHaKcJPLa0p8DRz+dl5Rm06oPSPBIql
wvyzNrpKsWgBJDIDp/2m32U3fvPcPkicN+jhvbRXLCvEetbDTgKqxOuDK+eFsBxBJOfFKJDc2JjB
MzVKxGXFzP5RvYfRJeBy5uFbhDE7xRT2jR8FFh7aUnolP5VAW6Ah+QacSCqX4bZEQABmM150axDk
VYJA2iz/BaG5kGfxNRqVlrYMyxtESgbPBR+4o4SenPERMI7soubkfCZ6JU8HRJ0uEWtfqZtwS1vi
EkTlzMNFWprdW1iAaXNji5fq3FvZgCFnEh5k2crAjsng7BgunBnZ64a62vhTi3gO+XGBTMpcozLz
rC4ht62jOSzDA3SGq2hNQn2J6jEg2TXNwItoXW/qnbe0VlCq/u4Mnux7huU6hZHyVrgpz6Her8Va
voGSiu4zrt/tAvmkpXHBMM+6mbZAs3T+9vTgLsIV1c4dbO/8nCD+kRP5RwXk0zT0hzrsiPoC4za6
jgtYJPNxiIwZydwcgv/MX3kPZ4Lj+HLfTflJOlcQHsJwvJezl+6SC+wJrvtXhLbnyfJv1sU+ZtGn
17ErgCCF6M1LxwYsnodXlgCVl3SkXadf4khSZEy2lkpucqsLW/NSkUYKZI3jTR6k6KRLKzvKz1q/
HIkOxmQfSVS7QHZ9oFBCtzNr64XWP3CWAHZgrloD94JyZw0vkX0uSTqyyj6qI5/GrU7bJnciwO9N
jZQ8CpVSvo0pvCIuh4hKu8gEziPJmYlwJOkzJuFbpbOqRREdMzaO9SA/q/C9jXNDdyTbMyZx1dWM
rA81FdMc17xpcqh5iCSe/vbHylfGJBaZZmylhldTkSxSlIvCgo566NlGNYdHgdx1Zwz6UjahzWag
aw5KR6fX1xGbQsTfW8a6R86Jryti1yraAXVeUR1JbXfWDXINTlggDtIDisSzBol0WfJ3Rinki8jy
5F2NcsSiq6CxNDC6EZ1KrCdNoNWI464D2MwfbPPSihV0Ph0HKaxItn/XiM3Oo6wDwh9pKfoFSNKd
HoljRe6p96SqsMyswA/3rRug02YkTX9QpKSmocqur3hsIQP2lBvEbIMl7Y12aQ+JupGU7iWsLGmj
uE17xgfi2IqchFI6scUA5hHviRJZHvS+iWdzlA1mQj+zBx17W2NygvAL3YDswy08NfTXBai9WcLH
XDYmIDhdMeVl25nlXjSZc/C9ot5GMWw3xF4DaFbZsAgIsmfyhmNrZxJDvT6m9W0aHXMop2Lgby1A
Vb2fn8nUjwymPknUJUM1Arlz+0sp3+OsILqVZaMic+ZTHXl4fRI8y8bR0k7FJMCPCqrW6MKW+0bI
y9OT8tizT2KmXPlxlIOPvTQs1GQ02f5VIpUqyvYlaoJzE/9IYNbHm38KlNBOvUEMMjfpKcHUAejx
OG22QayRXXo7yx4Og9qbM9TPF0IDkHL63Y5ENX0SMnNUZvLcER0suIc6fkqDM47T48h/syXrk2hp
mXRfi5zruso2TEY5PdDZCmxLb2kMi7/37JOoafhVnSfp+OwSvWlr5YfJmc342KhMln6BJoVZxFx5
1EurwrtWPuMqdWwqTRZ8jY9o7BCsLsH4IzXcKwsQxqjnnR6QY8tgsoaLsnVdSXB13fRm2F44AoH4
9elrH/mg2mQBA8rp3GB8chuupwxjaGSnJ7cW2hnymcc/MjgfbjyfloAXO+7QREBZNAHhW6VtbCC5
8ErN8/QrHMlFtMk69pN2cJG+TfcGEHFXHpyZYpriQmuQ1cMTz2KiEnvtiG56KtD/PH3X8erfrARt
srC9CKDVoCXpvvbrlzRUdSr5arwOI2QV0rCG64CW7ulbHXG9VLXJajbqOmVLHII9/JvwSn4YYijJ
c+mme1Bn/ZmJcOwrjWvm01fKfN/KcB8N9pWacmBIch/t2Nx6CUywnxms+XPOu8dm3GR5R51vK6pT
Ir8KmB1+TeQ/mt1O6iGjlT8bLztT0zmy1rXJWs9jKdI08J37Rrb8h5wPv3Ps1Nmc/iRHlqQ2WfCe
G7i2mxXBXnNXjX8fNAf5nKH8sUtPVjud40pytCjYS2hzxmaHTu4yL87sqEfWijpZ7q1Jdqk0jEr8
iDp6ApMKhTMFKcH5gEDruTh77C7jp/80l3Q1aIBjjmNPW65ZF7/p2QS4NDizDnGNt9Of4Niq+Mi6
P92lt5Sq6SPuEqBtVSyCBisEVBNmMOBqaetAGcjPRLBj7zNZ66FfhdgRcyeAvCDhKZ7CmrXKJVrv
BdYMZ17oyIdXxz//9D42brNOmKLn2Ns/mugpikpkL15PD9axa09WdxXrttP5cYxkwXUDyxU9bK/y
zwzPkRWtTlY0xKtSFcDI99oecfYaYhlV72s5X2rpmQh4ZDF/GIJ+GhqtqpumSbhDXT2iPwYv78yj
H7mwmIyLrTtenRhZtC+7g6Rd4iZz5sLHSthiMiil10dWHsXRPoOwb9O2A3sNTXlWvzo/S9iKWECd
AyUcewnxdeJkg1J7VpxH+wBYb24+VuWZWXNkTxCTKFcryTB4hh3urUFaa4hxFJSdfeTUzXNx9Mgu
KibBro60QsoS7lBLaLNXqFxcO9J7VaBrqQaL03P/yFt8mBB+mjy961Nh1n2GB6Jrrd2FDm1tOvLp
UJ352Ec+wNRLPjTS3lA6j26tiB+jsgKjKT2dfvgjA6SMf/7p4b1AlexiCKP98NrcKy/Zu/MT4uHp
ax977ElYq9SqiWDTRvuqN3TUtsSPQpPOnDuPPfckmFWIcbimz6DX79oS871HY+XdnH7sY5ceX+fT
kHQyQK88cFlZmAfQnwJSJjQ0QYbAwFwLnVknsv/mCE0WsZnFRu1WjBD8BqyRaqj5p9/hSMhUxNd3
SHJcr9AbY8ZUgD52yUq+tpNd9nyul3zs+pOVa9elnlguw497onKP39doZ1zA7ZyBNjj9Csqx6TNZ
u02W+p788Yn1WXxVPmfX0i29BfWXOnefrM3cWQLCPH2vIxuwPP75p09eSf8zm2Rmk3RlIN2Y7ZGJ
W5++/JE3+ZPVO3o4rgKBjb6PQKfhJSofT1/4WCVInixfxy5TIyrTaK+LWXoFBBkkON4ENcDe9/5e
A3qsL5wf7pnT+bFhmixoKcVv0O95j5Cy/2NxL93CGaVZs07/5g0mq7qzipYmPzdAk2RAwefKeBL3
KOUNz/qZeHd0xCarO8wlxVIDbuE+d6/Ja/iuvZc30i345kpZW6/VXjl3p3GtfXOCkyeLGyCPKWi+
Rvv2PRzmQPkgGKNqdis0DMPnxdZ7qzenp8Gx+TVZ7YEkG7LlyOFeSkDemUtblc4sjGOLUJ4sdK91
RB+NaA5PQgkndXFsK3UOoijM0ZMtZTjcPh4VSUyluYU7t5AqM1taRllfVWWqrdOoSrfs887y9Kse
CTzyJChoRplWaqaE+xw/WUB3P90HfUTEzeAZnL7Dkbwf/Y+vwaCUWxjsmBruk1c430AoI2sW/RCv
5o3zk1PM6bt8/8nE1CfczlNTxloh2pselWHK5mlRnHmBY5eexAQvk1sw7zy/TFU/NrE2DZwzT/19
mi+mft5yrPYF/B/C/sA0SyQY/mqTdShGtvni9MAcu8UkBKSyiUzE0IT7BlUv+PJIexi0EM4dHY9d
fhy0T5E+rpMeX13S5jimH7fr/XXrnakTfZ83CHu63mW1wlqSS7c3SHdjrFMsuuf47vSwHMn3hT1Z
413u65LVAgnCu7G7b67B5oyu0IfqV3lofpUvZ24zrqM/By1hT9Z7lPvIYIS8BD5veMj0o4fEDDkz
Ze3TfcO8WT0zS79fyMKeLOTOd2zHB4y7B4WCFpdeITq4bp2Z/5qdyz+PreQp9WE0sdZQvSO59bC5
xXgFxg+ZytIsVoA/0Pq3zvUrj6y5Kf8hr+MS+2WGLceU0JE2da2fGacjE3bKfghkpRucnB5FIyHp
hr2y9JQimHX6cx977MmGrrZSPdgwoC+rDIMJEjhHuf248n++dv/HfUuv/3vKlP/6L37/miKv5rte
Nfntv+7TmF//Nf7M//s3X3/iX3v/tUjL9L2a/qsvP8SF/33jxXP1/OU3sGf9qr+p34r+9q2so+rj
Bjzi+C//f//yP94+rnLfZ2///OM1rRPoabdvrp8mf/z7ry5+//OPEZPwn58v/++/u3qO+bElilDF
2/P0B96ey+qff2jqPxRh6JplGqZs2ZbGh2jfxr9RjX9ooMwNy7CEZSgf6MwkLSrvn38o1j9kxcZ3
VBaqYqvq2AQr0/rjr8Q/VENTdFu3NFnTKRP+z3N9+TL/+6X+AxTRdeonVcnDfFnyJrdUFMW0DE0o
kGzUKXCT+IJbIe63qB1BLW9dxViGHQC5T6Px77t+vss4pf43sHBZ2xh/cR/VtDUgXV8DsFdiEly1
qE9ZYZT/rOyo25gJHSsvrgHYmxWizKdv+HXhfNxQtRkb1Llsw4CC+PWGHTaEMQnMqAFeEsI6E/Ne
v62o2hvnKgB/GkECim2Or2cwgNYH4vPT5tL3HOXYFKlR5WHyq0z6bO5KmXd/+oU+Dm+TIdQUTTOZ
JqYtYD59fSPF6NFA64gwagjHPTEdgLailYo7IUH396I0fXOqGNkqrRbqCv3NeoUAZfKzVA1zpSlD
dKYP/c0IM3dl/mOANTFtkJSwv1N7jHiBptOCESbiA2lZlc8wSYO/lHl8fE1N1fmlmxZzSZ8kN24S
xjEFQRx3DNs8ZHlb32coCSx8ELXKmag4QU3+981sVh5L0pYRCpuEx9Yv+j5tMwOwcaDCLMSqwtBd
awnaIt3rTZNeh4Oebz0Z1ZO2gNOHlqiC+EZCKxa1HoOOV4O+VSqCZhdUeBhqmVOdqbR/M+cMBYkE
S6iyLXR13F8/zzk+NFx11OzoSMCMVF26KSKtF6fn3Hd3MRgFU9YMlWrHJCdGl6A2PQvZfjM3QIya
g3YfmgYI+9O3+ZoMfAw4M4hoZqiyIVA4/voyvh0XbRy68GZQRlsZQ+1eBIjfvqY99F817uEeeYpm
L21diHOJleDak1WFHIUlC9MY55YyzvJPAymQvgsq18NKtvDSDJdsLBmRo4nNVWM6ykEPXDzk3Abm
DeoVXo9+GgSYxDAV1BiMNn1r9PKvlaM/hoNZZyqGydibhP+vj+RaSW6kYUisjHXnJsxwWM1KKz4T
T76JyJZumZqp63A0CSxf7yJ5KoduG4H5SsFypY0xgpzJfqHhPGroaHCxnl9Pf+ZvZhPzVVEEjVK2
HHtyRyeP5Dz1qeW7BXqtjKM7bzRdX/z1u+BkYClsqbbQpqlsK3zFBPSDKHaIdmw2gPHoU8la/Y27
2NyAlUHkn+aYQ9zQOY9z5FJKWFdKGvlLKx/yMwWRb0KsRSRS0cImSFtTBLkkBiXK4hHXTE6xVjz4
4k6PF1UrIXX2l1/IZhEIVoKsqH8KevjOQBeloTOLzd5ZAC50FokzpGdW+hgwJqvNllVSFyacLdMl
/zrp5K6I42oUJo9LtKBjfAbmvhKiIWQs0kLceb2PM4lqXTeefSZgfjOUGCHYJnuIqWpiGsosvYhy
KfN1tA1ANmd6icjrgFGvKBLpzGb19ST4sX4JybKhWNDQTWXKuDHj0Kw6tnKEsVPkb4xmYSOI7cku
nj2J2OZl3Z8Z1m9Wls1eIOsmGQ+7wiSAIr5rVVWEurXaq/2sL+HJlWqgnHmv74ZQIzzrqkK4lqd5
jjDifBDoVs70pFE3qaMhtF3FxVVb1+qZRfzdPNFlgpKmswXLU3aXq8VtY7Qj9Vc2IPy5lriI5bpd
2wSXy0CNMc6Uwui+GFzskjPtHOP6uzfV2fdUxpKJOkVvpkh4JkYliCExhDxT0iJQIEW1jxQ3OzOo
300WXUf63lA0g2R+kmwkrTwott7w6Yr2gIP9be87WKQVw7uBiojlgt38qwvdlEmSFA7BliHLU4xB
nRAhrSZFrhuLZXi5jtj5fq4v//pdULswx/zEMowpXr4LtbKmfIN9iYJCmVlWqFZFjnkGGPXn78R5
ytB1YRCHZdlSv4YTvfSSwXVxACnS3LgLZM9+BUNc/Y6cYThzgPk4MHwNXaZM7CLvthVDCHOye4nQ
K3hVTjDkhiYGNgBbUPT11QGDDKXRD3bb1DBorLaBja83arnU+d8IgZlWxilIa/DRc7gKovMp0DNf
DjFScjmVLfKkQIfDzxVv2cH0BNSA2hQEPTWOn8IWyYuZbERVs0rtwt/3KO2jblE1LdzlQMp/214S
UWT2ZIBIJut2tNwS+r3TV3RUw6QOUwxfNIxKKt/XXxxDqd5VdsaDrifBj9Si6jnLMh6dhxZGu9Ph
2917iU5eXwHsLpH8dcSTJw0IYInE1y9tU3J5TyN3EXWxcJRhbuN80NolgmOhq+lo9qt65y/kKNas
M32/Pwc6MgfNJFmTyRbFFIAYdQFyxKNeaFPqYo+w0y+rV5yL03P3m1mlwA0i9bA5sOrTrSLMEKwx
FRgvQRP2u0AVyEhnOCnkuHGfm1V/2g+RkOT8ZMu6Pa7HyaQKcl8u8PnGlqBDMyk0QgMjsx7T6BgM
yrla0jcnSFNh/yOfZ+VzhJxsE0kkPGQwOUUlZma+trWOtAtcbvu66DKU4kjQsF027ZGxXMg2KlaW
6H+rXuljAxEGN7luV2eG+iO9nqwqRlIoss4+qerT6kOdqVqVkueCBRPRtsqMEuNn1dc3UmAnJspo
kbXPMSDO0X8ITGvelm53VTbGqNaWDZWYub6OiF2nJhzGIlR3bvIOzbQzMfPPQZrvrdlkWbZt6tRr
vsaZ1BIpvDnSFiePxUuZK90izCT9nZO/eGt7xbhyvaB+++vTkBMARxLVZFeflkpNL/JlDy9t3EXR
KogDpD/j/8vemfXGjSzb+q9s3HducEhOrzWpJEuyJNuS7BfC8kAmp+ScSf7687G7cY9V1pbg/XaB
CzQa3bZsFlnJzIgVEeuzJQCFobD+SLteIxbMzFAV7CCM48g9nT8unDwnycKh18/IZu1oARYWmttO
qh8QWPHRAtL75zcXhbTkRYIsJDjdTb2k8qs8XTWTUbfHvvHd+5JfxDPEYKrw59dCc4pZ9Bzm/l86
8S8pXo1PNJEY/iycReO5o4Fx4pbc0FyOkfZ/cSmWcuzFKHS8a88XSsSRt0yKuGUZHAhOlc3qKEnf
BvFWyPfSJrWuReHzLwo7J0efXqo5x6eSeHamNVhxuA743Eb5QZGhvuUi9NK2G+OAyAVDe90an98W
LrGxXydsSDpsiqvZADsjaw6eXn94L1zF5XSl9Bah8Hin2Y6TVs4EGQqvitap3hddoY4L0xT/xc24
LvcR+4Edxn68vuy/LIfY1nlvaZaDQds4rzPXuwyksY9/fjOEJkQmMdmufdq8w0aGDGZ7vFJDP92a
2J13aRu7b7y468Zzsn265NRCsDUFCLgn9+JrW/lDycgl6TyHoqh+Js5448jwUlnoKa/f0gtLjl0I
E1LUak6P8OT4yJdxTozHxThgvEdHhbgA2pk+6zL3z+Ut9FQyeMyjIuFHp81VRlhRkGvah0I7hbEJ
7eUQZf30Rs77wtODLiPI0gjo1jfp+Urwexzl84WEJirtEJ8uLDdNZcSHFtOvbepp9w3F9KQi9dc+
i4wWBOvK4/7sk3PExH0487QQmxo8c+mMLdwH34EpaKFK3y6NA1+lWJwPzlwoQG4pzjSaz3f2+vf4
0m176/vFuqQmcZqfLl5gkoQQb9PKZjm2OejBMLfc+2FgUmhOBv3Gq/DS9dg57MjldcBA+GTdVLwj
Sblw12ln1+dd5AaHWGfZJ+bS8b6Ofev29ft7YZ1SFrG9ILARaJzTwb5uMijif4nFVg8JYowB9E1p
sEdve/wvroSExnYShD7K9PMFJHMAF2FpCJXtzN1q3wEklk/1u3J8c67spZtywxBhi6W67sPPL5XG
CrKT4J1ubXHTe3V4b6XtQuuweatUs2owJ3sKB1ccOxSYCLNPN3s/c+McfkrAnPZU3HAqfIhCa97R
U0mlJgvxEJnsLjjqifjs9cf5wgGAzoXQtUr9IcL283vsBoOdW8ieOQGa+8QzSDZumS1vLI8XlqNY
K118cgIP/uv5VdA1YnBx7C0RtdtNZC2PYUv0mzrZjz7Rf75BI2KwWaIiRIT6J0Wb1ltIzFz2zIAJ
Rc6C2N76WZHiC2/rfYOk8obM9dIjpNyylhOpe5E9Pr+5clloFwiEjwtxa+7KNCzP9Ji99Ua/dJWQ
w4tiZoikdnq4EWyVjYvrOl1t2ScaX8e9zt/MDV68iGtThyFGZLM8iXCqJFF9m5CHqjKbr+B/+ded
7Tj719fcS+8V0j8SK3cT/nbS1ApzO6uNfEblwuhMyEBcmBYzJOXg3P/6pV68ITZBjxooZd3gZLfI
BF2kcUdAvzQYnhapiS/z0fLf0Ix/l87YkEhTECkEWctppbXrooK4lhVgpJLHtPPTfdSH6jB5y3Ku
W+XvQqu57GyAC7MK3pRJXtg8iN4IDzi32D9O7jGVjP6O9sQrXBX2fYkn9Fc5xu77OsaE+vXH+fs3
FxH2eEhYbPXhb0mLnY+0YPc+4eLEAFNvyelDBoD6jNHO9I0T8/ctkUtRg3eQ4tb9d/0ov4SMunWz
RfqYo1fWBNRBez7Ywbb1IRaYcMAnFMUcqtxaNzy8fpMvXJm8hYCYDYRF+ldf0C9X7tplCayox881
8pMz5sHyD4UCaUkOGmUbbPiA/clQ7oB/Ucp5/dq/P2ASQgIwajWU0ikUPb/ruMabtyK72AzSxTGQ
xOw4FDmudip8a57h91cjtikyRh4ZYRjwr+eXSpKo85VA0gqtMQQ4p4dz2O5/fr6QXFB3olzq8M6f
blsorU1uSm5IzCCD/dmHlBGDl3v9sb1wLzT2US8lKOBdP23CjlQ2szETjrulNRyDdUzbG6q3xotf
+HJY+uwiFN9J208rKX6gKs9pcH9MqsXe03OPYc8MULPvxfKGSLMeiM8DgtizXYG0DrATQeIkfpsz
V1casRyGsF9/LeHpAugbxq8ikfN7XTTlYcrwaf3jp0im4aOIu1Rr2JxPVkQaxmXaGUTONEm/mNWZ
uZ6s9Om/uMralxIg7jgE5c+v4syWkKELUkiQRh/6Bc4AlaH5z1cEwQxbMukTOd/pVRoVFFY+cJWu
zmEGOw19DFX51mDzSysC3ZLUbC2vUqB5fi89jyfDrdbbUDtZ9siWeLnHgDZQfvQbW+8Lsh27IYng
ql4SYZ82y2pKZ/OMULZpQ4VfOCZONSZNxdhvkBGcc8MJ8FlqnOx7x+p2WrvVd1LVGF8XI7qz0srK
fdD5+i7v8WfU/iz+WCded2v8C+kIYOc8NVvD1GYWhnh54+mxOgq6bvkk4FdeXz2/R5JchfcBwYea
KQ/z+RNPuySRccE7CMk8eMCGq74oekw5tqUNtZwD8q1R3Re2FsByKKXrRTkWTr7iORoYD235ips0
sK80ZmqHzM/nN6oqL12FYGgVFMjavNOqimsNw7jIAM5WWHmf+BiP4NreevNeEKPXjdiPkVTpvKBU
9PzhGZbM7A9rFUM1mHvmETygpW4+9N1QMwom0/oBq5kGohnT0IWdlt+XIsMEX095f8XIevXGLvfC
64PSsLaLoT0h8Z5EznMX+YXgJNykJJd3ogqxmQra4YMYFveNQ/2FS3H4oN2t20FMGP381kUZpnbn
0uCRV0P2vsr7Eh8H6Dx6Sbo3XoSXLoUMRT8KrYKkVCeX8lRY/12Ha1XUPkVB3Z/NedLuwPvJ/M9f
B3+N0xEDCcqQOZ7f1qitOaEbBnXDSbpju5j8GqhEvJNTYOEDJt+q0r6wTimcIrSy561p4ck3Fgsy
kMhhNDdpE3+fK4nJsQ3L8PWX/PQJ8sx8Em6bA502P/LT53elB4yysXeg7gfn8tgOwANsZqA+5qX1
p42Enu3Ya4sCcj9flXu6BIOZsl9flFS9qdptrcLO96Yf3nLoPBnqYHFzGaRgmzDLoex8aoNIlyiN
9hOXiQp8Fiv/rGCy1lvBGcbbjrhSLjFgr6JhjDt3DrFIPi3YUS9pt6vcP/NU/eezcMSjyvu8V6cK
ilvO02KHVHD9ulRbj3oox/wQnanYG/7wFF4b5Xi+NC7RmhGwfZ58kUE9FJWkLSOqmhzv26x/17vl
W/X800W5XoVaA4XWv8rspwYBtJ23leTV37R9YL44/gzIUdSPr6/JFy7CkgwE/abEmKzM57cytyOW
tL2NYWgMlC8rXOZ/fPmnYQtSncO+DFclRiXlYs+vEjR6qI3mgRVe1O4D4tp3PkO1b30tYn3wv8aX
63XoRAC+SMsFKc56t7/kOG4/VZqiNtwLOp6/Kdoav0xVWH5ZAhVWm8UNm59DE5tPRZPEXz3ttF89
qXLqYjoHSpPRw4a/t1PV3YbxmvmGDc9vj7Yuw4tJ2V34UY+5KrZB3YQdlNHKOk8Xhcd1KJvhZnSm
kOHjnnrQOTFwfVnXeUWN3kzet7kswF7KdLaO9aQ8Z2ctszdua16VHnHMBsprqi4cd52r28vM11AX
2yAbPnsdszf7qjRjemz01HRbzpDoWHa99bUf47LYTJglMLrtBtI/1HZZpJAs8L9Oj1HCVNdWEZSm
702ME3k5h/P9JFYY4+Ar/33Gi9sfyqLOXYDiHZ5b0JuW7twWJa7qRlXVgwJDC41HApqLg0VeVV3r
fbSjAaaddgXA57I1mkkuh2EYQ+iS7MEeDlcEBMUXHQ2tOaSZEc6hi40TXwHeZd/LpKvy87zIShc4
shbpWQIgEKJYZGKcVIWLs7PlNHW1G0xQRzt4stkEIKi10k9Zq80AMaapQtonp/JdZSjk72jKB0Kf
tKPKN41ldc02CFr9tbEb596bYRBCyUgAioHziT8K3wT9ObT5BYxTQN9dH5vR3bK9dbd+VhY3Yuoa
ELqJqR4JW2Sx0Xmnku3c+SLAlKcJ260vO9xn0qhsr0BOiXtX1evIvB8U9zb/zTofpuDYW7iJ0jAe
YaO3DPnU7aY4YfvPaW0ud0O14L0FMpBvrFZa9zRyNK21ka0bPCU5jsRTAg3rmI41PzGFygCrC/32
e53CjLyivWoptpVneR9Tu7DN3q3y5AG6Feyg0MFbM5xGECJJ4Z3n8xify0x0F/Y8dVuP3rkVP+59
ma0kuEfC74MNfahFxXDOoLttsng5JSDZ6naLU4YFMiN0IJH2KBvfbRMWctdU2rDYAWdabIKd9cTZ
VjwWdoLFZj625biNaPkw2zjO9F3nTwskuoaIc9OHMEIvUM9SDDmdVR4j+y3szZxO4f3UK6wrFv78
t2liGuZsSSJzWcdRB7NiiHP4y03J3I0rcNQA2+XE4LJa830wZfikB9p79rmxE6DaTZ49GMSGepdo
CG9Q0kW0K23V4UfjmIhpsLJucIaa8wZbesoVCw7/sjLv6aMAStFJv9zpuPbbw1AEw7CHDUuHA0Cj
KLjM3SjX7/2+87yPYK2XbAt2OuVlwIs23dYir3CIDWLdbaygCOtb+iT6z9laojpjfkK69OP4U/I5
93q7upJLpqftZHXFYyciGBypaf1li7vN/FD2c6twHi1UHn1hIHs5OLEE61gHVaGPDe2HNdW6fvrc
ZUumWByQtrfDUE/OtvAbCJq9mbrH0TbTXer4ymxinsV57eURIK++j+RF44/w0wYnDYFyN6UAICcI
n+nXKQ3BFxMfehd1qYw2oEsGmiiWKZku/cyunGMuRxBvLTDpzTTkfHlLKb5UIGk+sP/3X5qholoS
ea1/pMmvWXuYmuZzgx88rqdW0MZ7L3NtiJ5gvqHCxnp4n8+5DxDL7ut0Q/8ov+kz3XGfySK9mWZs
t5jRdJdxk1Kixt80jxjZtHTn/yxjdUhFWH51pEhviqRlmFlWtprPEgNRfQscrQbPTnpQbpskE/iV
L5GCMx2bNtkPqYQzVbVQP4dy0Wobz26NbTcEPr0b6PgFYhD25ZzuzdCM7jm6aJnm2yWuYXV1yXSb
QtRi8iTrInHfimmONrk/OF8SR2B1PbIVXIyOb7yvQVATUQH38ih1NlGcXM28v3qr6879bDkYiLD/
SxdEY8FEwr6f/eIGPY212XpdLw+FjxX/ZnKiCjpwjMe+DLO8p8miGKMztye72bRlHBd77eTzdRcv
07LzJ8LRrXLs1uxbU4trSybNR7mE0JTohgv9C/wfpx+0cC04dEtPfyhmQ7fGw1iXbXbeDp34BO6t
abrgYmQe9Oecdg10hcxfLopiwk64jhNmNtZCE0wYN+oBl5LPg2NxLPJZTIEjLHU8p4CB7cdm29Zu
dI7Jjw0H3W7tL3phF9jl1hw9WVCu1/sz5Y9GQMReKcUY9vWI3WAyKkF7r1TT/NWKVQZcBMYieNao
xMyXFwotvCwlpIKlyVnAVSmDPf3H4d0iqZqHo+OlO/rykwvPsgvwkHbEZxdpPsd7PwiaJ6lHNZ5F
9OLUu0C05B4gyOS5HCKdHby26hFnRcYsI8/VyTbGiiuIICYpzlpdyNvBkRqQpYm7cTNEM/y9uI0/
RDDiIHjPgbE2NvUnH+gEW8ZesOXdNkY6apsVY4MHpvIs3v04XABX2Y71rjDNhEXy0o7l0c+z+HZJ
JiO2dtG212NpuutxCEW2FRmD0TbN8PG2VX1ww0JfgLzWHPDfHC/LEjBYUTFdz4YuPzxkCpW8XxJH
YyMz4Cv9U5S+ZR1G00T2e4hosGgBH/IemzIY8AkupnB4b49Csnc4rNIrN8hyl1b4IAvupOjZ+2QQ
jPMhk4kIHnsXsO5ejNbYMrxa0lMl+8XHKKrE9fgujrXvnjEFnrnnpDyQC7MFD+6DA5zUh8LYw3O0
4lJ/7ZpBj+/nfPTumiVJYEqYKhPRUZVmcvZJmLBUyYj9+vMoJ+/n6wHxb0mas6Zo9ApQxCddOy17
eUXRs53PDDPMWu0zF4pZIWAehiDWb16/1Gl9hWh1La6gLNEQtlYenkerlufQN+KBqglpNeVcCoDJ
dR5rXQyxOXRBMgIN7d3zvplhN/ZjvX/9+i/eKk0LCHxrI+RpD4EubNB3VU8ag9nqoR1871ObAHOI
yq59o+zxW5rBrVKNJ6VfhxcJaJ/falbglzhH9CarhAKw5QhQfXA+/lCi4IFGqE02E0CUV2h2e34V
K7DrJNScXG6vij3uCR1NYWKgaQpI7evP7oXvjn7OVS+gjYlqw4kaAiSnXIaFHt6yEPBaK4/mWF8C
zI2yAJ5NXMlDvjTZFcjv5kL7SfTt9eu/9ED/KubQ8uAiAJ1cv82tsCaEo688StqzeU6avfYpo75+
lZdWCLMvqBbMD9GCtD6FX/KpBgc8MinN1Hanmr0wuKfDI4S5oJP4j1cI4jzFDCoQtFL9liJ2gxiL
ro5o7ZBxDu1pGK+C3o9+vH5Dvz+29SoMN3CyoS79NbD3yw05oUMEg+IEsoDmaneKzE6b/E3nhxcv
E9MRzz/Mwf5mQi4jug9SLmP1pX5P/h3uvTKtDhwH8bTr+ia6Nj2OugDozTVwVgvyblFYG59mk/Oo
nwDfKDjboYXnzusPYH0FnmfIVPIDxCdC7LUd9OQVqea2F4oAeiOWwP4KSNc62BzAhxHP5V3EoNqw
CcbsrUaQl56HQ3vQ2iqEUnvqsAkuZFQcqetO59TbvlIE8Sbz3tjPXrwKg3eU5Kj1B6eFLFOMemDn
FJuxrqJDX+kH2zZvFSx+lxgYUEWYYZCa0SNu5/krwYEmozTgfKCJP8ajDuZKrXqoJX0R3qrKMX/f
1B/Nv//H4fZnA/Hvmx/1B0bHfwxXX5v/B8bg10bT/zwGf/ejGZ9K+e1f6ue/huzHv7aqTtWvQ/Hr
H/97KJ759nWqDUWOIiZHjM/p8vdQvOP8e6008l3RUcVhuwpG/wzFe/9eBz5o5XVi6pH0RrOa/hmK
t/x/0wlA/yjtQ4yd0IPwJ1PxYbjuxf/7znEiocRSEESUoo4UMIP3fMm4FiJi3gFwCGaz81I1p1c0
cXrepWHOr76cOiJSMHDotXsdL5m5IOrtHjMxyn6LYgc6J4Z+C+Br1nO+08k45rt08UsgJJMKFCjp
eQZYG6vqA9BVf8WA5q3CrXSW92456hg3/4rATLnQU3YeWsjPmgC0wwZ4FB/70MalbMzCcXVWTbAa
t5lEOY4IbN5ZKBS+p8IMobvJGYbUOxOn5r6V9Pafj1PvzA9YLrfzhTPjgbVDK0iDXYs0enSZZGQq
E7FFbhsMfEFcL13yRQySjUZnI8zYvKlgtC6UuUrmRRXUPeNXsMBoKJRXsTVjRh+4Y9OBDJoXazON
VvFUEch8sYMJ0ovx/Jkx2y6K7yG/yccWYt18oBdmuC6iukloLi2dn2oYEmczh50CcShUcI4F1ZDC
cVHlTaacSO09xp3hvTdg4OEGWmrep9oZbKpJEoSPv0TkS7npOm5JUtUNvJYpYjEUywctJQTWuvaT
w6J9pfa642Z2jlNawd4zkrTMbkakwtobvvRyAswaB3V4EyRBd12PgSt3bY/RGip9Fzebstf48gp7
FSZkUOZfu7jr7lRAc8qml0Ogtl2pp3kXLqF3WXvTMp6RkKdiO+INBpwuixgb8uq4Q3CzMS04c9sV
DNvSAJvfmW4agrularU8ysme+vMZcF1z3o9IHriSMk+0TzHzmJlBmpWzr+IOYojb4Gq57ZueHD3o
LL/bTpNrmjM/kGLe++mA76LlS3u4LMp4hGMS5FZ1yEiosIUNOjvaUYCs24u+cC2ooaGVP0VzjtyJ
kgdncrRiagMcWK2zb8FwZ8c099p8R+tsipMpPW9qD3qXkfiKzHm8nMmE3C1Q4nat/5Zzs2+bDhyA
VWk1H8IpL8BGNZOEt74MbWp9VFCT/UPqwOnczrPV5xddoa0HWbWDIWmhfLLpgjyVl7Khv/dOjm0/
fvJLN4fI2pABfK5kXjVYIkyD/EixWedXRZ30F0aHU8W02+BO16kpY/2+G+JBn6NP9jC+l3pEshsL
L3kc3LgQP/ncljqLZxk5zFO2lk8VC9b8LoR53Nwy3lXXqBSzC5yknY3cm1n7IzindJCQq2HIM5eW
jcuuCua2vPa7KozelzWQa14WY3kXHtSjeGclTEKeZfHs/wz9etA7Uci/oJyVXZI65r2H+UhVqkM7
BZmzL3xdZUfjDXZ+FntlprbRUpnuKk0mu96WydhU16BC2bmS1Bnc7yqvTbOp7GQcbmJH+iDIjamz
g9/aebofkhkVqbVLxYRqX9rDubKGAOZjvf6u66lCHj0h2urKRRDLj9ruenXtYg0aHg2bRXbe97ps
juXAbNjWZR0lF/SJTtFZvTTagSTvt2JLANElu0I6lbXzSXAdLPcFembJ3LT4IAAToDxIYfxdb+bo
XsQFH4dvnz9Uh310kZh6andZpPLPhRt2P1sKjT/nwjgwkfpZPdh6vXrVe/yClU0duaed2BSznKoT
AGqTBuaUtPndKXDZbjKsd/kmBHpWm0RleRCWGd676D/TJl6a8DqjKvW9Eb5qj9VcgKLXSQ6Wkck/
+cNx2/C6mHmum9Id1UMWqO7nYC92cuyFwIDPMBmUuw7iVdGudYra6YESVzh0PEROH6Fa44nzPVEu
y6f0G17SurYNfgLA2yjELT5Tys0yf461XdNxCy9u3vL+EiLluKqXOzrREHNsb4yic3e0CfRL4NOS
zuooR7OuE3OvbZG1lw46+MdmUFlxpv1OW+dThxK55cCwmp2XCO/Rt/3Cs46py4hRuOmkY+UgQ0d1
Oc6F7W6o/4zLFjOlwWZ+uZo+VTST/ED+B1gexON8N4V9i32QsVEB0mS0P2aZ758HiYsGmyoriY/C
6RPoCsL73o0lRCYS5pVs5QzAxIckNxhFi1GpjfLK4dJVAZ11TjxX9SHrI3U96tEFqe7P3keVlt2q
SbkD+vE6EbEVddVdVk0icT7EJeK2Y0gCepCMAWWGsEPZi2bjhTvHeF79rk3irNiUxnY/tlweLHkF
PePAUIP7LklRWlDT434l4xYlE5dWtXxsHNnfRqUJHnJLuhirODLC7rueJPWmxv4iFr00+7WE+bRe
Qm0TV1gFIqYaZ+boWgzVA28oPy52V1wGdst0jtXl3efBi9IrHWunPnhlUly3c1s/IL3qh7q03EfL
NnG9SYRb3YxBi0tCoOhSw8gG7Wc/JenU7l3ZVZ+coUXxR6TzOGMi1M5dkVjZeZfnqsVYd7ZsS2zF
lGNi6mLgwd7WQHdGB6p8Z1cEuYutL53L38G/KvtgdDDdQrrvP1K7AdFOAER5OMiaHH5zpKP3BAFD
d7T7bHK36Sp1b5qIloxNSbnf3jruGF6PRolsUxnZ3Q1uop6QOD3qkwEjeVj0e22xjacWtC6eBknO
ugoN06qOdB4Eauq3kpkIhfQl5A2lT6s4SwfVQ0tV0tyFnrCf3HSWn0oZS7mrI7nyjY1spj20C9c7
I29U16r0eLJ9m/Wwgoqqp7zkd18iacdPy+iXH11Gzt45mfHuFVTDYidMqb77oQs1B+0xi5m1M17L
AWpkewjiEnZqSQXpoWUfbndRnbq81IHjHFVnd9Z2jBBwd+56cDC0O/XfZBj22dY1CvqtXVO03JQo
8+IoItHO+yEQpWKkZTAfLLiG7tbDZ3xiNjifblp3EmLvENAg647pfMGyyj7XKf1LGwuTkGnbEEkR
CM5zJHf+EIBLG+0o+0b1FCOgrLPEzaCNzdJPVa03sdUWxWHxTJRvnEnkA0jpsqehoFhwdVg4jC4U
Vbd6Y3SzRDvHRntx2iYRsJDj/EYxj6kPZcsru7XX45RRTL8x+LnX+jN1luDdmLueRle1JAbOC7r+
WadbAastVLk5FNVkko2XpG14wHrBLXaejx+2ldaqODgks3eC+c5yTwKd3FRlnPX7mFluVC0V9C1R
CKBE9gqZPlpW6v3s7MzALrVzU7Ewcz6OSa3qE4Gffl8TFkybvhjmqxirslUD9CQ/lng1FROgg9W2
nZa6PPSNTOgWruYUjRbL0a8SIFJ1LkYPG8Op7CONQB+FX5rEiPtc0Zu9szM8Q0Geqxogb+QBYstq
ZrrhdBZ6S0EwjtjKzPwjH0Z9zYjmmGzLQM53yi/7bx7FNKofykyPoeo5PkTsVe52jmVYrEEzcaoM
XANcraFCvQv7oLqhRCy/RaLyPzPLt1ZpiRnErmCDJc6mItLsTeKj5bD8hftOEWveplVVwAesWprK
R6Q2gYNGG9ymfRZ+dueJxtDWDrLvdkbb+K7Np+WTw1zppwXlVuySDp16Y2e97W+owTXfCxmOJWRq
zSEUT6ooofimlAQoR3pwNqJi/pJTnMcdMKoFo+WODJI9hYjqLh051japbSMYkp4U14bWnZyLZ1ir
dzhrUg6YKwL6hLH3b43xFUUhX02PQ9t7CUU9p/mmhy6hzNkW2C50g4sVYccBR3XRQiXY9G0UAQE3
TVVvk25mR0Ptsx6UGJLgrscN4KmLq+nLvCD6wtEollton9W0qRetcXNKFN/oaONZRbfEUN/O4OzV
rpR143C6detohi2SS+ooNc27Y2BfIGVNxVkC3dri0S4dEHjfTW89xmaYhaSilW8drfNvsjH2jwzL
1LX/0QQprMkUdz1rZF/pC00NOJk9fTUw0g7g1Sv6DxAs5TdZU21h8KDU90HTjQ/GydsndzKWtck5
ne/V2OEtbo8wZTD7TZZtXHNUbLx2Kh7ypSYhsqiE5ttxLTWImunCmUbhz1URQEbw6Ibxz9whmj6H
3lxoegPaMt0tViqxqaLq/tDSolVsw8bLnmJFzrCx5OjjsjzHfr6ZfDF8rXopKfB4+VPfx8Njii2F
3OC4FRXbMfTzS6dLyQj55fquiormC+kNdJQ6ohDgd6J/jPO8dO1dHfNqPI7QGwaOAdK3TeJXGJ9a
oio+FSYOPtm1sp4YOfeabdRL/5F2iRReWeqy7GcTLTmVwmy8A4Gi6QMm3LmadVX9XKhnP5gpXZ5C
05fJnoy+/zFmfqsPLCwq1jVT25TXJsTCKE+6bJP2IsyZIrenx7KN1Rfc9/xwC7/CgfvrZCNzhg6c
8E3ng4bjJOO43S94xn2isbbT13EeAuTNmzKOLsZqkP0OUdX/qS2TpXtbWs538jDqlQudTPktQwNW
uHUVaAQ2sGo6YFdBPFjJgF+odZSSerqlc22yeq4IGAb1IHzKOlThkpgKlO2l3/picroz0WfFe4Ji
F078kPCMk1Ha3j4pBrV8EJpsahOnQ1uy+wwdK8Sde3fnsm0DdJcLL24WNEnP6RY64zsO1WCfUEzN
NnJUIQoiLUvFvgJfmmDxWve09RaDiO7Q7Pr1h0xmfzbukBNLMVFHzXObUmtetrqLFP3My5K6DxLL
h5u0iWYX/qdfDNXfTan/X1H7Pyst5T8ratuv9dfvX3+V0Naf/1tCs3z334G3Vk9wbPpr5IAWrb81
NIoxtEP+o5pF+E8KmzEqZt7wHaJ2/H9VM+H8m7FH0nDKpfwGBL0/sZJ8rpnhubXOnDHahEBHOYAK
2XPNLGoW21KhTj9QAF+W+anPsjoTu4ne9Hb4VEX+uNrp0H2Eal6qkX6hmzzN4nbYlXna9PowsbHO
JAbulOf9tlqqXotzkQLYss+GgA6Xr+VQKAwpFrwcG/U+ngRQ1qNHz1Dcn2s6QPLqygN4EtWkxSEl
zFs85SL5wZ5Bbg87v7DmZvmQ1CNNVEk3up1znes48jKq/6HD/6XMHhZy+8/H6ml8aPMD0ObOK3el
BTWho7XKct1iSzxOo8fOqfvcnmntj3vhELY7NEaF+3yJFjrnLFnbXfIGe+ivPtD/lSYFJz5TMmuL
/1rioSX5pC5X4cfa1CJKH5wgrSE1N0s/4XWGvVcU1tuibtOUHpNRJ+2TZUDKC+xh3LImKmuaUd5P
WHcrd6N9GfFIhspJaNsaCdhrtU/5cvL5fLIGRtU2HckorU/RgK6IB22Ez6B7pI+l5xsQAXlwuWnK
it65bZqGyibaTRmLSvd5RvtMTCzApKK9Ty3tZvEZkHUvUJu4rWg9uKhM0hRqz3iyHd56ukqjcFvM
dON9Z5N31CfBc+TT1Za9/oVBp2wuzS47VeSQlLn5cd+v0sE9Wn2RhB8srwjxISfvG2zn3eIRk4dn
5ENK+Gzpsd9UV2nd5M33DrepUdPapZUJd7kgqQq3qAATf3/bSmuaLiNT1jyEAhGS/6NtKedqrS9q
brttHJuP0LVMMlhnYKeYHtwGI2PqWJlhks1tU2z326dfXvqbv7/cX/1Tn1cu16/8r4G+1TsWJ5Lf
Rki6YvDRFnV3v3gdPXvnlGuSRV/YOT5Z/q5FJBiyvZsuxazP1agWFrk1FHrIjyDk6HA7vv5x1tbP
Zytw7dgn1vFwAwt8Rk6ev+jSz1DI/oewM+uOE1m28C9irWSG1xo1y7JkdbdfWJLtwwzJlJD8+vtl
Uefe237oftKyXKIgySFix947liX5NkCFZWoshUiXjLB91lZ9lMFihkoBXMvsxYJkG6gHgNUmzff/
fB/23ytjjAtukRjneiSEkAdQvf79RtZozotJDuG3sEUXVz+pnr2mOPd9iZLzhVAvTwIsppmPhJ9O
uXYtYUenbKZWriNv1qcEsSQ/1AxxiJ7DkyQWeA4LpV3rGaKiij5bdwQUeFzaxKVnTV3awcs/P8Xf
q1M8BBUNql8sZ8FejDb07w/hU+ygji/1t8XpigytsFpdhtGbMFjV58wdOlfdxbj8t8u/GfJRaPn9
VVJoiVxsKthVHMhhv+3ZdW97U0a88i2gK4lO3iYFkQkG3QD0kJ8TtzJfHubKrAGvpfWZsxfWAFHm
sVn9oXGfpGPMi3ZZnpqVqpSdrfNuGlrbzIvUyvoRCo8dFvFzC7/d8c/B1JjtZFZZyzUDChHUKRwb
fDzbtWpV8V9JXRaL/EoLn4JV7GV91QDC+5PlQUPjBGCRDbJIgu6kQa7Mwh2GitvUiw65cuxKovcj
tMmJO6rhzPEHFj1F+JFYC6qOA7IMj0/2ainHYZ9jZNWHe9lNZm1TG9b8X7RdRXWBubQYi5znWrzB
bCyLzGp+GTXQOnk88FT+r8hj1v2Capkv91qIztmPhBxz1veDuyQzjQID2FOfbKINI9wMKzv1cQVR
ceQhqSBiHGyJ5w8HIHlM4ZZgI1Eo81tNaSMIXwqZl7wSeMypSl5kSYsp66PdNkgkJYCib0s3Vov8
S9ljxaVdTcDo/yHKaCzsh6pwcBW9gc5Lgk55xmI1sMGuCsz9OMvK3LWBSnmuuEiV9eqp0exq9Xaf
nZXP9MuWgzlHWz/E8WjvaKev7ZOuZjHYBJNBRR2rAWoecN6EU919BsUIbfB0vRTAOE2BMFW97KjL
mLbL17oWA63o0nJAtks/pWV03qg7m5ebQ+8tqj/wOosivMxCGHLJXZk1Zp7N4xQH070j9MAe0yRO
ypD+87L8za4DTAa/BXj88BpYn2ggf1uXs+UHaYv06S1D6ui6ewSEhXJ3ttaDlexlm8XqY/ZCiH3j
MCYdx99kd9WyL8Xah/0uk0yVf23v8HuMxXYRRS5UC1SRSHp+FxMOSwW7sa2zN1oF1sw6DXOeEAUv
4InJQexRre8z03N5kdaUjLf1ImyOXfywrfF2CMFuH/1Mz4OzD/wsxECIbtHsa0NuufwuE4gVH01n
6PU9LAankGcMSBznazcnHHz7oarNRs9kLpeXbg4dFsoQAMW/XFdU7g5mnQR1zddVuP2A1cB21Rz8
dcAWsZMhnhkPHdAIsHZqhRLQ30cyj4tymE+s5WbKEX7dqLnzubiEhU48Znu1ze1Fk6X4sbAGmIX/
/Lp/24WxfcBk3YQCdoSmzf+9Xc8EECnibMKF9DIGGmq/Md3LMXM+RaGvwS19Eqh//V4Ct79twdDV
oLQgf0aVg8kYkfhvW7CY2wq6kHJOo5/h37ALi7Txyn2ClLIDHSLH40dr5zFdltY5XshJSQey9tlZ
HM2GBci8MHB52NvWpw1ZQ1GqSCOWcJw5Zt++bpaqXZAj7OoQ187swL6T0Scqy9a2f+zTcNaCviFZ
5hV7MQpzBjRzNYVE6mPsV0/VPI0ApA2EZ20ahXbEzcR7rtlUPcp3MCEB2Hun2U1mi/2cW898oq1k
01mwZSFgqjOgrAZjhwDry8fWJmirz1bsDM4HZzMO5kft1274Xq6J7/e70LOmoTwmaiXOv++cBDON
8zrlcfI0C54cNKPKJLR/CuMoQs6Vjpvk0Tbh18ikiqEZA4krGesn3Q/s54cxzlfmj29Fa1reaEWs
oG/xmFoENf45ya3yWLZjwQT2oVov1h9aS5+SyeD2BDW7lhqO9ebNSMZwPMSPUVensuVQDc95BChK
B240mmu889dRV+kxV8NgvUbz6HSfQCAu85mu6HH4I/PWrDinVTJ34Q6eHYv40Hfgt5RAtzMM/eXM
q4UeZhUlbqcaO92DWmDipxRwdEZvzRpAo3BvcUbXU/+WztmKXbnoYnvNX9a2KCjVigLp60CkPMny
Y8qWWXzGnQWXlwK9baf7ckkqsGvpRCYKvh5842WTyKOMusyxLxNqQQ8qkj27Li19vO7zGg3E21Fq
8UrZeUZYiN2nWlszIxFclAyimsSIJlha1EVBZFnP6qfjDn75mBbIlV9xk5nD6T7QoSeosbmtkue+
iKzi/Z+XNqIls4b+L2JFUMdiYaOCZ4LslET3t0CRpd0EgS39W9VmOYAItoeYP73ZYRJypNRNhgCD
rNUHVKQWWsVwHBbtJOHNXBFFHBZ7ycv7dmQXPEhRBQ8z+afee5OdvlXVRLIae3U6PzphjYMh8png
TjAGE4vZ8WGi3qF4aCtkSFU8DuIw9fxfdq6d0mqfi5Jk986SiavPE3lwfsjaXH0kQ6mLk+vnc32s
HLv/qpchb48wMKkL92vkU4BpA2e+DaSgm0rrIuM4dEkaYkU/LhDZDlS5Fvs+jhv5ZIU6VDvhg8fv
pjqbD6BPPjTwLJIHanZtfJf6iiK4VzThwxgPTXycUykR8rATvFbNZD9OvadmmBWu8x2uWn6H7xES
FBzii6e+jlFBjbn9jn9Wio6m/wiyrHu3bAcFE8VVENzRy8dh56QiqdWxgUwfRQ9UxGDgHBbfW/N4
X7h9PYgH6DjWz1il7rlJivqgk2w9SslkDf0huuFZ7aOw6EC/a4e1fQuStUQM5E330xSvD3hKeeku
rkL9TVTY1I2d57V7ZVe0y8k7+SVxJaXyMl1PpR79r/S8cM9JLNpjW0ild1QvTaWwbM4UUPXBXmV1
jK0+fAQPSG8olIxvQvr+X9qJsm/JMPYv2uqTh3SJ49sK5XK5g4vgHeCp2Ds2yPUYLAUoebwWy60g
jbhvi3x5bp3BPq5zXxzLgjqmUypJx/PQ1j9lNJevHQnJl9oT2IJZYfY0hwIPPAqH3dEIvu6FruJX
txXVnZ0m/pfIwbVgVxAIYSlTRfdiKjx49lP/DVZ7cSZitPbK75Mbv58kpwk6lD2O7xZ1kimiMqWC
5hXqNtXLMO29k6uV9QGppn2IW5nvsbcYX+0yQKUve/c8Q314dNzUOszoFH6VPUW+NMjLfa4T69Aq
0yEOpvqn7ZXVTQg98gYvT/28oil/DNJB4mGu1C2EDFqwJ6u+r2QeFXsEU94XgvxoOZIiNHyLnRwt
X+t7KTFOLKKoD09RVSb/icrlPQ7a6RPauzpjgWjKcbQ9G0bqxoCY4s1jAz5aSxk9+2kY3rhr3rp7
d+ABUnzt32hm0NG2cIaRdmijtvmY6oKGYkRQ7QNTkwJzLNHT+E6z7zoLD1R0GvZDKufgY8lpY9k5
fbRPsiC+BVCzX9oWMJ0zs3l34dXTOkkVH1lT5tV+xh/pS+fPVCokVKa4Tqnlz7NyYcXMVfPJhlpT
ZeBHgRMzI0jsjLBfO1b3p7bo3UGRv7gtJ4kBNBqE8gW+2Pgyc9jsVnKQ8wT4tIvwPX0N4OQ42IAg
nCz3uOBkE7KmRS7qBIFs+MsOx+Ypm3L3aM21Cg+JCkUOZj/jC7TW73NRUFkyNIbVGW8Bg36owX0P
KnQSeE8vJ/xYSlQzTncqg1BatxSdy/gBUXB9w4PhPNwWs3wiosjiU+XPiTp0ncORnOF4QX0mkWyv
FIpMgleIj96y6JkR+4CYnrT+ssBvMGPvc6+hLJpXP3EA8G+KzPLukdh13+O6te7KYlQsLm95TD13
voNfV0hq9X59yIuo+2vm7Li3tR98S/yoe6mTTniHBieMU6Dn4N2xh7o/JInV34WjHwJ0EQT+srI6
07tmkiM5IMI0+5j5Q/7YLS6ezrQRlwdZ+jSujsM4yaI/sSOP9s7Q63LXMMJ35MjOQeA0jRgiGL62
urGOND3J8pPCz/xrWvqIaxoUPzxQy17S2/5XwnbrBa+e9lfrarafOHcfQPKLfMfAi7sZlPIYuVP9
Jr0e86ZljT4St02/lanohl0L3LbCNfPkqx0X/qlYbAANrMKrc9pG+XeP6P8Gm7bs0xvc4dZLRnq+
9HNG14rVoYaXNNTVoDXXJw9N5R2GPg1ywDrddR5O/0Uu85+RzLp9tUTRS29DS1KDl95UEcIUXIHH
I/zN9L5elbyn8v/Ejf8oqFf+6FaowSh98gPN6tm7O3c89tFKTRhmS3xXemP8lIeLd9RQVE5uN6f1
zp9zSYdKy3/w5EJvEZgU7Zh490u5hPs4YxOqJyFAMFm7hxxZ55+r59CMjGLhsKvLMUZFp/o3pGUV
vIOyzJ+s1HKogg3t16Zf1E0QW+utYDc7z3Dsbzy+uziEyrO+ZpFCc9Q2sVWdlgKe1blMo6z4ZRGC
r+/dkATgLnCFq+yAD2MNFpOvXaLJZ8qAxAlWjksykpOcE0U6cZqn03OXlaiNDtSCybakwZY+UQqZ
WO+aCw1zM0r36xQNNn9csqEAUm8pWjSWGblOVtu6mY8jQtYq3lNwnVfa11fM5fFQAJ/yEV/Sx6fd
EVyZVCm8pHl0h4A9iZnkVJd6Z49ru74v+Zh2fyQ+Qie123JwSjqKCi6V5K64RR7ZeD9YmwZoos9T
hOpzqEfyAT0ptT56ON73N31iWXLYt6mErMmqC5qnop5GRcU29sfiOAGxZ0cLNWV/gERQru9W0ujo
l1C1m9yB9tj1veOVhHgW0OB86kJPNi/eTI36z9FPW0wNLKwi8q/KWxLb3kvIXo64J9tFjnt2hZfS
YHSi+I5JxQz2pI9J0GTBw0I/mma36gQo8ZTMBQfXjiTdH05qWAgrofeYZLeIqyY7TNioZwcHwcdw
ireEFZ2ZRlM45PX4ix4O5TTuxkwMPmLUFNrd3ndkVD66rtL1nfICQqwobOU5KRO3rvY4qq/Bx1zl
SQJpYxUlgLFdNl+ugBYtVMwrEjJt1vctQ47RgkXkIBnDGGbKHv5DTmSqDULPJl2ABRDzr1LmLbWH
LTTOhWWgsyzoRyYZolEPT+bI7AIvciTayWkWXynmaZx4VUAlz+Xw65+IpUzmT6JFTm9XFRXAvYtQ
tEb0GFmDTs9QJiXfmSuXdN1aV6ZrxbnQfeLaXi0vGzaAmbzBQXVXc1CemOcmm596DR5QI2vjH+CR
5ncuFXm+4oqbok6YSUEzMaOTRDXH0fGy5RFyaQwmPPQr36Ead+GPurwBEbglC5JBeCtm36B2WLqY
OUm9xGEUt7vBeYCX1zhuYlYYKR0X39LzUWHeVB/7tE6aymw+0WLfZqHylXVbecrNYfKFDE17JvvW
vfOcqLanE10chH1xT17codRT8EyFvFtT0Gu1dwSHf32cGqMN3G9wb2MvzhDKHYaUF3yMcimL0UZw
y60mEMi5cZ1Am1uMXWbrwHj0Swhs5xqKAU/adhGz7dxlczrdprlkGKfB8xnaADHS8oLy35S/RqfO
gFWgF4EkHaO8L+1fa7NAoduFCcbcIbMnKNZ3QC9glY5aL9bFJOvU+3YtYPtAYQBNpqjPdttPGrXG
NlaQRJZFHPvQUs47S5BMGy7wBaFVjrNm3i+rLTM4Ww2SVuZG0Y2aFxPP6WX6NL1ZTU0rg8sbQVGV
YRF+eU1+QL45Y5YzR6DnddKiOTrQtsW80ISApfIfitKT1Ui5m+Z40J7cmiEo6BvAg5JZKMY4WOho
VpzhAU8w2XRS9ppoMI97bgWpfMUY202k+et5sMBWqdGYqddp0IlP7XgGGZrWcAzbvWDWprUBpjrv
m7d6c1gcRhwKBWLHgszhcUGXGk27LkHU3e4mPZrHtgsv50uCDuW6DbgbZwJGtzP6y/ti5f3w2WpB
Ce0ePhfbfxXUptoyoB3KuQt4Zhq3enwBzXKlLlCckfwG1reCbUG8Cd0Jye4cZwW9Zihtqe9kbflH
0+jUn/dFH9vlV5FVkw8byO1Zh0PfFd57tkLyhJOdcMz35GPBy7aXjAEd23NmlDlhxrS28g8LjT5P
oUbRsKKVAGbYFl2ncjPmU+eFvDJVOQY1q1VuRtSpEEy/a7cy/4XO2QyiuiTv1JCZkg3iej7WxzEI
HM3mYC8Taea+Uz72rFr/+xwudvwDVikoT+lDqYcG5oAHY8pwQQ5KSwAobijQkAhTkg26yrQRGKXn
jF9r3Sb1h3RSWrrsKj0tGicBD2MEev9c9qMrZIm7B4NS9Km5ncqSaj3rOor1PkFFJ8kHl5oHlijd
us9tiHoMo+puh3BPJ8wF0sflzxAef/dpDy0MEo4yXMeyA7wxhmDDKLcTu0QJzXA0i2dOe6OJ4m5c
ABV+OSci5RnnJmVT2/bo6zGvwwKYNS61+2sw/oX1XlAnWF5i8nX+HkWvxWasvJRhdXQoGIkqzTjk
DinyCf9t28pmrylYE1cUtIpEvr4PG4AikMdY4/Ose7PR1ONgPjh1M+ObUO/qPid4O3wTuJe5Raho
ZqXSzqMjMEkoe3D7fe2aXyYLQUC2A/jR/ME2TYDNzCfaTpqHJ4rlII9t3q7BGUnX2b8ayIztbaGc
eqFYsG3EgbA062D1bcEnMc0cDPqI8QU3F8favK5tvoweRav8XOTzzJboUrdm1JVe2WIW3VCj26dl
DLRLPN+WBXq7yq+Ry5y6paCpyK0KKrMTAA2amCetBHuflphWsidx+rQd5xyuTyCaQWAm+EBCw/vY
DslCJyt3p2LPHGRzlF8qk5fFE2bCTPrryw4ohK/vre3gqbjr+tRsN8GcmOM5rwezyYVYnTNrnEZx
eUoyVHROTZk5VronDU5igt+Jbf+xv5xx3lqqqb9Jcog00zGj3FJVd8CfUdef7YFCcfOliYNl0WcR
1Ez+Myg/ZOu9HYLmqLuyzpT271UGLy17mTxrXGAZli7S+OKG6rwpOK3YVnKXrtebVU6538zWQLRu
JvdVU8nxx1DhGOO8ur1X40LnC6XD+WTb2pQKxIDIEkeRGsX8Z6tiwdBRHAp5RI8Anh9BRfj4glyc
I8fC0MKc3xeQPyUB5eZqDMzYrmRoSmnXAkTltmYAl64xEYAMcv42KZXPWKFFN1vkdnjx+8BNdy4I
Ln/sOY3g3lW7NiFNelGLtfIGkB9Lo7vWptrm7Ncq4f14MOwtrKFp4uxVSJZIKfEV7ChfPi1rSmp6
SN0Ml5OD3moDmLkbcochqljOt2KM1io+oSI1y+Q6jbcF3WRqdJPHFCtXhPEdOui2+z7YdOI5tl04
odzpqBXyFNdIB0Np8/7pUR2646fXisv0uhRc0rRtmdpljECzPgbhkDNWwuvNrptJK2EvWAJPsRRk
AA70km9RuMC+jEG/DmDZFzGD5RNm8mdQAM0KLRJE3yQjS2iOWdkrE34MWEAzhD0tJ8vHUIuhSMhT
+ozpkhUt83Hy4jkJX/q0MU8NFce8hZ6jlCvWFalqv3foAcg1sGhbuPC1MGQNyMWyQxNM5hbI9c0i
kAJCBnikJ0hdXkosDQb3qSXog1fSFJa5ps0RzN+lLb28x31ZVBMQ/bJRFJRIUiqLY00OhZ0JzUz7
4tRgusAbjhYnt6z9WlaBBeIMXbOmQnsJo3sKudwmPibrGkFLcXNo7v+tfFFH5k3YW2W2I2jhxtpL
GLydiCpW5vC2fPAf/wAT0iwa/D0NY0HTVUWW94X2Sqf/KEt/4rau4S4gTM8LpLaVTbdtrwcm0nXO
9PheszHMa+XyyzHpF94mpiDUGM459cTyMVNuQzhGVGaWzeIkrIOoEmaRXcc1wxCIG4ldbZbhkoxm
9YqZ7YTBHsJgEoelpyFPvd/ONqB0k5towMj5GLpibdpDEbhFSX6+Lbpr5tFvDBsx9ERa120fOZvZ
PH2rvJyidYiy4XhNkzQ6mAFHDxw4qH9sGWnaDqaOOBbZyJhth/x1TUOl2J6dnLg4dVthTtuhBTVX
UThW5akVOUN23bCtCncfasqVyGf1cC28472WMQ+mAoxBn0NmNdeKtGt23WvJz9MYjlJW3I42rBaI
d5qxNUfOdcu+7u2TyCZ+WWBowvhU6B74F7RggqE8Szx5nuYVv7BbeYm+8avCUWxnSdce/fsst9n5
jlOHLKE4bQO9TbmYyJAx2n6FBb6Jb0KGgANAIAbKMUna3iZ+gIxU2g/m5QtvAW+CKm5SqXWwzG7q
ToT3RFJ4AfkaFG+ygp1e4wgyrnAzDMl2KZUtYHwgJxz2rnN9ew/uGJmXLnwEVJ99lJpbDy9F1WvI
fT3IcbM0+VoMRZwxu/4L+MC8okRaJlwmITQHtD34WSSOa+SlvgBevSwKmiOb518z19xpgzKaq5SL
MtO1WRYTxWSwfLlKn40mgrLBWvi+cgrhqpyutzxKZAXvPQ2d+TM3w9noPUts8xJdnyIfIdQlBLJw
0uGC2zkQbIAGGCUuOWeW98z1BrczYy/0UnaGG+gZ6gWpnZm0YktJMT0QjDeSJZOJXfkfyg4NjhLr
WbLlrj1Uqe4kgTfW5qCmxbwMvVE2WhBsvshBHMit1PQAME+6Jb2oc81sHLBwZ0+caE7FE0wBpGv/
3qRr5l4uMcw1WlRYM3HlVZuwGDXTnA6zURiZbYb8i+C02kLu8RKxbaBN6kYgmHsfdDCEDMlxw7sh
Gb1gQ9tMri2mLUnSpX4/L46pR27B7vXohtZGlOn1yyUbyrDVJgyDdc1Aiktoi02liZKCCzTiiIG3
Q5nABHlbFDVgQ0VCv0X6Kf2J+bpi2ynKYlLIy+iLYyXWnd1AzwDqwnCE8yS1Tdp+PRcotV3Qsm2u
X8cOsvjCF29wy3XFbbHmkrtmJeltpl0pM+6oqUWA+pvwKUlgpHw2ZUfKH4KkmNe7wV0ilxeYbDtD
USgYepSQpWoI8Eoazw0QEzLc8tAuiHXedyiobKIek860RW9YDluoTU1hYPL428i5qIT1CQY9Tdjw
OJnMSRjOswljbacyheIrPue7xWVdJDYDyee5WQ5y7Y2fHPn8yo0Ls3lfKRAAN2Z/31KBaNvlr0ON
k8YFwuhK89bDYPD4YLhgrrM8RsCJgbe/kr9sh1ger37qhpxx3paJrw72WP79dQMSLWmuPm3415YA
WZhFwe/wGtsHI0bYgkZ628jqwcm7ktrWJf31aWhNHGlvMyOvL4tOUBsSBKzIWvR5cEu8ubB2nqpY
N8d44NfOfxHNa0pPLmYOleu/BHxBPnJ9s+XGNmKZkiVu0+EKYcKE0n3/XtYRHNy6h+n1coVcZFog
WT8hpBeokRH+0N3qSlW5TOTQpssVBVyk4NBEtr0KvJIoljgRlXPuWsNw3lZKv0Tz8FizfbcvpO21
fq46urWiAV9cZtna9xZvG65W+H+no3sJ8LNCXXaB2jZ7aN6RpthH3ELXXt3ZsiZWOeEg3Kv6lr1w
YJJe9z26pJnzYIlqc+p1njBYAa6HJsKRlxgtZb2y6VzxlJakjtenesy+2t01VXKDC4OyjYGCy5vr
ZhUi6WTC90llktNmi9zoAmBWQVaD97S3jhgH/oVTiRsNHKRJbEmizAsPs3Q6Q561/SijSZ4fJCUY
0/VuhzgHUXoOFsvmYaksmwfCKWMR/VlaXWTrAxidCdErO3RZl4VtHiEwyT/DxyIxk/QCjkct6cCn
u1o2T8Ui1lxwvgCHGyzg+vzk5LgsorAA+jfuj54JM3oRmODYFo65alg3lHcO42xJfnQdWxkH9TCb
IDnlZZjxzFsU+Ed/7c1UuAYmagPY1y2SCivf7MNEjpdrCqhDZDFbWNPUodlTLUh3IRWxsYDbtHep
2gAkrIFhAs/+GBI6XnNJl7Iwt7LFB/YlxZ8mu3ZSFPE2pgKvoMsmMIebZaYAGizzSm1NYQQwFP5d
lMDyCLsOOsAFtMjwGuj4IIogpp9n5YZUt+XMGK5cELKSRlLtLodhw+Z+ZVpdF0VIpzQWFZguq88r
OxwiDkkTGPB58DqT2vZNpkNWZukOWBxdAYjtAPA24C5eaFB2rKOxzwfqTpdQ9Ao5iw08DiCO8gqz
LeqLlrChiDFv4GGz5mb/wG7UYArzhNxF7NsZMbZ6tzJAXjLKqLHt5W612WmImYK6mtZHmc7d4j9h
Yx4PscFK10RW2a+lF8RQp7BsnOLrWMKuCc6ZEyg/OtSJTUOR8xhCvSJ271fUW0Uw6u5X6shWLQdr
BDl6ItW2qwMWo6U9/TFAmcc5krYFWQEatK5ueJQJ4NB5VaHErws0yn4cirDp7lUHKSo7xxWZ+Bed
qcm9bTQav3f65Fr/8S3Kuu9VMMXqFBTDSl2zqHUAHA916q6du+lPIbu+fQptuheeE8X9waJyB120
59KJsMM4DqvjncH8sukLdg6pc6qdRIuzbMW83jsrAlCsIh2YQa2DNAl3hiGGbuLFrd6NGOJOBzEv
8L/cIZvvMOXEh5dDtGjthwZn1PkgIXcFp5Gy3rSLHZwQ76O8QnF88pBsjWCAmLsG+cmrZguFRN5a
0yNO/dgwEMc6OmGKUQJccDFqkrl0904lGqTgjm21AdXDtZ81LKSoGFS5o4TdewvutEg1kUuh9ghI
NdkfsMRmGbiHDpsv/wGpPP4nmFxiRBff2T2GC8HOVbZY1oOiZjU/V21Q9x+t38BqiRXOufe2jZ3a
SXuYOB7WvBI3OSLPPXOvV88SFqq87UA8vce4GlrrHnHXJH9EbMryhxRBgIQRRGDU3+sVvlN5zKZF
YQo8TCXSBLr6RuFnUMG/tSAq/pHxJtLkvzi2dFOKREwRU9rwObizEawR21xmdei23/2V8AoQbVoM
t3eDnDfgMLTT1HqAGeMEXyDJMDK73ot16x44FYgQVq8hZ8gxd/EwyEhlo3fUNUFR221btiCxsFTl
dlBcA+UtxHcuW1Heokr4AwL+THKwhUhtmhgkrbggrE5rG6hl42/S+YS0Z0H1Vz5SCSSE2i5SbPVL
dj8Tm29Xse0L17rDD3t9v9Yy8D+dI1YY6yDRh+UCBV4PnA3y3Eqkiet0l73ZhW2298PILPwJfTpP
EtaF1d7StH71vyWq60X0vHhrY0XHcrQJN/M8NCnSasP0+zXQCAKTh/ESiP5vzmaCo8Xu2N1Q/7ft
2yhxff3ErSFIfs6IK2jQJ5SoX0yz8/Y/W3lze1ok9BfcaTCs49mKyYBzRKwgzFju4GkYYwb6HnKS
4agDuojQT0U0MnYPbpaYg7rcUoD8EpWkPKQDhwNad948+FMho7NeRqiZiXCKxnvu7Cmt9Bmq/LjK
/eSTTgw7lI3zQEgxNeVz4DbJ+udE4IFSCM00kr2yLMELaNVSosX5cLArsa1zO1R52qqv4cDlQ2yr
2cBidZ+BXgUKBWSiszYWtJjO08rx9h3OLinGisKXx6nvkPpBmnKsfUfG2T7JJe4gP+k5Rb85+1F5
ygmLTv44Z9U5HrUxPYDvHJ8gmTuvpbA68YRF6nAg4FkoGVXVX+WY++9jJIk9nGj6weEzSqxrBAXY
2E9G5OcZX0qj3fEeEBFmbK/k/EvlYHA35HXt1wwUEyW0cu+iQqkjPkYsxBF82fspp6hvDsOok/6M
jfXyo0frr/BQcuYcSeYkP7tUOv0DNvjNIQRMee39qL+fReE9oBjHnXSdi0yfHL/ungJ/KT5123XP
7G4Vb7mgHX1e07Aik711Eybs877xQbpBYTn32BYhgvuOexS7WiXb8Q/CkPRu4OVXGFi0E9rGFK7n
rQP6/RMMerlz0zSD9YEuuNlRgmDwSjk4n5QgSh83lIVfy3Au0A5T0O52Pd4aRNSBCs54atPENqes
Fdz6/ooZNQByWkAGc4bPFb16sUudwBUIwmNq8aQu8x4XGfztCtE9QrGmWow4HtE8zhuaul3X3uJp
7R4K250fCnxd/oxEG36fZhsRcVZOdzAf3ed5QZlZxkFyiiVOS11XeXfOPOCDMYLbLzsHgfedbTvt
X5xtnAwK8yocbD28NlLWHanet6kOsj8T8qG9JefiSyPi+jTiuHGmU89yct1FfHdqJ3tPcp8munGZ
n2ZrTb5mBdydcHYqKrGTs+xpZ9k94XTIlppbmTrAsKu7s0tPjZ8LfQxfh2jIlmOpRP8D7isyLJiN
AIBeZinEryU+vX4ibWxn+znZ4aesqVRbpXyKxqUfjmJyMLdVceNCNBW5OodBOH8UMbnYoUkHsXe8
REEMWbz7IvGtR58z/n5NJ3iDmfZf7aarTlORoLmol/gW6XoKJ3Kc5+QW7uaUHtmX2tdo0ilGyc0Q
HSUR3Muc5vNPR464etNvjIq8W8ihP/Ag7qubT6v3BQsXfASoY0RiL9MF1xPkgbshTVace8b6R2W5
2n8rIoXrK39xikx94D85Z+YHKrcmuRGWCqZvsYbM5D9G8xKG2ZH0e42DNz/iDSHWNh/J03OFGBrG
xM6jgGrRKWLKHMzQmzax3eOKYTzBbDHii72WaTk+OjM0/FvoOdK+BUcr7U+tcdwr9lE8R/57qmB0
TDvUj3zLbnGAjInsJKvsWQinLjn4WZAC/4VSW0G8uju+tB6KZ1qVljCJRlPoWvM76Mqc71Wv50Pd
JFP4uIgCR6KhRS/6MOuU0m6jkPudHZ2vX9qxn7GmLv3hS15g8VXtkSdlaA6XBkrarhAg3Dc0qBPt
XlbUijCl5oA/s+924pZpULlfiqnyV/Evoo/feMK08vFcvG5colvao4a/y6G6oNM2lgi4HmHESHlk
SxBHTrh/k/RhSPf/KcleGNHBAWkXj4ySE+3Vb7T/LEjEAKo9ovP3SAxxcF/jjgHbJHVW1y/kPYEq
V8MDbwqbHy3cBGjY14+4eT503cEt6tF6ocGV0YK6rXPB0+awn19Vn4h6OExVD153vooBMIW2g7Np
vz1ABy2piHqvhb34eYrtTTyAi7+OrQ9t5n84O68mu5Ez2/6ViX6HLlzCRIz0cFx5klVF0+oXBNli
w3uPXz8rTyY1XadmitNXUohBlgEOTJrv23vtJ3MB7/sEapMV5H3rb6tpbTskMrRF7hzlz1Rrg9r0
Yw6g/kIA7MqWpVZmKipG0labBZncGQl3MlgCiLScKKaRhdj2xocGjpTZQLPvp3pIvlD/ZsG3R3gh
leRG3GQjb4wRmoDtjYb2TvKo3QcdKUHRsMdqH5smTQjMG/59zCzT/24KQ+pRqPTaWDgdaxsb42BA
Jeu9W3J+4ig8lmzwq+WqFFbleKfciqRnTDTGZv8sGOeVkYiUNjybMvuLYCEfUilPwp8Apk3pOlje
RP7sexsdI+QSk1z62aq4pp3HkeuWGdXRJSyYIAIrSyxxx8ZsxvS31a2Zun/RPBmQSYZnkmK6KXNy
X/mIt5SXPF3T7pMYbKn+2Cit8EdB7GYfPgzNJJonvH1BjR1wMPtl/j0sQr9ZrxYQ84nx+4pPhJY2
HePR8a7suZ5amEtKnFQuFZ1w+qlR5voPRpB57g39Cbzbf4mNiuecvizhgdQ4ofoSI3JxbRcxG2Nj
t/azteJQMPbpxFoE2RgToSxpoCEXrXNj06SYMResJnFzH992F1yYYTkD3mOLPEEcYvJlvrAWUEqy
xLy18zOYmNwXX2ZzWcR6MkILfsZVjpRAKsuVnIuYJnl3fZK1Vg0dBRcaf6//B4/w6/NAsiZIAyQy
23VfXQnqABTD2rZ5VutiG4EdxRxdqR8iU9aQ5sIO5QvBW0/RYEhKWRl6+3K8dDNxQxzToUvqQh4W
woXE9fJhzxDVdYnn9NwQFqWw4WsrNJwR/sgIRf4Pb8jKnsaby/wW/8QZ/+oKcGCMtL4Lu1NehQtb
Mp1FQuPzrXlOjNQDLqB7wbToZbFPDz5OhZytvnGSaVo/R5ElivonV8A6x5z+t9uEkyAIS/BW+TaP
J/f04hrMRVD31OKaZ/h/C8Ofo14wBI3cveuCuIfMugryWsobtEe2LJGATvfA7rPZ3OUVRovsZOVJ
xlioFDXpWQ+TUO9gXHQbcf5M6hc7+JQTtvfFGsELm5NFdOzM2wbxwEdWVmz73g9ROdTGEa0BWYg3
gZu4uXcnJQ0MxHOESOIbrijpS+38tYYKynYjTrunOAzkU9yYmAnWWwz4tDQw9ER4mk9Zwvqg2KW4
q5l5hrAjx4f4jFkal/TwnzHjS2ET/dLptkdRlPX34EWdlDBTy5SThmWnseNBxDY9EZ4QKm31p2rB
QDneKbeRngGJ8lmpAu2ILBn4Wl4VJSfr1lit5rttkxSCEyQyI7K+GEIU+bsqqgdreYjQ1TMdDTST
sJQKZ6Affd8hxOtSSFFRZCIkDaIITBLWyAbMoBtUC5p4hLHeOuy3zDOaT1wXthpUJuTNPuHMyjmF
TWCgbE+1ssTOXWkLEKDb4CcYg4BP8TWk3ZJWob1wKJhkk06uFjmxIhAb7jMv6BJ+mVjWhKtHzUpO
fgZvF9+pf8DiteZBqZhzcWlRDJEXOHKIL0mvMJenVOLKxEJsOw2u5FSYGbLa8pqJXhqMq5nlAn1/
dof8ATFUPlF9Rdkc3eHiFcynRcMMbx4tETGEHlkQyLnagkPE4dwlsbvuRLAGofEnB7NZjGCtKnF4
TL8uPoa+GOtNnQ4jtaPMj9ojUBnWIyauwS0/9RNIyz/aiOIn5nBrIHQValGNawAiTx4BaaSqBBjt
ETQYqibPQdTf7331amyDB1vmetio4wwm+RUlm/b7kiiy1KMcxc7AnA6pkQXJHyUNGkT3dug5Yf/o
FsO2+Ldo2KQtmB375pMHEpAxRiJEOKWMHZ8NFw5re2sgMCO/pgB4yXalW3rHHE9RX8bbnVdTbm7e
ldFKl/+ZNwaBdUtFklpbcoUJLOVClrbbon4H4hkIOgLqfTL9QfYAyrgpxUR/GrcOJhRKLLZ3WFUf
DLONrEtr87y+35aXyOVRpZZTrvDlb9GzsgF2lZE79FeDS6Ic2m8P3K9GTyzFNkGWMooXL96rpW/R
WkjR6uRJzR8AKahiqZ6ImBdZPtK1YyCHsu9T+xPv9tvn8GrywEnLtEFKKEGMwMDlOf5ppQSiuCZy
yZgeTZvAjEfVtVPCNLrHZ+GVao28fdjzZ3sxYHMwC7w86zSs3rSQXx4380pUYOHQPZGJEQbxlVXS
GMkgath0kY+zu8xJ/2DBFYQSZlkoOGoiLfycZlyYRzSvP4UJiqP4Gpged/tYQs0NCMmg3G2E17qh
TMVMlskY1eg47A2raKeneBUdTJw2gzQ3X9l4P3KL+C2fJiPgKFKei6uUoashnMihvvXT3Y6kWP/5
c9uwejwJ1GZ4JaT+cqKC4TvPsVeMT5R0Pav7mlGWY52H9HXkflPRkkU13Vqu0tXm/LPa3azukPK+
BR9/6Ob/3E/EV2LyDXUDbzc7mCsuBgxiqmmbqV/sGkmWdbfDiMRrlg47+D1ol+hotncE0nllekRu
wPrlxgNDzzKunBDbiruhYufJ0OQYeep+b33Do0mD35Uzwa24JN2hTyF4zLcYnVfI3KaR41dGmMQs
hGOfmGLgcWiAgcCljwv9fdFcA5BAJ3TymX0te9f24WixDxbMNxJLu6yrvMs/RIU1JkfzxLtbetXu
7WfwAmXCyydN/S6LB5OQ+Fer8axfMDavY/jouOk0Nb+qju4PZQZrFkZv3ZvUdei3j3/56gHaMXkE
2IvKZfSr5WPdMtaudGUfFUNAC7y1TljrJVjAMyb85eNiHkIN4stobuITX756Am8dRNnNfVTSBVfp
QmbZOMbFvWCsO+le3tvHtS7IJ4EtKUqh/MQ0RaHIXIw1BQrLpZu37RFdmAUbzh7a0kFgrZarDFCJ
Xd/Wpe/7xnFlN96ID23Bni3ddZQhS+wxJKH53U2dLK217mwaNMWvECyCeR5VnsD/urS35ILxxXtq
y+anabLXMDnZy/EpXMxyTF0neVyiYGSXGCjhlNt5ffAba4AsDg92hiP8Uzb1IEH2Vbwu2e/s/2R3
WG9FogZSPVxsjFNZhc+NBu986JSK8+1re1HaAJrPPkhIdbIL05DG/8t72sOWDpaqFB8QXEiBjZcm
viztu865G36eONK5DbODoHJVIp/qUikyypXA+O2TefVg27YH0oFdovwPHqKXJyOXCQMGs+nxh3BF
yVF1P1qJhvtqRmT69nGt11fB9V12Q75PKhGmpYtdACLKmM2hy0hzhm9USrYJkxCH8R6TgaTTbHU9
ToFceyZ1/qjXXHGPKo3VGaoLlgNzsMqFtSDAmiFAA1/KpiUvljLBWa1tT2s8pu+sONmG7UCPmcLZ
kZp5LtI/3v5Q4tWT6ARwAOS9teR64fJ1Dd2VRKwpmx418Cds6tB7D/hkDZJjij61aa5xNW4orypE
AogUwdz3A+mOZiEFNmikWrlb6GyLpeDEvgW0uQsvZX7aGtePjD3QHzy9exQNiMwQOS/0tE6tt5gF
bhg8efl44w+EVTpX7oBJY/g0OeiGjaNaLNjKTZS6mHRZ9Sr9aDeyGe7/mWyBB1di8/ssXo7USZvC
ufLovgsInYhfpupYoOsOwtuRkq3xvNXEaiHyUbdD6rxYeG/jKm9c31e1w/bFtXDJYYEsMOPhQmP0
4KieJdEsGlVULIk08o0C7HHA3qlhTrlHuSnPrw0xmc1X7POCchuofQduRUBpaTa1xSp4YTW89ycr
hR779n18NdsgQXBcF24QEemvn03YL/Hm+vnww5K11UgHvhUkbvKeQho6O7LOeps+zaWc6a8eXr4U
FrQTuVVmr/7ynWStlWZQpJpHXcrUOnCACVIQkZ4JatpFSWyfNGK+fXz71ecHtYLvgQ4lDS96nBcn
kAxuhpSlnT7EXix3VWSbdbJG6sRjNqK+jrYlROUIRHC8ayk5cANtOrq8VkZIzCzqQrWZM+xZ1g1H
BmT+USsu6RpI5JRezq91yLMU9aIzfZDq8UTcsiHOR9VPVololCcL2S4JiteQGiqotSHsjMwj53H1
YauwR2XUgL6aVgkU/bevxquByqMW6DgUTCQF0nIuRkhy49DbN834QQ9RbEek+CRWLESlwM1XJA83
Mg2R8Vw1bOey++kG4HJB6npkHDFcUycF125fcjoiaylEvBbLx7I6m2eUXmbORyy5ymL79kd/OZwJ
WX93BW5/Dstb8GpysJs1hX1SLx/ApYcLYT0RZfHiM1XrMgfL+W9w5/9Qn6MQ9mIWF8yJtk0zirhj
Fh+yUPfyqXcXuLY1Yx0ZJng92l1OSYo2YCJIaqxQ37vTUl+X9iALCbkwEbvFcWNlApPZKP8gR7Xm
G7WxxzG7BcTPmdU1Wc4qv+/8FxEBcRR77DnwKmEsEdX+m2ePDv+WcfspA1Inkgv7cXDxt9+5rBJA
xwwz/T37MGJQ4DsZszZOI6BuaTxbtLH4VVY2jtNnuo7ZthynDEIBNAODmkO0S9WJGiiy+WD+Yssf
jmLTL94lGGYpOZVzR8ns0GwbxfldngDvNfG5O33IMRXwq6Li3EUn0cVhWHyq1IWYWa4u6xd6dYHv
7m1rGE3nPcS2KV1vy6z3vPFEN0u47Z239MDKHmPqUHwA4h1gcRy9Lk+4ZmlfSj0+SSQJqkYLIni6
XK9mJtVVEwsrr7wWS9+4CS0AlD4x7SjTLFJ874ih7UNiR+2Y38e0X7hhm6y6mDcJ4/MWfShcL7Wy
Uz25ktGM00SW1JJiplrzGKFH8H6LikCeSupUgsJ6jrSPsULfA5polBx2zH0oGJ60hDQ0c49qVZXP
fUJcikO2j/MOmE4Agj1Edwbs1Mktcl+ujC6W5wfWmRbdziKJsYxupOiNW24s8iNTT5mRQYE83hAS
JH0uBdm8g3KEr0UN1E09QgZTGDfGriyCi47RgBinPNR0LTriQGq35SK6VtPzhPZj4ZTGdR5h4qgO
urKMhssyo9uUoG9/uQbgR6n9EJNW08cP5kTWBQL3KKYYd5Wv6URYQEO66ZJ8xCBV4pewvVxw9Ib6
GVej8UeMQze0d3gyb9KmlbNSEaAxMneTs4bufiC927rXswekP+ayh2XICK41snCJj7Ht9l5KMjBM
quowpqLhR3/yPp8BcP+9Kud99gGG8VY7LmwhFpgX4yZHB09JhMCHiSHa7XDE2Y7h7LoSzk61a6t6
YU53Bo+y517RAdEOSs12oHpcazJaoqSIVNsSdGh7DXyezwa4xCD+dY54dFAROp5BpK0uZeVDT/Ou
hQFTRnscpFVfH1h6GpW/oymMEOJmaXqTqzvRKZCF576Vx9NAVtywWIUWESESxvknaa6bQsgKfgXf
l0x94Lk7Cyuf1R4TF15HuWtoocVX8WzktFco/SIw2bGgcyheBtEqdVOlMck6WzH0suCoW34t6Hza
czuc7SHPcpaS7uQfaWvNzXBXWJZThj9+cJVB4XBVBp5YaP3t5K+kLQybyx8oR4aAGHjLn6sven6N
nWYqm9PiiHKCyiXzRyE7KrdDYkP3wQp5JlVpEiR4K0l7RC4ade+3JoeeCpokbyAmVlnYInnG53qu
i9Z9ktblHbqUpQY1761yVteTe7/FkZEOe6McpfiRsbOs4/eeB02Np7MJp4Gqrp7YNaUwE727tR9w
ngirvQaUJcvadrvK0j2rT4Liyfql1IBHkiojP65hi5FaVbQVxmDrnS75a4qb3VDBwh6DbcxvcFtE
0GLRQbRe9s/ekjqzo90LJFY3Vc5myJdYH7mTDnnkVgdWsEGn8ycRni8XU2zeaWzaAcehz+lbtiN3
YH+q2nVyys7jcHsXw3Cj59ScN3iKAqBNALLpwllr6+XbL+LL5QuHt6mW8Lj61C4Fit2L13DC5VWX
brC80242bXvWqxjltYvTUmpyoYDJl0oLgP8vuz5bHu3PgwIvJP1AuoGuw/7IueQIUiPzpe0n47a5
44rjd+AhRRmSMhqYZIYQU5TNx6mpa94VErRZQiUp1i5aJ8qzqJ9WavORn31g40z9f5fwc7Lui0eC
904JAGP/3GoZMWqkX8c6iMvpKc8rOaXpnkzKBOyVx5iBGw3N21edytTFJ2UyoljFeE6fizriJR/T
xSIG7nKI3xMCSLPpyHIkqOoTSxEe+2NPbYD3gt6TnGmgP3hABNUQThR0U5J80DODlTd20OYkDjTm
OI73A4qd6hR5IuNneV0WUNrOBPRD2Yp6pcpXHoyxwLcoDtgJ5BEUYcJ3wZAimwhL+W/au2hFmSzu
I/vC6rDviaye1iMSUnmlgrGTv8QbCaDCD98nFnYCe0AZWRJPwK9qmTzolVbKKkSajkFnEbSxxUuF
GVg6mto5k9J2YzalS1MDFtj2UCvLTIb49wyPtGN3FbvW9d7GkkrZMjCMjgm8mIozaHeJnRUUC8Kh
dNzhwGLBe9LubmUCM+eErfejQ88uf4bjyGpcmXKXEoU/TgWpY5CPNpKO7TRCxqhhhChAej6cbf6E
x/U0FxduQ3OnynxafgpmUHbLg7Lz0vp2mpnv6gMeBzSltZEHybwQI091YbyLt/Lsb8pIYCRe7iz9
d83m7JouIGhgh1S1KV057EirYEjorSIGDZEp/sOw2NLSpWx1FJSL8JpEcrgZt5lym+kT9ltLmk4H
oq242v0KxLPDY59Lh0ph95Hv7sqKsHhpB6nXyN0L1HCGvasz1Hvje2FWEMOvAiSEhX2y28SllDvn
rjROQCWKOa9VXbyxQszoP+ZpvsTj3vfGNTVOdoo4EuBu7UsoxgDThDcwi9E0xo/pNDdxd2PjOUxu
yI1Azw4eaBw5gDbTkr6U8dPM+C3rwTU0aLFODe8ykqbUjA08MJ1yh+hVTOBMFRad1Y8qTsyqmVTt
a30x0S+4W3cMRqvZhhNDesAA322GXALqH7fNscfH5PBFGTdGX65+H/kdHeBQ4Qgc35OGCm1QGRZZ
8d0vg+c3T2taLqi4lfVQ202YJHnE9F+004PNp7zrg7tgX9ZKD93WyMkyic1ryw62YYGvYTVNgsaW
YuZzQ2krZw0t7A4ueUQEGy3Y2kBd59yJ2MLJs9ccFP0ymmnlT/6uaWOLpDLN4IjVDVuUg1rtC8OG
Lg0OnLGQVUQCYs7P2ggV44bUzb4MoBBJQ8eKLo+oEuZ5vUoolNNOaYenwmRAOlF2TUW774FqRs+0
E6zZvG2p967eESfKPKMuVNoWMXcNyT7LuMBgflfXlTQKwd/NBxTW3jhW34rzMDLzWjIeMPc3CzC4
dPPxp8EcibcoAH3HqmW58pOYPIFdapZJftvYhts2h6Im7id8N7AJ5Zkc0OcxDJEj1dKqnRVBx1ix
DPJ6C55FgYvw7BJTEm1z2AD2JXvdOZkm82xtphrDUkK7AJm45JrAYkCh6VOFrRyp13mUbh7tc8+7
UTokjZxAB/xwfEZOQl+9bTB6PnLctOZ4szV98IGGvSA4VNOHFFWFAG3WmWVEpZKqiT+PFgtMPBe2
eaytAsMwlPBoggVQGh2Jh3hX7CBrniFXknJ8zFlnYDzLxzH2x9sfdWTllIkwVvBG5gQWyRdatQq0
tc2pCkva870l/OrCo80fSMkEArEbSGEkTibre5+rai3J5E3k96jXbDbmyAAvkBIGSvFnt2SE4RUf
EKEmPulSlnqXpwAIQ/mQ1rl8gh1q71AqUoUGAuJtgt7ubLZu5g+FHqGfJlkRaNCTjn9tplBaoevM
ZCY6+WnnE7OwU6bpVowwFQAcymZ9Dn+JoSDGF8QQovwGXQqeKL/zWIfjjY1CyBP+Y2s1UE6A24Ty
a3o5rlsoBmr3qdzXk50VwefV9wN4dcpCqc9H21+VQXSJDLdxnvT9GhUzxoImyb6YMoAhB+yE/qAM
b8iA5g8n/DVUaR60pginUiuHSSU0mppEPqBzhbXHeapDaIoCMx0ax+/xDPrhG1lvTI+45YGqLOdC
UqJIL/N8Bj/3irrA8Hy+yAz92MoCorim+b4sMaZk183CPtc8Tr4HNWkvely/85Wn+ETkiUo2Rixz
P74V1AMABoVbHURICs+wN/0BNRXAUdZulPnS3qbMu3qIUQZrR1k89XRJZJM8MsoSl6uvR+xynKUh
VnWuQXrJBUirQEfwDUzp9fPQIVYfJgV8mZR7CoOM3LAUyoCgcVmjmiC1tRBNjFy/6D5y2kHapZAO
DZlSnK4YtHkjCzuimmTLIBaD/Fvt4R7nNc/KMylJ+eN0Yy9XI+B2tst3Z7qH9uZuLhBTnjrfX+HE
tyNWj+BkG8HA4CAU9Uuv5jM7lliffHHBhdhKI1Aq17gmSRUAmpn2fa+QUBMNxfLOxJV0ifpI3BDc
ZpvLrY0YBHmD/tz6IdIX44dpFeaHvDmqYRUoQ5r++HoQDn1eQ2c3sBDziFueqaqzjLHQtvr7xEZv
dGNP0A6i06wWf9UoNibuVdA7q++WoTH84l50QNcwU4k2mr9TG2WwPBQR/leXnVXre7+RGijXsqqG
1k6R4/THvMPd4e+qgUhNAyzWKMsfaMtlKS0ILFm/QNEQ8GPRKG+NHVMC/a2XzZZ2t5Ud3sPdFPgz
B+Gp7ihWuHVUDeEDdM9M1q/wzvMbO1HIP0I3Reu045Si5aszoXX8TSoQ+WDaLI+Wm1Okb8TpDg4Z
lwWcEFaa9o7cx7z5BGhJ1umcLpB1un5b5JOrykYsIHr+ogtFsSoDNl0jJ/4xxVFiYFaNZJn+7f3E
5W6CBic1eaq/bJrYzV3GzSdF1wFMqp13c8o0U/NC+EuG4+TshSILY+Bh7+15q1NEWVPmZHfquXv7
LF7tJem/h7QvPepf3JVLFrtvJobnGr39EDiSV6ZfnTzhaQATcd7XZguheuuVhgaUqmWZqJXR2yfz
snPJxpbuKaIA/K1k1jNRXNSLMxRsbS+i6SERi1TmLhOrLEaYMxRCE5rwAML4vXr7wK/uhcA1ZxGe
jErdIebrYkdtDwGZKaE7Pgg14fpAUhFt6t7a6LY0mvVaYErHEI5crNbtb5/G5eeXTW9Gd9/iIrCR
vmwj42+Z+hhc7gNxGKpqmUjaDiVs6WVn2y+xTHov//aRLdKyXuziKSrQbscMgCaGKsnl3haAWowK
MDLuk/LMgCr8iH3PMcjIrgYaeealaTPyovafY9DK8Vh7Yl3oDtFHq8HG+LPW3eUjilSbayEoVIQW
kQWX5Q4PQym9tci81ztszXYZzmxA9YgqtJHmj2o6lkjO1KufXKfLaodNDw8VgW1ZdNEQUV2Wfjxw
uqiAu3t8Iu6Gmk8ZtBFpTebTGg+tOwLiHHzza5F7shxtOV1lfSV/sMrjfUg0JcNKHfshdCsxFThH
fyaduCxOeSGmR5twHQ+NCT2CizMkCBpaZru593MZBFvyxRHd0OQ3dNNc2PyM5wxoPglj5a82V4ia
zDJlIYucIV7wEb5bfOi/87GiuOKPO+08mAvga6SWyayO31irgdzVTC6MHpExnN6+ypevI5RtVwS2
Z9MTE+4r9Qej5oRMOfQfNFxBb5Ib2OMMwwp5FJwJfSQ/oZexiPjlUr99EuKlXobeoO1wswOf4Qjr
/Cu9DDPbJCvS60MGvI6pZmr7Ougewiksos/xshiw8weDeM7kcWN8l8tYlRiWqiyDnAwR993gi7XJ
rwCjmjg4oyHOvyaGhYfD2Xm9NdHHD0ZWnASMrdjI2CrEMshituyYChnlWbpRLnogfrtejLYl1TXC
bkxCVlMauI2s/9TxMg2ohSV5F6u8J1Af/RAD6Gobj0TNrxxn4o9gAQSgynKmahj/NUbm1saUl5sS
u8wzHQQsqvSA54EsNJ5j/BwpyQnO5HfTkTq50wcVhntiwofDlK/ScGNOrdHEnEsyjuUVMc2yjx4H
vZRSFnaSJObRFyzNmoMpnH4Ybrs2QQp1ZFOfmJ/fvnvWq2cIgwTjhom4ko47W6mXNVo/YJSGjpM+
6Ep3oz4+Kxn2d7eUCeF7Ea40E1p70HwUoQSouqTYqpynXOVYmEQ/c/U2TFncCuX80R+7pLVWfzIX
WP/zAeaBF/2skXrZR/VoohLUIvsuFgqUSzWUQ44bRWyzu2dv04jqdwh4iVOdFAtkU8FG+k3dKgPk
Lo5VSaxTw3Yy4VE1f/Z2XMwX0tXjYQTxsJX4FIAv9AQTsJbOp9V2728G1jZqm1HpxAdjOVMX/79W
B76JSlA4dJN9mR92jpX5U9Wdngk25EyU97qhqBdzrVqqEWyXsm7E0EbAyk9Kv5dDKkMAqN0QmwNS
IHQDF89SPrUyNmlu7tMk8xloSvZh3m8/jl/4veN98MNedt4ii9SZnxksXh0frW6AI14W2V38ehdD
elWsybAGVnKnxdQzA4LcXr3weZSWkLSiVqFJ336bXp0AtxklClpyvB8mw/PLl8mjkuiRsdffInE6
jx7ueb+lJ78YJoUclwWbeDxvEDb8L28fX37AP/cYAngIrEukYIMt5qsJIV9mF/NavN5lDC7bxyAY
ye5Iei9iv89Jd0Z/8mzshT95yO3LVRErQcbREIkIK0OeuYvPnQtncray7u7wIiTt+M53m3r9HJZd
tt3oZnqVW7XzZbA62dWmWyN3PtpFmUZ2JkuhbTayh+l9FFTbHnE91Z9TRwY7A4nu1tPfOFeX46rk
GcK6IZFfk8PUgpMbJEf9ia6qVES8fVkvV1boFnmwXSYDdu5yrnt5WyNcxwsM5+xuCCeA3zssVWnu
78ip6/IWMHQ+Cahqyi0iVirm30ZsNxOAZYzqo/eTmywubzLXmtscyLOitXW5FZkLMCn4v7M7BYVI
z2g5tbJTFaG3P/zrwzFy0cjBOoVakSXdyw+fpULQw9zEbSwJmt9+EEGLiQXsoLAyPzngRXoj15ia
E8ob3uRAmITHXhyy76NFsqzbW63MVMTfJQYSCSZ7lm0XGew2FXfJCpjAgmvjEYHwzh7BLhQnbJWR
2d3Btc6pqunClbZgiBg58Q+G43JGiGozQS0RGkQZ4gX5ILZxKKBm8luZmoXkSuOliVbZzWgUKJNZ
3ucRLhT7OYko42PbOGMmFNBNA9/EOEluj5+WspE+JHRdxSEYFXajmmUxKEPKRZWujkjXeEzVhgnc
GdT+fiql8aOcwI599q1ULut4oOQbkXRTupmQIFq6PXuMF6iCUtWDmSoj5Ds2v5KbIywHkpjV4abh
IHpTUMeVoEI1NaP8SLw/HFldhz7zZOkYRoIsqmiKNcSRjcWJBn+oHUUht4Df1rj0+lPQGS4h3nNn
dKt31ZdYJcKbrN2wqKp9umkStQ6SkXL55pxEjCn3g7pYerOih+NM8QN1DUXXjWviTLbPuodMiesM
3T1v/1WZkDqLLBmexYFmJcw1u4rwE63WXgXW6Z1gYIfyYvrtJM2Nui0GnVmGTqbneqO6AuqH9JLa
rdzUfSxgM07Qxil2uaxqqGg1f7C6DLId7O1s+apwJfT4i3TYxVxuHB8lWVzE3KsuYVRZNhfQUGxI
9AFddWp4rULvtrSbObwjL6kfP2aEFmIeotQstvCgliX4NCoWMeQj9SWtMQzFsQMl3HWpGbV4g78i
fEr9/UDt3WuPk9lID45GyiuaOWw3I0blDBZ72nkWoV/OsS5yvBI7/oli1pBnprjSPNiKkkIIoMDC
Q/HrpgrcAFgH532cezgJD7oeqxv4gEzPBikFeYxGtHvfYPGCut1hncjdd50JNx+C7jbm2ycF/nJa
YGDfS9B65Dcm2ZaIzwqISpt1HH+nmGG5n+mPTuN78lrLxj4RO2Gsn313W6CS4feRkFAB/pSGWI7J
tidMMNusvjj0qiWoi8X4kSX8EK+HJNZq2LNP6ZKHlb2yZ7Fza7Kawr5PC2o76b4wo6HE6WwlyXrT
ox/kg0EbQhVbNZqwU6OAXsCFq+emX2DEWNmjeqxHb+GVzc8v7kSSREso3RTYfX2cBlM+hqpvHRmU
vq8bwwZtvJ+Uskdt1XNsZDyYyu2R2XYmTJIQccJvhwYwMOVinYigrTZeRnRPd4SGKUaqeQU4I6xl
XTS983MHv9GuZycsh4NqSZhs9SdVj1iwetAKNd9LgfC4xrKwpl71PAgD48skusk5hmro0m0gTUBT
L85wxrybZ4eWvkw/eKAZkXYw3hS4UxXQqfrRR9Q1XEU31zgzF1knYw/5qrH5eRlYXYAf1D7pOG6H
56a0YWDUjphKqrmq3q2aFV6wyKdxBMTLDdS4+21BAE+jmisTxgfVUNHIRFdRz3SERUgtm+FQygTb
bzp5VuPmOnRODPBEv0EsUux4M7Fkvb21EpE8iLT2Nsh3aqBMqyhgEC2XWvDc5XVi5lAuQgOz/i40
XDiorYIvz+r3nQvfnbOuwSdCq7m7uwiWLfBQTJYW1BW9xVS35sezfR71eq4Cd1Xz99RIiYKeza0V
dFKOxCQrZ4FMMaVVJ1f3l5VaQjMkY3Lots/T6Mnv1rOEbrsqIrgeHlSRUXN6NWROYwI7FC08lxV5
OUUR75smxTsRtga5lTx2bIDHfWV00qxgKXyuQlHhnnRZpeONltuvRO2Df5jizsiqfz9sZ1LgvAKo
IQgUfC7f76hNv+7QVIrLoWim+gaZCmBpEwq5pU8ZDDZkI3qac/2BNc0cbLI7ousmeX1OeuxVSMKq
EGCw8ugFPDgsM+hbaIrloMaVBnYZ5cdRNiONI5pEYdY0vAfZ9mKdTm/n10ZRROEKYjo56L9ZCrK9
qKOrtRvSErlx0LKknKUSz1HOgCon47Hi4cMsKLUlvrJNsOMsrYfMCFbzvgV8RtelgY71W4ftJfkS
02ckeJMSg/G9yKCyKW9mUUxyGa37Uw0yNCZEXdJWSF7FtK8yMsMI7LYnnljtiwlp1hj4c3BIUaiL
4rDKnZPhoQGsAfWcA2R794z3d5tZNrCoGbtFsMcjEcXVwaMAOPbH0TTBdxwHFRurHttQOZf1SkBP
9yT4MgLcpK09ogQkuHyrwn3cguJJ9nZaOsZ2KgDz8CAomqEekPXCUT/oivtl5avUw+hWHTEDEEb1
DlHnC2hRRWhgg8Yno3JR9Bp3VIsqLffBOyGVJ7DFpXEJM5gcdVRKhahswUKLUHk5zgLcGXlgtt5L
lueBVuRAdpVyU3QK6BLZ7ObIJrIIhsFQf+bOaRmCTtJ09W9kfchvJJ9E1kZLxTnVMiEVPAG5TzpJ
TaYCzqqnXcm7rOYjxYEzzlkgiRqd1OKpU8tDhAJytNBNwFi1XFVGkmoC6sdTAR4VuNhTC1JV5OnV
yhbdsUec+5SAwURtiTiFK8kgT83oJgMuz4ueGoHkiKinWbODM/XOZVLgLIM6JgdtZ9cjI/JvgqFq
6xQ4WeS530p1s+tzjsCQ4aPG+5wgN3t0PFP2Xp0pjvvpYxRPlahJBJbZFUXgS2UQWwDZe1biDiNL
JTFUO5ip0JQFmjI41zZYApfV9F63Y9deEMd2SiOMOZAPVUqPdiFkSj9lsbzg/rc9nOj6gzmnjoUA
SeXbeCpLQ10k/Y4hm9+68RAE6VZ4N7pYYcTzkFv7GCt74u3abDoXm5klc3B4E4MRMDCTnh7RNkrf
5hRCyso4Dtbxnb/GBak6+qR/0HYXQz6LFlMyT46+yNobxgyNUXEvlUfJ8q5XahKcgsD3j2xClro5
uGBG++yfb2/vLmsUYWCDOMJdFIgAAsZlkW4T3lKncVXclkWDOFvHpGk2/Ko6WZPq9f+lA0NhYQtP
eYaSuaB5dVmKK3JnaIN6S26zImmDbys7BR+RfwOzYd65rbGU1bGCdcww//aBz2WfP5VlKI+zoQ1c
+mZ0PYhyvnCRG0bgdPz25Lqa1yZwbyhKDl58G0KlQMJNt3v0gytwoJ2FpGIbk76o9m66OvAvPObU
zr7Pz4yPwYRVkL8HHTzOzYe3T/JSn4oolVwIi+0DFn/zNSRlRfjg+83kXGndmFKmLRow1WWyXGoG
S1MYJ0AVTeJnZMcEfvC8DFPTNFd1ARYq3dmAh43nrk6NOt6jn0JrvCt5DJzy6Krg+DYpiwJSSVoY
VbEbRUe44C5hpeokxxIABEV79baIc0X9/DH/3wvLbP+P/+Tvv9cN1PU4GS7++o+r7/W7r+X3/j/l
T/37u17+zD8+1iX/e/NbHtLfu7onHOzyu178Xo6uz+7wdfj64i/HSgbbP47fu/XpO+6I4XwOUH3k
d/5fv/gf38+/5ePafP/7L78Dyxnkb4vTuvpFf+nmX3//xaFm9W9Tkvz1+mvyQvz9F5Laxupf6eUP
fP/aD/yo+TceWv5HtzPkGXCoYRPEyVfs8G+miUOaupgsD1F4/+U/qrobkr//Yth/c/g3vmxRh6dw
JG3WfU0WOF9z/0Y9nLciwNvOf6n2/fLjk2u/lLpl/wvfKLjoQHk0MOg00rvg/21ajhdF9qwb0dE4
zeeVJtlj34pjScb3LjdS83YhGzhZIR4mAIZ2s0UszvxPJ7gq64Fc6+U0DvnRE8+T87w4MlI2P5DQ
HbK0WEk35QcmYO/G07A9N+tyMrsS4/ddO0T3uHPHnbfE1hcnvnXsJ8v4WgzetT1ER6fzZErAZBAe
9K9msg7DdteiRPUdtEjf4LfdjVuZY8YhsAbxXUtUqjmcupw9rAWAm+DbyIsOjhd8ZzDeVajjKOPK
gEinzg5jlBkYPNjHxe8zpEFHtx8JtstIkhV7L3u3BN2T2J5SJ8U048XPFCHw6823yAJvca7vDCPc
Az60d1ZOiFw5sH8Ze2cHwc3Fvo7nDG4itJdrYxivqL0ewKNeJcK8a/t8F02/Tf7UoZ/pt70RGofE
i/+FWOkA0uthdh9q0oqq7saBgtjFpr0rQnYBmzPe0tlCnzMeUT2CuYgPycxiO0N6YxinOQ0OY1/s
TXs9zsMfRp0cgvKPMXGOYFWu6u5TEP4rYSDc8Azv5i18mlwCVqzWBOM7JFfw5/egpR7won5CreLB
5yuz3WIG8SlEPB5WspRFkO+YfE9IYcD4eigF3M/czz4z1JzaFPl1lV0Ha9BA5m5IVLb99sFM0+a/
uDuP5cqRNEu/Sr8AyhzCIZYDcbWgvsHYwIJkEFprPH1/N6vGOrPGutpqdjPLsEySVwBw9/Of8x3i
ptFBKU6a8StDCjHNrIOkrLyvxQdRIl+xzpNT7UfoyAEYGnChqvYRDmu5pdhkODKk6i7DigBWSrSM
0cW77jkmXzJJ40YCMY6keGkm08cQ8KZSVqgyqaVv9mYmK/zX6VIMIwgQw+oOi1wfnH6Nt4l9LCsV
9yW10pQtyzySx9mY1QSVTz/rI32q47QxJuNeTB7EUDMqJI4oHX43IWTntWoPs1kGoqr3OhdpE7ff
apoBWSq2pFY4YCQblb2WWxsqqE85U/a7Dq4e2mczTw8TbaJNHfoWI/Lcy1plSyGxVxjgqR0BG2Vc
PIVkTl/aO2vgJDfRZqfUAacjf25nogrUQ9upv1Ja7NyjC87izmvBbJW4Wm0HmpFgTE4DKxvheqiP
mDA8YT8bCbUo7aR5Uev4SndmnaUasvRaW+60CAK2pRyS0aAm3EeS3JTdZ1e9dBax77eQUz9o5v0S
5kEFneeBSrJyz/TIy/TVWxblWNuqO6SOVw4/5zpxzfJxkPVew3msliKgKLi+6kVbUHux7GYxPYF7
3qprdTVq1ZOiJYWetK5SDqFri6epuoUJ3Rgdu/lc+gaEU4eqsI2YL2nf8n+Ao+VWoqwtsKZvZb0l
4gcQTjrnw+YRdpRfV1CmxTDhqjuV876XT1mHjFMUBlnG4ZGYJdT4YqP1h9mYnocm5VzxWHHzJyN7
dzMtTyl8p4QK49C6amMU0BboDVqE+Kam7pJ99BbA+ckcvZA6di0hmhFzu6fmXq9bQubKQ5W9m7H2
HbKFJzfmDuMLuYMfoeRusEnuz+pHyT7UmrhEdBx0OLqX+aOvC/B+WVDE3Glo+h48HDfUXoupZx9r
ebVQ3aWZvHn9HSrfHNtpHiS0Kp9GU6NR6DFNQx4RRNMS57jq6p2VwaVdeqMafahMzOk3fqXCh/G7
hbdSyU6F7N01PcQFthp2E267xAfbmB7aFloml0vBrB7OOOE3K053o2EQqpxGUKHAajl7EfgKXUza
bj/y0WSP/Xpz7F+OMlDEzSccl5tK5fhHVDuIxLhtGkYD3myohqc0WQjPevy22vWwwpxa52eBz7/f
isGwHw29fun6xOco9A6zYBtHpCHVcHSrojT3edXwjI/IQ51stTV8zYgvrUz6C+S2Bipbkn9QxfOg
aJLWa6d5sArn58hdm5T9Ixx1utFM8d6x1lAcNP9spwRYUOnQQp51QUMSz6EW2jUN7Ht9FV+LQj5q
LfRMYHwLbyw5tml2acNi+emkwhONukdRPk+r6deyNTd1n4x41mtMzdWUHjJt2DRrL3aNoQ5Bdfdh
r1H31AAU85Z7oX1PhHffTPAgvJTDw0mv4/lmMtPcRk7evuql6ukJi6wwle73ODnaTaVVZAe8lB4K
5iqeZMDwowWq7xpFfQgBCftRGRIbzY1gZAS07aZicHmDwNzGndHYn0WtRkfKhSPgaKL22JAmoUv0
+JBjwbnXfNOV0N6xyjZPoioBsZX0PRf8aN/Ycd95dBY9xclbN3Uefpx541jTI/4Z7siYjm/1lf04
1nkBJhvnUUkY9s1Z+Oxa46lLzGibtevDuNrTPl81PxXGrYxFSJ5Tm8kc9kcy2d+GYC9rVaL8UJva
OkT0XK6YpAfV60InXYHI8O8MHz/3U6y+ajI8ZONwXIx4NzvrrW/pJF/nT8jmts87MMiazN4izT18
zb3a24nflXzB1lD4TZkEhE8zupSU3jP7PAEQNTA0iG+inH5UUrvVWh1EGUC7qhz3cdE8FHW7Uaru
RsPINm4pdza1ufWRGO1NVDY7YotzX/g5a39nrfflxa2J97imbKgMNxRlVyT3qoOeDzNR+t0KgH4k
+9PPpv1NBWdLeqHsaEDvy7c6VOwNNdszgmunByoRo8GDEwrDOukTvd8aZtc/9ope+4XRGdfcsiAi
Z+j0iS/6cHihHT4OjDSJfppGwzlXKQFqwmoyqB0lj+CaMNI92kKhPeP2r/cYqydf1ovlkdnSHsrQ
YEOUpN2ZKYTFCGAxHhnXJuRW53h4gwNuxHuzN+rHUOp0KpC+Y/FfaAje4ZskeTJRAr42WUsxamTl
PEIhkrhlEqalS8+ScyDay46SsyPDkgGq44FuE+63IlasI3d1d80w3rzjVmpobyv6EzrdPPAI6+TP
UsSV5VOinnzgTGs3eDGGHxUXQzAOfS/8uKHdYjM49SgIDRvWwR77/GQMhsVeMaPsMhskp6mIPhU4
UIXba+D/7Ix2YdSOY0/GCdc1CweMiPJM2VXiZsZn67xk1nSUbC/eGFkve4ZW9WbJVEoEYlM/6RTw
PCsAuN8NXv0Fv3zmT2mo+07qWIHddeZjtS722SHqTf+kFe6TdH6y8nD0CybuSZlS3rOozP2c3HZl
MRidywtYP4dJS7bUxOzrUOa+U9jhA4ux2IDI7vx01kP2g+KY1bpyGdSq/CgTUb7Bi69OEjc9t16q
kRuy+XvlukSA9OuhIN8a6JQtv3ZU7p4Igm8dlYCMoweZkhebVLcUl7N4cxAljGhFZq9R3t4olQq3
ThhR1GFS0pm2QSdT9adVr9UhyrWEjkG5vChrVv0qNEe+JUYXBiRXp10n2Cnnatz54bCEG22xzVer
dOINoQHSl2aoEk8mgcHXxd5qQcLZOFn06KDquas9hGejbYZjpY/pE+Xcn1Q4HBBabtOIrmU/rg0M
muiFie8UiHDMzllc76c0qdjCqdYulNM+jMIYVqeTBcY0vsCmQFKHmcY96sQnYzZelL6fvBVOvBJO
HIBCG6KcDN1yTJLf5BAVD0ybYBprnbRm5nw+e8Z9Q8LecGfhx9vXODNOScSGPU8+o+QOXE/NH+pg
vaWjkF4795sxlQ+hMXUHczRocf6mDdT2lzx5CtOuf4DMXTC2SEq/TZQsIM10k4p2K+XM1jaNME/E
jReBBec84jzlduTxGDwSvijdXJ8eTSluEB8fer3rDj2IHw9VzyUFpm2dpntdRuO9up9bYOG7kZUd
VK1pXcpbPdOcsvNozhxDnJIDk2PMsx9bXCimc7A7K3/mYcqmuFXXTaWQBivmgQZlRXuLkrk9F4mh
7fs+dtK7Nan2SbB0v1MZw8+Ow3CPg88KJjJsZ/ovymSjyKrZs8hKaF+IN/dCow5ywzBcsiRJtwMT
KQZITZVxZxSOn1AQSKmvNVAAAZjUzakr4XkajyOIn1ENij5ZOUfZhXZa1r5CShZd+zVOszLd6wiE
Dxt/8qe2ij861CtKVeNDvVBndeoJLLhraUSDW00tI8Q2HDY1HTnJ0exm11h3Uq/XHwqGvKBRxq25
qL9TAep4aCwfqBRQIdV851AMdGadf0UVVRSTwtj+39db/lud5C/yy7X+XT737e/f/flX/f+AoiJR
8f57RQXNn9747s+Kyv0H/q6oGMbfpE4jJ1oKaGaiDQgaf1dUDP1vmuagsoCEAb6o2Tit/reioqp/
I0KuwuXm2SMMMu3/paio2t9QUkFd36HdJMwt+e8oKv+U4Ob14GEjkILLSOP1MSr6q+enbTpNJJkJ
FiAaWNOEIpddr9rr07Am4knvI7kJp0GqgaE246egq9cFm1A8a2Un+yBtxbqvyvI9z8u5cI37NIHb
coj9keBt5cWEi+7SSlE9hF1bxJ4DMPdcqmFYeZC4OFRQTDm8TFKGb5R0JLT46H3+ExZOcarKthr8
0oAWOxTt6keWMZ8dAiSrn9Zhfc4zsf6AzmA8D3lmsN8DhJEU8WsTieqmTHpFThisLdv8BmCGCNOZ
59BEFY09hbdEVuXnTM284v3pu/+HZPUf5VA8sBHuO4Sxvxrk7h8olkhCO6ZJjsXBHfnXDzR2ChU0
x0KQUObqy0p970Eadp5y/Jjsx2rp1K8+m/LAXA1KC2GSzxR1hF3ztOZUqLqWPlDvlMPj8XuUGtjK
k5G+dtq8HnKy61gbGkv9vRbgOVzBh2MD0VXT/+FN/FW4/+M9oJ9DGNYsXP084v76HnJljfIG1RxF
Y66Did6XbalBKweUZgdNmgj/X39o/2QD+z//4D/ZOTFxxbE15Yw4mFwqqeBME7r307U+GI+LkYGk
ZlJuzPZBDMwg4/KUr5hicu3QhstNC8egsynSZfn+1y/sLif+l5z/99eF1/2u6DuWY+vcvX/GWmgt
yHsufOmmcxi6a1hUByWj2OP/4q+oRDZQiiRAsn+6ZGqitB2CPJeMIvsTe98W4M8w/g9fqn7/Nf/0
Zsg0QWmAsIUU+web6k9uYZ32zcRIHRMLgQ3UJakMZWRpCKOjlk/hWzzEquYmsEluwmzFWytNhYmy
KdJfLYWJ37Fg15rwFwAZR5UTYTRYqZ0tiuw3XZkoi8YaqsE6zGYcDLHS+MKIOc4JJw+mUD9jyBge
VH0u0iDNo/p5zLvyB3lmE82LAlj6XvIgSrQKyawcJoYjWld2Xqnm98In7R6ante9DuDgH6mzf2tO
8P/pusV9+y/WLaYJ7a/8P/7Xd5t8/ir/4+l3PXyw4/vLQsZv+PtCplko+SZPKlyx5D7/NBpQ0fiJ
qWEX5X5RAcHwM/9YyFjHGAtoUF1x1eIXFlyS/5gMaKx+GPcdHthSgz1sm//OMnbv0fjL1X1Hxd0f
tjh3Ca4x9jPvz+U/Xd0DZX5N3wJLroqCkHc/cRZVdj2n1EAh0LczWvHT7PR6K2pn+GmsovORZPtr
bTvVTbXG+dpSNFIwS7DKTQSJ4i0zkg+9qSD0rPXY+eaYmNt7LAF76JSUHpXZ8rcFA+kgyYX5f/zG
uUmQi4f8Y8k01V+6Hrdya9nVLZ7Z/+0Xo6z3Yqjnt0jW/amRevZkAEU7mYhfNH4ATPaVVEm9tWnT
a1Wv5msYx8sbeSRsf0P3ZSwqv7GjbWzPecba1f2onycz1r0EwgCk5Zmi1jAvzzmHc7w5/TVOiuya
yOErpVn1wk519nFbafu0FmKn591XAdLolpRFf616QFSparF6zvCjKLUqt9zI475YEusy9HX3nSjJ
B0bVeH//SQo1rIsApfSiDNMXPR/LcQRpcIpsXvKEeflKIkh+N0pi7RJc1Dt7TT+siA+Q8rnsSvCU
tNgfbwP9ztzhh6xuf7xKojbZVWiNdWGI+oX69WFlK6Xvta5CcbtvsGdp7qimUv270f7bIE1/cwaj
Xb1Ym3pQpIXYyS7OrhK43V5T49nvLX7DbMlvvtW5cdWWNyEUBRg8iG11m7PIvOqCjzktYGybPeJ6
UvC2o/sLpz0ru1JaFgZDs2TXyTBLCCNccZfV1HgnCi9fWrU4DkMnMqBReYYNN6bEcIzxGpSkG+/E
OVQLJibaVzHwOxkmhASecNjw3L9/eXRcoQFUVra9f7hpbJu7dS6AiQGpkt+plX80Zc5f1Kcv3PYf
bafQytzIan//WEu9t3aOwVsuFz5gvSk+1ojupRHqgm/VkfmN9t5+Sxod9nrFF0KAwtrRdv+FGGBe
AG0ul0VpjZ9aRdwptsdL1svpoVzE5I3dlNMy170RpHsACFqNHsVW2t6yEyXCgNfkz23TW8x8Juv6
Ry5T7UN6CZACwczB0n4TGTRwWA3iKkltBPCd7VPB8DyITKeCc0lL8Ua1TPp5uG0vTSGGQNRzeGTn
qp+z0mE4pQ3tO2iWyTMhj+wdIkyeJIvA8a9H3lU6K/q6Z6iZvZUzSC2tCplM2PqXLirUbQwQtYaf
ugfMHrbS16u1O/cQPjy7svvf6SRzIKsOcmCEOOcZrZKD1LC768QFT60tkrozq7VbrLrcWvRmPDZi
0m/1YE9PtNtUQRtpMa14lOP9isjfU0dhtrQ0S3UXiWUiBmmlF6764dYSdcN7YDQUtQ3N6FPrE106
U60P1jqJjVogapuQanUOxJh8K23SLoxawienouDcW3rnARNw5jdphuglGu2ccbC+RJAQ3CnUdN/I
xt5rgfB5C4+N2GvbsfIi4gy7WAjMoWEZ2dtEX5m+TKl56c1Bv9I9Nj2LinaHBi4dpmQrOuR1kXNg
tGfzPGEr+6C5MtkssDn3Q1F9DpbZMQnF94uQNstDXkgZOKVzMalgpoMtBJLfdC9qyXcbTFlJ66EI
mZ6BAuEVlu1GH7klmCtLX0s0g87ImPlFWUwHajzfqsapHuJBpTXKrJLX7F5bp5WK8dHBZ4xgRIue
lhFMf5y/++xQdHDzAoc8/V6t1ddOmMnNyS15G2rzoK/ScFcKEF/wclZsYXubC47tyaoWyw403sIB
BQDNgcqL8E1qSuwlWb/sQojRD4MZD7u2YB7rhoVc3UnPem9CPjz2aqqczdYC2JitjifCemy8ltmA
K81JxYOb4lerOUTR70kd61ddh7/bvqrcWJl3eqxa/kLF6DPjXmc3UGolPJt7v2f5SUPGSH3nagBD
bl1aaqjBZeFN7XzX1GMr6Mi9Xfj8BxcBgwl2XqTXeCFBYxNafMUAvDKuVuUhRnV5iKJZgeTZ24AD
jPl91q3kGK+h5K7GlddlERGdmRHrTCdlEGsNjtqWvjdRaS1HKiv6tQ4a76lF8WFr2PtiVX5ka7jS
AddWCrfKXGXMR9biTP975Gutpu2HcjaRhnrGNWXJNHlSRycgpOkEcoh3kVFze4f9+DkSL2/BhLtV
z/u1FXnM59nwnS4f98JcnF0dAhfjFpXVMafYMWiHpT0Tl+DrUElnQ4kcdfUYc447LlpcCB7rGheU
KpunGHf8jk3J5BWwQ73FCad9K0bz1o6iCJTJnj6VJbLZAzDIGctk31Z18drVDu5ocm/HZY7E/ZbQ
L/B5NB7CxqIdepoDkaMjE2kLCot8pH5t2clVkXsms+UpXKp1R157DDQtpIzYNgFPKjAPNUpvLyE9
g8wCumZb8EKgCNs8W0V175thQW5H69CtjY7kFjpXTTp9QBSZ0f59pWK9S5lVGumjEkVPaFDLJZL3
LAHFKF+E5O/l9XJx86p8CbHeMU/TJpKpWkEqH2HYLJyZFsWaqzg1qk3LsPqhyLvnIloSIrVQ5jZF
RjpABxnmuPa8pB1D1q4DNldoR7s0KXMpzJRRmsKow+QPctoemyvEGfEFlsg6djgOIHjO78rSGUex
jDTEhMZQMppPise8M6sTZTWsdxVjXIzw4CzxUT9BsjAir1WZg2l1El77qnmcAdRutTo+U5rXPFIH
wtwlZKTgtr22I+vRbUg2PwwU3fvJWI7PtNtQTJgq05Z2mGtNwiBbrPlBQV5lbDnSkwP0x4sdyzVY
cEmoF2fu1QVrKRdxZxuHyeL4UdR1cbXa5qHTWQCSQnuhqsk3i/WDHezih3MSb0Ch/oRRxmXa23pQ
t7D87DahtTxfHK9GftQTS920rUPiV87iAG8WTwL5SE84ffeGL9468qQpA3XS1c29888t62z8WEFN
/szSiXE8Yi58SqnOe4WWmWtHrsdD93Cektpxtl3F1NJx4vW7ddpDO4nxWZVdeCWkplxkaY+B0WjR
ZgQk5xcN65w52fo2xQsXyKRpdxq1TsGo5DoTe33ZpIupb+ppMD71xAZ8HmNZDhZ9li4cz1eTxe1c
pHODRR05fW9oAxOdsoJ3zV2jATWhlMhfllK82nNhfgKvzDclG19PWl0cdI5Z+0s4dNth6Ru0b4v6
0Apt2QZy4omhosAzmw9gNXqmKtzSB132Z8yVujcOuRl0nMsPaVoW26oCoWg4GTK42W+dsSsvisJz
wk46kxRgcUtbbQpWZOKgtwxlbxZ9vZVy5jBLSUNg5yaWgVzHSDsik5vK9Dg3VbrRnQRZlYeip6Iy
+8p9vBxRJrWrSmXZrAxxcDL3hmeXLTdaPCbHscFk2xjTsLMZ0G3rJU224LrE1xJn5jbFeOqKTl9A
DMvQjyh5OkrSXA/0Ov0i5NV8RjhrPZG0PyEbJa5hLOnjyn5lqzuzcaoWTBDdaF9qGV+Vlb0b5Cm4
rV0pnhehXnszjt0SG4RXMSLZsjBgNFgsbQxGXMyfzrwa7/fwzmcYL86+rEeurkqsFH6Wk60SKlpq
nuOgf899Bi3SVSW8AV8fh+no2FW7twwKNbljGT6uBu2jdavjc1X75IewuuwkGWRdwjHsQ9wUcn4B
jt/8ogBc8WutinfOyiNl6FQVnNaYnoucZnMboH3otnXC3DkhU4PHQG2epNGWj7i2lHeVYAzjaWmG
20mn+TFgVbEyDxD88jBGjfJE0+eKi6bSww9ZZdSj1nP3JkORoat367JXks54xR0nr4lj9pt7z99W
mlZKKWyaoy1S2mw/TE4tdpYicqqdyr55HGMHt4BuhnPqduUIvayw6g/dLKwvFop1L6le0XxMm/GD
OWrrluJPkkuqPWxzQitvdGFOgYxjbAdirNQzI/BiXzLxfYDtTLMM9WVi9hJbT88xLcEqKF/ftLoV
C0MTxxx3LB39RYvpV3XyJ0WFzUSD7cbEVOCCxPyVpXXk00I7HqnPSAJqltG1TIecwMgInOatH5AR
FvR79bWgPckDk/dFZVUS0BjAnhEEojuwTp8GnDvBrHA6KcCzBY1l/+rrdA2adhx2EWaQkxGJ/DRG
/a9sKFS+6UHZzCO78Uhhsx5y0X6NvZF5UTE+WWu9tWGOubzWt2XBS6tN2SEaTCimQ+F4dtwoG6cY
yBeO8nw3h4JcW6ePjDDvJY8X41t1avVxiqLk5Ghp4g8l3MZ1SUBtwN3asf15tMrl56KmGG2SMTrP
3K/+mg4TzpzQPFiqjA5l0ytBphuanwzNaS466QoOpX4bGdW2VuL1UlPYc4fnq28wRFvXtBYTX1JZ
kkLuT7AJvnh24m4oY3tXWMamauMsuBcc54rzFrbFSzYvz0UvaTw2uwxe8/JSVqUv2k4wXZte58Ky
PYaUxns9xeuxKlLrQV/C8lWhz8PVLP1tHcb3sFjLh0Fad3iwGlKJNq3nuk5ZzYevpJZVkBXqB/0c
OfhAZ/QHfL64nszBm4o0Z565tq+C1sRTynvbV+x3cWekz0gMeyseMtfIpuxHjiNkRBC7oiDo/py0
H0siPsr7XipR9Jd2ZpUEFOsz2sYEXWSNN8vsp5KVqder8jmclO+ZavoZf1Ml5veK4s6NOU8PhaxW
t7S65RSGpnIwezvcrOa9eoqZ6xrSht2V4eIOqnJTR6xB7ABP00A4EvaLxeOmSQNC/9qZCfsY3PEa
hyxiN9mLWiKc2ggWRp1vacK+sC1V6fg1SjdFWw1ETME4LsZ6v2p54sX9cCLzVX3OkDep3R4E2D6p
rr7DIkcryjy/wGuxj/Y6Oj+ZlFBgbssoGPPo0AiN076jf0JyqQ/0MLqaFBtgmRgHC3mlX3fcpuyF
PWSg74UiQTiROkYaJcVLVa3aJgwdruOhPBKP/VkZ4/PaGr0L+vuc4Foak/F7ksOnHpkbWJ0HVF18
NOwpkl46zCzCY1KxbqLkXGInBFGq+gqgqrShu9kQxDqxqVYbvMJvZa4cFQdtP6mns8Go7wmQn+2p
WvVtZmSMWu1LKus+cmzidECzvV5ml2GoJz8eaiI9XTwGvareGuHcEva3HhxholI0VWUsczZ6K1yY
7gBtzO1y7EjJpJjPI4tkxgWBqVR5z/B4u62TGVtANz8mUfqFotruyLEwMnFOKmnE0XqotqFhXSsy
r65mY8+gxm7AOZIXvk0+1mvspOdIv35zga/8zFKzBogt1dpvdSSLR5150FZxyoONcRcBIH8VarQt
ciUNmMj6LNtvSu+catreDpoYfqPPYRSql/e8NDrFjTv9RVPC2z0A9Fin4r3qWh5XU/dDVZrHSqq/
ofTeGsf5mJboOzXs08j0NdLxkunON0T7vV2z79ZyTXOjos+xd8VPhL5/xVUzHSl/4mqr9WFj5t0+
6s32R60oREZVNbv2qJDsFUV4snCr40ejIj6P4oyNJvnTDC4cwObG2bHi1Xfnx7I16KgAmczICfk+
l8p2rAuMyfq2rYxDQTW5qynmronWr3KdZ4+X04EYWGkpb975MJ97kgOMGy+lTTs6+anNoOcsqwMc
/NYkCKSgCGRtvsvXGNh6WZnXclA8XCuo8ZP67GjYSJnTbURSl+4qRL2pEkJU8F0z9uaRqQMqNjk2
5dYDqfdt5RQYTsx9m1TkSAf2lmSZXcfEOxonb/lau8qCwQ/a+S8z1VlEKDG0i2mL2BS+Wv1EZbe8
zwe1wh1Hq96xj39UVuXM/bDltzyZa3rVaJIL1lVejDC913aTbbHzG9XTTyNVBmRtjlKwkXaawQdx
+FpTQeYucaL4EVVQfmfEjwXrlptky5s2g6nJwyvzReJouthS1TN6Tubs4wi3np0MOxOA/oteOnc3
2vBuht2R8zBcPdoqPbNS4x19P+oWME1IWsri6o1jJOGqFkx31tz61bYaZ/AMn2hvKdRQKplWP3X1
+IpIqG67XFEPFKAKOh6EsTVwRaaBnWSTdi3UtuVAXuHvhodmISkwfNfQiXkik9Oe/bVU+Qj7saxz
b8FVe1sd6MFQjUkq3iMjz1Ybx5/UTqrvKGPGLi8H7QETcjFcWUzkcLAHjGrkiXBGzBHAyAAmt0Jn
hWWEjbckEltmnPP4xjc/jBtNHfAKw8np3tM2Dn1nTvk3jgnBCK2ftnAUCt2Vfb2B/crhu9eQ8orE
no6wW/Ryv0hAmftUppXlym7U5m0ZU2aIkuYkZCp1uwNt4wg9D4h8GO0F0m2kXZgndscMOGcUpNNA
Qh75Qo+vtagRVmtJDD2GD36vHSkYFOfsDzddoQV92eqFv0ZzFvrtYhkOm74KH242t9YjkuAqzova
F2iubdTHXtQRJPHzZXypSZ+i3DlaexljkLBuRth23tZVjcQU9TlDQ9T3rP1lDOxYjtiVWoHLqV+H
oM0A5m/pGxAX6OZy2eKnLrexIZjX2qX2fIdVrN4EZk3uhmxYmr09GQwJBMeEQucNPOvGFDlHZmEG
nYN2Hf/mCGcO21LoUx9R91yonYum26auTGggea2J6ZrHWsk+Qo3/+LNcHYe6324y7QNB4awbXdKl
jBtsO+3EaW7M8V0DkB2flkq2X1y9rRMgX1hNHFghPNm9NYt4ejScLsGKt+YGveq1gRKbtVO4d5iR
+OsCKfGhgdzAj8aG6t/raXaUloydB/h6xescLxi1y6oSnxosmzpYZ6l2u4FyvM7FFKZjDMZwdxGi
W5wthcB6QfbBtNotVjy9/xrMgpbhRzJP/VGTbTl7USLsNyZ9pl+humMq11er3+br+FWmZYQRAIHB
r8FNc37XOZr2+bI+AGdAVNQ/GqhSFEZjfxi2S0ac3qNsxthxWNH52JkX+utsq3i8Efu5+j4IOKn6
6jf6PH2FnE09p8zLhc2oo5bvzAla+ZSIOprPbV5SlpCExvdSjPc+eYgJzSnre1w3fJj80VBdpvZC
BVD6ey37Yt5IIA35NZft3c1eWeoxXZIVOBdLYfyk5ZZ2ramv7ZhYC1X1mbRUzKHLXHYb/F05C74y
wjHYrMxE3+DFruFzO6Xj4IPJfkoTwnNwccDfVX4xKYg22tJ+EXmpkZQ7BgLsQagovgxpnKmu1nXt
D1FELN8c3fO3lce2nzrdqtzoqZ2sG22+abG5V41P/lKN2TGvtAqXY1FzFWhOb4LXt1LnxyQzrT2j
M70O2v36mJSw/lVEXblejFGV9naubJ41+Hkzl8pLob6B8lJwAmelaPYwcyBpT3lKlQZfy+taSdZ8
dVhlYJEx/3GPjP8a5dhflGlUdEykkVajJ2eN4Wp0v1j416uYjVRTPtpRJHC0WmqIhhzBy9hZXFHH
iDmjj/0OMdEGJE6ggEPJxsn7Xdcox1WYoTvlYm038cCDHQ0VW1McVckW14X9wOkcw7r8T/bOZDlu
JMuiv9JWe6QBDse0DSBGDsGZlDYwUSIxzzO+vg+k6ioypCIte13blJQIOAAf3rv33AlMRBfisnSn
Ah/eQcpyTB8HaDPJFuaAmrkOkO94PVC/STsCVo2cii6sTSRzVc1pKzbTCiPOKBqUrpmGfyck0k5H
ddzgNyrAHqMKyzu4nPwMskMCmfvnbPZsKMShab74tLepP0CvaNkHgB53VctJn1MjlwiWhah+hKhx
9KNI4LO4pgjLV2MOtKNSqYsIhIvdQJpgkdeteaaUl8fVjUpdVT0jQ3hKzij/liZb1TI6llIGct3h
fO4POb+aZD2/StxcbSkYxD6SUEnawrXsheWFktd9pRdWYLvAT5R03YgwVnDY1MTa9taM9lgNCPPe
Z5WTETqWJ8A83LwEM7NpRmo1r2PhADjAbg25bog8vj/X8f2J/GMt2+vz1G6AH5hHtnTNVkEefK6R
/7Bp6Sa67G62c1i2d8z7+hKLE7+Ay8ib1dj4HcvZtPa70iSUPk0ftCq9mNn41DjgyZYyp73UEDAr
hu24xYyvoajG/JrRRGTYTE9KMdm4VaZrq+hVN0qpAfilIKml079TUA1WTtE+stTm55KKPjEKchOb
yteumFFtttp1yw7sR90xWZR0B1tHZlttaOi8xIVH7M9wNrKL8/rB9M9LU7/N6jpzI2nvZeALD0AN
gO88Z2NVCPxGE7ontm1h4Y2FZa8CFZVi1boTZ4E60Vc47cNVkJANXnbOl8nKSzfVVMedJZsHnp9+
BxUmcJHC3M2BrGi2URIAgsjRjmmMAtvaGvt2rQa5/YhkJc/dSqtLJCqq5sYdQu5iEuumTqaZF5UZ
MY/YxtbFnF9GUR09QlxkPETZpOdllVd3Rm9kF+EU3GeVBEk+lQ8OR8zBR6s1KKR/J4wvClFUGpfk
pNkpGGPDLNni+jhNKLiXRGY4iEmTAqVyoY1XeH37Awak6qpd4g/a1liHgY/US0vPEFFfG1nmlQhM
5VzuOPLuFVUt1gSpksuhKlfs7mt3KAqigbL6mpAy5oHEUrOVQ16BG3UTcsnauclTytENas9Wnwnt
mKxz1XawS4XasVM5kBLzUm4ScAduPgvOCzJ5nuPG2uTjmN+qfVKtynIU7uBPYku9UnU5yp51o5ps
c4CtK6mqMwSdliikqglMKhzzYr7BT+sFU4hKOQjiq8rhzAbsYhuoZXydpeZZACIE5eu0D7R0rXC8
2RdR/Ai4wRvaKthxjmFL7rNrOTixzRFF64oHir3DNxEVnAJavDnCjh6VMgQroCdfdVuEN2Mqvoyo
4dy2MRTyYpDITIPabM0a5qXTb8pqFgiRDXMlClYn1b+ptWGED4McqpH9vC1jvXtxLP8HIZNsqUFS
e1VGZTPFSJlQAd8PjWFfIqvgFDGH6XmaJ8pSMS09vQn2qaKPG8ydwhMGex9HE/MPZqZoPZvReOM0
5qsg1ZDOjXMnGvNqyq29krcdNIjqum70AaV0T7UWisG4EXl432n00Aw53BuGVnHSx3pAriYIatWy
jzKiWt7K6Zs9zsm5jkUbtI180QWRZ8xb+dHWZqrudlhseKTm2m/oivUAx9Fex9+sTI2XWjIFO9HR
XjSmlvF0sDHZ8paa1w8iHtlQjKPNCSluPWuaL9qqK1fziDoAQ8G9Iq2RFR8hBF1Etu6qbn8pEmFt
pU4dZjJ2FI0Vtxjl17hvcOnVym2fvCa5OK9z57vd0WyDFzrT/mN3nQV5fYdrhW6VFu0cTVlD/Np0
asu5XTlMmXklHB57I+x0PxW6uJxC/zoT/XMc3xZmfEwUdkeVIz2OEWeqGl9Kve29KVauRFDi0GiJ
f+307NmqU28qAzrl8fjYRnl/aVRGhmUPw18wWs+ixy5jWTtd7XZxUdz3hb7r426Tpa323VfbpyAK
2/tUxTCJJ5UisfPdMPtxnTEL1a35pa7UZB3lwQZRWbcK/XHDBvswpToJg0BFd6jajkFppscsDiL6
GtN8aMWg0BcZj0FIkxAoYbXqnGHdWBrFF6114RhIuVJjma1UOZ6PNdF1Ve9szIGGX2OJYLE6GLB2
nKusG4ejIMnNNNJ7O7D3IeESnlJm+9nqhNvJfueP/bMTlxxds9BZF0p8aaQxZ22rvi/a8NDWiYdo
9ZvONjCpFMwKTf69MbRtH8BRSAHFUrrKw6NPekcq4geSzLZ6UCKIaK8dtThrtPyIOHs328i843Sn
4+SKi9I8a/A5yRXdMvZAfd55sZbibIoOMkNzUOR0MtD9eFaNro4N9n1ot1s9l/51TUbfupiUzdxI
ItCTl7gXl0lRnTlYXleJncderJg9Ak++gTSklGGrtPji8VkbE/YPnMzXPjDZrzphEas+DCHG0J7B
1munbsyRza0yYS6lR7GplRE6R2ANN04X6HuCfTjmayRrUihA1E/SmgEjVMhzs2u1ywYYHJ1nMftu
YPjdMLlaaxhh5IHzajNiZyLSpzZdpRXFmcj47JxQ0tZTCeTjIJzvtdA/crRUjkOaNJ5Br8vBX8a5
hhJdyWIz98YNMIsHUmFQByM72mGZwPAjWdRzmqrMo3KuzmtwFXSH+Y21SBVXC2NOebm/He2w21OK
7Y+y1qWrW5Zy1ZGoopPjRZEyKV2rM6rzHM7zeRpXjRsmw3Uk/e1MVZ9TRVJ7atLJbef39qFr8mQ7
NCM2mvoy0owHFrkzqHLWSuAtW0WpilG60MwdmCBegkFm160+6FdVjwGb4e/J4PbP40Bbg37bcUyh
ytpX28Qvt2EFAHYsn0W7lE3iVoOPYLtythUvMuo9+KxzGLHnaDEu1FnfEzL8wJpE63309Ky4JwsM
sRLsM2oW7LhX5AzYP6RdGbnbma3o1nT9jJdB6tFF7OTxOYVW5yKgsnsIo0qPF9dd6fm9IX+YOju6
qMpeEzL7XJpomZflEXt4q7GvNfbJ7jBx6EZi5HgsP/blQPXvPLOL7Jf69L8qy3+YMET/s8qSZ/+t
LeoIoeW2i/KXb2/llcs//SWvRCkJyVg3HHJDMYvpKiLKXz4B4y+TmO3FCrAgOTUOgP+SV+p//fzb
/JHFwQs0An/0f+AF/n9YI/lnKDJBMkDL/Tv6ykXD+UY7zO/RkVWCmiXpzeEXGvzwt+rKJMHs1OWT
6yNz8tc4UCp9i9llfJnVkHI5dbEUkIE2aXf0cqi/jh30uW2Wa219kZbMPh7dKstg6zjMiE0sbABr
vzeTJyeqOBlguKZgCb6+wzClKt9Yv9T0TKphw9qMhKvxZlInKNoo0r5T88k38TSFebuJsGc9tXoH
VqmQePtIzqK2o6Qa0VO+DMe9RAWRn3eWQo0fml49/nK9vIOMvNX7L0DYf4uqGRhJSoKhOzoKVlpP
p4wbkopGozTsFSvfdMD+pjxoWpftQQKGzEAKy52DxQj1UBE8vnmPrn5d4+2V32vTf12ZAhsiEvS4
POETzXyodVLnvjg7sz/tzLK9nJCofSJNt08fvKYuL53Bm4m811YXZ8vbBz8N1VR3WE8bOHABE24F
0CGaE+NaVdCs6ntqJHl/ZrUG7mqYU/01/bYw0pA5dV2ybjAd1xFTWZkU2WqqS9qmhGjW5wRscFAl
IjZrVgq5QRzXiRsqN9lE/YroTgshVTg0sqXCXFn3mtMX7CjrFqPYrCASQndEVoBHJbM1Ni3Vfs/q
J3mbEFP7YyrTikzUECbWcJPMVnqDYGVkF2OFl9BTxSuWODPySpR58wFZs/pNhxyfoB0lRXYltMn3
qsKmazhNVfnszE36UuZ9Sb0Jv0d1AOotYw/KPQ2MOp3V+GI00Yx4ssiYsJu6zwNOM2r1hXKgrNZz
Y9cvtomUAH/CbIs16qmoYjHHr7ayghSqRTGhssf3nDbTtc/bfuUENE3ZitBYWMtSaE+i6X3f9ZVO
C8lZ7ouXrIPFvgOeNN5Sq6IWnZWOILksikNgEZR6HY9DiZ+cJT67dBdIYl94ll1rHOVkEQiaA8Fq
9A2SDkGZTq5wwuYzVvTibXrzbdgqs5LNrEZoAfOaqponb6hCUEuClLVgt34wqlq57seWimxoayM1
pH41VyXbQm74y0CQMpsc/TLLU9UbiDJaYcEMfrk5/rsG/cNAWP+f1yD3W/nyPw8v9Y+Xt4vP8m9+
LT6KEH9hV7IgcTORmLYj/7X6KMLAigZOi+Mj0z8nuX+tPpr1F1YAylbCkBpCXOffqw+WAJp5BINY
jkFBGXvZ31l8JP+jN++Rwb+3l1eJH7BU4nGqvZ+D4A4TOyMbXljsaftEkoO6gitnfjH43A99Mutf
y2kK2LzXhIeUS60lchJd3yB1zb4VGvwIv0NMqyiF6Y3xUpnLUjU9MmfKb9IuxFlnqxk+/WiAUuvP
AgUlIhT7yefMdoy7hDpXMhXZIyLC7lxBXwxB0+K8IjR9V2uO8tgxYRRuXEzbsJPGM31t5ZvMJlLR
yRBcSySirmEiNwPHOO3JaBi8xBTR/ZuH+ocF4ZTrxb/DqGQLtgmSqBO50JveztXFFKcV4a+vtIsE
YvacWTuF9rc1utp3ZZCC8c61DAWmkVd0YszuuzE5FDtTaaEgRFk43ipRrKmr2BL9g2omWGg5u4Ot
VsILaNlluqZWiFMdeAENNK3ronVOjeX8/3EfuK2kgcORbJnTeUMn8ofaYvFKtT8kjc5/CXUc72kZ
c5AwFdg6QfGjLlkErDxgG9KH5o2TIfJsJ/rFk1WCVWoD7dnHsA5togXEmqnnfTyIvR2E9VmS9/JK
z8OYKk0RfRKE/N46x7v6E61GbwgHoCpBoLx/BrWupjrlsNc887PzHPraOXVuan9tL87BeRafOeeW
9fff+4/legQQaLhe+DAWu97JxmweUnr/wnqhUfykJMZ9mM7a2ijjdtcWeXrmD4NKRQS7ylBSjozH
bPPxw9KXj+/0B1imKkxbWrih7ZNJPoubkTZo8QLgEPgLboYMCXETVz8ILxOvM9Ry1fWbfo80zYjW
Va9Oz5mk3u3OkTF9G7QKGQPcHc5rozgauaUqq25Oq689JfT1TGEv9KiLot6fMwUJHlvlnPBIS3kw
inIzhKmVepHoC/roTWh9gbxhIWDo0VhQ/cDcH7bVnQKil8NVapdnH9/8z8iUdzfvLOZAgygmbFEQ
fU5uXmJcCMKw/a73dV+tCmFOhwnHxVM9gtFgjY2KTaFHKt65UfToT0eK+zjuGmKQU/M2RNIXslVu
GLhkKCY8Nkh4YNyU3SNpi+1laEpQ1aNhX5t2Azk7HIdL/hNI+JCGCpMREd8UIC80o4juRtu+tjBh
fbLB/e2FZvvHe0xKJcg1U54GXfCJFEFfG89lhWQLk968hiceUlHQcqrCvlx9PKQnJw1eaK63HHOY
xrTlpV4Wgzc+ripmW6FP5Cqg8nky/MBYT2Tyejkh2jHWA0d80xPH2vWUa8PWLwHi+82NoK3O1q1n
VhJW0KNWFDFzLMKP73Urm6e51mtIYLPqHBTVrnSXtDUYxV1CyXieRHMd2VV/xzFLKKuqDYY7bQRW
AkW4WqmFpdcICKgN1Yre0zNHeot+s3vl+9eOFMp0V4lrbJUfD8T7g8XPcbAtacrlDIfS2WbhfTsO
GTD6cczm74ODjjkJ6FtPjNYSSxqelSsoJqwvn1zy/V7/n5c0VRZz2yb67KfF7s3Qh1HEPr4cv6tp
be+dBP44Tc7AMxKKAx/f3HJofT9r8L0spkFmLizu4Dff3x2LNZ2Juvk+Of2TWZODTrOxSb9oue/G
s8Nm3AyGeZfg9OO4YVvp1wim0cUExHv85KeIZVV8/w3/fNlgE6r8IMTq739KQk64HQrnuUAb8YWm
SdZyEJX1lSB0cUDQiELbDUdqw7E/ILEk/kB5CvNmeBIx56Kclv1xxLQN+kLtZt7QMX9BO8GRMEVK
ipKo97sdLZy6WVl1nZ8JP9LZ3ephDEETlR2XzKzPAuKWDdvJTRGQ89NfSUoPmR7LrP3mUarRbFep
YhK5JhZUFNHrP1Ti0XGoCOfIWaQlJtzO2eek2NjXJV/Oy1jbzqqJpKSRBgHbrWotcVZ4E+K7oJut
81AzEexgpImfBypIr5NJdxs90zyyl5jFLV6U5jIJJvk0j3r/AEpLHBWl6wXA413iV9F1EraQCK3J
7hf3sc0AqG1gaeA1inwnpm76Al6jBjUwoRErWwP/FzJLAma6cy0lAoUiazw6K2h/HPcDDTeEZupt
gwe5x0Dw8Rt64uNfPgZAlpbF+d7WJDEAy2vzZgT1vgUeFYhvqYpAZoW8AOMxrvsVAFcAiqhAoCU1
+VRbnuaM2ZlZmCMCTer/FEhTNJd1EHtqb9EwTZuGGjALORLG3r8IWBhfW32RbNRZQieavPFgpbRN
cf3zFv573PnH8o3+5+POOpjK9u1JZ/nrv046uvnXsjWDcoUJSAeEy5H1V5lNyL8oaxF2idOfQC1C
0v510NG1v3D1LgoTG8Qpf4t/9H8uZu0vx5GablvYE6EJcqW/gzd999Fagg0U1AVwxZaG4+c3DgD6
pQJanBm4gy1x4SCfKNJDWdHFx4MhU2Ql0d2bgbn6Nct9UEP6dUVe9GUq5nU/NU2XWWiH9WwFboKY
loP4NvOjX4Xf/1gg+7kD/ff8+s+7ckwmeRuiCQe59x8S7bAWRxMQoNKDYthR1vDMV/8Q7aLVcVy9
cKerzvxerw6l63yyd9He745/XptFFKwJT09yDF0qFG8+4ok6YFrnPvT6+nvYHFMMQKFZnpX0rwOo
mlK9zEThZtPrx8P6+3XtJRuNapnJxQlwOrnnCINWiGuR5nOrY3wttgrJ67Twz0x9beio3uPyWqTG
1ja/fnzlZbF6N9g2Ln3mLV3CYTDZSb2/4daGxTxNInGphpJh3kNJogOwTvv+rtB1rMAa1r+PL/l+
o8IYc8kFYMMQo28RP0/vb8Y46g2bnFwu2ZTTczOO/QG+RLuCAXqFVu2+Jjv0psloRf7ty1J5MChH
G9Qf2DC+v1OVVotFcz2kcRTEGh5D8ZzgNloj8dkjX/B05yAHS/n+8VXfbxZ+3ixX5XwtOWxRFTkZ
30qzAUNOQeymCn0vt9Pa9HFKbcRiH1/n/a7713WIWqPkoWtYVn6yPN4MqhmkZt1UyPX9Jl1VhbYZ
kZjQpDxD5PzJQL7fKiyXInmLBD3a6wBICF5+P5Bm0FOYr1jwc6ultHs5ouiQ8ycX+X3clouAHoGM
oy7TwPuLlHOaFpoC2QAFCup3y3ebYezXHw/aH++EOpUgF5fojdNBy2CL1F2vx24dFv5G6VG3jzNt
31gNvb9/JTZCrCSkHJIXfXI7AUV9wTfOaxBi3FUoPRSpy8f3yQ39adRQULNUQU1nBTqZvqwitqUo
ixhJSXhnGfVtlZafXOInMfv9jAFhiq9oQT/S5jkdNIV+cKlSy8YQjPAm8XVxxZm92PV1cTurGf3s
wUm8Set6T1ccLMjOhP0n79QbUWMzdSnp4lTF+frJD/vDwxScfiRQD0RMnErevzE4EfSgCUBkzwDY
SJlfNXjyJae4j5/k78vTEhGgkxVAspFDqOPJdbCmaKRxoBRki/dcO7gUgza+g1pj0CpGbyPUAu1M
QbExC2C3EkdRr0TVNYfIUJPzKqiinYxHY1/J0u2sTn9tO86LAxt8b1Y79cfHP/f3+d1Y6FLs7AXm
eD7X96NiWoFMnQXDPE+36fjD8i9TV1xP+v3Hlzkp3f+cFPTl2M+Bnx4j39P762gOxppk1BPX6M1D
V0LDGDBwX9rFAiXPa8y/bt1oAP8nwc6Y7XGNSJrGdE0VcTsp5PWs1bT6ZFL8faVhz0bo5LIbQx17
OuVnJayyqcOZVYB0tOspuBqd/lvS7jpj36Kh3eWV9hnP6w+voa47tGUJlWA5/W12VLKc6V5L3Epa
a/BhQFGj/EAs+yd1wz986qwpzCZkZVBLO51RxggHjYpki+NDjpujhTGzyQrbv/n4wZ5eBtPs0k0W
y8qJpvB0QxRriqA9yftTIrk9OiFITqCdzSc3c7p6nV5l+RVvVi+kgL6OIJybKSrhhXpguTgTzDPR
69WaMnT3yYtx+pBOr7f8+ZvrhapDU6znroz6Qmpnc/WgfTZwf7yEzjdnGez2TXnyQZiF2tWtwyUA
3Jj5vMps3G+olz5+PCd1EUtwJ5KSD58dzCTASCezkUjIQ4uB7AE3CYZzCEbmNvXL8UuPJBgJft18
a5pG3UQUpsZsvGo0JkcYc3PzyQ85nWd+/g6UA/SEOEP/drtjOml5Y0/YP1G5YSqDae53TH+qsW6F
2q9jp/jknfn5hr9diH5dUmeTblP3V0+/ANsY0CDkhONJqxu3sszQwnUjCF4T7i/6nfiWno/hIVeR
yP17z9QVsRmT8AqubUkS0uUM11i3rmlIVnek3V1+/Gj+8AJIagEsExzP6EycvGNEEHI2QjvuSn9o
vpPzksADaFgKfX/8rPb32bWW7+vN+1zBGzEIykW9jgh9UvUfwDA2Y1R8ckvLO/vbiL+5pZNdjGpm
QzjM7NzxsdjnQV4e0Fq7gymPmHxuIGoI+OLdN4uwd+/jwfzDNCTZdHByZq/G3v3kypC7W9x0MNxh
zHWQRMzkrBb2Z3Pq718TqxcdJPBK1nKb1sk4sgZTYIoE25qMfIAoy3aIJZSVUaiugXy+joP7Ygig
XOSHvgu3AHY/mZh+Owiydeebpj1CK/RnMtD7JxkoWT3ONkmiYxD8sFp5merprVqoEWar8KjV7Z3a
EYQc6WjO/P3Hg/zbW3Ry7ZM3ti16MraavnZr/fsAB0Pg+qdJ8MlMcRJ5xJR1cpmTQcavgpGSMgLW
wmltWUCGlehbS4llZYryYGbBOqHpWaXdHlSzpJKO8Vhr+u3HN/vbhLX8CviqtsGBZtFRvR9oYnsb
NWp41CScXtFTOkSKsla0+FZP/bVfIDP5+9db5gGbXRiIgp8F2DefqI3XIIGUQSvGJFWDBAB05TgF
NmT+Ljb6T672x0GmisvdkUktOEi9vz0obH3T0IdhkJ1dWEaH0OivGyc65DBStNi5KE0sABplWjAq
YlVOtkBu89kcfboBWx416Eha+xadJHG6AUvgrndDi2p7DnPZ3REbyhw1A986Kjh86odc74byNpV6
UW3GtC+Nm48H/fSNtnR9MQTxdPEAsls6WR3bsJ/0YmAU8uyoTGdOg6kTQ/LHF1ne17ez4nIRHikd
VWaMpaTxfqh7SXyzES2HnGifJZFnqGuHto81/j3KqgUPgJ0lD5QnKtnYOie7pDIVEvY4S4gcq3UA
rzzOk/oy6fLqBvb8J5PBH+6K1Fcwv1jRODSebujjUaF3mwKTkL26oQbmWvqmAZGb6fon4/fbrMt9
0RBlsaSESUa8dTKAqhUDVtLIMu2fnGPub8z63s+QZRDxgJlqjDa2sTe14pMy1G9LCkUSmzoshV1Q
kNI6ORnlzajMbcu5JJmHc75A8grM8G9W15ZCDJsTg74kkhS6V+9fjSLG4idG7gw32RfD6NygDK/s
1rkx1eKp9af/zy29uZx4fzmylPG2BHjtYiXqVnNSHca+u/17b/vpLZ0M22jLkEomLWV2XaCthtob
cmvd+8zUrBef3NAfXkIkKryGbKSpOZ++hBFkpED1KTOkTZh7kLDUx9GHVJUnaeH5Rax88tKfvhO8
iZzqKaWbhqQwuSSjvd1Hhfog6nTiU4bQD14T5ifING398Qj++SKYwATHZVgSyy7rzUpgIHdthmio
XUQ00aqtEvCCIUEsH1/lD0PnqIvOgpMovdlTRnDHM2oGnaHL7SNElnz4AcagTh8+vsrPye1k8uMy
jgQdA2Ncni5ruCuzpIT5hHdA33Rx8tBEw7fUAnpnpiScxldsGTdoXJD8otu3anuXoBcXhEM5g30v
coZZabA4OoVzZRG+8snPQ2DGaL79gSZFN52DEWV1nYr+6Q+E60I4ByCEVW0iLBmbxVRnwCOpX7vZ
nMAEpwoi+8ZUEgJeWr+4LShrGSswhwYQtxnBAD3PJjawdNlxebQDvwsfw8A20kukT7l1KKceBwU+
d2O+FbM1XqZkAjxBubLO9BnE/temIeTUI0+kOGalMXMiDOP+tR40ErYau9sldVVf2RbO25fcjsTR
V/s6uXc07J1sSDqAKeC8rDi2ccMo1r2F9Ox6EOFgn0eiGezdNDiwkZyoKbZ0IIvrWi3QK2gNxldz
7scHdRA9h53Zno4LUGSP+tTA7CX814gt+1MAXPlCoJC5jBdmtpK05Y709FfDaGa5b5IRwRdRdRoA
tHAOKqRsJmiRGo3aekqREm8nQY0L8LIiqq2f65R4QITQSCa9JEK4ccjpKsH9AQhFWwUIyRPADqAJ
jZ+fQ+GICaMgF9zf90S/XCVtvElFG54Nhu8fKo28L1jtOHNAeT2qRJjUO2PS1HOVgORr2qg67qb5
1sRwcVnBX98Pc9jgr6ztTdMh6K7i3N9rjWOhQycyZli4jTul8IvhmejWKYORWwybvpOtl8FiO9Z9
K65arD/dOjMyXmiep6dNytzdBqiT7o12XJLiZrA83mgbTrbv7Xw+05JSBcshMgYuW9Oz7qIF9DFi
M1HDqyFD6C3j1p3zblXZKjg/gkWfzCJtXmu11QlmQ5FD69glbcQL1am6ykbIULyXIH/S8dU2MQ8X
YQKFhQQqxV9V2RbLMvATPFO4+M0fZTaFsWvmoC7jOfWUaDDXize3ccHl6QBSRXKFBEq95nlB2Y0i
VbtwqvnZULGeEVSkB6iEU8ZZ5nTKE87qupO/6j0aOTW2r4qlYl0QJRQsQR5DIfGI4jt+TJr52dIj
8wveP3y7zYDLKF9+YJSU+74wcZIU1qyhzVD2ohSvpS6x0yUD5FM2Smtc9nTHHfTcyT2w/RQ3D3Da
HioDosgbP3xxpsbOV2owKU+jURwJpQUlMeNuryY8r3pdoFOeAKGWWe/yl3C4WdNwqJejhDL7NmAb
DQVS2Ql4X3hS56Ig6A6b7RpftLaJtf5osod2GwIwdkNGcTId2G8gwU7Vu1SvengGMX1II1gK6n2/
AhoQfc0bjkWNkXXu6FffdXANa/K5yguMFfOBQ1lyRDyh/xjGTp1d6OPy4Ndf55SQk4LEAtdp88B5
skbCo/zsmLbzfWaQAb4eOm24L3g98mugOWOxtgdoiHkKoyRsHJHzYebJ7aDQCl6pWiVuO/VVwj7y
VLsjOtvxMNp+mYX4FpA5txrZTq0spSElRCTtXUIVkSirJr1vfLxwWhXDyytpOR5aJraqJ0ehU6pN
p5jiexMp5iaqGmefBcwK62DEcpdoF3Up14v9bQqh+wYOKGsId01qHPIw2MBdXs8EG4ECleS0m2MG
W8mAaqGKuXd1DXuQ3RYPQZ+Wnom8ZqXhtNQGYnZIwUPSgNRuPQ/zVobhTtrNGtQFqVQSW63z1ejE
BqWq17K9SOdoQ44xLKvucQTCp8YRl4vJ30khS4AlKCh/7BrNXBPftDbHbldiYdRH6HXFalCHFbp4
j2Vg1RfF0O56vNmPFWJ/D+7oE/OY55ip2h/UCZ6tX9bUr+ZXE4++jEpSb1LroS3HHsgs00JgEiIJ
fYKEL1Yl7VlTcTr0JhoW3ouDrOV8AevahGQYs61gM0FJpg86Mgjj6rsdGNezmqY7OzYX66KfVfjy
SQjtlRiav5nbt3rAk24MGSIonpViZYMeAvLkVzcjSiuet16mK5zb6pXQUsA6AKmf55nspX7yf9gN
Xmuw5uaDmgfpbtbDiwU40IbKQ27IpxgvWmnH0yoAeGcS2rC2Gn0XTHN1ZSR9dVMpUOccZ2R6zZUh
An05EqljBZ2j7Q3M49mhnkYJlY8Ohzb6dUhiY4Wx0WJ9QMH52Obk1fh2F0N7yathPPiUTCAxBlt/
5PP2Z6V7JdqtU9cQMqbwLm9B+OlqMm4VJVPOAzP1ze3cZNZZmycYFCZ7tt2oySRcR3HgkwvObbtQ
PGTFLr50tw3jcTW0draaNe17042Paj+a5YFWJaSDfvC/O9aET98f1Xk7G8ZVqmcEszGjeoNZXKhD
ou04MHs4RTwqERjIpwNnsFVal7Bm8iVOHn/hRMZ32Yy7CPVPu3JqwpkhzKLjxuijPsbglSS4obyW
N02g6y+1VrFBLoduzel4DbHtQlfDC4qvJJNCOII0iyLIry4J14saehKlA3wuDYt9mkoAowMVXaRQ
ZnVT46g5gG8Z4NfppJRpgx0/oUye0gOZXJO2kgZ6uDAbY6SgzkggWc8naviVqPe1sY8DvX5wxsQ4
IGKCJqASEwekMifdbgyM2a2ofcIVj1VYb9DIV/lEjZhGDzGc4bwLh2C+s/sO1HpaVrh+9b4H5Qk6
uF/ZOHc2TmDNOz/oQF0N2vdA1bHKFjO4mEIrn5ipvtFFK+lPtBLh1ehM14FQsMZCgblMFTj1YOfV
kQxYf9IvFT3NMD8H41QzxZB6At0nAV8U2wUSRs2HBzQqxcVoTapXGHp8ryR1QagjMq9d6hAMVVCi
TJD9G3W0E5XVNW4dOMFlPFf21wo30RYkxUxYdWCMsIfBATQIAXKt8/rIqYyFvPHoQKSJY/OpsUrT
01PUuehEx/NWKHujrG6ByRRfI8sAUIPxdFOaimYxesOwhpQxXGZmNl2Bp0ewpjqPetxWF6Wl7Ma8
GMDnhbisrRLiKX8rOGpjUUSuxUyt6ApohB4SIJb8udyoOWhhI6aPWg0lQs7KiS/aDOhWHATBUyDw
1q39yGYOzSqY/kjTMcrNJMpNlzm8uHhnBvoutEtS7ian3GIsgEqYs+Om+jxe+/hbrb4404y2uinC
IPIm6n5eG8pkl3VheJ4TZNiGuATpWgSwuLIvdQz2Lk/rcI1tiwSxu7zMm6PjW4+IrINVkOub2Sgb
mgwjVteaPocCVzx7CggFcs7Spk+25ZLsySTmX+KBtnZy7o+4r2/thPTObOrYEPYJVoESztSNrvU9
yXR8PKuCPa+yclJ5E1ekeijonA9yKoCli7B5SqfxBmTbte6Pj8qkbwcrbYNdmjLHpO3a0PP/Ze9M
liNHrm37K9fuHGXom8HVICLAYN8zycwJjGSSaBytA3A0X38XUqVSElVZfIo3eYNnJg2kYiEQCHh3
zt57LcTaMnafxTBbKoykhXNM6EZ2baWsLh0Ur9lW12lXtfAiHaDri5tavgxJ2Tx2EcTkmp3uVdOW
nGjaub7v5/ps0lQhd9VQ36YpgYxmh0tbdN4ORKZ4nxMdt7Acn+raKzBspfR9mtz+kjjZSGnIfPb6
9K0o5vE8MceYFHKCuE6l11/Ashv2xsiXqEqTkotIv1hWBUlVQHSE+rVAlok+6If8LHYqDPR5Zu41
a4nFIid20/YMy06a5GhpHCiZB+4aQt92WTouefe1t8uq9NmVydZVtfcuPZeiY1fHV0Xvn7qpCGvf
PaKQsXXRxNh9pYFfZfXPG6s6HwyrPFYV0REucdTH+E9LVl1f7gIiA+LNwKDHXw/C0i22AAOvJ0SX
SpjNhZe7OZ1n0RASANBiHwhqIUOds0ybSEjUmUVmY7IdZbR3Rxc/joH8MatoHOmTJGWsGvViL6xu
ireEdBqvfQyldnAGcwv3cfgmI/Y9Thq/uCaW/D6KSTBM2tsgqL6VzZSESo/n4ryReKuZMTDUmVEi
TmRv9BdNzZYq6brxKpBgp31kzNURrJtx45IdKXap0GP6+fQdNiAhVFgbLgESdK3tlNnTG6XEvD0j
zCSuTDuRhLOGKmsym0WSCNYws5hDi0BS4G5g9ZmCrPFx7rLQSNuXcuJYDvHgUSDVJoeP/dOUNkzZ
pNPVR7ns7WNE6UjYeQcwoYvxS7mkGduVRgqmeK/MXt5kblfmR9YQ5FdpyqJ43DFpkkTfD+w6DaAJ
iOaGpop3jJryeR6CoDnlhAy7R81mXZ6P8Jnmim28haVeEJtwS1A1Ui8OlPG4g8GgcrKvukIcB0Mv
x8XISUDdJmCF7C5E0RHxCyk46HZEenNvkxEI91ZSBbaO6NxCNgcpGJw4RLstiI25IdVLz/pmN6DC
CfbUTH2AF1kH4M5zjbDPJ2t6TCVFGWIEkGz3mRa0pCTR2a4739uIDqjDEm9QzY9srcZsb3GWwzDs
W+M7rtb6uXEjSRyJEOUSMqjnD1OrPEhC4zQ90CYU1r6pp+AtNsEd7JTt1Rh8rOTaa/PuLnDj/msP
ZLMM43lKxvM6U8Mpf2lo34bYj4t9lkj/CxJe6LFTlY/WCxDw4JozBrA84gYt64rdhzfARDLLEERy
YG7gPU/+F6VBrr1K4MGQ61OPXnqe9a0bX1bWpDskHEB7JV2q3rD+dOdAno3jUQ63Q1nNhKI0UCZs
CQZAkDvogBfb1AWnqg0SGmmdFqJsgkf4rX1/RlcLKrJWW8FeCCfYp2y+uuNxTjuCITg0mbUTi5CV
OnJ5GYNLXLPDBVIe/DTZWbmkCkdlY7YbgyQWSWyNEq+DjOVDagzJeS2nnPOVgSeo7QmqcKrOHh/I
YnMGta+jey24IyjoNHUrTt0Zk8q8raFLs4ocscrVKrmslmQp+y2NmztJkHZ0StXGPOccHp+ydKpd
bHNk1feGfuMIzsBE6UNBKaTlFccJsFmHiDgAvbnWGjt4KAT1Or2+a83UJ0Ef4fpR2Rmh8i0w1Dzo
yzyNzqzUCWt9OrPko+19m2bSkqSRHkXWVIFokVZ+Q3KjGx1ngBL67Tzz2l2SOVXd1KWz8+ZrPrB6
GkwDy5DKlqx1ApVng3PVxRw9Sn+nURG3x7Op7WGUZg7F3Ew2RySNvFDd0LYD5mLC2mV5XrfpedLo
3QVkXA1YWa3xlNyBvBsjkuQPjd2wEam+V+Osv7U0H/tNCoTa21KqlPc5G39HMO4m+tpKnlGKs24x
UjZfyE98qM+o/clzDzMBK2XN1WW2zThca519blpdTfBkBdiHqOcQvtCl22RxyWzuBtpRTbq8cZTr
IrqC0TWB/AbCx/GcPBwaF4n2YqJfd8uRJNsOJzNzLEZ54hnrJdkNeqsRDqp0mdxzQvJUuoW7HgY8
Ic/KDRKl7OLECeYmD1PpFhrd+RQWrogJld+WbnKD59/SjmwJ1fyicLTTxDS/BfM0vmJwFrvK1ADu
xoPlJ3CsQekWXukSia5RYSkrKjCStl557ou0A1o85klIVly6U4GJq1/Pp/aStKyI6o2FCbpNdG6Y
XVoe9liS7rtpPBN9nABjLuuvo9BPPBkN7NdscmPCKuaNJ8YL33PTJ/cNWlWAdp791trWnsLtY9dw
5Douii7xqE8lLibpSVwaZWltStblEM5tec8GNL7tgvrIIUs+DqMkck7wiRfbedCtK38inO8o1+LG
3wDeUeO97VY2IN62AcvkR8Ou9Vriurr70S1r96U3SJTNSEOm3JE6W4uFeWvODoaoTdEy35VHCVkn
2knvaBdCtJACEnlKQvOlkth+ojI4BcNQX/a6HZaVDmaq91tB1sqsyAnrNcfA7FYNFv2WAhzuOUXy
udt1Mbl19Vw6F3Uje7qWqn4meS+DOc22+tQrC/AWjkC4S+VgQYYowntUKZgV/XTm0OVV73me5NlN
SR39LgCPorZGO7eYOHLtsRJZcj5qnl5eERQ4scPrxuik9xtpEgFv9g2+jwjuxKlyiLZcKHB+CASy
LdksJLxleTzvyJAeMzCrLYESwSzK+0QEw8mMS+6xSiyQ920CwIDQlbwxIQeZYoDJpOJsP5uTN50a
JL/ayp2IyNKGuYMWONrvOu4aYocEh0Glmdmupzp6EpQmMfl4ie5b1vzvuS6Fts+riBC3AGOsBmVr
x6zXXeXwB05KrCiXmdYZR4K7PI8azacjCOf2OJrxd2wj0VWWuyFf2CLOFTfN5Bv0qI4w+IOEPaJA
XRfObd15BCexW5qDBApPBbha774OqWVzwNLssQXOYbQes/tG72PUigb8+plLIPwQ2Gj2sxshi0nq
mvO/U6bJNZsn+4HC97XVzuWxoJF3NumtczUWnH+MHgwPqyd8d2JQ8/tM8U5RfjAqUBe68m2OYbCc
Q7OZKLUfj7leD3x/Ic250Z6HhSKskUSYE+w7Dk5OaHqTT8d/X81fl/J58X4oL6E42eg7vVVPG9vh
nCQQbbdtJ3cpVa6J2dsN7qPx9u8/aGnz/NwzWD4IVYBLe0b3l+bGxw6NOTZdQA6aJMUt77ak79fb
wsgeReI+cjYddnSzSSRT9n/akvzxuQ6GE1pPOpEu6/YTjpJYy2k/qaLI97qMxWUxVfUnwqm18mH5
FAfFIM1dj0jX9WOMO42gx5zHmNju1ioNEvtNsgU9/6gsXHXSKf0zb9Rf/HD0rBGfLv5M9ISrNmjS
FW3TM6Y5GRqE95dUz9RUlycSKc7WQkz0yYuydNA+/n62jvfU8+gZIlReZ5AYg2dVZs1Rw2+zfRCT
jOH7l5kMNlY/HQ8kTk6JfOlE/vT3r82fv6aNJNpn72IbNMfXmTcpI7QRePZgwxR7ft3dSPaw07q3
0JQ+6SH+5UfZ+IgX436Av+DjGzqSJG+q5RhRUKEhqx3v/caQbII/eVf+PBLQTiD/5GUM8PQuERA/
9ypLKs+Qr5EcWE0GUHzadX1Nq2cOBzAVU2cs69cnjcs/SYkxsep4eRdhjoM+J1iNAn9wLQB5jL6e
yILNNBr7LjHEskGha6U/tIb4Cu/sOKbE2OjsJgXnaau7zTLaCn//g/7p20O09RCUo3I30U6vn7LS
jHYiMI3s2pRva91Ug04AZLGxJJuo/Lj8zBnzp/d2+TzSyxdjPsEa1mqCcyg567IyKeCF+XV3Nm+a
HZK+x27/91/rTxMAH7M0uRcR++L2XA3H0mV777KqgyAC2IqXw9uiTrqtHe2ehSLd+qba/d99ovnx
NQpKC4w59fStm3+XoI1VrlHKpB6odUdL8OHff9paRIdGEMw1ugGsXGRPmet5FD0SnmwYNVucoKeG
G11aEJ9qdpBLyh6pmnNwRB7iUVL/bkb/jxyU91XBf9aUcuxvr1U9yTROun/s36rL5+KtXf/R8jl/
/FX7jx//OH6rds/d84f/EZYdwIeb/k1Ot29tn3f/8hAuf/l/+g//C5wrV7mf6rf/+e/Xqudgx9Vi
8Dc/WyEXw9KvnZN7QETP6z//PaCMsBfGDDTXxSYNZJXf/J/OSQ2QOSEIBjIRhDcAhhdZzL8BsEiO
FjO5rruGTuP+D+uk/Zu3OGjQgRASg80Dxvm/vvb1Pyd/nhgPkAf2+//+YGQ0P8owlrBkQ+e/rH8O
d4qO/uM7yUFT5UnwnNQYizdJraPAwJNrAjS1Uu1BNqZ2XgU5bVWFtdzYlq2uZqiOpI+R81TVJ0XC
+ZezqUF+sEJJ+NwtifN7qINlDnrb9OVJ08g0oQpZpOqKDo+jTlttDmqK2Do5UBu2zEiPImrT2qk1
KlhRTOtCnUXgi4mbIl9xl5JrH2z7oC5BWxM0q59QaWnVKe1xheS7crr7zoi6myqa3G5n6eNb5ttR
cJb6o1bvgsoiShnsZvEVpDtQGqK7vO7MTChUHs9ZTfY2UeqTfjmTCFsf+4Ei6xKmSlHvRgOL+jYz
DfXuS91rQhr1Sj9B0USjqI8S4g68ilLOJuuVrx27kXD2VQCBYucF0t7XnlJ96M8evvGGlkh7nKHg
iUMnz2vUhkafNnh0lHs+pqCcNticnbfSKLUzxyldKBmAMdmbBBl4QU+fnQef3g+JHi3Yy4pTLMy5
WgXVMTnhow5SKGm+ES5bPOuZSd2K5oS7h1Ib9BsnnorbgM4iRQ3UuqS9UOR+sCCgv9kx/c2dVtXp
Ra37BVEYdU9K8awvDHXdSeT5OMc0RWPS4976hm08KiRXe9CiLqFdTsJmi4ZFl7wxpB44e/AgHM70
IJJ7zTWEcQTkKWpCdB/dC1nFAC4xZnl31J5H2qKpGWm7KB45QgeVqQr6QYUXHauJ5XhjFX63I8Co
pEQd22xVCgvBxMzvQgkz0MRXSnfFN2bvZOlJdySgNOlEeCjFuWFTgkanKAWyCct+Sc2W8s5wAr1q
mHYWzb+e2mapXZmOJBgXKUACBZE362zgdE6BXU/S5ETUNgpjV/Xcaqa1PD0j0TSTI3GFLtjtWvJ+
OXAVdAb9Prme5yB7sVSaQkRBYf2m0MTP28kxuxc3msonaS1FZS3QEirZegJ4YkxgqeBgqV4KTGtg
Lsq0utFTH56uRvvpjXg695ICSJyHwkANsTULe5x3k/KlokoRF981zkcTPTmPqlUKpRg/ljWgjons
JRksJ2yXgxY95zOqVcZj7nj5ZWVbQMU6wx5L2kIlbKQq6sVdLVuQPGniVvXe6qMzlyPnC0EtEGNj
YUdPehYP7s7vXJRA+HBT7NadtN7hG2TlxtcTrycohPSNDb0lE7KRmyENH8C2fV/qaNxdINVCU8wj
NvbwA7ytilrqfobbxwhAhEZxTZkZB+m54AdN9baBpgTDYh8TE5ecDKmIMMuSj8BPEgdq2hGRGjDc
pJJ3aBponVCVN/2jSNnoxJvO7URokxoH3SJIv+cZHZWNBAMFyJHEznwrpD2EsqlGml8I904Neyjf
KaAwpSAyML9HQKrFXZp4w7vnpcM75avW2yRCq5jvAhvHd1/6xpNPG+fJ6QdwsVIA7ZWpVE446IRv
2GBArt0K+uhmpsL4niaZSfFtNoNn5qky2Xi4fYiVRbV74cZR/Ga1BO7fksDOc3F5JfOtZjnFadEg
UAl72E+bSONnOTGxu5zIQta0vgYn0L6B0tRuavxv05e4sP0nSpW62s1qod+w3GfblpLnlqI81aRt
1wVJimqfnJTjEtCBvO0QiQMOUhFaSRxd3gmzRpRS4fSUu3WqCjRPNVfeoxchhr20vF73jrQ88t9F
2/Hlyr6Doll3s3VhiFRTQM/S4AWWpg8S3CU1ni7xIK+MOoiJ/w+y8ihKarbr3J+FG8hKmNNKPgwb
bcXeZCJA+NqfQdVsPWcGhBqDP+7g/o4T/TuKLeMxcYEAndrRc++daoyqrSIn/CpVEb09yMzytuQA
6W1m2ThzmDVwwbZYaW1ASOXSlEmJXyNCmyWHbldberuUVD7i5MvcZLzA5Sm2WYnJIPM9AaYNqhld
/daIL3MHhvnyu1fnveu3Ka9S0XxnMfCgagJbK3hamZiYcKVAdcREMx85hj31YU2UIYiB2os75AqS
ilmAAosRbaVGS2ofVOwnE5c0syQwxu4CysiQnMS8n8MJRQ4C2QfAadZWNJ6b79qysb+A9zTrsCeg
S5wN9qQePZNEFUpQeu4fCcNI8g31iezVJXekMjaRyXA7V9HYGl/o+Wd4UIsKDGeXo5e9qWWU0U1m
gWl2OQEsj3M2kYFWkLQ9kIQSONqIkmaIajoYJAVRWWRatui7fYP8TVQ3kQHmTdwN0/voiwJdLOA+
pHdqbopvcZabx4Yh0/4SfZwhnkZuy7rPDW0WvBXEY+9KZ+wnyo6+9dbUo7PxBsfdp+6Y3bizNxN2
MDgAzBlr58Uj4QA2gBr61fetB0Z5Y/FKpOeSOZfFPm8SisQQ2IJNZczje5Rb3LqdoYnjYUcj1Ew2
WMEJh+Io35KcQ5lMj/MXwBaU5BLtG5XM8lp2EjBTk+XyLkqaWjvXatC5HHv88qmJBwhw20nFlKF3
xFL1w3tmztNXYi4dwPBFVe6HxnbPY6I09U1RLuif3paR8U9d53+0z75IX2XVVu/dehf98yb6H1eI
Ju86+fbWXTzX67/8f3G/zWHtb/bbzy+r7Tl//vt+2/5t8XoY+NgdDo+Qu/613/Z/I4vLtFl8sNHj
RlxyF3/fbpu/WQYee/baOjtq6jN/7LbZpMP7+aHGx9Pgclb8jyIZV0aMJfUWLbLFbt/0sJKuhdV2
7nsNcp5NIhsCuyvyeaF81rDtTOsTj9rHT2K2QirOUzDQVWMT49j+cVvPPDNF6B02vlGjrWjKJdRi
XkIeI/lJDebjAeL3T+L4TJwuDwp32sdP8tOkKUZEwkvC8c7M7G4DRvGztKm/+DoEbfKbkWhJROPa
xxM7PupgttlO6jXHcVDFV+0kYeKyh88+OTZje+CO/1034xuRBYK7znc4ZxEqvdaMRxaei9gRUNfR
VJMCiDAImWiBOKAZUejtIiQpkEjm1g1zpFX9GYEXUcvmE20F7Xe3KLcIjjtz6WuiBfFj4nep70lQ
86SDVfNd0Ke6FaL0QbCZIXMwL+OkFVdisEy573Qrfm2MCBqy4/RkMWiVhxzHieibMPGUxqWGmSkO
Qdq672k5Zw4IiKRQUIKV857OKfARLkHK01Q0fLCRasZ3WxuBhlLjgW2kDWiqtqLOA/80yjw6eL1p
yeGS/pD70HeKa1sItkHzGQVqTyk779UD/ppvlbmwS0YRQE8X8Fq+jpwGn5J2MdYH2aJ/k7liB4eq
ioZZ51nFqUqcZjiKPL19K8VQRGEOLfaFVN7xcRyK4r3IU+eiqYgKRf2T9LcwJgjKFzGnIr64nUC4
a1PnyS8qcgLAbWkvLe2rh8guxENE/5cDjR2hEDR7g4W1CIqsf/Iz1hsdGFLRPRXoR69mctkVjVhR
f7M9sySBIUZCYnZDdr6QGzFy2h7J9V0bdE+Sqv1L2abpC6OmfwYKTC8wmysYgBHVVOACltk+e7Rw
kHQY/DK6RjsP8UlRoJ+wJoFOqmuGr0ssoENjfiIrfvbAYcRWaV2ahFzSco0V52k6k9xEo8TjaPpT
wyo2Xs0QUivEuZ24K3uJxKIUhf3FUKMGFgKY2ksaBB3mj3z40gjyGRfCT/oKzbS9awmCzY/MiY62
FPT70SAh4mRPHo/nfjC68c5QOX6+pB71N0Sa2auKK4pQi7caRZ2S8Y0Zm+AEextt70Y6PmqlqMyM
U6QbtPWCLtVANeWc4ERa1sYW2UNU7YYCeGGnBz0JRbNcfPFyMomihs+EMg7R1HwzsoO4LgtDfROD
l7zEcoy9WwhS8VPvpsC8mi4pOYo04Em2k4ZTjgOWDiu96VCBhaoR0BlVJyPJucOoX9umJSB2SL3+
iRYR+damN1ivaN/LYdu4BHlugBST/tR5lceSnmniUpt1ZW+qzm3ZqIxzcUslLjkH9ZsAPiPeiqoC
R2uYqigevwGsskHKkVljbUbLEfmmjnJGWc4n5iHt6vo7nC3dQdvuZMvmVxtsTDl99SAzNT8Ipv1g
J3U3+d7bABwgcRKwCYPNvTHRZENsyL0oW25GwIyVgbzR+8gxz6bIgRnZCVT0YT6yx9rotQvEpJ4t
jrOQlZyvLZrrV791i2uiLiEsUX/hvQnaWIMImene0oizChO5dQSXba5G9TQTrs0ZgfH3OvIC3VqZ
+VQFEb+W6PrhskVp9eaDSCZMqonEsI2SEtdyICI/FHEFm8Ov9ZKWdZX12q4hiPOLZMpEcqSRMOj0
1tDsmHBkcRK4UfmcoueDSONaEW9UPCFyiKs2rrZWZEGpSJIaRBBWEmmDVrWmi6poOr6mrdGRxPL7
gPyPPzB04laXOQ0GSBwn1vvMzutpRIYLnqhyW7wXaaTRZ6aS0YZpPuU3tIHzPDTtariN+QLiSAn0
Pz577p0rc1Ps7ChuPAQH9hAh9oUIcoQyyaGGP/nC3ytEhiNiatMaOHYp94xuw/DVKFFDbY0i5Z4o
5EHtrGv4LEdRXolrJzI09El6JZCuUTjZ2fkYw7Z2EAXTOAQ7klaGrHcUFpChN2iVwQYxP3tRtCPN
4YTms7RCZXhkJbbDqAdIwRvnWiq25AiDZfpq87amG8/sg3SXJz7Y2Ez0FgCveOihe/dB8hVCAOn5
Y+nEb6kxOQjTHaiFdl5kaEnQqZpbX+/Gu961MR6xDjZTSAPZtY9Fiap5Y8EkS0HKQPTbCkO1r3DK
QYQmOnAcJJ81k29L//Y4KGMzAMpWps2u9qT9WNqoqTet5ynofZr+1kfVIns28NVsFG1Ry58Sd8Mm
CLmXPXfWsUY2NAHUJRCyxnCTcyWxn/ZWZJ9NvZPf6yIPXrTGkd8Mn9i/DSn3cQs6pYsvnMJvLztL
r609RA9AgZUPqgNYHKmbu0Lm6YPm1frLUKXjrW0M4MVY3TWxr9ouvS7KKK2QhJvytRaD8RhjhB03
Hew+AqJUAwGvyTAZbXvXa1505rYw7300or0ZVS8lOLebSqLpswtpXLMseJdtLfUBsYp5ZGqe9zpw
/Yn2c6LM7eB2vTwW/uBfTYO7vOexZJFpMqesGX9lew+jNCFw2RmnI2la3neKKsBmSFqDJ+jRQGbZ
9Zi/NrZRy1MtpYu4jSkbx1uoVaw+0ux8ciShWZ50vHwvDU+j2yK5h4itwN0de2bqoraLAQeUwdLQ
NqgmhUnf6jS+EbUBvAmau1h53nPaNC1moFkNF7XtSkgytgluDElFccLa2+4LunvlFtjT/Mi7aTxX
6Nox2YwGC0jWTwKpp6F4nVDo5gSAk5v8FX0jYr0JOLm2oQSC0STK+vFqoGJZnFfYwlhTzAlaWd0E
zVeHl08ceXOV30x0/0n6tepLjIAtSaFWgDwTlXz6zQWtNwKL66dvZZ/p/Yar6c/UCK2veRBEl56J
6G0fRV1+1mlVCiJSWoNNOc/HFKD/gB8M6K4f4h9IBP0HHiH/gUogX6Cvobb1MHizHziFgc0kB/SF
sjBJC1VooVlpxURED55H2nUsyqHCcoDuIh4gNkCsrMSN0di5AnXUNFAdmtixb0yvQSalmy0/nfWD
D4CEHVYAE3zzokSMgGsG4o1wFHXN+IMwIFSy0AZ004dfpqzBPZEJ0xbvTWVQFRxSdZ3FplntkaxY
2tk4LTz2kZi2butDRR429LjlfQ2edNxk/Cs+aqm6u+4G6kuhX/iSbrM5Um8EaApc1UGfsUFfyQ9v
G2J8wdxgurgLTP000xpUqnAFKGqKEcjNke+3ATE+ZWdOj2RJmzdma3bxEYwF1OlUYDKsYqbLxqhF
a9pSOTb9c1nrniKvzM2gbcak/V0mXk3bdBrbBYM0Gm5+SXlgfJZZ1Zgbh8URMDSc6GSH1Uh9l6Yd
LeW8bvRRJ1uduUnsIgPnif+PozQ+6WZDTRcHXkxK4qk9Vu33HlUiJSsX4hsKK80otoRCsupAvW2H
LT12VW+11nVboreYiPVq0k+GHLIZGFEP3LmWoGu/AS/dthcdaWgBSPbICo6Eo6vjXC2Rj9A5akSx
uSKAa2MQAPPiDYhPQnOW+H2iPDAhWkmnzayrtMvNoz7QzPmkmJRgdBB4sMMy15WYyrCVy1D0Omio
NIpSg3nHVPZx5MZEM+/aOCh7jOaodncIeXv32Ug4A2x4z5uIxRmCofvS1p5FLSPB96q2KhaBfdH4
tsZ9RXn9ZEQLXwldS6Z/iYZqrJ/TNAua60Vc5V3Xpk1VXK9jFmI2d654+3Ea//91if+mTPB3hYnr
Z4FH5flD6/DHv/LP4oTn/eZbnCdRhiORMHEO/Ks44eq/wSBAZgOqgTacucSt/V6csLzfdP4Vh7wM
N6A2sbTf/xWjCsmI4wapfSze/HP+0ar397e9wA/HXgKsOL1ziF+78w3YhcKdSzesmH+2bKrYXM/5
0U/P4a8ajb+4+KqX74JHh07NxQ2t+GIG9oNpy0/6+B+P63/ct7UqPKAeswGOF9AzncXql0Wo57LZ
PfDqq76oiAykrz15bLj48KQBrE6JlDzooayzAyfgS36iYhd5oPaN4sk21ikoHHbtVeEnGbKWPE/N
CSvTvgOm/NwOn8WG/eqBL0Wanxz7qJMbe2YJwVObcggcIgcdO1K3w258+dSfrg69gnOUyZsS1R2t
IK9i4gSteNjFV3ENVu1QKK4icMuyoIrbO++NhYTnsIubH+8cFMjQi5xHHrc2DcFCQ7hfaocNoGXK
+PmxeKbsG7+L7DDAjHKjOt0/sYu++ywn4Ve/6Wp8tjGKVn/snRAn79dIcf6pPwtF/MWl1xGAFd3m
FnMjz7yYML4Aiaa3cHLQI/8BmPjpZcmhkuez2SJur2mVzSa7W+pU/1zGfi2O4NH+uw74x8RiUlz+
+ZEv29aIbHV+T6P8DhvmPC2a68PuezU6eUtIlV7mrHhq2DD4O9jan8A1PpZK/33Xq9E527VLziPa
1MzqtE1nJfNVnMbyjOn3E7jZr37Q5f//6aEnWHwyY8JRQCYqNB7tLB6+H/ZYVsNztiXiBMhjoTG4
p9JRz3X8mdrrVze9GpxKJUhVcnAYQaGD5/Zhe/WGeXXYfa8GpztlbMj0aAwx2J67c3FMQSM87NKr
gTlTpNWrZdzbSoT4Ak6FPhwfdOkf0a4//Y5GRPnZ1HwnbDTXP43xx79DuMoeDrv6auEkAFrR3ePq
ZjQ92r28JGTmsGeyjr8z3aKfIj2dQk03v2PmijeOZnw97LZXIzMR09KCjCfY9hzQHVUHO/R1n0kp
f/EWGqvBWVKKamLVjmHuuNcRqoU5be4Pu/HlI3/6NTGGzI2FDT1EePswwC6lmJftDrv2alzmtrDi
Pu3HMG2cMzt3LvGmfiKt/dUTWY3LYnZ7LU+JvuvT3KJfmxEYE3w/7LZXw5K+Ckd/fcDngQ5x4yu1
d6z++bBrr8alSV23AQ04Mp/Y7bbxgnetmA97JutIpFYOVV11agqpMr3VWvsltr4ddNf6alCiGjIQ
J/G0UZ5f9lV/qceQjA+79mq5NDK68YGQI57orjgrU7e/76GnHLYPX6OiXDlppqjrMcQG9Zo79l2B
Yf+wG18NSlk5De0aZAeIXxDiJsYpYgD/sE3hmoOiKFpTIqvGEBr03mjN27b8rCn6i6GzwDh+HvEi
Gn0NLeQUkuR6QyODfkdy2Nu9qFV/vnSO3qqRccOC5vUTDjxMe30SHzab6KthmcUych1clGGdiqfS
zc+orR+2MuirURn7oD/95S1B00eFRHGQ9Zf03UNeFI7bH59K5NdRG/Emhj4KtU2/tJiyTB00NEFC
fLy4VZqFL1Chod/UTtLSeoqzw/YQf6IHxJpQNtFZUyhssodlOSZbKxcHbWVJgP9435mAhqhZHUta
3T3plUtBX9c/QRr+9RuOuOjjtXMs+9L2mFLQzgED8awd0beHLWq00D5evKk84jhqFjV3qm+7OHnq
hXvQa0i55uOlM0MqOm/kyBBx4tzC6lXEhciDpisE/R8v3liWsP2umMIkKu+d0b2dk/ygyQoo38dL
kzXgtV5cLOs8sjzkpW+2c+BPuRqZdjmik23xMdOkPS0Cm6Q56/6gYbmGiiQwnkkBFmPYOqWzISsM
5+N84LVXozIWTq0ZKU+EfhPoPkj0kDg+g0D+4vX2VysmO0HgIoFg7yO992zEP5R3qjyoYOD6q3E5
dMoTsZXyDkInQylbPjfldHPYE1+Ny8QkbqIhnyhMjO7CEhAz2/Sg/Tex0x9fwaDXLbqcGa/grL2N
Q/Bq6/NhA8dfjcqkclovsdspzDyl7yKaRptGS28PeySrUamMqe4cTg+hX063IqCC4gnxiZjrV+/J
aljKvDDr1GBpsG2siaPjDicmvIbDBr2/Gpme3snMj3jFybgJQrrK+W7SyvSw5cFbrZmeyDSrzhos
cjN8QBJNgucIqurJQU99nZWbuXQiQXuO4Vw5D7qb3XrdYcNnLf4i9qrHmeBQVcaUlWI03kiLrK7D
bns1NluZN7rEZRKatX1TTksHu/zk7LBc4s9FK9dbDU1M2spN9aUlC124Vnqod8MLCqudQaP8sLtf
DVE7zUU79UhyUNccIXY+0v3fFa3/YcmNBJaPo991oqDHZTKFMaksG63uHwYqKofd9mqExqMZkyhZ
kUHT19riCCD2ztHeDrv4aogS5DMRuynnsLK6L5kcvjX1QQcfGv0fH0nk5YmJRox5fMi/551HbAgK
5YPueh0onOi+I7NxHkO9qL5WZnStJy+HXXm1bk5zhl4AzwWy9O4aZ8gjYamHzVcLnfDD2USXaVPO
zFeIQxTqsxaohTysJob+8+PFrdnKp2xgZM7pdAfS4U7/1Kz8i1ncXY1MLyEjzqu1KSxrklFL9w6T
x2GTlbsekZg3fGYUM2w6jR1W5A4hKpHwsJ9yNSZVp2mRs4g8moawwUi/D6YDt+Duakgmc2cE0tGn
0JnVI5vmU+xhB74lqwFZ5bo/BHrND1l4dxmRZ/hWDpyl3NWQdJFKEV3kjuCaxn6D1hv1aWI/HPS4
17b5eM6IG/5fzs6uSU4b2tq/iCpAAsQtdPdMz6dnPB7HuaFsJwYhQIAkQPz6szp13rcysp2po0pV
LlKOrBb62Npaez3hGB+hOrvdWPi058YrcY+q57eT2/J55FDZQf1FxpdgUrBAutik+fXbWZatrIHw
2mJ7tJLfg813HdT62a9pZ1GmmnEZ9mg6GuI/wHX+yCgUZX5tO6uSNzm8PBIsnQ2ulmWK/GPGzGe/
tp1luYQKaCBrcXng9ns37l9gYTwd/Np2ViWKjbnagAs+5lY8yrpfCouLj1/bzrIEiJ4OkL7FOCk7
1G0u1yN5j+xymQ2/CE8SZ1mmTAz7mO4IT2CS/A2FWqChRdcZJJOgu5RQ4vsuI2eNxqh8C5REphMO
TF/W2Bw6Xf3lNTwuy6rSMVSlMM05hrh4pxv9tKfsD7+mnRUKeS5I2RTDg7r5Z4HCzEDmnk0767NO
UZmcM2QL69A81ml+6IbJs2lnfbaUw8KJo9cjH9dSQg1dEumXFnMN61F0oFQDG+8jb8ft0MLh8gz1
v30nWr6sxF9MR3r57/96NOnAhGFdNmNHDKz+0m6zugemSvkdy9RZo5tlMBGpceEcUljBanhDwmDp
q99McdYoZODrqC+R8tj3TwaGUMU65377lqsE2igwjmmO50zkOeGnKSaIs98lhP9uyJ2FqXTQhjB6
xcJcsnsUUpQ1IX7nm6sEIl1cpXAqxdtdV93ZBdaAsxIvXuPtlmytXbqv0FojoO0+Dmz62uvcL+Ph
qoBw3iuUGNc7Xnuy+oHaof5SwWTunTG5nGO/mOHEWZsxipkhqcVwa94oeagb+JJ1ya6fVZM3zcFr
cGJnordrBnvJBD8hYdMt4Emfo5Fd+TXtzPNmJDM28mY/aht9DebgobWxX1rlUu7378VvRwlkL8Nj
bDVFQ7GE8rux3G9LJM7GosO076YVWXHYlF21ETuhBvidXeV3X9QZ7KEBKngHpvqIylV5ThJeLqCz
ZWlQ+W2KxBlyI+e047ZFglmKj00cfNot+8vra/6kYsrEFtFmwJPVAOgoJUtdwjB585srrmGQCSta
jx0y412j/oaTMEA5gBoWXl13ZUx07RT8kHG9CpsR1un78KkO23cW6WVW/GKRujIm1aJgDD6NmIk8
f1q7Gb7wqeejlati2uC4Km2KTTGHmTyMK9LvKwAapd+guLvLxeuDJeh438But4b/YK88JYxgA71d
n9oYGdUWafcK/sGoI9JXKJr9X4+i/2um6R8/nH+d/E2Q6wXqdpzNel1K1aPqayGB30R0QW9KRbB3
TLH619Be10MP89blg9+IO8fnGraT7TN8zjgcyyk3N4toX72advVAabfEHJxQXJlhiQe0JGkPe9z4
Jd9dLJwWZAUPGTHFBQmSafUww+jbr9/Z23lSd03SDQNGe0rbbxEClShMnvyaduY3lHQMTvjoNQqm
rzZ8zI793yBb/0+nl7pSoEgMVsps3Y6RhRramlsoHDwHxDl80nRBOcYQYW7T/VQp8WDa/J3D5zc7
lQtAlpXiBr4I+zELyIAiOXILW2nPbjvnTjBLiCJ5YpFXXsp+qz6qRn70+47OtbPqFYrSIkQRFYSz
11kFHxlmVr9N8B//tX9tJdIGmR5RSAdIUnAFV+3rKaiPXv12lUDTKDcUQWELXOk2Piwrj8/dtPlt
Ja4YqNlh/EQhcj0aG4APD2gSHJKk33oPnUWJC0QwoSjl4vge3YfzcFvJ/5vjwP9fOa4UaENhYjzN
BAEQQXk59PM/suE9j87fzG8XU8xakrZ6whwcVzhgc3WbQ9Dw398yvmzRvzjlXSkQCVmT6hFpwyQV
9V7kcLKDJ1XE85uQUvVxoV14jzo39hSALgYY23ofMbN/bmi83oYw3f08truxp2Uj1FxtyzDer/Gq
HkmYBrjp6LA6w4oXZtJrGEgvYSsq3N5urVJrtUXRZagz8pnG1W0yDtf/PRy/G2nnIIurJQWJAJWc
bdS9xrM+wwjYr7AicYU6thmHEUyb5bjn30YUXOvd7xoIfu3bAVnBerAoMRyPto+O3K6HGHgRnwH5
CcHbweneiGgbj9kg7saJIAGcep3sKCF62+tg4QNq4ZH4XYO0P8QTB00kW732Vhijvm28yeC4JgED
OVYZHLtpxUARBHHNK5T6ydqVA7ijhcaoTID1nWAGdQiZiN9p/PL7f16RKIp/2/WLiUFU9fiaGwTc
z7lcPjNtSxFnp76bc693x8TV66isgq/FOF6IXpqHx7XS+QPyh3PieUY4PyLPVkACGjzHpmt118FV
sc7fY3RePuHP4wN65tvxgcgDjKMQuyELVPs6B4hYUN7JIsCwB4ya37x39pgKsPRBxdOIGg5tD8va
p0WeWD+xIcDzb3+CzFtFRQJwlbrgkoDivJIdf/HquSs8gldkEsUCPQ9NcCXC+DS0059+TTv7DCqy
I75NCpMGoABp1E0wjV5pD4B4345ID5+SaIJC5dh2oD4CQprDa22Dqtav585eU81JINFxCp1hRg8r
EtklqoXJya91Z7OZeJ3qPoWkm9j1cwzMWTPDisav7ctJ9a84bhf70CkkVo97ON+hvp4VcL/0/J7O
IrX1mDAYz6BQSZj2iDJvVXZb4tm4s0zBHp2snofk2CSo/Nd8v58T6aWwgQP120GpM7otGcOgrPP+
XS3DGQinj37j7SzNiRL4u7IdRVABjFa7FSSLVVm/OsLkJ+FRT7qZK7TOY3EMbHvDyfrOsfHr0CVx
VUeSV3sG94MENaHsc5Omd3Cr8JvfruwIVeTZRiuUmza5gUdPnf9dZYg0vAY8c5Zmi2K2iM3od2jq
c6az+4V4rktXdgRPOyUIjKOOZI6D4wQSQZP17ODXb2dh0m7Spgec8qiA7b2GWexH2Bx2noPirEyx
xxtUGf8QQMdXs0Sf92Hxi+gyZ10uU9yO6wgN2b7ylykFWiD3e+pIXNNyztMF8EPMkxS2szCCpSea
dH65scSVHNE9S+NeoXQLJcSAtirxCSzQ2e9jupqjZK9FnVYZJmEdPrAhPO1B6PcpU+fQhL1lmiTT
nh43ZLHOetYUwtQm9ttlXd0RPibMo2p0fKuWV6TIP49z+slrgruqo2ZJLCDsMZpes6XIYNXO58zv
PHZlR4x142Zplx65HG9BU77tpsxzvJ11uVo4rKkWcGWTRfURDjpPcLuI/E7j1FmXtdg6s0iMidiD
W56BPjwCPeg33s7CbOD+3W0GHQ/ZDmouUtdWBn5l4ECKvD0xMw7n3Z1vydFupkyz4SHp5Qe/fjsn
pjZJ2tcctsLBKuGUHhxF5qdfTlzZUQPge7pDwnycsDqvLhtKHVk/CVniCo903XWqoRiSZJ1fKxNe
xXP/5DUkLpIjHY21lKzJEdU5AHHBw3sBCsivbee8hL0xIEkLxoRZ6HR7eKgsTT/+4dd48naaVKsC
TifDt5wBNYdPDzz65lH7TfDEWZkM4LplE6i5DyZ239v8ZfU0IoB56dt+h6i/k32/pMfeyKu25R84
Y37Bz4V28O8APOBZCPQr4pOsH4FbSkBmQ7WpbG78RtxZmPCQM7q9THE4P50SQAeOQR351ScmLmRn
A1FNSYu+0+A1vnh654Hxe8JLXMFRBP08fISQMLAV/QqcFfbaHmgvr1GhzqGZMB2u+WWqwL9wf+Ec
fsthWI9+pz11Lps40wB/C2DQEEXbA6Hd/e73fpK4VKpogxwDiyg9BsBB73a9rvToF7e5miM1hVKR
1qRH2sX3SwzDVEY9x8NZmCEe2Ti75H7gwSOvYQMK6/Bt8ruXuHojucUazlMN7Gjj+rYy7YuwneeQ
OEuzrwcOVgZHfJ8Ej0TA2rwVtSr9pqCzMOG8Cjf/ASFKBtvaK/hYnu08Z54j7pyZi8w22KNjxIcU
LPBebvyb5UHuF125kqNGztjGKTxfxrHJygRknQ94eqv8PqgrOhpltDV1iFGPWpvAcLIKH42QyTev
YXeFR5VZ6GogCIBjAIlLBVvcglrlt624uqPKbs2mDBoXsvq+ZRFoiuvuN19c4Q5YxQBZ17iyxXIF
6B6GxagqTN67tV0O4J+Tnokr3dkoMIxzgw2xB5Hgfudw3CsM8IBLsYH66BfJEecUnUY64Teg4FRU
zUMzzYUOldfLW+LKd9IWPGKgybELzElU9jAZhiml3f1iflfBA/NB5K7hVg6NDcJDUcFZ2mw79YsA
XAXPOKBxHaUI+ufkBr6BL9uQecnsEle/I/o6s3OCYSGw7Xtow3Z9WLJ3XXcu+/cvJo2r4GlRZZV3
AlOSsOTLMuxXAML75WtdAU8bdAhaAG0/6hkMoo7HiBbBzvGLcS8++f+OubINJArM8/SI2tmtrLSA
uWa6e465E+POslv0hpLwo6kM8M4gvBeU7Y3f7uhKeIJ5iDMeIL0C4vAd4pjrNPETZIEd+3ZUupUH
K+nQ8eSSVYkaofCwH3m+eMTOYbpu9axyUE2PaUrhW77HBUoNK88P6hymtNsrMdQIRPOa1ocqjr52
0vMd8Z+X7X9lyNstbfZ0w528ssstTM/PwBn5Beeu+KgJEvO/UyXvT6B//QiX5dnrnHOlR92W10EV
o9cirfpT1vDvA2tTv+F2vYimmoxL0hHMFL2fcw4lZkTlj//u+G9OoshZm0lg+x6KZlgobU3zCvpw
dYfTicNzdfGzJ0lcFdIW47rPBoyNoqidj0Wmb3IwT/yixsiJdi9283wYQoy8qR4EXN+2lPnFF64Q
qQHxk8DOHXfzMEPZG/vW9ouXGhNPeG8Xf5RBBcfB7UDyMLxfkOjLqlH4hS6RszpDOorBZHiVCMDS
vAE/hp0SMfjZnySuEqmBEUcDf9Dk2AXsdRuQCMmhKfeb6a4WCTjvPkHlDh5UYLV+ljFEpLjLKL+p
4oqRgI2gfXzZWnJOvtZinVHBGE+ejTu30JU2THKNxhuQ5Lgmt0y8pyz7zRp1xUgjN3UNZ1Z4rgtC
smKgMRz2h4ABJaDBIvQce+cgtVs1AduEv2Wt2/ZuHoKlpFvn5w+TuMIkKVtwaOCdf9yItaVZ0vVQ
x8k7ke7vBsg5SmWWibCfsUGuwTI82+Z7BjNooAPpO+3/JvJyNQodbN8XWl06X5uP4LiegcPxC19c
9ROlVdDXyyW3OMZzAYfqc8ty5flJnXvpXEcViMF1ctTjcA+61nVD2NN/nxu/HpKfUDxQS/fjlqLf
fGgJBBt6KpAH9EotAij9dnecJJSOdkAut4Je7dgP4c0QAKDu13NnobbRpPUq8THHQN9MY/Scdrlf
pSd8kt92PIzpApJMADe4nD+ktL7O/HzmgJZ62/LeqT3U4HIeA0afTdLfswEMDr8RcY7QOKqZohRp
4q0ZM3juT583a/yCf9CP33Yc7uMzKvUxJMtqPza6Oedy9EtaUlf2lNBgnGyAjqttL6q5/xjAJd9v
TJxDFJhzOHOs2A2zIb5IY/dTABdBrxP6J8QUodUANkJKj4zBcyoNg6MBmdPva7qKoaiZNlYNmClz
1TwtvXkcm+iT16AwZ13i5kxlMmNdQozwbIHjPLaotTn8d+O/3sSpqxkSooccAYIVJInjz1XcFCiF
u+rn3W/Zu15FEGc3yzzDHzRttIXlwqCfR7IKr1ARlkpvZ7mepmWsNL6o7jZ6WOocgq0m7r3SLcgE
v209SMNBhJeh6cX0nBByTkO/BwvqGhYFg1onUWEJCTFWRdskH+olZ55TMX7b77xGAM1BAANYqbtp
h+51Bzb4v2fLb84fVzMUbJAsC+CUjqbPR8A817HcssVv8bt2RQNdujmaEcuNK0hEINragfh9Slcy
lAYSt7kMoQqR+1AQ1YqyTezfXoPiioa6FvCzHBj6Y5yL+3r6Y6Dko1/LzqEpUqC428sdjnENDHWy
Q+a4+gniqasZChkJsgh5iuMYBff98LrR8cWv286yxB4bpkA3ouU8/dbO2d/rnn3za9pZk0vU0XWG
HykgyzoHUE0vx8XToYy6HkUdI4bUkl5i8ewZr1AnxUG88+u4syjNApaJVDE2wmUIoe0RcQFxr9+y
dDVDTb4sW2owKnUSlnTQj4NJ/TZwVzGkYz7XMcBPxz0FQE/o+Ult2iszRF3BEPjdM2EE4811C7rw
SApLwPH1GnBXMkSZEYPml5NHTPNTK0j3wqyufJt3lmawiAgkF4xL25OSi/i+z/0S8SB2vN2/56U2
fQTtA/YTC6rvBb52y1bIBv2moqsbUnkAJzga0qPd1weqmkPeML991rUrAo9nF4zMeJIzgQRRuvne
EPvq90GdkHZPcrynAq937OPmYQHp9ZZFMvWcis7yXKYozMMNHQcp7EEH7OMFwOnXbyemTboqDmcD
YfOixRIWup7Muc028Ab92neum0lq6yStIP3K1PLaxX2DF+jec6644qEdCMOhb6BG3Cp2nEj9UK1+
rm3UlQ7B9zUY6IS34XFa4pvUADsZ0d6+s/wvZ83PzzbUVQ/pIBV6HWfoBOOGgl06kr/rmAO9l+um
8fuyibNQGzPDzwlIEJTTr6yYsrVYgky+8wN+E2olziEaNnbHXRMqiLCb6L0MYEmMghm/ak/qyogk
s7AZMRgepM9urSDfgL8dPHvuLFQVpS3nCi+g4P2xMhTsDAjYcvCa7a6SKMT7Z593CG6tSg9LA84f
Fenit5RcD6MENA3WhJcKBxHxsWgBieWFqVe/3dFVEvVKLf0UTyA+GH4K6/7jvvuVIlFXSDQuUQCk
G14pdcVEUfMeMDHrZ69KXSGR6Ls6wqYLQU5uwaPrdnVQjHt+0Z+ERFu4LWsGDkaa1WU+549h6vdg
Tn9SEk1IDwsRIV2WgtSIifkX0LNe89BVEvXTKkS9Qh7Sg7pW7F0rgIoO/B5AqeteZOt0yjeWYWeh
a1OQkN8G2vj5XVBXTDSAc2nrKEyPA3ymH0D6NMc5rWe/1U+dkzSKlSEJ+H/HIdZzEfLlQU7zs9+g
O0fpPmztCCPlFCo5u91kuwYeeeOzXwxAnYN0ShrSAq6LiTh/j9v8j475oUeoqyWatiGtp+miSrbV
1y4F1FZtjZ8XFXWlRLh79hMom8iZ1TuEshm3812QbvknrzF3tUT5GPRixvsQyhshZgl1cg1ToNFv
FblaojEF3m2opssTArmCX+nRvFsB+pvz05USVSMbOrya4RJqkup+7/U3RirhdytylUQgOwPjbBCL
EjMFx1CaH0rq/cpvxJ3zc1oUIJEX3qQBGfjYphNYthocX7/WnfUpQCoG4BmtD706iJbaAvxov/Js
+pOGSDfS4h+knvZIF21EvpBm8VLLUFdBJKUReWpwoRt1eCum+Curhd+IuwqiCESgPLnkEaOq+nBp
Ok3Wk9dwu/KhHKTPUE/YyfWWA7Xd3td09Mt+uvKhjgxpkKwMV/MKnOANoVDehZPfNHHVQ1L1Zton
1NkMov1QDdP9+t497jeRuWv+U9cqT/d2R2TOSXgEnS75ZkChzou9WfMXv1G/bAr/krNYWYVBgCvW
EZKHc6WIKDjyoH5tO8szCNd+FH2DL9oI/dSJPbqCHGp4J769JPV/cW9xFURDPyWkGnA576qtvRvG
uXpJ5gUCSxRaBF2Rd3F21wHx+WMbU+KZnHJdjXRfLe201Lhaq/5uv+RgKpicvbPH57/5Rc6xOqcE
iDaOYxXFw+FLPyc9HHAh8hAFiLiZOUzrlgTFMO9KllWVUfgdkkD5TQRXfCRtnyvOAgKz4DorwVh9
nXRC3vlWl9n0i2/lyo9CjpLipce3GuP0s5y1KKOo8nN+pq78iJi5o3ldkeOmVlHsGY0PXW4yv+Xt
CpDwsB5wazGJkzZ8pOMeX6d2on4bkys9gjnzVuUaXZ/sfF5G6D2ryO/gdXVH2wYyfRC1lxcfJJgw
Xdcn6IW7dwwdfrP4XOkRMDUsH1vFjhsKG4YjZxH7FAqJJ99FcxA5cWSG0ykbOot3DwPqtt/R5uqS
QiU3oCKRwskNTcAKoUF+V0WDCj0nqhM3h3iPBMcDqyBtl7EYxmgtgkj47YeuNGnPlQ6zqsuOZOzj
l4Wa9pEvc9v6zVRXnER4WIuAYzJlgIGrmu2FGiPPpzJXmxSPOl7rGgPTrWt7sA25GevGM5vgGiWl
aZB3zKLxKG+nUxj0X/Vu/XRD1FUn4Y4VzEtw2dgaVl11w6sicvALh1yrpAWykrGxOA6qXD1J0feP
kQgjLw0e0sxvj2Z12dx53YFiGi6IPVP256UO57+P5t+EFi43bZOR7USYQ9/XTOYbOERtWCAwn8hB
A07/8b//kt/s+q4sSYmxEWGA0RHB9ooAWhfREPldcF1dUqhQRmQXbMthOouy5xAmD13iO9udkzgN
+1xuCptnmpC6kDCQPM1x374z+L8eF+JaM22k56kGwQqRy/otrsQdTNK99i/iAr3gKEUCBvuE47JF
JcyXH2RNvS79xBXKZBHenCXBmOx7iOQwr2NYESm/EiXiSmU0VTKTHXJb3U7WguFmHlk/WC9xkV5y
D8M+bKGVCbR6gZ3ho8wC/k7M9rtv6cyUHrD4eTL9JT0sAtSCsiOvzHsJi38O65/jJuJqZXaudcsX
CvVDP7P+2tThmhVB3gT0qu9U92EIq94WMscOWrKGZ58CKEiXQ5TACaGYetGYg4EI7vL/A6B0Wscq
fs/DIIr+CXp/0TtXBlfnbA/rBU8eqEFi1V2tUqULzto4KIw2dVbwuU+feW1EU0apTOT1IMkmx6t4
0WbZi9HuMMOFMKq1Ef7bhqqOlkbNmZvM/rB8yPIC6mlxqOvcnBepY3tqkkDow2gHqJEtCPcGLusG
bnHJGgzw2DE8K6p07F/l3qbsmK986w/tvlSijM1QfUsWOw4HLsT6aQtHUd9DfpiZomJTM5XWLuZ5
tcue/YhFXzUwwGrFfDPIfn20oPqhYqYRLL2DGdde3+1JqtmtCIamBsV2n4dXvD5m661dWyn7Yo0S
Xe0Fm+dxAwc9BA8w23QP10jwn9h2All7F9DHyggCQtJV+hqUVsGv5IoE2GdlY5tfWcu6uJzVXNWf
gHGcPvQSF7/HnSVdVwiSDvwmD2kbPgztHJEyH5HNvgtk068fknkaNlI0sMVJsIFFMkdStAOstS87
0ZHlzsz5xv9c8bHHc21FaiIUkaUzfwoIIDt3TbwbuC5FJszkk6GmHvFsG0GmXcRmXaKn2YSDOiOi
r1nRb5IpAH86u58AlwVz+5DMVaeOtKll8qcegnXKirk1cWcPKswUYzA8F2oF8MD0Iv++jlMV/QBo
YZ5eSAbl093YJevwGNAsyG/nNcj7R8P2BR+ALaIyBaDNy5CUKNe3+6WTeMbrywxVDc3L0ppEPtZt
wlpa0gnErbHodST1HVACKXsV8YyHJ6PEXjXXbYhRRo0Ir0+s2Ss5FilUXs+1SaL1Ufc9khDZ0Cxt
ufbroP7K5VrN5qinAdb+ZJ7ULZTOTBNE1wlLQ5Q7b8vHoWrxrgCTpi566aqGxIdR1uwwqzFsD8He
R/jqCQ0B6RuobMpwX9sdzzO9fpiyeHqoF07hiFj3+ZeKsrG+SVk246anqnre8YOCtsPdb6KyTFl/
GZzxSmIUogOJ1lkdtEj453CXUl2RvA9ukJGcA6Rpmz482nmkH6Kpj86aLWQqh162cRHZ3mQnSWrB
ipyCJl2wqQMiM6dJJYtl6ZCb7kB3+NLzYbUFq1kdFX2A9yqhwvmKgZFxgoVc9gWl33izHeddlkOj
eXeg1TrbImL9eDWPK/ljnVObFCoZRwGhMmfrAajj2lyNCSV/UZvNn/a1+QZSX/gMYI1oAYZu9+qQ
ZLSW13Ia8VKzzHtdhEuSvxCbqMOQp+t2UrA8aR62Og9OAeAOwxkSQ/VlmqL6hpum+RqLCD0TApaF
ZbemKznrvOLyeQxA8SqbCL46h73rp7yIxj6fnybLxFMnUStfzGsVfdgqwZqDasOQHdKOtYC39fIs
8318qsYAFzabBNVy0IN67tSUXtsMkK3DRrJ1PgX9YMeTniO7HhFBJ6KA3Yb5e64HEt6HjZBNARXK
1N7WvcE7mkSR2HoeWiHLuQq64Zrs1aCOOHetuocy+Dywdf472mspr/q6PahgqWvsNRM5Cxnp16Gh
+ON4tZh02eKt6KlBRT4rkH8hH1KVd90NEEwJ9AB1q5IToRv7KKZImFuqRpQDNXJcxcmYnQd3smuN
ugZyZrsdOhCTCzbCmalcahKvH2LSwueQTHt36me7bYA/h3b/NA5su8rwTnLHadMOh4igyDihSGzc
5XvaheWWWomKSSnUXZeu6fBjXrshO9WJybYiF2yOi0AOfHua8gbvITXZe/ybomoZr4CCRcdoTSpx
sP2wQBW05Xx/lkmzkgOchFFdF5p5f8YTbhaAMpGP4ovJNdyyAcVbyIEPzXpfQeGLR26mt+642pjY
knHYQRXCpMJc8a4D3rZIyNIVBNXetxFpyGnp2/k1t8AZrnZm8/UkoOq9ma2184e1H8YK704Q+qZP
o7Stucd5VCX3Suf2k83HiJ+CHcXXVy0L4LtQiomAjAZOTfqjzlKFGvI8JBVKArnIbzoDg77zAINe
IYq2nsh4MBpOWPd64TkHGSoK21vMqOm+YZyjtH3ta7zAgtZztFMTrU/DBZT2SJJWktKIMfqTZnCf
Q0qvr+Eyf/FO+cTGbGq6W1KzLDnACjOsOJw3dHTglIVHLesfLYTnr0ja7wcUpGCiN3k+lUEGPztc
EWj21OHd6nOq5PI937ttKqLWZHlZ5VVyHjkZYcO/bvdUheaZt5SlpZxhCziKltyqZVmGgq6yv0XW
pi41SunKaOzCM1VDfrvJXYeHlaWAGTL8ofbLqJrxT4oa3g9Cjs3WFrQaU3mgEvP+GSIxRa9nsodD
sWUqbE5tJ/K2bNduSQ5TbNIvUZWnyK4HettLrGoaFDI2U/SKRWWqw5aLYLqru72BjV67y5NQFadX
kFq1Y4Gpp247qmCKHu5Re24IGMJlwAydCtjvZdeyaXddwo5ibq6ZyLN7gOQmU0gedNtV0rSc3hC+
RKMp5222ei3m0CryOIomo+U6gFl0yEVXP3XTmE6HUYX8pY5n1RVhtRJdqrbTxWBABCvmNBXrQ9Dm
mSm5ysVZDl3f325ZtndXOhOBeo7jaDclJDl48iM1wpCaWU5OjI2BvOZtmyH7Y2hfwOvnrz5ahuE0
J0mrDnlSRzdiky2/YkDYTEe5hvzQpUyVhC4IqZRI5OcFgOOl0ArnQGGj7kvH5vyWoyq8gB/uh1ZM
YNly0sbY7VFGIw7NFjF1ihF1FBsWY1UQG+GgXkLWPmxd0xc8FGsIHPhyrQXuEdkaZQWRESnwN8nD
nFePm+F/2BHkYLIl5HrjC0MmZkzx7k00zjJDWzh8Bhu06U86NH1yU5kmqctlG5W51/tcLWWqajCV
xqkJ0hMZJ5SY1ijzi02BQKZez1E4ZFPZ6b4VxRbvmziNLNXTA1kaY0qte1Jfy13AV3jjeZPd6Awx
STFN42J+2LhL8oLuHeh+CwLx9aCqlXWHaarjsOQR4gdYsG/h/Jk1VaAOU8Qqc5A1WJ3o0KZekCsb
ebnDf/oOgT3q9klSLX+thsGjRtIq5OUqMJtu02zKH5CV3aurIEGAddVJldiXfJ67BHM5XsNyqLXt
P0zNQv4YkzHGGrGBRJSSV8FUMtjQ9ngbjyU/KAWbtysSwIngRKqcRmfgILv8QFhY18816p/Chz5P
9qxASFBf90MUxBiBPtYPLMZF49Csa5WXY5dHn00WbAL5N56K4TowAG0WA0fsWuYJ78lDB5VCUwqu
UHuzbEo8LrHGU2hDYeRQpDvketdJ3ojudmpY9IL8/JKV2DeHqyyO2GO72VAf2nTk6nmP5vUZ/Q6/
EVbBGFHC+ICfwx04lAJGtWz5vi+WxUcAvZGr23q92kObcZW9osA4na9TfH2RlXMW5fU302vAUXeO
l9qi3ob8JWFya2Hs3KThMQAXl5c20OFwqgc47B7MrI29hc+UmUtaD/F06Azc7EBIY+Edr4dtQQSs
uuG2h9fVZ7ilsLAIEIrbAo4bGbbPbNy+5vGwRQ2EJus6XKsFG/S16vQgj2oWqJBDX5cciPk2aSCQ
xNF7NGQKukfs42L7KA3qjG532+C+Gm9W9Odtg7vuYc6AbTpUW7SzQ6RjSss9Sid6zdeYYb9Z4gau
3VpbfR3tKa6C/8PclzXHjaPZ/pWJemcNARAAETHdDyQzU6l9syz5hWHLEvcNJAiCv/6edHn62llu
67aeblVFVGgjkyCWbzmLLRFWPeCdM34GM/FGv/QtjtAdF8E6fK4oKEYxEyRbrh3PHblhs2fyDaSC
0jBpS7/ZikCSx46S6TJnOPsTSgbDkTE0EzgQDMTipA6GdE1U2xlz0o9LyZIwKFtvr3Ig7m4QjDIT
w2uz0B/CZu37iwqKb4i45nZB+SOf9NbHlS/bdEWQ2TQ5qz+UlDfmvGyha/no1TzoHmfa+OKKLJMN
TxwJ2f3MOOsxz+r+qps1L040LH54gtCaVPEAyf92sxjIhscgQPjqhTHgC7uoIKsF9M8Z79yTIp1O
gx6tj3ith7rHium7NRpKroDilYDdyVPMeoXxh4iPd1X4aepdwxoK4UCZelhB0dCXuahBqcJ72jLn
O4v2CQTQIiIm44OzEOj7YKoFJh2440v31HemtM8KQpTp81SlZP2qZszc8ZVSLFT/YNdYa6SpKhRp
bGrqm8jJbmGbcTi4xBWFsmemGnWZ1AtOr6jSGRLcrJiKz0EjxGMaEpVvIQU4hRyO8RIrAJ0im21N
gzPTJczD/1P4AFTGLmdpYIfOXROYXOYuVjOr5j7BXpC3eKkmhCxKicSpS2g5IoOZckchzYc+pNpA
6nesElZUboxhhUD9CGicrMeusEApZEbC/TBXIJ6jEA16YiMThI0+9N6FTAEIjsK5dsEjoSWTiDQ6
4sVBXhfZ1Uwsy16wzQ5tYhXm0jY3gwz3IZ97GC5wtWj1pHJNx1uTo0pw23ayr+ORizZDppEZeAnX
DJufxD6abjghWaEA8prYeoHXKoqzFdYnd7QVRbkjM5uHK29khCYzdpjytOsGewcPVJi29q3Jg5u+
qGZEp6gX+C8GWilkI33QC08AbJrXWCPknu9GN/pzxNemqU/daNN5l4+EodW10lege6wf2S5bPvsg
EtyFJjOghHj9qKFualib1J0J+jNpbfHSti4d+2ik0BdDCN9VmIUELofV1ta+LPGUYTRnY3/Z9GF3
gkVoHnO/TsOIzSY8oWINX0tfImUVfi157NAwGTesKmR9MeGt9GVUDQaV6shNTVdHa2kZ3oRZ+TUM
sEF8c2uwRD5eb2LHKZgTygd6LdRE2zOGlh1D7IPjLcrqlmuAOGtDIT884tCD+aViWzpAV3Wjesqq
54VkrdlAW3QM4HCYE4W1hQAb2FXMzCiX2YCDl9f8iio43F1zmGZ1MUMpuo1XJMp1UqzTmJ+tS8FH
7G91ziIApkEUL5CDTnsGEfoLZ0xWRjCWsuH5GDiNHMrrWDFGMJYVH3k9hl/Z4vnTk0/GcbnKJdh4
WxR2ISxLO57iEZaWwwwMCLU8FvCiv8ElBn4+h144YR8ixGDIoSQHTeFmKKsTX9gGnukm7ASLoV9B
HoiP6lO0QG7iriISlRm4uqTINBfRhXucN6AUBgBM7VFd78SuMRVTqOlAhiH2vUEXgAtgm4PYy7wg
DRC9HyRD2gHLZppsSM80aVeYkROZ0hgpXnhr80HJyFc2bOM+HItHAWG0/dSlmsYZbcIPqQmBmB56
ld8P2SA+VkZWPCZ+VXwGBWy9C+EUgaKJ86FC6Podsp9ARXPO1DWKax5osv08idizVbvHndw1c8zb
YHetbqqsnCgipsU2sUnDccezZfL3TekApQZ1i6RxX3EYl5QzDJG2K2KBbAtV7T7DYWfgQmVT7Jun
nrZdfpcdEMCf+qpHrEPRkglewc/N8rsGOHv0agiOKhRuQuQPRYqK22Wlpvp8dNzflMaDnk+BMRk2
WpdVeAt1XN/G0qPYelMcXa1J0EfnaaINIvwBs8wjqKl5tY74gnJSvC55A/VplEkiXiybSnWXlEv3
wdLKnGR16LuzKeta/TwufooTo5mm7NRzYwM6pB8WTM1RCW7N9eIzVseqGpohAkvG867Z4PKLieWh
H2dTL/druHjpfmwXCIF3VZoVH5oMLnrXqOSZ8LyUNFSxKbLsxpcUTkwFW8298Vk1wHQw7dzFgsx6
zwY7nLmUBiZGAgW5IZ7iNJ2Ql1XXLVCoX0hT10VSSYQnUccLdcfgMnqKnngPPSsza4Sac7E8oFjT
Ioz2wHhFflN205mnpUCHVlv3MTe0PM/Xpu2iWqXlZT93zWtNpBxaFCMItozU1Wtz1szI+s5mHaoy
MisxS+yqBck+b2sPKlEc72wXlvU85hH0dIr0TvKsD8+80itO676qbayDavFOaWpMj9GU0wvMBKss
4mbKZUTWwA27AGpTTyZcljlGMJdeFdTS8yBVN8bkQJFC+S5cEuyd68XIip6e1+h2v4BRL29CKBE8
uRAZxmmbkzo90aT2+c4PhDM72L3oKZoGW9xy8BRvginNh0in0j2BvygfaWvb02pi7cZv563LUXDh
7bNlvqmjYBztIxoJQQSYDEI2tO2xfXb+ZYYk84qhEA4PrRFYgc2MGOohJ+uyH3CA3oBMM3r7Riyo
ldYitTcgCq+n8yh5EblU1adZv3vuVxtNDo5nS+DbRO4mBY2JWBxKwjkpsztaZ/kjCTG5irBoAWIK
uNnBQxL8PA0cYx9PTYVXUcKO6NJlNb0U2eo+p6j2fWh4Ol65Xk3kRLXkQfkucla/8my+X+uaoMI8
ZdlpydeqR+2P52d8yPM9XowX9aMQWPG1bVwyjdo2EYaff0i9dZkTgQhax8arC4CGUGh7ZSviXqwG
hmI0HB3VrULmfFUoE155rGxGHD0uGyOCaYt1Orr6pvTtMm/XngXVJi8cCrCzHwxPsHPxKY5vxlCm
b7wborxpT5g/weMlte1zwFf3Erq591GJdHzAudCEry0k0b4GfC7xp2KYqzjF5pui+IEaPUqSOb2j
GSrV4NpZ8zTQtqGRbRlUDWqtpzTplCx1RDOeLogQ3XJulqUoY45C/T3gMGyBJI/XZshMR/sJdcK+
3c5iCF+wsOiJEOtl67HmUpWkumCrnqtI9MxcDUJlF9iz5ZeqgSn5G/CLf9d1OuJUQeB5GnteAB8v
Z7oHidXFjKn3CeKwY5WA2kd9g1YtoCOY4t6MmKum3tN7esLsWCcgK/pimMtDF5GUJ+WM7YhQ+z5Q
JTvmfw9zUHQjzIM3y3KYPz0cxIvVeO8iJbBjAjhhnctTnKUbiG6S8KQQ/npKR7RE3wWAZMcMcMDW
S9WhzbSxVtz66TlV5eO7Bv2Y/e1ciXpLvgJ+FYzRmolrT9D3zcRj6je6TGB+tJgrWZZ+6W3zRHT4
FsLv38zyY+63aWWdshzX5ln6cQzXuJTvs+Jj4RG2txiLmpcL2ra5137iDRpa2fzpfYN9BCFi2F8Z
JAKgbNbC0oFbwdANfXnftY+6zWwacoXUEOzshr6s6LSogSzv62QfM7/RQwIzZjjwNKX3BWZxU0Ky
OngXGo0dM7+R3iwN42BqQganTEpk0Q/opQ3vgyYcO0awwKGKOB4moSHpOUG9omfrey8ufobhwH3X
2KbqgMo046VwZUz78V06MuzYMQKikai+C7Cogml5QH0RTur5x3fNFHlYUz/gesMJDTOPgEGVaseu
iyoPIrtm5n0byjH/G/1RodY8B93eQz/HDt5elvn7pJiYPFqb3Po+BLx6KHgxFGjRwACGAcn1+8bl
aHXO2ZLKFTpewOCph3lAYwpVunde+2h1Ngsk+lHuBs5E05Namk3dkvedPccE8FmsQypDfGwUdLe2
LT+pqvv8rhE5pn9r6GgKflDYk8yssWWVOynGcU3ed/WjSCV0QBhkKXQeS6NGGIfrhMCd4o0T83CR
XwBQjvnfHMUcaPeCFFNbg9gxYykMVbW/AH/BejSHUdsqq/6kEWT57qX13z+Z5o7//B98/dz1KBzA
pOnoy3/edw3++5/D3/zrd37+i3/uXrrLz83LePxLP/0Nrvv9vsnn6fNPX8B6F3DZG3SE3e3LCDfE
b9fPXrrDb/6//vC/Xr5d5d71L//447kz7XS4WlZ07R/ff7T/+o8/iI/5+t8/Xv/7Dw8P8I8/dqZo
XzCl/rrWv/7g5fM4/eMPT/4pWBhgXZIAJh0qPJzV9uXbjwj/04eOBQBjJKDSP6AAW0C8c9yR/ikk
ft33JXAqPj/wMsYOWd4//pB/EqXwXfyDbgx+wv743092/deb/+tlYCS+f/1frWmuO6Q+4+HCP00Q
IAQOVxIQ6iD4bAzqfz/vhuUEYTTW5BcoPejPSz23WQzJ/vmlnNZeJH7RBNecjLRLKo18fzM2cu7O
oBxWfuGhady+mkb7VlTzM3T6r89EmAgolfhPHE9euC0PPl2gBu9cf9fUHn/qrUM7RgRp9UmpzH5Q
tlaPnBtC3kAIH46s/7tevt9aEWQEzA8IPz53aksBWJDlRduX3ha8G35uG7SBPVr41/CYz7/8MFF+
Mfy/uh0FBMQXaAQIecx1Yg1qQLIuL8KgLmUELYvmGWr+7ac07IZklo38+vv7/Qxq/evxfrzfYTb8
cPax0hPa4H6ErvkmrPx+L0CoQFECX/7+Tj9Hpt/vhMoQD/2AcnaM6M4L7J5urS4A1ZguSg/9mTJ3
8xvRwa8mChVChQrVIC6PbwLbQWXEWFx0Idwm3FySVz0U+tyVY72n6TR8MQPUCnUt6BtP9zMP5fvT
hVi7HHfl4XGQDIyU37ZZfpFRiI/EPdR6tqyy2S38ysLbdjHz2VIr2BRXwrtNyw4gr3eMriKHKQrQ
Bj1mVimpXcV93L9CU6TXhd1ldniLffuLyUmCAFsM8A4BYFqH0f9hslQQTS6n7ltZhT8b33k74q/l
DSru+QU086fr3z/TN3XTo7VHUAr0oeAd4KbHVBi6wAGP8uyiXHR3ppfee+wKWlx3QIGgduUtT8o1
487BeRxl+MoftxLLRsa+bd0bp+YvlgmW4+FfLEsky0fLZG5n7JppdjGZmsSAfQcJkKstZM1QyPr9
Q//iTkhnZQgoCzDl2HN+HmOjvaptUnmOLnD2yFBV2WvggbZ2KN8yjv22GI6GF4Bq7lOCRgwKaUev
E2xz3Khk54VfkHs0xsdPsq/CL72qVnNqZSYeZJqXfWzypvqcekahfIme7hu53y+WLIgGeFpooYHE
fKw/v/CCt70g51g9sgPnvQ8+9SivbRpou184kjUPq6ubfQN8yRsB4i+mc+BjpyU4UuD0+Te2/ZqX
EpZ25x3gUicAkU7bqs7RX6uc3oIok71BXPrVeINxxYQiKkQE8bccHcaZOHNRm0X/GVBQXXH0BqTq
AhT7pHm0M1vOdR6aj4UXkhMvbdlHXU5via78arx//BRHEwx7fCoNysC87mWJOnU+vI6uGHYg8/Co
Ld28c53qdxNT+cnvp/YvToCAhD4XgKxj8ziWA4c8VV7YlZxPS7Oickz5CZkhn/LGTviLBRTgRCNS
SYlzNDjKWiarU7/vybmX+tMm5ejcT0B0xiNp31KY+kY5O1pAaK1QJigCM44o7Oe1Cmr87PGZnJc1
9t9NL9x4J/N82gYT2h4RThmApv3R7gvqaNIGY3XOS2/wwfjiw720XXfJg4EB5mPLPKJch+6NsfjV
DgqBCooqsgzRsT/mroTtCPw7X85Jr905QK8gI7eqvqYHw2WX5cttXjYKimRruu+NMtsOakj7FD3i
t+b+YYP8eaig/RAwwXwcjxIe4D8Plconbx48cea5orpK66JMsiIw0C0T487naHTk0gEYJbo6SclS
34R1kJ9A7a096XFYuuT3M/EXS5H4IcEbYwFklunx1sfg5taFIUdrpqu3qavMRdagFVQ0PU2EzLNb
LaU5UcQB7kos2RaGzw9vfIbDRDwaEuAuaCAR0DLKjgsDZT6sqmvlmYce7EVHVnlOszS95KP2Es1l
e6sgQ3HSVlIBHNfquGlZey06+xYZ+xfT+NtIKBFiMLg4lqgoDZrdxARnaTOWX1PB+yTjyx5Y5ASe
6HpOBqnGfTbp4YQNfvGqgLN7DHsgDkjO1n3uCxG1c6AvQ+veItB8mxdHg0RxQB0yJQA6/mbNTgra
YPzYGadF5sUKwLXk4OC2p2YxF0PzOfXXeoMgq01gPJvCZCylCSJ5c5Z2E9pVHZvdG7n/LxIkQn1G
oOmKjyXFsXhdhgKUVzkfsMzCAK4H87HrtRh10k+IPbK+h5yqGtHsMePnnC5dFIad2qdz525ynQEj
+/tp9PfA8/BpOBJDvESEn0dFg7oG1rrkkCivbbXTaJuQSEPINTKLnjZrN/X3Li3Qfgz69nJd5Fue
Or+8PYfPL+oH2AWPVXzMBATxaOlZBqI3moBKRyGIEBXAKMuYuNYa0B8yf2fJ+FTJ4K0S6a+nB24c
SsS+h3z1522laAMD7AY5K9txOAm8qdjNWSe3ktf+DSzZySeyhPpFNbnUUQWEy35RNepvYQCImJ6S
plHTf5yBQBAdg6HQFEXYeryz1K23pHotz4quWz/7mmCqrg5IJFFlAYCik3B5JBHinQjwI97Y1v5+
wHKCYBmbCYaC4Aj8eTS83AZATJRnZHT6FMCK8bStafXl9xPuiGB1SHVwFyjCEGyhGPfjsIkXU0+H
FWAT6bpLJ8Z5rxvAfbFTFHg+GWyBP5O7sk6LJK2WIGp4z2Inc7YAI8XWp24KQNJAH/stgubfIxt8
MOErhcAZp/8x665O+1pofDCMDj0BbbO5bAJVbFMAz2JIbC8RFBxa4LHSN3byn0tqhwERiiJ+pbi5
wJFyNOzogYd5CwJJKCrgWsHw0VPcWwCHNzlKbYAI2zTDhLPZ8lbW9y2t+3l7RK57CHUQw+NoPX7k
KVRhAIDGmZa8OwcYEk1eW0xoxJKHsavmeBJk2DTrcpPNgzizVvMtbELGrYd0Iuo9XV3rAcYMNU+n
OwD4rhQgNDcr4fqiGeY5hnzDs/aBsrAlO3VlWm7afgAkR48gyuDLN6KEvwfk0BVi0KY8xAmI3A7z
+4f8Uuqixp4qT+lwWB9oNYfJmqdsp/mgug2ja3bz+7n89wVzuGGIKYMEJBTHHr2YLg1dA3G6SAgz
ZiYctlUFCMfvb/KLp8Kq9ClMHvkhwzmaHn5R9qtX8tPGI+n1DP5VGg1tVsaOkBpcZQDs7n5/w79H
wBIRnwII1Q8Pm/Lh5z8MYws3DAQd+nRyQ5GocZlhvkXE1uMAd/7+TvJbMf3HCYgaFWJflAvx3vCA
fzMma2uzlJBbpGsFl8wh47QDn95vP/qtcC0YIzMHUyxt1o+0x84VrZh0FPZrDNbwYkzFBbUEwS88
H9kJSH2QjACfT+dAHQ252Rj0kK6IHQswE9tQ7GqplnTfjK77aoC2fvEWfxzuHOSjwfcyPaBk41Cz
B6vr6nxmk3oeh9HliSR5/5kAXg88CxWTBQAr5xbaU2H9rHsjmwjEFGMBKSPA8uB1gR6AErfaUkMb
gEYW1ORVsHpZ3I11/TxldD1vyGDBqoIu6Rqhk+6nOHEV3IxtX1fX0l9BbDuAGp6x+PXrUK/LGSQf
5hm/C7R6ZGpTv459u0wJtEzFSyfL8hZpqv8K+BO9gdI2pOXyXksLoBohX9qJ1FniVfBSiyQSi89l
Jyhwo56ffgqg67pE4DnULEktWC9tFVQ3BtIuYSRl4N2jCEDzXQo8IdQHi3ZcztYy6A7YIkoKwCeX
xkYA5pgI8KsSg9fVQPD1ptujD9HGtBy8F40s6MPUBXka5QD0YgbD32qGoH49kR16AqXY1rn+SI1p
50SRyQ7bMoc62WYIUqDPAWYFDMxNQHDHFMzJPEKgxl9Z7utTf67Fo24hrJkwHJRgYDUt/qQbVxXE
PjBCPCJTBrilFzJ71nkwS04Mqr1jPPk1QKX1nA4JcLu9QQoF3lKUt07l0djiKExGFtqTcWxYAyRT
nnsJAI9NF/OBp1eNnqF1I0JRDEnlFfQauFto7WmQwU6nUoN0C73cAZr+tBAhdJU1Ps8ADHu2SUXG
0U9WBUnPZhBTuo0Z83YHU+TwmZe0AIaznTCrgLdaZqjrtPMDlgGkRWBu6spIcT1OG6YDt2cja54Q
VdEepLsh/WJ4fnglbebBALFw1d5QqR+wKYI3lrmF3YNpkD/m47DoTTUu7Ktocc5GUCYIbnXNqARP
sCtM0qxuAdl5hMo/KlUtuHRAx/M76wfeU5gz3B5EY0iA9aK2ZxAJqfluLpA4R3qah+okmzU4VEWu
IG0KAUjUCbzRrPBlmKQHQKWs3HMvinEAb7puwYvMOrIrbFUDBSWhiQOUEGDESdatPeRXPaCjoxGT
B9S5EmKpuwzYhCFStBvanQVWu4vgtGfB1dQNAqXGqrKJexmKOgZ1x0DLBwrLLV5AB5Ztm1XzF3DU
pB/5gcw/wRuJQSvBsdrfKj1n54H1193sQ5kp8oKyfMBENiLK2qy+6hEM5nHRNQTfgA3nOauVHRLb
8mzYk+7AndFOQOOS+0W4WZ3XNJG/tPqs66t1AOlizGfIt/jpl0BkZQ+o8IH5AO5ExxM7NN50Qrt+
ekrDsJyu5JTZW75QWsdDWsxTxDCQ2dYDNeMBjOzCxkPVDUE0Wb8PwQgosNGk1oARpAeG0KkGGhJC
hH3oN8lUzKZClOV3oIgAuNdscFSq5975gCDAwC2Exksvm/C8cr0HveuhAzGgrEl76a0l9hwwwcIv
GXQrEQKhKP4MKjk9bfwhvIdGQQVmAWakH3WgfTY7kq5Ub/Qg5jGGGCWVMYGhxZ0QhdRJrVEaiCYS
lgy1shY7dD0YmBdLuJlqgO2p+VCYikOyyHZtiWp3iYjEkNZdro23fmDhiG0nAzXhJCu7NUQ+Z71X
WQTcxTYQBYlAZ/NuynRBYiUcQuy4dNh4o4qO84VxHgWpqO+6G8FGDcbBouxHn8z2iVNNLzBSnII2
EJYf8ALm2wwK+ne0qD0WhyBBuhiutH636ZouAI8FIoFDlLJlBO9Kkbzd0qyQdwrZrIxWUMBFDE9f
ei4YX58UqN0qmlQNPjWbFWmiipPVB2O997OkK+wgwP4N1yZxAc6UGNwf9pWHtrgAQLsEshxP2J9w
b83vaMD6j6i30C+z3y1wOm3gGwziTfNBInW9DkqtHjwRWPA505BFWdN6EL0cfWHA988AcAegtCgS
H5py1XYqrH/j57yvowklqD5ScuEi1n2APKzIRgLoKlbsdRfSCUffVNuTQrHyI6xtyAtKsel1jTaa
i4S/iNsODeEyHtZVoq+GGPscpFaCtFqvBSCWMugBprcrTkkR8jRLIBQxvFof0eEJdt25iywlptz0
YS1MUkwjMLCglcou6SFo3J2OnNtHBf9lqPgVs6z3PmpAj0BxVXOCdWWmvQNQQp+5MPfunScPVuSG
5TvAKQGAr1dVqgh0pvpDRWbVRfmQiitgwmvYiTZ91sAR0Z9ILBrwO+MmbEpMeuPIOYIWFOxLb+l1
bJ2HXZvzXHMYv0MLMQoW270saNm0Me9w4sZA9GsTS83VvO+Xqj1dSwQSBBveVWHRVHnhYjYnBGeN
iVrfb83pMjEKYnTBuiEOSBde6aArwEtkGbZ0VvXsUwCpyyFBMAQIEtjwoDJCUXd+qrQo9hZInDka
GGtbGNET7xZkxSGLHKXV1xB9MhfDFhdlOVTDZBjpgOg0blljbpFyr2WCm9de3BvePI9iXuwWfKV5
PKDkHduDriZOAIAeSYTOagCcuKv5M6j72eW0iv7ZFroaork11U3QAMbUMZXNKKW0QQOudK/hMQtZ
gwMFoQ7A3cyHARuOKgGXnpbLBrs8ulmI13EomAmGBhBeGL1oBR/+1Ec2siL/lNb72HR8qXZ+CqH5
fWp7ANvbVoM3DG6yF1wQ7D+ICR0SiusgILMfM6/ugG/2VZrbZMGMAlAYbiNsU0GgkYKIgKkZLXUJ
CXtQD6Xa5Go1D6JLEVPMQ9GjhoZ21AZenPpxHEiZJpmUWbkFdjv/WPhafAWquGhjMLqWJgJqlX4N
DBifHG3CMMppTUDU5FrczKkk2AGbDEhf7RofrJEWIxinIeJosFcsjvNwdYDVzhLeXNEQMv4I7ll+
Dp3dECLMmbtzqL3eM5IHfO+1PYowSLtASACPuC824FXPPIYwVH82+aUuEslQ8Ac8y71wbac+mcDY
ul/GfLlXYcZAqqIh9r+VpnKOpN+nVzn6NnarGvCebweuM4ttiU+HCIunA9Ap61hE2Rj2M4hNoIBu
D4H1hYdYASj2sj2cPZ2eb6R1+afGG6ZkUmtwEVIO2C+pQVZDLI89xdoxRPmI+fTSU3Zet+mgKj+u
8J1PtEPBGBRWP1ygvNTwCw5LivuV+82wL/1g7EH8cc1NzTu5wyZTtLvS9cG6yVKBEgCMgQJQnMHh
fElzv7nta5kDdtmCGTxlYWUT3644Jxm2TxtDaawRcVC6YQVJWfZqC/VVL98GtSVkQ8ECXxHiGvVK
xqEPIVw5NlXSdDNen1NQtbhQVUCzba+CTMRtOAXAMpi1rcDiSfldW8/1B7Cm03Fb4cgP4tkbp6c5
Lz0NMLsc4JWQZg4MpglcCljeOf61dF35eYJKSIGKMd5JIkDk/YJAV/mxGm3WbsEpRMkHRCy8kxqE
HZOoKZCPnVegHOCJtbn3h4YjTJsRq2/4jDo0JJrS7GNfWHKBxvH6aQmX6iGYWnYa1ibXcU+tu1UQ
uJnjbh7NTiwVBOJJvw4If9zsdgIF0/SEzeP93JUKDFbdEDhJINjaMU29TYvQi10sGJwbI8uiPOkL
Hp7jvIWlEvI0kLoTDsY4ZQAcN0seob8B9YdVz/dtkPkiQiINoe7QVtOXJujmJ1e37rbBpKqhMDGV
beQtpmsTNbSTOMH2miL0cyDUxGtZD2foxKRepFBnPnSeek2wbwfLV11PmA7glC4Xa4aH2fQQNX8C
TSDzIPea0a+LyyrM6IX1235w0PQHszm9A5y9q+NsdNUletH1q1yBkU+UXAPQL/mcb7yCAOCeka6F
WmC5LDbxerfYEy2hj4DEagDvohs0kPkoZ1dzBDb6gDKiWiaRsH7RQexBBqABDMN35xAdM5hRc8qr
bQruZYajGERfPpTZgZQh5xhnr5iSevKWRwEJl2AnrZ+CFgLYOWcuRc0L+9HToRtxCd8qV+zxFuwG
+3ubbXJKlwelsbTHemyuwqw2WdzYKdgV45ojsRMVmF15fUht6ErtLRsLgoor6ktbOYRLnoBoIy5W
CJWBnQnCkY3nwQVxXpnsC1hnfhYHfUcFbDkA8ADlK8PlFKlNHAIiZyJBG+/a0GCdIjChfLBWC2Ff
10p7Zqsd8eoYABG7oHKh5FOL71w4O4y3IOmSa4iKTmgBQAgoiAaRqsfRYOvY9uMkCUhjXVNHvcgb
Lwao0nsEfskNOMDRAN+CLdK8VrL17ocyBEV+NRJiKCBZgSQ/8BpURKJIWIEpnZULYPv1WseyRAS3
aaw1MyRDeHvKNdq2W80N4uimK9yIzElCHUOAyg2qY5vz+UL3vLQb0S2riifwMj4FVEP9A7WYHjIj
yoMMjs4UlESGsABZ1df95Yqd34vArUeOCVUz9zRpNrADpSvstrYrw3sAt7TekpxmH76VVb4D176j
gI4Qckdf/vOieNbd2L1Ox3C4nxB0V/1Lezfpl5fp4nN//Jv/HwLnKEcX7N8D5x6Kl6n93PyInPv2
F38h5+CW8if8fIBwYajvHird/wucQ3XtTyBTBNpEKP4e6qH/As5R9ie0wGDi6RMKmUtygMh+B86F
fwb4HuYSlRL2YrjIfwKc+7mW6KFHJQMBjt0RklUw5rq17pbTtBWJk589x/6jvvm/rnxsk/J/ODuz
5chVbWs/kSLUS9wqlY3lpmxXv26IaoV6ECAhPf0Zuf+Is8uc8nL83FZEYRLRTCZjjs80aTD3vF8r
ptYfUdf98ET9hvjilU7bmBTeItUzeaNBoiND/koEzx3e+t7IDr7WuJXwRLKV9AjR1ipL2IB8+PCu
7+hb716vNX7Ntv6R3CQcSZY1ZGuVZPoOGxhOFgir3ng3f61xK3Oap7KfZhScVyhZpRBweeMR/NK3
1IyvtX799z+6bkYV+QI32WraerA5c6Qz/C18603gtdajl63XDWtVjo9YYf9ejik8nm8JXG/KP9bj
X/SJr7V+fd//o+8b3ZqUwkOu6nJe5XmPuDs7/XvTL59v/jvNr+/kfzSNsj2U83bbUvUo6A8vywhJ
9XkPYZXyTS37bg4a5ZyInVGtehsDmOz4sW2mRI5aT4gfmK7wqq3OBFUA50CzyW0q2TKUcFMzitlh
mAD+U1ggoFqKXr+lY3jla9gv9mlP8XRAY1WlS9M8DsMg7oHDfEMe9UrjNlDG5Htrxs3oasSFl+Fl
PZjkz3//1K80bQNlwnDgiG4iXJsDTuhTso89xDF7vb7xCPtK+zYSg3carhkhruVDRu7p7E8VUljG
xU8Zqu3r/P1jnsJJ0Nep9lXlDYY8tz3THzxvcNvr7Xd0gqmStchVViMq9cGUActj+eA26NZ2DKKE
HqGU0pXIsi0tIOkYHxHnvSW9fWXMbRyO9BI/00LoCsaH7bPf5zH8RjInDlmex9aOjKoqxXx49FQC
cToS42ld9nT//3oG/N+dxwbicI76vh3ktGomERHlRgP+HdL87tu/D/zLB8D/Nm/tyCxbCTwKsAWE
NTyVcbtYaQVp/fAM4c8mS5o0/hsPqK98A/sF2vh7lMlEYj9oGZ7/89E/DRu8mv79d7zWunXkNjny
RTV8tir4tzXNWQDE9Q71O7vjuWhDVdYtp6v0sbBGibdBDVEmHmv0D7fOX3/UH6u290jWaXjvVBzC
zK+eF2xf+B6Eb5xdrw2N9YkVWVq80uAT86sR1krm9dCM4g0d9HWB/veN9X/nj62MDXuxcUBDZdXi
eQRviEl4O/I9e/Q2ESK5rpEvOJExStxGyoZEgHGMPNes5kp45D7qpSpAC/h/NxvcSf5eXfLKOIXW
GR/XcIiEXmSuepiWp9SUmzCl0we2VaWqlWEM0+y52kf5OUJG0FPSpVYyhxPQy7kzcT6tqBfHSzoL
7gfVn9v5LQXTKwNiS9sTxruNJoGqIh7+XLvtLvRWt17bJSRryoXMYxwl/lLfMMN+mx3Jc6fBtnE5
cxPWo1oRePT5eouamQ9xyN87NW3jclZoTGbOc1WRhd21/nKzDfXZrWnr5EYpFlx/YXZUdSn8qgbt
fU3mbXUbEhuYwyDghrkCdkcYWHX3e9AZGBOH/LNb1629FzW6vYHzq6zIfN5ojQR4d3Br2TpZk7A1
na/CufJaCNAlHGYbJ4NyFEtcJ/0fe+4I+XnIRm+G/Cx7p03zccoDx09pbbgGyQEPAg30WiEBD4uz
D8wIxxtBcN2I/+j3nqnO030zVwFcgFDlWEBL6LZL2WiUhvgUtnPjXNXZ9A0CiWfRN44x0n/0vX90
G9JuAxQ5nyvD4uy4Th3E/Ex3R6d5YouyOGqNmLjy8KLk+sQ1lLoN3YJeWxS+5GE+DyN8wxM+Zsii
ez+RvP3t1u3w5beEbqlXEO7jW0bRP2ybntppdjv0/yO6/2O84Ww9QelXzxXGpqD1LwIxglunrVwS
j+AFlV/HmsEIbop+IFng9hVt4EkuM0ggOA73bKx/Msioi2iV3516bfNOttUg2x1NcxUag5foQf+i
Qey2S9m4E5gDZo3oW1llGwo5suDY9YvbVmLDTlLJA2QU+7maVv9xmeEFODT6jW5ft+e/hG52ES3P
vcDwDMc7XkMEJBCi72DHisfdX8MAq8Yybt0wP3lmWwDkHTzJ2zqZK5LB+6v0e0JOilGTvvFTXolU
7IK0De/Bxg/Q/rKZ+0SG/2Rh8uw2cazNnNTQqwAdIiuJ2pmCwPwdhltx4LaYbKRKLSdfGRXgqCDQ
GubwdVqkW/rUt8LZFdI0MCZxwO3QKxT5AJaWHODQ5TYs1i4wAVk5GDjSVluwHWsGzQntnbaBzK5Y
gmVtABEJjiGe+T2ELzFkdVP4yaXfmc24QCCkZaqxL+agFkjzHkGW0+n5n/T+nwezJLvXkRktz5CS
Cw4738wFHAQ1+3UB/7GX1/7i5SagGOsUEhuVZh+mHk97/z4g11Dq/+4CeGN42bi/RD5sjFdZ0UB0
CiqpSJDnMR2TCX6CSfbx3//K3xcoit5e/pV1gvO+UVJUMIslePvC/p4u8Rs/4ZXGyfXf/xgfMguV
pS1GvjX1pUvVQeTU8aNaqz/EYybweURU7YLSdjNeFgShTkNiE3I6iU1XhbmofPkT5AUYEDpOcWus
/T2V/rSjzzA7vxNxd2k4f6uA8bWhtpY9EGdLAntWDPUIb791gRoT0ku3EbHpOGO8rpNsECNmy95e
xJahOgdIC6ejNLPNxECUJTQmGG+UWRxQ5FF0e+fYcSsm90LomtiEETd5ewIXt2ygAHeaJbaJGAZX
+VmGta/G5Kz66C7APcutaWvldzJKV7A0MSAmLVv5nvip43hcZ88fCzJYaw0JB4YaErCS5/lpbD2n
cwcFoy+bxsN8HaFGSlTRsOHJm0Do+1Y8dO3dX3ZCu37e19juOC4Qle670oTYC+u3jDpea9pakiIG
elxtmCARzgZwc+6AOnOcINaKbNpVjG0aiQoy2vA5jvRWzBCFurVum4gFeJyDiUWMvSSCHCaYsw+S
vJUDuq6Ov4y37SGWQTYGsQWynhnU9eIEiRu530wQweIUtS4/FxipmIPxYxhNOk1421ZsBiKo0+DM
Vqg4KtdYfqeBG/8ZEa51RndUQNG8rXPVobAOXOIcVN+5dcsoZLbBi9ABLFDyRlSr2aohFzf97Hh4
2sZiWwvlaBSjaXjTP/lj+J40Tq6WGBNrrQ7Qfwe6CzDeMG9L+7FA7cLJ7VPas36G/ZAHn94qQJnI
gTSdLDMY0rntX7Y71wwnYhoNXFTJTrODyaB/81u3RF9mG5TEejcmY5iFk8yrhGC6pwYifqdxsYvF
cNnvwmXHEUp6rUIIoOc5OBMYIzu5CsJLxprnME8KY1i/igpXl4NoooJD7+/Wd+s88gAfBB4bMzGD
1yteLB6VWNy2sdQ6kKjmbQ1dsMCwiFs4tZR4EDy69dqa5BIVv2urMBOl55ckrcGaGJ7cmg5fnnXG
C+aw9oe5WhMJDSHvOfAnfTj+cGveOpRaiDESCqAvYvImeDYsMRcJFt0vt9atFZqHFBXNrUBM1Ia/
2pl98WDQ5TZTbNHRtqs01EEvKgB+vqXe/CAb7dq2lYdvGPDKa4JZiNLsXwEUnTzUToaC8Cey4kR/
0ekUp/igE2riwiMxhG+l4Um+uM2YxFqdQkEoGRJsXF1DUPK0DOdFtm7TJbGWJyDK/RZMWEOpXFEq
Q29iVOs6zZXEWp5TJOCGHdSIMrzw85zklV7eCs3J34OMxFqeLIKZFTgIuJX3m0yeAgE42ymPPMyX
QYORUQi2J5/aRWWot0m4ilHrCGGv4w+zVjDUBlGf95OoUH5z1ZDuB1hguompsqtq8c8o22tbFMLJ
6+OIIs0BbOsbWAI73sVsgU1OvJWEsxLVILZPY5R/Qnj2xelr2wKbNkJVw8KROiIguf5emjUr93ny
3kpovBJr2yqVZZdbJIVGGA+8hvIRPQ4K7t1ufbdWMFAeVHQA/AEKwh4Xyr8yH2Wbbm1bi9eHWoeN
cJJBaiq9aDp+3FXolkGyFSpwdldC4YmkMrDCN6y+Vbl8duu1tXaVB/xSt48Y7gg10rQGam/RjjmS
2Fq9wHQA/DJfo0cw4TiCmAGMFbd+hy9Xj+Q1aLAZbnuNn3wJlwy1gtpt1duyOmjl+90LVkTrdXxZ
EtA1NhA0Hfttnas9Mt0QYWUIH8P6cR7ovexyJ/FYZivTYF4GCGCDlQNKI0XJFCoGm8D/7jTetjIN
cUyM2iSCVU+mf3oiBg2GiTdtB7fmrYUZo3I4W1HiUClDnxqaFnQN3ILHyFqXjQiDObjGpTE86opZ
Rj04Um5ihczWFcUBqowW0OwqGa20gLnfryFFab/boFhrU3i10tHsiyrMumfUkcIgtHOcK9bK1LuC
+VyGps3cVJwiWJf1s1uvrZUJGOGVw0B5RRT9FJr2OVwix6btI3PdolVRLPpct3dUy0/grzrBCvLM
lp0Y2XcLrMVxaVzmn9gD7sQwusXStuxEhl0XoO7mOrmbc+rVt0POT06DbVsBTY0EXl4hCZju3THr
hweYjr13a9pakmaXqgU9g1d+q36aOXuodxAr3dq21iSI26Di7Oh2DADRXnsPUJU7Nm3FuR4AT0hZ
YkUGIwoPOXsmxHPSEmS25iTnG/xhImywkfY/Ap54t6eO6zG01uNEFh+4loFXmfA/Ct9TBYp7HaMe
W3WnTLi23fVAQ/XKaZvRuFrf9ER8JV6zZXdJMgkgO8EO6KbcO4JARL542Srdgk1beRdQ+DzFM86F
JKZnA9o6w4uo0xy0lXcDcMlqqQWvjFd/XXL//QjOo1vT1iV0ScwSgVeIAU9QHwvsoinqBTRCt9at
hQl2Q6oWFiI+8Qhq00dNrmAgtzlui4gQPwRR0ya8SvX4Plfkg2Lmq1u/rZUJ95uJNRLX/hWOjIcW
XJItnanbsrclRJkO27xeMQ050FpFTDrUGw5OCIQ8s0VEmdcv03jN33qGHWUXlkMeOH7M8GUc26KO
afNmJOQSCUMNvM/VMJGDCsptyK0Dc6VqBYJ+ExXtesBPDHkUQjqmWmwjbDCbE0lrbIdaR6gN6Vq4
c/huohxYaL0cF9QY8x38cAQoAE7WcftxrqXbwWZriZaug9VygygijRkv4Ij0PnCjzeSZrSWqAziH
Jxo3nnYlawFnif0Y+0q4TXJbTgSfEQaTR8kr+OgUq89+JCuMQv59qlyP3r8859hyIpQRtyBvQxem
zdp8wg6mn00w1RWgdWI4qhpVrOW//6VXTgxb7UNMCMMmHnPYN4hzti0f2qB1wR9h+K1jdB2YSodr
etsTwForpmFoZVBR69Zxa62yPsl2inOjYkBSJn50A9dQx6athQoJBFwpetS9mQlO44Kzn80CiqNL
v/FI/nIt+aiMnuWY64tA+XgJGigKlDsgRd1at44jlndprVFhfpGgc5bw2/ocL71xGhe4IL7segbD
jmyd0XUZbWduNpg5ue2NcJx82TSqeMGxhiLn4uPpv5haFRSknhyH/Dr3/3hCl01GawBY9QVwRRAl
h108wUlIPv77kP/nVPu/ixW0u5fNE7XnIp18efGNUP7F39jsPTBOND0kwdLT9z3WVH7h3byyc52m
M15ik3WZzzMBXP7c+0MTozCUmO6BwQZvbSDV7GO3eDO2+WZJr7plWXt54QHFJhgEvyGU+f7vP/3v
mwf83F/+8qXzEjpAFnfZ+fA1Rs1+gQoot5lsixOWKYpZFnbyAo7rpelzoH4F/eXWb2vv2PdBdHnM
5MUsPAS2ftkKhFlOiMA8zq3tY/LrxuxBcx3xroMjX2SKJIGRgVvfrZyVXsQklcCYa6zFAk400wEo
699OjdsSBd3SBakTdJ0m7Iuv1pto9s5uTVv73hI2OwPpGv0Oa3g3RxcCUyi3pq1NTw1qWFOJqRIG
U3zAa3Nw2CG/c2rclpbRBRZQ42jkJejhSt0asFyF475kTZR88fO5JRJNkxW8zcS76cZ0dls/xJon
zVAnS+Ot8tL5+mha/AGkENw0wrGtLkvrCIwIOstLPY6wRFm24YhauMjpxhbb6jIYSfmDaYPlAti7
UMU0xCtI8o2iToFJnFvzpW0H1gX+iN7jy940rWB3RK1p6zZjbJmZJjD+1UgGXcTyEUZk951unZLh
sS2M8eE1mjSYIheYPn6dTP2Ib/DGVn49aP9yiNmqmGVNwxpl/vrSkni8NbBqrDSJNv8wBjJzUlEj
V/DyuAiUAKLBT7Clj3A3W0f5gy6wsnNap7ZAJmqgRO55iPmetOdQfjVj7raSbME9Tndv3OHjcPHJ
Vh/ayD/4eHNz285tMW+teMDHHY2zTNxT0Zd1LZweqmLbtx5WUdOUJJu8pDH3yiHt3nngDbgNii3r
GcDumv01kpc+7WGSGet/hqZzjGJtWY+K1h2o+Vhetra5j+cBNly92xKyRT1UpM0GChfmYN00Fz9h
4LJrGCQ5TUJb0cPmaNqnAKOSc3UZYeO0ydkpFxSn14X7RxCbTl47eC06Tpr+TFNYLQ+pU/INNTAv
m4YvZZNuapeQrHjgsS4Fa9wekOPUio0TI/N+CNB0b4JiGO/y9JvbSIcv+wxTYQGvKjS8QJNw79UE
LrpturoFK6l1MgMqlvtRqOUlowMYmwrwi7rgjKOa1K371ukM9lWWwy/r+jX5gSf6I0Adz05N24Ie
ksAxrREIWHozhGXIzGXVhLltV7aPkJhBjEoVQhbgmc6rIgUjvtsEtwU9HiwIs71H01GfVZ6nS8bd
xJMwjXo5Weg46X2BR95FeoTdd3TAmPdN5thxa2W2tOtyuvnjJY7qAJV8mp2GXOVui9PW8+xAGsyB
EGi9YQ1Me3s5DQcz1GJ0m4q2qgd4AFjW9ny80BHGbQL3Cb7Vbid+Yq3SAeXGgnZCXjRc072d33YN
++g2za0lylpJ4Pc5iAtkmfq0smQ/eD5S2W6tW+tzW7xOzT0x8M9dLm0yPaatcjuWbcnOHnkwsOO7
uSzGa0oP5o5HM/mOYb+t2GnSVrIUBcKXqc8/1UCwF2Ni3M7O2IqbaYdMexCK7QKJmTyNHVBbknRu
WTeYu71cpHMYz9sYUXMZsk0NBfVNNIDhva2/nD6prdth49QgFYZP6qHLMB84puKtQorrAPwleLZ9
ZaYu0DB+xyf1k3b5TfB5gdse1/kHDL/7pjTQbrafvD0b5NHtt1jH6m58voEQay6pevakd4DFu9vE
t02y9nGogQoIzSXBow3oh4VK3BLmsPd9+YG9LfavHqfmwlb5rs2Cc+D4Yhvb/ljZtnuDagJzwRWD
HXr48xXN7JgUsaU8dUynMJSzudC46T4idwSv/m0Oo7cyDFeczt8nkC3oaQcxU9MRfhk5nLc/QDTP
qiUFbO6OqbwOnvdIBPyDrLsGKnFAVeX0zaRrtMHdHhCcZSiaxK/htYxM4rRXeEdlrDB7zeb3wZAm
4ha+grqpZjiEqge5wav/CCpgQm9gRMzmEtCgRN9sKl3ze9iVi+A40qgeyiWpCe1gj0/qL7EHYOeh
37EFwJBJTHMpkxTCz4jA5uiiGiSjHuNQe8mpU35cw6i2ofRx5Xl82JPNmOMcbNUyhPEnBFH6e+xP
6j75xJ/AzHlGuonJOj/JSGw/NP7adkjwjJVeoDsayQ14Lvlvb9YCDuPYNmBsOjZZfYINYzy9h+Hr
8ns3AKsVLB0EKtHgPc1vQBlIhp+A24wLfNj7YbqA/djun1rOenNSeeptpyxPzHwTgqOR33qSLOI+
gb1o9E+/8k1fIuT+m0OeqvajrLekPlDA1/HCG0y8vxnqtZ4fBhZP2wdQAJOmBIY10IcOwOD0kC0q
oScV7FRW1zoZVvpjt8XvliWB2SihoUe+bxj0+SYJpYZYs7+atMOwlvo33prkWWlSpoZTng4gGcH6
tpPHNDPeuzXZWXycarHlhzjWsETfmmZ8XsO2na6Fw2P8BN6FQm8UrNMPmZ5y/yBq2ecFTEXG7uR3
M43edXD+AaVg2OD3O+7LyIHQGGR6yro1UMUa6yt5bcwmVe7GkzX4qioIihoW7NkNID7TdM4J/P0L
EZP90ypFg2f1KOfeYfUBvYK9t8660z5uPjkOUoN8k5tZfwagBF7bHvNXfQaVzst+7ck+R5eI8qA+
RzCDzwsNR4Sx9DwCV3Yq4JCTAV4JB3qxgcWyCx5+w5+RqGjI+qXCRZ+nRZAILr/oNpddgbRuRi5N
Iv2lmGiITLqJsYoK+Cmn+lGTeKMAhYQ1UB/tMEVbmaDsejzpLt8aUGygg8Gz7L7Tw4S6TMS3gCzK
48xDTx3i3qdw2s5ZV596KmNTBi3vvq1tDeKH508THorgq0vL3O/I8kHoOPuMxAFlJV8TuPMPdKXr
WeKf+4vOIwUTzl7E+Ts8HaSyGHuxTmc6wJASImoUycCIORU9Kqo6QFRMOWvNti8BzIBB+VDZ1E6/
sobM5Irn1tFdT/z+V7g3xj97uWd+zHjT+wcWyuEHWIN1KXIWjTc/0xrQ4kMTp+t+m7B16adDG888
OCoapvHjOmyJf9I1CB83G9gE05mtGRzjJTy+34lF9yOssmmkD1My859rEyPzB9Ic0xe8bHvt2duW
+jNJU3Pk2o/F7QIr6uzjCnfpqlvwL0WztDL7rHg+9PzYKgPj9+Mql7h/gtVkP/4OGBxTjrTTYa6L
nNMInCYV1bCBG5c6YeOhw7MQj0AvgEfTAT92mx946sfLWXhxmN/xlV/ngJfV2JZqXuNz4V5Igehc
muB9p71mhJxWoja74KJGFi1tB/5xBLm1+ZmLaKh/SoJET+nPFCF20/TpcNvMLDY3Yxrs/TvUoKWf
etOBL9H5y5qc5olp+YDd1DOHuNETmDh7koXFDEbM8HHdtoh8BCmFVjlv2XIjBirriqcm/d2DM6Qv
MPkf1/txHBEuhMMiP4Naq6EHYrr9rfpFPU4wKId9PMeK8g5yh+Hy+1bvHi2DHTEG0CCwqyobxEvi
7HPMCd8DDePBEAoCH5xtAFxrEap5qOHO6uiYmZbUpcwbGOkw2Md5x9bz1m/pmI/iZur2MtqxdxRr
UAPP0Zjn8Irw2XMEkIzGBaNbsUfzu72GXXwjnzoPnGKQcbIMPaxRszcA8UZj/6R66gc3HtKuU1BG
WSw/iS1BvixIJfk2A1x6m0fTep/OXjvBw6IZonPSoxQKzu5iVfc4AKth4wexkhtYCd2TFeCZG9bG
+32ejuIOaS2c7tHY+iEgcyNtTxMs0VmxxcgYF1ig5J9+IdsDYVc0NFnXrwAakZ8JEfX3kPt8fOJZ
s2MmNAEDQALkl9KIoMOByMbCpMlGYfMfQp/R9c33eMlPS9zBpXH0xREJdFYC2wCTWEXPjTGX2G+n
MmF4OpIZsGWAoBdgiL6jg5lh4rAPBRHCFCwCQQDJmyeEEbroUwLclPHWYl/X5w4OOCXN4EUACut0
14bhvQm6MsnmL3T1llPot8Af4YW+RP3M3Q7sN1J5Xe6VCnqjkg4LOTD4t8M4O9fsbOpsYNid++ye
5P0Hvc0a+7n5nlGqTr3o4jJduvVDBmhiKVoqAQ5KZnEgUKVpTNu8xvaTGFMJg/cCqAI+dDFuEB52
eBxt48ct97Af1oIUMT7uAUz3oIiD7T7Y6DlozT1ZZv+Y1dJA2Tuwg8q65rBJ/wGIkK8YxvQo6h2g
43b4zmK6H6NoLcNlpCW8C3+T1W+OHtxTDjkkOAgATH+Cmdl5G6g41MRXB59rHCs6ePSH/J3eMhQA
ewEin1YfkiwfUWKsz0MsyB2P+3uwbtcyTbenfpx5d2qM9xX0j6bo6u4WLrP3QU0B/gnkR+C58kqm
+Xys1/Q3vGkfaIfn4gOsrO6TflJYCZMBByq/w5Vzv54AOe7fC3zHD6OnAG8K6YxoK0oieWJR2hXw
Zl8OYc88GLCL5xqogEuo6Fz6k/8EymJ05F1/iBhwIZ2GUwH38X/A1aLFkkTBESzF7gbJirQugjWj
CGcIipDHPnlEJVWGk6Yu8YPoWAJBCisS4JfkY0iD9Pea1qouydKEH5oJlculWK7u6QF8ddu7IAkS
5A4WHYDMk5CsXP2RAhGW96w74PcF4SHxhjo4oUA5MBW4Q8F96nswx43/w+YBjz3/MW3whuVt5OU3
eV+nn/kwJKaINmW+QMGYXnlMov689v0qEfP1DM5uIF0ZzMx5mQsgMPaPBEy5/ZgDAn0YtjH8LMdm
mou5bebPGRf0N4hUg7kFBAqjozusKSwnkaEUoml3HCBIlD2knum353kkdKwy6ufhaQ6pvxY+eEzx
kQfzEJdAqdDlEo1r/SCTGtiEPoq7f4ZddeklloBQlHnIMK1CLmELNw0b0eBo9ehrnOMV4SkC6euH
zCB7+sgmvwdojCPZihzpKr74MPXRCKrypr80NR8/TWqLOSCX2fpboSStKeY02qICKLcZb1frGMTl
luBMe1zYME3HUPckwUPf1neXbBDTez+I6+7IJ4YJKXRuavxaBXEv09n8TgEttCM0mVVXwHNcj49c
cGB7Bj1GIKJEra8KZFgTeSJy3IGC7egmALShwTuhwOh7D29HIt+BB+CLE/dB3jkBsIDYEFTL1ICw
EIZwPePAl53ArWjLePL9C4LmkGwlroJ3HqHyELRBUMWJkNltTXSIeCzZ9/nYY5/57IfRbn4mW+17
mF/CU2cwkvq2ZD1r6VMH3Wx0IyLYOmEoUFoPbFLA2MHPwgH7CowhixXfswdSqCFjoUC34AdgiVr+
BLPyESxAeKhdCRW1CEAv2fPtEfcW1K/Eco/zI2LrxwhlruqAKwKO0n3Ztr2EX0KKwtQ4YVUeUAV9
TZppdmBwSayLpd3Fe6Pz+Vss8hYzwyM4INMWBT2HuGPr78nLWVjAq0R9HDdvxakmYL98CYZrVJIa
AujeohC7w0cnn29VO3mwqIqzb7EGvUUKr6tSOOXcei3M1rEVBuwBwLJ4Ae5tMXFFGIX7HqHL7RzH
+/67WxL5Cbe6PCt6PtfRYQ79C7DQYFl066BKuNWI+BzFHnhw0xIH5kkFLTBB0dQvJfa6/MuuO1Az
FujlURPO+fjF8zPQWYYescCdwM67v+sQrhYacsBTnY6T/91XMtoPuOy041l5WzcddxLQZ+g7SHPc
PW8JqszEMbmlXG8foIlkv6HzWOhBimmEHyzCrRbvSasIyj3u79QyrCEs36+B0YgyvfUyLMn0k4Rt
nD5mFPgXvo0yAxbNvxiqfVNIqEGnogYQKJmv1L89a5F/DPx6k0i0xVFc6jQG9YM1gOSVqKlPnoD6
8Z67eWE4iVSXPeVrxvS7PZF8flyDbfg+rgAplh2ZmFdsLMTxJGU0R2XC9/DhSqx6bGTHUZm0Nl9Y
uxnxpQ7SaTlE9S5u4GzpeSUWQJcdKDiK2OE3+A9jt8/VfDA7WFDnK6yyWnLVAI4j9tgcJFwOsatr
r/+CoK4HESMOW5T5oCPvd0LaXwlj6xPS5dHHJkvW6ch2xW4kpNkIklS69ViQqedXDZQ/ZWuAV6wz
xS4ML3UFMzBEPwE4ZerbbpGGPjSzTz+KJXmHKo64mEK/TEOm2DFDdVR0WBtSI6MVmaa7lTxaF8BK
IsWwfW+MHSkn7KhMTNsH3Ua7d/aXzr+DGd/6GT6/3v3oZbEqoxTVlcWQR8iM7zPuFccApKr5vpYh
+w6AEAM5A5HsepyTQOe3aTBklw00RKipwkVAcxGkjB95IrxPWxfEBZIIGcg7SX+GCTLQgWL5wRf/
IdacV8rL0x0xRZ95JcyqI3qmtZBtsdCdPJG1379NyUSrYKXLA8CFCJaIGYL2PscZvn2HLnpbjvuG
M/CsxoVfTLDX//BRb9NRrNmI04YZvpzGOvD5O+TkcClfQoSH0MXSn7hD9+87qZbL0OzpReTL8n7G
ZnkTblGd3vpGNd0j0vjDL5oPBEXLbFNlKMwAR8Qa8U03zw+K0H4AksDDNgbEUPRFQLcF5i8E2vtR
mH16ULxV9Fgna/YugN5XXWqqcC0dNj/5gZV9Tdb42eY9z8IAytJkhN+NvQE1LtTxF1m36YD4iizr
cQimGbMKh2IL286G3KTA28TF1maTdzBELOEt7RJKgG0fr0dC37wPmumhW+KoBCSpanfgVyAi95/j
Vux33Iea9D6McvNhx1khjj1dR5Ri1R7GLpiy9IYDPhlWI9XZByY3b8KgM8AKCfjo/2DU4qhqom7c
/aOXiHCU2HXkZsp6FctjCkSjODSBJ58Yy2to4dlAbqd+/eXve7p/k0MCeE4IUFyJJF5XdGwD8szr
WX9e6bb5xeaHChNC3fq7OSZxHzTHYWDmvg7bi6mHx22QYEORMcxucPhDclbsjT8mB4975OdG8+Cy
bLt83wSh7g61mee+CHoQom5iOH20ZS7j/dnbRx2AyBqH30TWdV+XUEfxxR9wJh2A4DJAmW41cjl9
gNzXFq73EuQAhF/d5J11gnzHYZ1B8a38LEn07fY/nJ1Zc9w6lq3/SsV5ZzUJzjfq1ANzpDIla/L4
wpBlmSQ4gAQBcPj1d6W7uq8FK5U3EFEPdcI2yAQx7r32+gYkZVceJ6Q7WgBEovPHwn6s4DQ23IBC
AmwCmCRR/0DHnA1A/MyNfBTAYv5EkkGwNbZghTAM/DzRyhLMalUQ6dMjuErhI3Gn4NYH/6besn45
+XFKPvt7HwpSOFHGFHzCEVigDzQizF8pLOzXNsvGp6Ksm3AXVh0EaFiFKAhOVVc4a5qXrNu2IfQR
XjEhy2uzCquNAJ+iWjEPaJuEI+DrICdekGDfha2qUthH1H0K0Ff3EFagtRw6cJsxqAG+W6vWa2nS
YEMDpgiRpPhqdiVhCfI8qPSv7EYWn6OTTnqNPaPLEx/OEWzrgRw0rDlv4noLCtpQ3rCcZbj1EBV0
GykK9V1kJTYARxHkGVURyWjl9GX0UI8+zVa9Ffjl0XYR0XjEJSAGV1W6s/NIcijqf4QFXdqbMaqE
hCfImJMdsNY1v42apnNflrytil0Qj9lPJaRTHsAXrECsFRX3PzgAbw7rgpeldQvor+1j+BRIRGCm
DxHHJgpwpFzLucF1eipAAf8Eo6BQbVxB/BsX0U3SJBZWHe8WaFqA8VoKTtgInJibSBudcaBl1bs7
SuK+2noAapWfxqYayGbKp9lbq5C22N9GEHG/SDFjdUOKq58+dBOClIn0XUBOs6gC26mBl1W2Lh2h
Hhq39MkapPMAkp0R9+kEu0jxOZB04FuZWQgdSCE7nHaDweluqjbOCbjBYVg+TK1tdSsxR/a46vgy
idtQUvDDW4l7I+4gDchXUemAsRa14Ce3Ye33SFvhpJ0MCEh195C3qi6JQvyDtI7sgFSw0JWF2mYh
AplfeicvYO+I+EUAmqN0XetDzyystM1QRCINrDYuZxSANoM6VjhlgVcaKEKypxwI4yKJbQ/oZJHF
3VNR4f/jiET9MWmaBb8jL2r+hKh3gCoqJEPFKqccX6hpw4XvRzygXrPJViEiTV4TPNnAp7X7uvMH
/z4emzHbBDkGeULmkN3atS2q54gDVQ1TEJrTNZ3tIjyxkksvHtYot528b4O/WPGzq1iHyIPqAb+E
9NfC/amphLcKAd89kQoBeDOTwblauk2cALJlxrr9ELBm38Y8+oBgmWeYjtFLcbnTOQyGKN0+Eva0
rtuKJQvYWUZZ5dDWEqjZ5A2BCCfU0PF6M1jqds7jrUnyC/zH13mkFtuYJzx4WioA7pLCrsUKZDij
7Gygy/MXxO6tiEH7j0vMMVr4De4xRjLVINa+J5KAIEn28cmTgM64zQ0H5JXMDCwCXZufB7OEmzqK
izDX6Tqs+1vc883knoGuzufI29UzmJVXdehe4c56T2zLSMcT6H6TLiKbbh+gbsnzYEkQguC3GmCT
ZpTNDHRpfo14rqqKU62Y6215JT6q0DfSHwS6Lhgl5q5LAqu76sv4QXVh2o/9J7MBriVKcZQgLWyb
Ocp9WjAE2apSkVHiGPC013OHQneEuwsclhBxna6j0Xa27ViY+UAEuiw4tjpE8ZA+u5LE2sFs/kVY
4WejPtE1wRNvsAhCTXt1Kg1B2Ghl0cmsT3Q5cC16YIlEDh8SZFYA4C2R6xK92TDRxcAODliTIBjf
yq6/uo08erlnJK4Bhfn1t+SzDdmRBY+T2G1QSNTcqyUzEh0FemEH6WlP4M6Kgr+wqL+7ReNvCCsr
w9Y19YKTDWMMahNKt6PF2ULjfTPj1Gm2O+jOk0CuEa9RKGzNyV1Mip031IYta9My9GTsUIX1u+oR
44B6D4EwhqOX2QDXZmacO3PFIUW9igO5a9VymJx+Z9S0XtWR1WNPeYiBsvh06xP7Lq7iL2ZNnwQN
v6lSkeQNYOkNW0Ic639OU7XF6dJIx4g80uumAZKOfFdhgUVwqNtCnrrsKt4oI9FeoEvpc590LG6L
/opP/tHprKuuzh/N+kSbl0iJwhG3hymhHwBK6pW7OTCjyAS6gj6zFUVMETMHaUmoBuAyUZjVFQW6
fh57cEsW6P6vUKGGUJx1yGyzJVDXz8P/Pm87Cx9yLsXXJna6dV16udkOr+vnQYtlokP6/Gop7BVz
a2B7L9kFnwban6quQNfPQw1Qg2nCYfreI/bxrYGT8reaOV25FzKzg20cDfbtbHsuv/Bb3lYBBboJ
2TAubYiS/OqK4UdA2lPm+XFC/vuwjKSH6AEZ+3swBbISUhdWmy3GujkZ6RvizCXHOYYJ+sULlhnM
8aqnZvNMrxOAUU4WZSU+fhR7t31OrpnDzN5crxIo4gBuurgcXrUMAVtcxL/VfjeYLcd/1Al4NSKC
DoxzwiDb1G1944azkd1PoBcJYPuTGRvw3sOArOAQ9knsQoNjtPjoZQKhKGXtc/S3kOXPVrkfRV8W
F9o+LWBvTAi9TiAvCqTToXm66myI7FCHdK9cGnzOZjPZfaBXCwDe0JB4Cjsc11s38QR7oopeckg4
M50D8no/gRdAOc8ObG4Q6MMQd2vx0pWMtKs8i0SxAnDcus0YM1z19BKCMuOcMgVHUJcOn52ZXIdS
GAUGAp1ALGTbIQ8HW5AlRkjNahDkbEvlXPjKp6qPN76yXj/ASl5mA0blVTsG7s/CtiXsO0dp5nof
6BUEjsthXwSPmiskReePdjbRry5vCrNpqxcRuHUf8NBp0TVjwFLiWBTpXTreGk0uvY5gsrqpXhSM
unwEk2AeFSNgTIbRLD6gm4IuFcgrwsPtqVDTlRX7t5arzJYcvYgA8jA6BlDKXUFRSZFn9Xpk5INi
ubDDkzMrg15D0PpujshlzK5GKRA1D4pqvhHwF4T2eVJqQIRQskf4qfT3vHDsjy3UXxaORk34I/Ka
6lAIN6QQlIsYadHc+hi5LmQzPs4Nd6Wo2NcqqjlHBag9/RCWb3VbbPRDdnRwHIfMrEdbqlPZyU59
MrPyDvTKhbYfOg+FS+0VpLcH3nfXlMVmISa9AKCcRuWN0CilOBe+FHG3Ysx6Nhqguvq/hgyWxxWa
9sg1fNn5YrbV6sp/IJqFKiFrS/OphtgcI6guLxx6ziw3uuxfZU4ZDLgQppAiR3en3eoB16vmm1mH
nAbsb/cTFP7McR6gdY7szzTn6678Ydby6ff81rKTV7xWeYeutptkyg5RYxY6DXSjzoyOXRxkLE7b
YWNBchxKM9wYSjRfvzMpAptMA1r23W4zD9FxhPuqWXdol+PRbf1eMjTtxHTrDssa/ilm252n3YyL
DtWl0sfga32Zr3KIh6DQa8aN0Yvr6n7Ux5Y5IX2cVtCmrW3V3qo2MqumCP7Q9WdyaYMQjXsWT0J/
G0DkYvba2u0Y2Q93mMBJScMWGoeoT0b6aNZy8HqQQJNN/Pqku3cqiurvMInHr2Yta5OR0mmMoFkN
0tDz69UiBrpyWhQYmLWuTUhPZFYdIi8GL20b+U4JUd5STGYeE4Hrvu4VeKJnOWTpQUp9vzwg81ts
oBUuP5q9uzYxJwgJgjrsgjQWbnVNWJ09QjhqOsS1uRn3FvEGSFvTCHIm5TvbnhLD2aPNTcrrcVpQ
15A6tloT9q3ki9nFUffpLOMoGgdHBKngHcT8P/rF8ASq23R6kCC5wKyiZQEdQu4599TpIrMgoU6H
BdW6Ro2F56d0VB+yZboexuHBaJAQbWLOULohoer7qd0XOYjZWZOMLDA89v862v22n+VtUHr+Mvpp
47sPKDq45ciUmr24NjOdCCQEu0LTOJuk3MmvuGd2rtWdOkdFuwhugNBT5nO5dwYp9xnEJGYrim7V
yUlIHRg6+inWlWIbWrZYC9YURtWUge7VOczUHRSUcqmKQQMK/StfVIbdos3KcYQ3r99KP+3GeJ1Z
MYo+zBYq3acz93rqLOXsp7MTNRsIKO1N7HiXKuFOA+KNq6cOye5CyE0ridaj0e82NSvdlY1Tltnn
1Gm/FoKnAxkxDIHnODJJP7PFM7u66UadwivgJtVg1g8yok+4XoXjahyoNZitKra2+8xFB2nMtExp
zOx9MZCVgPrMaHLq1MwlsyoPxYdTGvRwNxjn+BEIHbM1XMdmtgt3UL0op3TyuwK697zfiixkO6M3
1zHIlRj7AdUY+J5dV+xQ91btuXAMB7q2Zi1FFJR2YfkpNDb3NIO+xGsDw4VFtzCNagWLQYLGoWv2
EgeiwdXoqcBwnJPXR5UYZnQQbEd+OuYUJQJen1mwXyxzambqEeg8ZECXQuQFuZc2S7dWC18RmBia
fVNt5UJ4PeptVtvpkGUrx8lSdySGAz1+3S1zaPcj+Ap2WirQliYKnV1sdgrSTUzh8zbV7ZDbaW/1
Dx2pH/vGMvKqCnQP06Ytaij3FMSpDfkEyiUQ69VoNlB0B9PAVSi2gqY+tWcCwXAZfx7D6c7oQ+oO
plXD1dI3xZKizLgmCACV6nGoGjOWHor8Xn/MtqITcWmIVUsG10HbbIbYNrul6MolYH9i0LjplEo7
hBtOvWmLzGgZ93XlEkSHzoCNc0zbDkExZB6rhM/eF5Me93XlEguQLrLLeExREAEVkH8NZbrhe2uX
zYx0olgGS6YIaq/DoUgrVMeavbV2qJVdLYdSoTqyHObE80hi+bdmLfuvhwgDW30KnUymFCWpNMq2
ysw+0tc1S9Sbu4JJT2KEoIIv8EMffk+uGcUC0LrX710zt5lg3CpThdKndQEo38YdzYB5vq5aAsjO
JSVVMoWQFrV/znU+mqE9/Fi7ZaJuYyojlqu0c+XNINkaSjSjRdDXVUvK7XOUH7FTCe2A2s+qSq06
+mk0THTNUj9OfT3LQKaFH6Yjt9Y5D4zWQF/XLEWxQhVziRE4eQD71e3cbgtbWEZnTrgCvB4nPhwS
BbcdCeGZqzYo8/KTPBbO2qxbtHnZ9HR0EW+Xadla9wsdt2UVfDdrWpuYIeB+k29TmTpWlWakvYuW
+pNZ09q2MHvAe5S+kCmIyrcZiT+R1sx23tf9aP2uVRJXCJmifHNXj/M+NGR7+rpkaaDFPI0W3rom
dp5AnX9AXcyzWY9os9KpT/ZUTidTEnzJ7XHjtKXRocePtKNaK2rhR6hlTgnIb0sjd71/iWZ7GmR/
3gN9XbAESw5UQshRpiHr5ngTNjwsNyrj5GuOpHCQhINHzeJMKBR+PY0mMdrwnJZYzN3yQGp+JTrL
6Hzl6womKr24ANxPpHHVrTJY59vQlxt9Vl2+lC1uNxPmiXSmY/ZxsLvymDWhGZgU+9frPgmCPsQm
ZInUbQo7sWQdHtyJzWZbvi5igh0DldQvseK2J05gvK7y0mzF1UVMru1FozuiW0YR7Nx4OErYmpj1
OHndJwx5Smvi1pAuQ5ygwBZ+3qHRpcfXNUxLhSSYOxYoiPgWoZaEGTarTVDU99IYNncidZSFCnma
TjL7aNQZuqonDilWP4Q3UmmFgJLSPfwbLqlMTmv1G5Nfl/W43qRsVA+LtESJy2HELNpbcDUz2zV1
XU8zBd2Iaqch5dT/6M4R6ntjmDKYdYu2adZd3aNkaBYpiunqK8nLj13BhdH9FfSy1wMQOgM3BmF6
SKO42dIw3NPJNwpF+rqwpyhCWqq8Eeni1A+U8LVfowzdrE+046w1uTluDFSkjSI/UUn+jUmYDJm1
rc3JQEQ8orUYUsJefBTRVnFpdvzR1Tt+LXuSCXR2xpYV5AxbIDzN9k1dvQNbGNLx04DOm2HcB7Li
Gz8Sw4XF9XT6e2P26Oqd2GodCc+VAVsnda9GKJaf+g5Vl9D0lb23EfBzchL4bKHk0+gb6KLFcZhG
GCHFPG0si6854yhMhiOwWePa5mzPbIQOvYP/S24vSRfJflVnjpEOw9e1Qo3oPStS9ZC2cKbcdgHt
1mELj1qzV9fWgsoSUxNwjE1HFvaxdmBsgNvzbDY+da1QAahaAU86nsZOG6yLpvnii9oMw+3raiG/
JUM0kZ6nLA5vWnpX5sGDWadoi0EOQIaHYh+eupUCK8L9URXMLPyhC3ZEUU68pWiaM9Q/YSVOglFe
4vGc2ZN0kexYO6xcOo+njpMf0NFHMTCzDUlXA8EQJhqVZDyN5ghWB1nSNmYZcV9XA42xDTSw1/C0
ZNl26V6InZnNS10PZE+wSeF21KcOcdcA5K0iYXjP0vVAwVKSwgJyOOVVm8h4ghNYa3Yg0h1A54ZV
KE+C3UPD8vxLNE7l7WLn5LvR2NZNQGE8EWVx0PVpDuaoDz+fZjI8EumKoEjMKDuu0PQYFWJdzZKu
wq6bDEegtosyyayxb9F679BdxeBL5nd7sz7Rbp+UFwDv5HWDvQ51/Xmet/tCQnJr1rp2wO1O9Wbu
0uapAzUQjnJ3UWeW0PN1VVA5Nj7qzycKqYoDZW3W1uOnZoDpodmr68IgLCdZNhRoX4nRWfdL9Q02
IoYRRL1w2Ctg4dFyy9+rIb4S8CIKMzO9h68XDRdls3DlwSCEwaAbNrFzAkMcs7SY72on3HlRjbQ6
7+TR5CYLlEeBYzY33dO6/pu4wRal18PETO37UnnbqMiXHareldlmrGuDII7kYe7nal9ZwdGC30qs
OrMgtqvPzWhwfIEg9r4kCzyueHxNstIsUei72uysx3GAZwN6peTzI+9rmsBLwfDcryN8Y6tBVGI4
dYqEmcYYRmkPr8vEaObr4iCX8s4bT5izGB4fMPMagxXe3yyIoOuDmqxQVj2FaDzLHoBq/ZyNZmdC
XRzEm64d4HGt9lYNP0SYCYbwJzDrEe246RSwSC1GAn7LVKwViaAPejJrWZuVkjuN8uBLcjK3/lpb
zXasuGF/aNMSm+TMCzbCorefDp0qt/FiRrv3dWVQhzQeKYpe7RVtsi08vhyYBzNidmHWlUGxB4g5
Uhxqz6dw3dv0Y7aYFQz7uixINRXiKr1UeyGca5Ln9Sonjll6HaWer9dBHI9V3cLJZQ/rnps4DuEO
H3KzpUqXBoWtXbK+qNR+hE0iHrRzQ2U2TnRd0MDtyodxygkIBZu5kDBYDy2GodQ/ZEGKZl1v12rP
BqQ55moJNpPj/jCaPLowyCLQRkrUI+/Z1O+WJkjQSWa7ji5/sSPBECdH06FfreqhXHW5GdzH1/m9
Gby64YyEpqdp2cYwUC7s2PBTajdALnt7sTlmDkVMKGEt/RjZ3Iy85TvabtmjLMrnEyy/4Q678l25
aeE7Y/Yhtb2SwmlGwaBO7U/GQUhewU4weDFrWpuUcJiBXxEojXt38bYMRjVJhGi72Xvr6N62AYGI
wn143zD6QKrvzAqNZPm+LnrpWxYDL4HOdu0Je4K/y3thdjrWRS+2dCmDXRYOJgO4rnWxQ12P2WVH
17zAn3OoHaSS90C/JUHnrgL4axh9R13ywh3MlKqhap+Xy7oKU9GZAUx9Xe1SE8WIAhJnPxXtGvGk
pO0MJSm6stDu+dzbLVa/fO6ndRmh2nnJHcMe0eYjLAmDysnx3nHMv8Mb+0HVMzVsW5uQYW1b0Mmj
7cI9SidawWDOsGVtPtbwIQ9sXBT2spuTOXvpos8mA8TT5T8iLwJfTBgg0NOsoeROxrr/783gv56n
/5O/sNv/jvAO//4X/vsZuU9e5oXQ/vPfj6zB//51+jf/+3de/4t/717YzVPzMuh/6dW/Qbv/ee76
STy9+o9NK0ox38kXPt+/DLIWv9rHG57+5v/vH/7j5Vcrj3P38vdfz0y24tQaHOjav/7zR+mPv/8i
J9Xof/3e/n/+8PQD/v7rFlZ2ZdeV7cvwx796eRrE33+B8v1PCMRgFuaEXmR7p2TV+PLrT5zgnzGJ
XRLBJsDzw9PgbxkXxemp/4xd0MEj5B+Jj7/z1z8GBuO5v//y/hk4gR3HketBjuS40F38z8u9+jz/
73P9o5XNLStbMfz91ymArYfpI8fVU8OjsOCt6jfLERiPFFeZZ1I33qqBizRsNMeNP9fRNlvs7791
zX+e/vvT3koKnJ6mXQ4iUAryMovnoyTih+e2X6dy+uLZ7SN89J6oIy+cit8kIZ+eo10V7Lksctjr
T8ecefOymbLYuUO1b35TUyrugtGe71hGowNrvfBTCzMsYD1VUVyDxtNEcMRq7fuJLEOT1H5TX0oS
nR7+Vldrl4y8decRNv7zsYXpbxzBsCUAAhrm4bD2fL97T9341hMwWH6PLsCeEydpDg87x8r2kH4f
OYwc1iKfv/Yuu3TBO/cQbS3NyIzgZdREaSiilerY2mn2gR1trEu5lnMP0BZUrwGdofR7dUQgqvoB
K8NpzwmFN/KCyJpQln2ht35dNt7qLm19DfOGQw7ajce4C/uPwImwbciAHcvnqNwUbFDbzvMErhC2
s+/62X4K6kLCtyaG/XhpWxKm1GXxuc9ERFa5Guk9IgHUTgZOyg+zn7kkUZFXgQuv+rv3P7BzerU3
XlnPdyP57zZuIdSRwgz5KRYBga9wbj/KeobxJQzrwU2YgGv5gtweUsq8ptijyx70+Pdf4Fyf6Unx
zOFL5ltMHaEGXkVRcdu7wzOz5z3Qx7As7Fey929H73NEul0Y2vAhjNYljTc+BEujP0JKTXBH8O6W
vNlYLd2V4YWuOc2it3rmtOT8Fllb5EArz8Go6ZuDy8VGykuHwDPjUbfJKHjOrb5Gy3n3qYubZACE
gGY3Mb80o84sDHpCvVNArloTPqqCq3i+taNr2u3e/17nekVbc4hdgKdrYUXw+Cevu3bHCynLc32i
rTSeGvrZDdBuAa4SDT80BU2WQa4GoxwJlvBAW2YcKLoYKU+97tzZaF1dgi6f621teQmkPCmfi+iA
QBXdeLK6hhlwWvWwcnu/z889QFtWmpgoIJCC8uhNfNi0qrUTGH/yjSfm2/efcGYb1XPrfl0OXe92
4QFerqjobU5O/fEPZsEkwM/TIZgvpRvPfGbdI8OGQ3ireBYdyjzegdGVUCI3oipWJPz6/k85M0D1
3LdkTWmHlESHDiVz9dTuetZcOGyca/r0o35bEeweoMrZF9GhyaXc0sp+cTkxCfxieOp5b4vFuS0Q
3IM7FcEqVkTDGs6U397vlDMjSM97171TNkUXhgfgMo6zqO4DTm/hkX1v1rw2eRWyyI5VZoAolOH9
UM5b1/PvYNa/NWtem7lqyl3icz84MIhTqZPBGWOCfTGMlt9v/9x31SYwsccKBigwSO+lXDnVR96P
F978zGFYz65TuycjSG3BoQBoae3z7FPkjV/zCvSOgjzMgxslRXQpTHlmEuv5diubRTt2mX+YrSpM
2tzfgeLxLPr6nrZdsx7UcuFXnXvQ6df+Ng+GBVaBboUHMdYcervcKjmKBARueFHUALN0AAm8/2VO
M+uNPVjPxg+IW9ZyxJNo7gxJqPCYLPKWNRPsCmQ+E8sBzD09M++UbTVGDI8RHoGdczyhrAccifd/
w5nRpefm49gWBfAxwQF4RQ8AmpivZnsYL7R+rodOT/3tW/ARxvl9eXr16Kmtweq4zruvar6wmJ5r
XZvYNVBzQwkm4cFhd624xja3HV2YhQ/Thal3ZmHSfTviGFVw7YyVo2VesYeb+guSBBIdlAcXKobP
/QRtcreNlY8NoqewJJ7bHWxNmgTXJpbYcLXe9ZmJH+9pCGl7tB2jVAEYpvAggr5KSB4mlF3KU53p
JD1lj5rKIve6PjyoLIr2OSMb3FDj3dRdUrqde4A2oUmzFJwNeXiwrWqGrVS27i1eJPVgUoqL3tHz
9gUEDajGs4KDTcB6qG1vXQUgmxlNMD1zHxKHQjGeBQeHAN048g4uKjk1O5fqmXtF3c6By05w4AOw
ZoX1lfVRDpW0A0gdnE/e/wXn+l+bxIBzuJ0HQMXBLt2PoyRfVd4/EQee+Gbta9N4PoWcZRwFh1Ic
s5yvKSBMtrxUZ3BmhumZ/KwF6qrxguAwlCkr73ohPjReCNZlsTV7fX0Ki2xhBS6hh0aUz63L4y9N
lfMHGPRfgmKf+wDa7KVVFEWexAdAsTtAgi7IbUwBulPw6VIM/Uwv6Yl90C0oHUr8CJU9+YMFthfY
thTsz4xu3u+mMxuNnt3nU5fPXtB1R7+R4pObR+4uDqpL8vJfNdBv7MV6ij93hbAk7G2OS1HnK+oL
OEdkqq6/ATmb3dhiCj+rOmjbjbXAPgpAHas5uT8M6rGgrriQ5PiV5X7rLU7d+9t+N4CL5mTtwI4W
XAg2dT7y745ASSGIGSDxyAZA0KSubYBbPc8CpcWrcWaIG3dwAcQi3q6rxHwovLC8q2Tmr+p6AbUR
HMUC2Lk5uy2JF1wBk4mKzRw0yrLIwDt08tA6dqq/uGmfORbqjiRtrCYOFxh+dCeeL0BRhrlIeLdE
KlEtGJlJOI/EB0e1Q+0BMkXNpdv7r9TvW92nrTRVM+Vx77f1UZ3wHZn6MvXBFVPZVRzF1woQzaqg
8Ki8FngtzsLrCcTDAXgkywl2siS3wYJi/sgvLjnWnJl4upgBgZwyUqKsj8hBqivYS8Bvh/rWDY2H
/sK0+OU98NZvJq+HjBvMlV1ZXQ1WYBeBXFOMakmqum5wzODBvoXDCvBwOI8Wa4hB7J0qLWUjUItQ
HIyovOuy6eajQ2zx4/15+iuP/ecLEZ1o0IQUWS+rnQ9+4m+xma/Lzf1tlEQJRPkJnry7lEk6E7ZG
HPH1T59lldVViSc1dRJ/qb9WoDavo9twMzy7P4MyETnEOuv8+4Uf9va4Jnr5sMMxj1iOx0XX4Yf8
ZlrTHoqdFdh0yTO9mddkm6/CaeVuiv104Wb79qL3K53x+3pAYxoqxdh8yCfvAUq1x1l4jxd+ztuD
k+glxWBNVaAI4uf0G9yYVyjFX01JtWoTd+WunI295qtL9IK3dwfyR4lx1yB9A07xgY7jB9GFtx4A
cUkQdRtrtC856J77PdouF+PiJpe4wufp7VtqW3e8hDePp9SFY8bbP8LVBT5FBiGLYF0FTKlFEtx4
i7ULvF6yZKTeSCYvxfN/+UL9OYFcXezToJBRuW7cHhFKrb5hsW+vbHuor9o8AKxtIQugl7HDQeOr
8v2M9WSL6Ee+xjWfH+Fc23zKIMu6aue5+6mqCS6HM4igQGRmlRMBt6nUredETpPkYZQfojAYb8Xk
2Ica7L0vcPh0VpKepNBFLC45J7/ddUjbvZ6og8U9xYNoOlAX6FP2rRdy08gljfNLmfYzH18v2QZc
TC1zFE8HAaDRPCRNAaATeXh/qpxe888PQvSK7bENrKGeyvkglRRfRQXsZuLyyv2Qx3FwxHI3bfsM
fjbUlUtSu/El9evbP8rVlVlTGbgtjuIVOOHAdlXHgt2WYX9B0PP2N3F1bZaM7MEuURx5HNvaBqJ1
Zvs8Ami4xT554NZs4gKJy5Eu08odMOclZdVRcdCWWFhv4DNwKax4LsGj67SELOII9uvs2MVsDwdO
AHoRpF5++j1NuPsBQE9pB0lhfXp/JJzrtNOX+u18JgdGweRu2BFwSEjC+MojD7C/RXz3zuwB2gkm
ll0RLkGHB9ArlB+J8lgQuERjtr7f/pk909UtjNqxnAQUiu2xI9HyHSjGaMuRI1sPhd3uGVhzKLDs
2s/u6M/HjpY4Q0aqvWIF4R+D3HXWolN03/b8ktHruR7Vji9g6HoSWMT2SHm0r+fxQ8fs5wpsB1nW
l67Qv5boPyewqxsfRV3f+4Xk7DiuQMza9ju6brfeJtw6a7YCR3yVJWOqdmrHr9sdnCTW73f2L830
W8/VtiRk/zKkY3GcF+t542+/g164AxR7w1YvKvl8PN64q6ePD2NSbOyEJyR5+PFDXoicnVk7dP0Y
BxXAjRllx36kO9hteUk3jXcOUdv3f9vbJxNXV5FlU5dBPzbRIxgR3RMpnXYr4K1yQaN2JgarC8lA
sYGJBQh7x9y+rvJHlOivOu+uWp5xnn///c+MO11PVnPXdnKJJ0hrbFetb02JDQ41LCbvwGS8tD6d
+wraejHFoPY5/WmRVc1GlTgfxri2RmZLuC4vm6wZLG4cgY9kKdeN9UO1eRKV4OFesio510laZMUe
cmIPpz2igFxahOW6dfM1Cz9Y8f37X+HcKNJmv4+scxuVsj3GpXs3tCz1QxMuD/Yd3cNuLGKFVQtp
lZEH4mj51UZamXUh7Hruu2oTe8BVjjpBSY920b0savgs8gaWKPSStvnt9omuOOM2xmd7ItlNuXM9
leSFZiB5O+HL+93+K6rx58JEdM+pcAamLI9xIBdrSB439Ra41o1Khxv1oV4v++c6sbdOsxZPPAFn
8qXdyUSu6ApEjZV7YSd6+9MTnarnDDlqEiZcPzxIjErb37U2vxBGOdO0zu6a58od6ITDYA/7+gdq
YQOTtifX73feuda1OV3Ni9sSGU4HC5nqCXHeDoj795s+89l1fNcURT2uFMF0mL27joFXDRxItn+/
7bfnMtF9cIbKR36JONMhWq6b6kfl3nj8a0cvTIi3F2yiW+Eso82g26njQ+H/mN0u4SPosrCIVg08
ZopP7/+Ecw/RIqW5EqqI43k6LKreNGBIRtHRh6nC7PFkKi7MjXP9pE3temidvCtxjQwBG47j50qK
I/Gey9C+8CvOPEA3yVGD7c90wfgBvSqdFr9Z9d1w5FX3w7YjM1EF0d1xZlhsepDITEDBP8MA6RgX
03oR1fb9D3FmnP6hglQ5POqFPx1qpVYWiPYFYh/FhZPLmYgW0VWPMJUDJ6XzpoO3y37GqDe/ZtfD
Wm3in8MjNIgP7JLs8cy9Tpc9VhLkgg79dChSQZJxsxzDbbBq1+16SpxdeJ198K+aH9G237a75sJD
z6weuolOD1Z5jzM+flz9fzm7sh5JcWb7i5AwZjGvhlxIMiurqquqlxerl2n23YDh138n+96HGiYp
pNZII01pZNJ2OByOOHHOkO8728w86GC/frwvq0u3uLDz2EajTYQZNS2f99RP93agB8C4nFs+hZCA
2NijtVks7u0iFhYVIwwAgt1+bX5xIQH/8RRWUuDGklRnmEAAqLpRhZ1L04esq91HkNqzMKepCObe
siHcCx3zfWwM5gWyMbnPlCABiSf9U61b/YG10j1nQ5MAvd6Yn8HhNAaFLspzlQ4ZdLyh+k2mmD7U
6Zj4SPa7ktegrNmqRv1Jc9+5W5fyY4DpRuU8Y20sXgbsSX0RT8WDfWKHisde48UARVydB/B2erqf
fZUdt/faqXupvU02m5s/vPMLlqjHWY8NiTy4CqEQ7uNwehr/kgcFr/j1ZfccJPxHvi+vih/OX79P
PvFgHDr//njL/t2eQineI8le89luK1O74i+WKEi76Ec2tp0KdXMfDwZ3h1dibLGhrrzujP9QA2W9
xjob09WO3U75GreOAKVyzftHcgeeQ+4Y3laZj5IvDoC+ceOZa6t88+/vcgF62U+aZuKsjd6873eo
Ipyt26HDP9Nu8kZvwj9pIP2Kg3iKdzvL7znFJnSc8BxZ8cqrj/LU/3S/pQ/2T+FCZJ1bXrwTG4d0
BXxqLIGSsRm1CmRjKmxhBeQcheW+8hyv3Y1Yk+QcHeqdjXenxDcjH3mTj0/w2mbffMa7dYFCUOMk
qsd24GRVUe0jy2iTDQ+34niWSmNDb7JJ3A5Xb4JL6ZoPPz7+0StJV2OJn0wFpG/nDAMPP6M3aGfw
myFRv39IjuLwreEJj3aoX3m9r35DVh47dRrPaLy+dBvx2Z9C5r1Tu4huWOuUmQD3KfyG8sXB2GXH
GFn5aCeP4izOjtf47c696HvkX3bpTvPFju1oIPe9V3zeOql0zaoX4Q8070sH1zus+mnajYf6Kk7D
efYJvEgO6xlCYJOfjcAI6mPJv9de6cUneamuUMW7GsfSsx4tf2NLbpfWnQVZwjabZlBpp2FBnMZX
cGDRs4Mr7ZY/kcf6CNlz95v2TfQ8fiAe+Az8LtRemuPW5/8U+O99/lYGemfH7VDi9VDeLMI3vS89
H3niC48d4l/pY3S0Bj490BA34KvYs2t3Hr6b+8Kv9kDDYXfIbtiBE9ff2peVvJ1h3WLid79GpXPO
kvgWqyRcu8qXGlJ4n+1H5zVCgHTuruiz+UEeP175tTBiqZemubMrOgB+wvnqfCoftR/FBQmY3bS3
TsYZu7yBPvmTyL63xDcX8m5SuMHHHF07MLZTfS4fm4fxUB2cZyzoJ+cwo45meTpHHfwA3YLDx3Nb
cSBLrKibssEdW+zqGBOvaplH0Kn98dArjm8ppjbNTRVnOlat7l0OYjA2xd4NSfPx6GtxxZIoSXfa
Urdvl2i7LyuOsY0nK2iO0UNxpGHz2vjGz9zam9du7+7kj+xi8hJXeXmJ/6FfN37CLby7t18LF2WX
eER2tytv2E9eGdQBO0TH/pD72QkJhEPmdf7oKxh/HzA4qfowbkTNq+a/cEv67M5G7RoIbHOufakf
x0v2agTTNQucU/Y1PyWfhq14Ys36l0jTXgzCaiuqQvuQHIcX/ZJ+shFDsy/sWF3Lhsd/Z4pLmidm
IGlEBeYUWZOfptSnndgwlj/1jzs7tYSWjlOqTSzG2PFZ7e2D9SU70mN0Yuck0PdN0AeWl13dDU+9
YvhLgGnX9iUBilmFrrg67KumB6L5/LHJrU5k4SIU68CYBgWNUH8qnpHmFL/zr+ar8bWpuOAmFHUj
noycSa4FW1nPtencXMc7r4RcOaNagU827exNSSjcwreKjZztiv9ZUkIBbTqOmokcBoSjeFoe5s1+
ubWRb4f23c/uCIpTUYwET9uZOy3+UUi1kStfAT78iYDfjQxBqzG6FTJCkCLwvkzgfH6CO6NWP80S
a99uHfKV9/gSZTp10EuJDf0WUZsnY5ejSJP62nMdtrvqXATpMdmnFydoEPf8DSEaA+nZ7ae8m9qs
BKbWwKN180tWvgKms3EZrGR5/kMUdePdpxF2A8kdDv1vLzJHTwoKMcMtioA/pdo7h3yJO9XtSJP2
zYG0/vwl+R49GKfkWO5JqD04O+1SBdFj/Nw+lCex8eZZu7CXYFRgQkfmtDjp4lubcDfh5MX6XDxV
r+Jr1Pt4Pu6a/WQfRGico5/9kQYfe4G16HyJU3VAlzHYEWaa8YJb4qr20h93oCP0bwFy5gG47ccP
9e8sKIL6u3sqnw3AV26Rw5azXnEKSyaqYmZlaVfYz06OX1q2H2PrAhamDQ/6Z5h7W3mLgd/ZIQWz
lZPVmGCza3YW1/Fk7w7jpcNzsfW/vcQIvfO99aM6ZBfml2GHVzue6bz9J9+lYbnDv3fuY37ZSs6v
zXbhS9gAdZgZAkAAD6qEGxYaIlmpe/XgbGQQV5zVn+fHu/nOY0oBUYePBUM4H9Q5zv7ZMJWVV8OS
vyqvLLt0Upgouut22hV9KWG9hwDTPr2qo+3XeEKR0wTrKC/TsbjaxxYu5eNvr6zaEgTbdRL4yxGb
CEFs3tXfE8vgjbuxYmuDL54jmZwnux3hqcYh2kW3PtUZbEDW7uOfvhZgLfGvyWhEaTXjt9Or9aV9
Md/0S/6pDcVeviW/nLcp5uTrx5+6udY7pv7njL/b+sic3TjL8CUHrL+6yjwZ17wWn9n4RJPfDhCu
M9kkILrFh/c+dlvNdx9zCkOMhg5r+GJ43whP/Zdvl4zjgX/5kZz2Pyq+T/hz7CNTlHPluQcbyV6d
/46REEv57/DtKffePp72isUbt7+/+yXDqLJ66HG55Tr9bdnNjtpkY+i1DNifXOq7sRPNyoHvxdjV
rvpNcw8sNEnEp9f6k/PsfisfuqDZp0D0WU/qNOwszw7Tv4thl4Rakw5R4abBZlp1heaEnlfjvOET
1y6bP7N9NyshUtsiM1yueJ08fddfklN6FYFAHznylJDOOOhnwy/xOMyBr3j+eJvWjtnioVFmzpzq
JeKzUb+Y5ksRf5/cjQzPGjJ2ieeqgbzV8gmLNey163C2wuSpeGVndWoesT+n5ApOso1vrVjbEt1V
R1HjWCbWrle9V7GJS2cjOeDcP1FLPFfhjrqit+M7p68VetRIbPlytMCFPXvK3Ig4/zA/3Tm3S1xX
ntZD2zj4irrS63SqA5cDWof8m35td+Lnx3u94omWTFxG0Wmmq7DXOhHnQT4YDVJvusuFjM+VCQjs
ZB2LpNhYuLUtWTiADleDXaT4mlW/1PR7QzfGXZvFInQoBn2aiHF7IaXSs6aHFAwe000lqPuUx51n
D4B+Ghtmtbovi8CAjqheDlAdDBnEwZISpM2N192aEkxkuBNkRUnFDfPVie1z0zz22Za29sqxXCK4
Rp2k9pDDw/XiUdgPafUWsQ2Mtb1i0MsTzzQCdAL2pe3n11rk/ug4p2ksnjot39iila1fgrEmOuW1
qqQTuOkw+9Iou2eL0C3DWnsjL7FY2ZyLYtYKJ0Bvmox4YfbxAfR1FPQcxA40dJDsnbzMD6rK68dJ
M/sDcACdl3YuOyrnnxtjvkfLqqn5ZA2K7QbGso3n7oq3WAK5WtG7FTg/nQBcxTxtvrrz4Lvzk+vW
nCbRRvCyYhxLLJediTIaCpcF7TDSazwb9pWmNuABabXlu9c+cfv7u7vIdlkmZU/cAN0k7fcRsguH
wkyiK4V0ycZVuvaJhX8g9txVNfg/ghwZUS7m6FLp7a9o3uKg+FOdv+NTl5RhggFrMBDDCagR9aFh
xi7PZ5n6s11NnIwJ+5UQdLczU7GD26fixajkeMwHRo80qpqEZ209IaOYdlZgoJNs15miu84aJZ7U
zBj/SbK9Duz6PpoIcoFx3b0Vhl69kLgqPxnKjnFzp/kxmWf3yTCy2e9MB3KxdtQGRkSkn3TtvHc6
V3pJCrkjoNC1F2N20jMQecCSqB6oRg6hKBUM1E1mPs8NKkx6dOpUrZ9u7WdBkWT6Z9JW6pdtZNUP
B8qFttfrMbgYDDThBI1ZdYGpE/qmIKn2Ukxjuyt0y6r30tZRmotSw/HyERmUthyBBG3aJHCga8RR
cxr1fdYODYC/aQZW7InJwe+Knly6srB4o6RTH2azQAkvinpexo3rV8oFgQtBH9Z5cir5pLmTvM7F
iNy20tsvH19j9w2HLLsrcjdPSytuWRDpdpC3wLQO6tJQsvHwuH+EyVLELZ/tqGky5gauojPjqh3n
y5DZGUe1PQNTIxpl/Gos4+Dj2dz3lWSJXKmnpCsy2ciwtIZbt+6Qeona0p1eWaolcKUYc8cuLaMJ
Le1FKx7I9JLbG57u/tDGUo+36IWwe6ifBp1mNDhY5lnGDuWqi/5qm//Qq713QZ0+1YlCYShQWlJ4
eZUq3uRGBALlUvc/Xvu1OSyuQkdGTjLnkQb9qNRTODNjcobGuvfx6GuGdAtg3vlQ6gKXkNCKBX3a
v8BsiKcJ++hS59tUM8237Orl4w+tmNAS3VgyC8xsmesGdpk/1sAb5LnauMlXYniyhC0OmlWaJDfd
oKRdEZCGDl4uZSwh6S5xHQhbO2SO4zPacbcsBG/LvDoiER9RdGMiLAexxwjqqamTSTgweIOPp3w/
iCHLpruyMujQKc3BlMlhyg+m3YJNy0Jjwkatbm1NbybzbvM6WaW9mztukMn6sdI1j1TTRlC5NvTt
7++GHhzDSjqiGCRn7fqgotrgscjtjdHXVmYRHhvOCApYJ8e5BP7HS0HwxEcGUI7eXaMG1eOP139t
Dou4OIvyUgyJ6wRZZz9HbDrq1bhVkFqZwbJ7SlYRsCZaJQLcO+xi64S9WawZHlqj1p+dWd962d0/
/WTZQ0UrmQABwZygtud9SwQ3FJhL5V+F2WTZRCU7qg2FU2hBg5vXmwq7eRlsSgODyvTroGtbGYm1
WdxW8Z016cKY0XWB1SIT+Vxa7CXJkhNUjH9/vNFrm7E4B1TMRcJmnQW6AiBEnWcS+aw5ZWrjGlkb
f3EY2sxMQXyeicA1Qa03WrnptZG4NFn7MBf1xkfW1mhxJhxTxBU4H0VQTXZQ5aTkJitBf9f0u79b
pcVxSDMxZ4YFV59ln9Jo8Epy6gogFrY0gleuErYoRNf6SCBdBfxsa07MY0ODWkPZXaRU8UlQnLx8
U1NxbUMWd2I+CCeBWBYJa+tNJTUfLVQ9moKnW6KZK5uxxANX82zmhmplSATbVSWickPG10wNnz/e
ixVEJVniaRPIV8uoKUnYVKl2HAyzessrtzjKgblHhzrZp6wl+d5m2vR7MovmapAJ3drOnCC7M8r4
UcDin9y4tjuvEiU707EERfcwdLyu4/Gxst2p9yL3FjDo0Zi7+wHcpKBRHq2ttjWGw/vfpwtZInU1
krpyZvUUZiK1vL7ofPByHFtaD5wUzRMob76M0SaNwH0MFNhnFy5Ec8tcmB0Jh6p30Lsvyhe8/7LR
700QALN4AKPb1KNN1xepBpRYno6KS+pALmOkW37sj/blvTkvDqnM28hkZjmHwhkn8BSYdoMueoEX
tW+KBKHFxGj2w61yhJtjo1ffrBFiD+D06HjX1PRgtBEeKTkSAnpFTD6rsn0pnXngNtUyL5M9exiV
nXyHunv+LScyvxZNLb8PczFxR69A38CS5ItyTH1nWzVtvaYjlYFXGEWwMzdtaE2qfASYpn5Ez57b
8hT0qQdwTRFwm5bT28Dk/Ki7XebbVtXtoNY6dL7Leuq3k9Y/pWPr+kZdG4dIj8zPEwC7+Gypjn3b
WQek5ppjq7QOJ3k0fF1ahV82VL5ORZH33Eqn6eyCHeqEZuN5P2o6AGlRmR1wqzWeYU4lGgNy8wlP
F7kD8yKNva7Q0XMO3uDY8EZ1o/Mvqg75SycbutM8lGMYt3VRcbs0LMJLNbQ/Pz5/K6GBs/CFfZZ0
QzIMMrTVPPkNaIt9sAOxjUzpmvdYeMIINXORVEMbtkX0E23ep9R2S57BDDYimxX/t4Qzu9AkqSM8
vcOGfG3hWUlxqcT3aFOHcMWVL8HKVJndXEO5NixzPAIAztrbeEl7euKcUod+RePcy1/twxKE3M2R
2YE7mUHVFyWFWP/WV2LDxa7N4fb3dzFHYVEZl7IiYRkhqyHzyo+KOkjM4TpJPGJ7N93/3Rxum/Tu
Q0lF80G7pcUjZbymtHot4v9nIv8XEfl7rukVQ1qChdVYjsDGIbMLt4KcEMlJUOrg4Mpba6vou2JK
S75AFQtp5W5Pwtwqnox21HjS629DUz9pDvv+8QrdR2/pbMnmP1b6GI91ZIUgp84OSQuRSI6sS/F5
6ke0NE9d8TKXReJHEp2S1AEX0qTBPajB0PZ1ncfeWPfZ28c/5j4CG5SQi/0qUH3pRyi+hYCoD4/g
ZkiOsRZR4WXQsjqkrhu/grdymJ4pugnbPTy+tPy8l0bLW3Bm+kbi5PsoZ5DFgOxGRHdzRIdAS+vo
l3S7CdKaZM6+ukjlSW5rZdJuxG93fZbuLEMGAO16KgZlhlbZP5SFHRqpvvFSvWtnGPr293cmLFy3
s2wyoi+znMCikXgKvEDlFnnG/R8O1vh/jz4MrLLGNh5CMLG5PJ3R29vH0cZPv18kh20truQkkXKg
8UBDFx36LbNmLuPZY1P+PRNZHVR992Pu8hdo/qX7UbS7zp6PfQWOazWDdJa4zaeP7equv8HvWFwp
TZ6wqexjGhZ19dNKZCidwjdQX/KaqvnRoEfmb5w/PrS4XVxqt6RrZRtqAKbzokxCp4xftMlAvtOU
Tx/PZm3PFhG24dBKj9GwEgqjKD1DALSR5huvzvtjO8tG2kileJrTjISyoBnSCjeuk2yr1Wdt8Fu0
+s6UDSMZpDAaPRRs2Ld2mDXZ4eMlub/BzjLLBOkEM8uZpOFkzfKpqyL1pOVNE2gUup0IU4aH2s7s
DS+1ciLZ4kSyaISgXFaYocx68IrZfBoe1Lgxk7vVSXjAxYGsBr0boHxihnYieN8jX5HxMjMRyEa8
bice1TXXyy21n7WpLA4oojo3xqE3Q7h5ro/0qI3kRIyNY3f3/sJcFscuT6PacbX8tlAAO7D6OAnK
e8SQZb/Fbb6y8cuHrSwHbUw1QcMWEjesl0e3ZycNtTNHqzjpt5pN1j6zOHIqG5zWLromVCjU1BN6
lWgZ9H1IJzR81xtX8cpyLR+2pSN6NmqxFbogVoidiKsGcgBzAQYgbcM/kT+O/T+vJFwnC/syTJc4
jobrvk7nwlNzyZ6QqiyOWaMa4eXIyj9mqSNnbvZ69b2sGfkEZVP7kuod9m+wKg/KFYYnwcQruNto
Lko4SNB6szSKoykJ0mC0N3JfKT0/kml0T24cj2emGfHOLArnCEri/lw7EI5AKaQ7JtnMMp5YKXsh
egK6QDwheQpqx51I5ReEJsZllP3gz5PpHMpkBiLNbNtd6Qp3VzLXDPpY2k+526BTC2WzawXW1QeZ
9uI8Gs2EvSJTzu3WJMcUmo+hXgrzAIIDM0JCwp39XtUUbePz9KJqGR0cw6acWuMYtD1ybUKWpsvj
QdwaK13m2dR1vR7KvbNn6tT8KUYgRlrk5i72rKa3kpInUyY/BB4vkJxkB13lnU/bqH/M7M6Po34f
gRjbH4YkOU16mviWA10i7kJQN6DKQk8HUGWd3wu8X1U/0x3oYzvPdKjwZ1WnzxCOmE86zir4WKiG
Kce6I3/EWkXQllGyl8JwxewXQ0SOepND3w2MtiaWnTV+EzupP0gTZPFuVjzKSNlqp3XVgD4/KBD/
FYMfzGvhULKKyEFPWY8AzpqOEHMSoaVEu7cNK/2r689ZAsMIKaDkJEr3lIC+KKtGwUm5eUBWHOLy
8al1aWmmtVOFig7EQx6o8yxIaXmqhK75X91Vy4ZdOpQWNLZFFbZmdrBU23tS175r2Csea1A8GJEi
+fhLa5NZeK3aYU2UJLQPzb5RQaxN8ROev3TXEjZ//vgTKz5r+Rp1QZM6upXsw8bQJp8mdnFwVdJ9
nYHcuRi6k234xvt8o7qzfI3Koe/yuqtpaDu0hjxJ0x4AlIh/uYWqzB1lBbKMUDYadw7EAp8qXc9+
p52Zfk5RkvobUWCG33C7Hd7FL2lZulbU2XUIntHUq5ppX+CW3jCLtZW8/f3d4KBNdacsITVwYu1j
KotfXY9A3zCp76h4C2W/YhFL4GMJDIZDY5udFPs1GDqXxRu0iDfMbSW8W76I7WmubG2mNU58curt
9Mg2e2TXFmdxa5VKOV0353VY9v2TnQrF7WGceFM2YT6RLbHqta8snJejqJ30k1mHCjIjadZ9ge7f
vnLEA62s/cfnZWUDlm2zyUgk1B6SOrSN/odN8oSLVtMvJfjyNnoO7nPVwErJvw2pNZCKc4vZCJFf
bsEoksn4LVckx4MqdupAjlH5KOic7RQ6t45DOzpHfD76FKEQ4MUVrR8Y1FEObubOnyxjaj3Lbck1
6gxkI4eeHcyaRC9MTGbDaafpJ9qNhGvzVAaRZKngbKpbZNRaMnqaQzd5AlZCsKVWiKNHRC9sB2lH
49fAbD6ASSZJwMSnfe82uSRXLGDZNWrg/o1mOY1QxpDpTpUqusYuScE0oqzfpLTcvwFtYI8Wnlkp
1mJb+i600uF1aoYnUCBs1W9v1nonwlu2AZc95BkLfUZ3r2oeCDJtN911I36IDUOLeZrN0xE6sxQ8
B0UiP8uc9N9qhNDnHE1ch9Qoybnu+vaVGoAtKRkXlwbHescqOw+toml0D+DJ9lgz9INmoCj8bs1N
vEfOk/xseilDPZ/bg0jLxuWJDd5KXZWSdyDgPHaDNu9ZbrNDUqnpaDZZejLNuH5kEOB503NpfNYa
M9mLWLLj7Eb1rszs4Q2Ch+jMAaMW+JyJ5TttPB7VlJWBKRu0NUZqBhFjYwJWmQPwPBiweZHQ2lPa
yKIjNKSA4HZaJOmrrp9ywKyM+qHIb7oRWVX0aeDacfkrZiiYAFlfuZwk+hsBZHfDK94txejOEvHd
1uXk9AXy1+1Ew7ireGb7ZjtCF9E91BCG68oNm1pxLUv4t0yUEmZWO6dZzu3JTATxmd1DHYMZyQao
Ye0TC7M1pvmWnRnBSwuK6Doo50uib5RYVy4P63Yi311/UggT0l/NGEZRWoNTuievgzMVG2HKyiYs
5XTsaQTJUuboYdtk4TTqT0aWn/JsfB6d5CBz9nvSp41tWHMhi6uqKZo0lvC3CBIKHndxkKqS5+xz
Hm+1ZK99YXFNtfHMQCTomKE29g+6Ggpc48MuGq2KWxn7KxUC3Vm2T5OhyBMnMoZQCmAB+69Zsovi
6O+CHWtxR+lV7UIerxanuX2pTYASacTL6aK5vz++ZtesaWGoUtOgtBO3LsTxUpAMDLNHAK/cfTz4
H096x8MuG54VrVKjaJNblnpOUyAq1Qhi6wi9nk7i+IZlRo9qlIlX1pl7HuNq5n1dxbWXJtTa1STJ
9rmAYiIXbxYXJmK8nicGKwHVbKgnMtv1mljr/XpqQJxrgcZgZ5TovLeYSE750Fo7Q3Pqp3hIx4tp
gRRaiR0w5sNDHo/Wvq5s1KHTQoGwmE6Db5O+/ERuFI3J1ADxDpFI8epWg/MVDZfk0SBtf87GHB1f
FpGfVSqic6pV5sirNPvdogPDN1jVcaX6LoFD7poL6tSq8OC5ZwRfmgKyC8B/EJ3W2c7OJuMgU6Zd
50rU+saC30fR686y8zuXmRGXhq2dkBfYF3UGxZ9iJ5LpkCcHXbNeHfFZuwmi9S/Qp9nhhbDhu1di
jmVXOGJlBzKurTiNevPbmRs/7WvfNsvn1AQPn1NszG/lQC/7wacuS21Qiw+hUNmuzamfEXAt2K9O
Vfofm+zaF24O/Z137cpZT6e8ESdT7/nMZugxfO/cxIudDfe9tlILr6dFBA/NVtdOTOicIPemkfKY
sBOB9mqi/s5rLHvBTa2WdKwwi8b9NCKFKOJpp9yzlFuSnStuY6k/1MdWYbmQzQhtVk27WVqPInb/
imEW1HQLt12hSTQq9ag99RXD2Qd3gYNefV4hz/A3m6wv062ALqD0YJnNCSJjO9N9A6zbo9F1dt8+
Hv9mLP91e1DW+LcRxXPVKwrBldOQnAuAv4v0p+nMGz/+/tKjdPLvwQvlkKYfy/YEbbryAQ683adx
lG3Y//37X1+mVq2WzVk+jsNJARcfGV8SvBkjRtDltTfFPpq38NIrs1iCsYHW6Dt43uFUuf3k2dCx
DNO00vYfb8Da6LfD9+4Ux3bbUpTpmlNfDN21jwoT8W5Sb6zRfR+BR8m/R9eHOkfH+JyemK4diNZO
HnDsl6qZG68CQnPDpa4Y0bKc2U0Qks3nqT6lET1W1px7syMg39eqnx8v0v0CCi6Lf0/DdqA9RJVM
T5WBF8SUNHj4lhQ06iX6rn6kdWx7rKl/4Nkb72kdD1vx0pqJLY43LW1bAlMC7u+qYzzNwVMG5Qav
gVgRt+w49l0wRZ1ijW3pxq5Zg/HviY4CmgRdKq3ARTsejyomd/VoVBuh/troi8NuFtGc58OUngZa
DNyNmyoAeI0dP96ktdEXp30YdFfrpqw4VQ66mhqNNFfLNbc4I++z3Ov6MitpotPEiYYUnTut+kVm
U6Eb33rMafFMIPnKx7RBan+8DLP7K9UQ6nw8qft3oL5MUY52m2tIfoI+wgrzSHl2l4Er/opWwyNF
DPjxR1bOzzIHOdmxhGS4lZ7snsZXlSYqBq+EVj1AIjTZ2J21byw8QVQ3ZNRt1YE761WJfSNBHQYE
599N4PbRd06sGmow0lENSTYjmg+1kUo/Sszy0trZFhv0inXZt7+/+0RWQlzE6tw6JA27dJEduA7d
iHP+j1L6zi24ZNSjrVnMmSzAmWG1rYb0XUHRxtBmM7h78/7RqaLWQ23N9tBWVx0iKE6hwNRLyDxm
wBea0PgeeVu03QHZF+Mr0xvaX6a5nmre623bHA3dLp7BecN0bzLS4lcMFGHL7apqHqiR2eeK6FbO
RdG2IbEhycjTaATAb6L6pbNix5sbF2hLoUceZOndT3YpFRpfYgNEV4U97cs57R510afhUOjJJbca
50QJxLZTAk2sprWeikwkXtEb6jPVLXc/jRT3cULJi2zTnuvzpO+FadXMM8cxfknjxLx0qjUfOmEA
IEQK+9OYVXhwueV3N4nED6urIGqtk4brVNcPs62RX6bKtc9qQFuvXVvpPtEyc9xrlgZif3tgz8Ro
reqhtDIVe0mtUD6ra/Kga1BQR3pLoX9Oaox5WQKpPy4Fy89WhPqzF1VgSN+BwsB+TSKNeMLRCOgR
3Mi4oN0s9eGZu0OmXH1EFibPUDXuRH2KyER3VVtVD1acts+z45onq27bq5iM4SIoqOjFhBT8WE/W
Bf2e7lOsSzvowLKCyjZNL6KPrJdG1xGRZll20x6ihwnPqW+DS4rCozmEXessKiCT1uRBklfdXqSi
/FkMI9r03Sk/OsxKAMCv08Og9ObgIF93pGif/MFMreFRbEW7HL0z404hPQ24qA3ZypsilSVk9aXA
VECO2g4uqoa0d2+UK8CbaBKVdkNZDP+rIB6bk0dmxwZFrpZSL7WBiuFWDUTRQTL07JdVCeNTc783
8w5UAZSOR4q945UtwK7YzYgprSEPiBRklzXAhrVu04e1HcUPQ/k/zq6kR1Kd2f4iJAPG4C3kVJk1
T93VG1Q9AR6YzPzr38m7qsfXJFLezZWqJUhsh+2IOAMXh4IyHha0pBtSoOcZWmnVvwd5ndxwcPif
khrWGX3MWBEOjuvv4DZUsU2gcmfjqiI9AVAhI6SlPqQY8n5LGWHbDj4KO+F68AHwKkAp627a9oHX
O9uxbGPgZHHAWq20H6wqgUuEVSd3IE0NHyY/e6gnaX0LPqF/LF0I3oqs6GvoyxE7TCeXdcho/WbH
QPfeeb4cP4yG0SVsr82pNH59U8UF/8OlLO/ruughHhc0cYpTtjf2Rg2maaOhLMogzAuZGxRYE1WG
3kDVzhkDLxwTNn2bXMfZxgWhL51J6L0obWjqs1GfZKqn/shHL7dwSOhmm2cpAd/G0VHZQhMffa5k
75Rp8cJGZLhaQ0oGl0oJ3G4nXmw7UHseQw5LpclzgiAMvSnwN0wCtjM5nhUOcfKXMeZHLgH6ceOl
etyooB3vvRbeqp2cbPhuVW2oGwHp5hoaTo3uh0cYewcJONFt8CdzaUJOAOKxIOpyWAemhMA4j4/J
ZpgaeLK3sWPHkT8N0P3A3Pyyx6zeBHBrPddA8m0mG+/kd2m7O4cW76Kau/UNc0taAsFS/BxFBfBB
N2Q3lUvrLYiYFfyQi/RP7Df9hyB8ek0nURw0Lfs/AzPkjoFA/xMo5/amIEUeMUXZIW319KAmEwCO
UZWbOrP5XSZSsU94YHZTPIF76qeeCxFhZ2ju0g4K5b1nnEPsBVw9SBXD0aQqiQrRfAcpnxZl9ROF
mAwkcPxPhzBIYiRMBHw/oZrmyLuGj6bYWFPfAnxt+w09uX4GMsVVR+O8zNHBOb6w/LY6sb7pgfIJ
YL5C4FBLtbpKlomQeUWjrn2K8mRRnWSR7FTZnEp/PHXlWntr4eSdVzJ8N/E5bGnLU9MC6oNO9x5+
YmpzeXgWEpS5dbLnQm62EXF5CshrhnU1xqg6DdlGWlc5P2N0ZhcHyA6Y2ldJdQJ66EfD+R33ghUs
5NKdanZbh3kEIUKM8dGD9PJ2ANg/lAQQuCI326uGZ973G80QN0Oex0dg2fe0in+Ceg0mkWx/xQog
g8svWZjgeeOKVRAZz2I0rpwefRsaRJB+WRmhhevzvG9FbY1rLOg0p7qLxrvaAakdqJeDfx3Ulcwb
iI0G92QqPX4cSv3Lcf5SyV4uD8rC3M67hrQjOVB7FJB8cJ2KVgCWAyaQtZboLaz7eWskIdoJcLJg
VSr3SZrp4GV6F5vx0y2TlWvtwrTO+yNoqVltT+PqZDXfvezVz39eHpml584Cqhi5NgFNq1NZTU9w
GHm3m+T58qOXRmWWb6P9C4pWHoPI4bKtE9yqVN9wdV/240o8Lc3qLGKbQjJnkhgTXJOBTtP+flij
4y0Nyyy5ruFa5tkDHs2dv3n14sRX9Z7InDBQ4IwyiSXqU++/oCCwgwoMSuXx3kND/vKoL/zyeesD
B7xlgbFUnVok7WFXaCdsxZr4Cfuv2veP5GpegK3bqk/aaoxvmrizdk6ikvdBFcGhdXsgxO1Ebg1E
/7aelwLyNnkifRIF+l+148sk8mIn7XcVz6G2U8XNoyWU2TFa2A/QQvQ/iKzVpwsU551M7ex1KmF5
CCd13Lm6Ib3TtdPfQ4a92HrlOO1dSGsc0Ut27zIfTBjYFxII+Ex5XoKL3nb2n7Gwym0rrL8668ef
pQ7KTSOrTEGhLeiLTY/DJcUlOzCvhLUZCkKVV53vWUHrI99V+Q3Ygv1NU7mOikqIdt2nqSOCaABL
E9PGSBxpd5i2+eTXQFS56LBPlD53TlOFpgEaCs9GcyinbmeFFnHHjTXQYZtkMjSKWBurQIbZMmu4
Z/BO+Tm5argd40HsfAZUpN1NXQUj4wH2VBYDSgf+6/KOi3L6qH1kdlnQlCwsO60PaWf6dt9YnvtD
tSBPhKDxDTuVVUhBeAaoflwqc+/HSXyfjhnfi9EWz1Myths7aKQVcl+kdwaxik53BaCk76n6R18H
8JFrlH8QqVdvEq+yf05o1P/ynMneAaZio242qNcRN86NPSV8U7aje0Ra7f6yXUucOO/dNxj/FJuq
Tpjc4iJLdyqtFPJYAFzGrQ025m6w4iRSfjlG6Vj8yZADf459h8ydE/qsGSkPXsppRCwn+wANLIuc
2vLf09HtX+hgsmaj8EWQss1wr/a78obhr2Gegw4ldOtBtyDxX7y4aHHRycpDALRIHva2FfCNrmj6
2RLCz+dv8L1yzNnGomQZ1Ji7vLunAEjsleQmrOs+CCFQUd6DlhYfWrsAn3yEp/VmiD0URlVcuyf8
TGGfWOIhX+ykpeGEUPh9vvUTOZJtHcj8hIOzPjLPG56GIWm3ky2nnRR1VYXQTa7RYeXUfDiwD4xD
2dT8m4+QArwMwfvOh5w9+Lw+s5g89UNMhP9tSCx+of/oP6AMKHTo+E75xqp8eLU1AdSaAGgKgU03
YA9951MkPG1dhn4bm3tUR8yx9c4rYPLyk1O6/LEtGNkEZmBRJ0qxU9K3t16d1XUIddQxdIre2pl8
LA+ki6sNIJjq6GqaSySfAwijuPoda0CId9Sus11e1yTykKVtcBXxUJuo6oPvN81th7jeMnuokFV5
w96LJ7HVvMp2MHY+JxkSuOGxQUIuWwdQ2xJJtE/6fT3U6gBgAN2MHrxQQiKb746iaYF0L7c3cFip
oG8IT8AnMSZQV/FBMTinFY/YqaajBMJ4UzUCHWw9TCVWLvC1UaCa/HEE+/YZkCWvCzEA4z4AtASY
XaBVblTr9Lshnsxdbht1g4wweE2R+wNRaA2/ofkImWaRtqHpocukh6FRm86U5Vsa+N4PlXd000Ge
4U4T5m8dX3tIt4FVhV1jFWPK9eBWTzoYkzSUrmtM6FhNfYBr97gZ4MIBWHE3HiT6rGClUH2UlQKg
mTfWU9UGyo+QSAd72fjTp0N6deg1Rj52Ff1e617/TCxsGAob3l5yMr3INI6B0fHFTWenNWR8uFei
2EDVbQbtpCen5+N9Rif9mBZZt5GEs8MAm91jTDC9lWDJgyZpd2BFY8OjarQOxM/51h0S9jOwBrhh
dVPzqWQ6nVE9JAmnqmJREjfZwS9KsR0NKd6sKe43QGwDlZkXQXLU2K13JUVJTDo5Vjnpkb1Sa9Tb
csjjHbTD0zcNX4zdBNcXkNoGV8H0t+pxNWRlqGSA1BIV24qkXtRBheQAHnMd6Ya/BnYLXxgrOW/o
JDsQaiAK4FP+CHxUb8KJoXIV5oGqdrUXjCebiuGx7iAHi+R6vOeKyTvByaA3FEThXU/dGpUWloKa
TTAtfUJvIYShXuOYqNdWKex+cDvaMO5kb5Q0EPZniTz5gZXfQaUsedJ9hoZ4XnOzN06hv1kG+OvI
Q/AdrZyiLkEVwFi9Hn6hP96ibkdN5Fa1c1CVFe+mAiEADpGMlIayTG5SCIxCdHGP2YWDhwV0nWu7
TgQOZROpTMVO6MI99qY1cCgOfQ36DkwnW1Q6e/9ddNhPMnEu5wM0P4aC2tVtkfDuW1+yATcosPWr
wmLROLAkKsag/FZS0m9B0hBRkFhs3zNo/+h4lLe2D0W2Ji665zKD1yogXu4B3OtmQ8oG+bgPbEWS
O+YIfX91sqC0jV/jBOMW7lB0F2s+RVImvjhXVO1dpesm6rJeHft0cKNq9ON9zx0ZjgX2Fng3/LQN
S35Qtxq2MGL3tvjHOMwCzo+m4jXWVR0AqN/CJAl3qQcCVnKJeqZV/05V3h+apPbecf44pzgv3Sm0
O+wiO3Q4Xm0A8LZJTEqIbg5iACdFpuoRsobDrihEfYsqe77x4w6GtZVVNZ+ID/pdOLZ1VKNGWNOu
fK5649yAvT7tOHE8hHA9bnjsjs9onxzSPFV73JY6rJyK3iJ26aMeOfvVoM63AQZabH1ZlAcUHLsH
rtzqIOLYjXI3hWzMaIKbrnHGXa096z4tLQfQk8a6x8XUPnSUTBtmBvNQBWX8mAlhvVTSqd6azFZv
7dDkx4aXj6lSqKQWptngaAAUg+bmfKy3twKObbsBS/Jw5hCjKhzDUCfGsV4DTA975ir4qAUOgA1L
B30LQQ1+13QMHtpEtLthtJrfnUEZDWd79ihtx4NqWo3SGmrn71VR6E+Jol9YchTUxsrm8POW7hMj
nv3kC1k8st4RfyA3Vuz8QAWnBhIznqzEtkxoti8C+Nomo2O/uDCU+x27hXrpBu3tiezdYVdjp7nn
GUw7gYwcQk7t9rMdA+ev3wbOER88bEkdlzepiOkzigV8z6dxfAMp29oDxEF/d14+fmjP2NugqeHM
0XR5aOzSuYunhv3K40beeV0+vSUoxiZorOXdi+iS7LPs8uYvjnkYMXP03j5FZsqnLmM+utR95Twz
Sfw07CHs7YZGJigd8mmQBLtVqdwtzbTsw7P0AgpHsCU+4MA2qHvZNAfwsy/vm1pyMFOt9naU1NkW
lWe9VYNtPfSK9FU4aT9FKRCKmxsNYYZjMQXthhKV+iEzLICUw2ANb42vCqz1oryRFTQlUuN1j2ha
QFu5xBVsn1kERU/lvAOpi8rDwNQ+gH7VnqeFjkaj7Ke8G9RdDjPovVEulrgo3NtYa9BT8iC5z5wR
HRLgGPZ+E3iP0onlWzIomocDq4Fwo5BN5YAkbXA4u58dhRRHWPkcGmsoFB/qoeCPfUMAn3EsinL9
AAwHxo//jlPhv6BuPZzbMc3WY459K1pQikOG2zFcyjn5HmQNLGtUb0ecO85NYJh906kmdTB54wgA
VpI8yIzoGgTvYEBvBfBK6IvlG8v26LMH4Zlh66Cc/pC1PrvnNSE7T/T9NmtMuy1imjwUqZfdW8zK
dpNo/d8WpL1ClLIHFmJzoA+ktjbUslWoM188+rhw3ndIy/9Ax0xBYjWFyhMdkubGG1ErZl4Fhem4
rIe7BFe9JzXEBnoPlnwyFncoKD3uiD2+KbduN+5d32V7B0oke5eO1RPKFfTVEbUVKelNW0HLdj/W
aCoNlXa6MPVAQOE2jFrbcqCPsJUmUdW27Hl0M6WiMXEzb0MLLq5RZEDRbZYMA9qGAn/slKdU6ciM
39EbDLGYLuerC0n83CLB7W0Cp25wElgMk83imNe/O7Hiv7BQgZh7IRgUgAF/w7MbrENs/ZHrh0Gy
aRt5XbFt7olQFA4sljsQfUcPwKoUNnhDu7k8Lgt5/NwKoapLQsE8QB2Y3+PYRwayUgtbevB5sL70
XqfJQCLYkvGRAQzWTt5bqbOVYtJCgXBuapBV8EnLBxocpUWPQ8O+yVjdolegoFfgvlaxWPmEhTUz
ty4IqOjGVKU1vFnh396hjXIW0N1dHvilRTMrW6E+C5PF1Ad7DTfN3gHKyfooiiCayFXqroS4s7rV
WHTFCJA7PyY58kfXTbeNrB960q1x/BbgmGRuRtBaTFp1hz5FE4capme1jNKNfmMfftQgWduwcaUs
uTRYM5gINOe4P5gzycccRVOGEgmSZ2E7UulKHCy8YW5BkFmqDwI/qU9AnKMHDCCu7YQgOIQyWJnw
hVX7n33dl4BoTNDnQYWKGWSJIC3uJkfIThxEQdoN6aG6Bam1teL8wsKdexJoLV2/7IF7EB2QT7Cm
zotI6hVlgKWHn0fwy3fotgGElKA8X8UvOUWX2DNhUq9pSC09/fz3L08nBmJatnVWtfGajZV9YwCF
j4CRXg66hU1pThkt0lpYqrBxoQ/arYVLuvHXNA3+bSpDyJzfkROQFgzqjTeiNiihoNg9bVIQxvsw
tTvvR1Ar9g57uL6EnmWt76cmz5AxqvGmdkE320J6T4fKcQzutL31e9Bo4qfAr4EvD7RFakBvvTwG
Syt9fszaAt4RqnWPzXRvtzLKsDmMwFewNa3zpSmcBWvlwHBsdAL7CBSzvk0klM1Liw4/qsy6SluJ
kLkhgE4cqmVbeMepIFHR3+T+WXfNRQqychdZGKS5DUBMPMeUg+scfTsJA/lb8cdkhDqttdLhXViI
czMAJfwgaSHPe6zBZwuFC3HnSq8cjwvjP7cA8DOQl6axdY4ifQYTNur5w2jy664ic+n/zhjXt3o2
YfPqnnRuPYEFeOWjz2P1JfS1nhI7aVFJS/rg26Ry8HL0yu6+NNyzw9ZtXb8Hr985Im/ethYkFbLa
/rwcT0vDPTtmTRUEnY/t4Ji2fdiZOjQGq2bNv3JpIc6itYMuPbJ8LBRU8CEjuylRqsi6lzxem9Cl
nz+L1pR2mRla2zmiVBBCXDRU9odhK2OzcObN9ftdngBRE7f0iGs9BNDpqJFgdq+c0WPh5X9raY3X
LZ65lH+C6sRIA3s68vgTGI8o1muX74UZmCvxT36GeiH3nCPQtc0OLSN94EiPHuwOWajOYr3m4L0w
E3M1/mkaJQc134Y0X8AjbqGA59rpd9+6ygmJkLnCV9Z7uS6dyjmiXwr1qFc23cPZ4LpjZS4g1ULi
pS1Z7RxNGdUM2LT8u6hYCM7odVvyXEMqSZQfoGQ3Aiqcw7MWvOU89na4277V6IGsfMXSHMyCuci1
Rp0KwZwEOmr4FFr5bz6tUfuXwmEWzKjlTqJSOFVI/j5WKGgdcrHzHFBBsSNd3o2WVussnBtlDQGJ
uXPUnYseabIp6nRXt7+QoK5E2r8+ArpQc2UoinJFFfDMOcYQhzHJKxfgRqu/ApSyyqdr5+O/JuL8
luD/HwbGzduupgY9MEvibkw798h5Vh1T16/eZK6dp1SLIQhHX8LcMC77rSVS9NvyHNUc1OEBDZPS
bx9hStTfggBj3xQypcAiBiaqz62sEMEAvp3u1ARsGJySEd3VhgC5FLVlW94qY7QKIUJnbnMrL+5F
B8UfiKR5zyhjs63fd2OkIDj7jgtOi3rmWAI/Xsm0uaGDlBvH4Y0X2r3THoGR7TBCRX5s/TRoIWpO
UY9tNT14Rdq8MyeOV9Kkpak5//3LCWqnAaRubOGgkSMBnJS7FpTrYeq/w78krKF1eXmNLc3Nee19
fY0bNNQdoVBR14cK1VkBZgNgpCsr+F9n9Xnmz2/98nTU+pxurCaoR0Dhqnbz3VCwK64B50efX/nl
0e4Evj1K2NVJJM+BB9P59td1IzK7XzRZJmMGSsEplT/qBPU7dEob+u26h8/2pEr3EAzygaWLKQmd
LNuW/ivz1ow8lyZztid18BRBT11Nx6aDUADfWO17OmXbyz/9n8J/5xGfbUdwJh0ziCAHN5krcwXi
K+znGdFox/odPM+hiX/imqNwLAPcbKIgrqutBuU4cmAKeN/yhu/KdKw2xrOylf1r4YPnqvCVC8x9
JXpynJLph5JwgwgqsrfQI15ZwEsvmG1dDhDebkGxBVsO25rsBcyfTWn+XB7RheiYq8HbHomT4nxd
035+qFz30zPl3+sePQtrF1Qv38mMc+QAqMTpo92ujcjSjz6P1Je4C5K8oVaHEYnJAPkFH5enfOAr
8/mvEw9LbC6U13aB6WR5vjb5MLey7DfX0L0IRAdhL7PyjqUpncV3WxOWU8CBjq1DQyPuwIIIB7lG
hVvYtud8TVg2AI1bUHIcq5/wP9mWzq+4hlM5jhkrW5ncpVGahbkAMjwNgCQ6Bv5LHfyAitl2qiHp
krUrkLOlj5hFeuzqMyPG8c5nT/XpEUYPWU5IDIPuErUWIVsbvR5/+Hl5sS7MyJzI2UylCZpGQHWG
shOR3lYWcCmVH5efvrBg5/RNG3KRTqAVkiIKjVXvh01XHrz0s2cn9NktoGkCAyPVAerA6LicPDM8
prVF9pd/+dIL5kFsOcmQ6YIcs6A7TFkLN8skeMjsa0yNEG1z2qYnJjimFNNwTLrirsNtKqxs96Uw
SOZc8dNnznVXmTl7M2+YhF4gYqIZB7NNS3XnC38/jbUbptw6MrXWvFkasFloj63oculZE9RSxuRs
aRXvuMX9raf0NQZl5zGbHeCpKODZFTfJqVD90fLpN3gj/MjYNUzA8+NnoQ1jSVt7adIfZVceUXjb
gHn2BiDyyt73X79gjsU8P38W2egiF0RUMTY/CuJMYqxulwGvuBVNA4YHdMYh/j6pQXz6Z7cHZMXl
m43b8RaItQR2eibTISpGkLGYJC+jtIMWvga4/jAUOecbSZMMWCqw2+4snYzAX1opuhXaah6kS8m3
PHDS92nypj9J1hY7t+36JzCHnSNUKqwn4ZQdfAcdAO6mbux/Xw6ihb1sjqCvewVcaexWx6AeVZjq
5k6K4NHjzU703V8Ip62853wj+MfIzkH0jeP6KUAm1XEorI9YA9rT1TfpoB615hErh+899VdmcWFH
m4PqAYYE8KaMa5DcnA0IURABU9Ofy8O19OzZhcfuhwqbglcf+dQeRBtATs6e2HW3qTmmftSwMLcF
xAZA79u6sfkxqH5HMnpVS8C25xzRpoDY6OQPDZSaA/+3gI/Is1LVGpL5X0MT4Omz3aXUFtqfSTOc
tEe+uxAKseOr2uV49GxXKWC/6cI71j6hOvXgdtlj4o+PrEsOlyf1X/vi+Zf/z64C16F8BLm0NND3
koBFgfeVPl5++L9uI+eHz7aUBu50ska/H1Cpe2E+oB4fEv+XyH5d9fj5Yodd0gSlE9OcfNpY4TjW
+xwYrJBVaCQZvlbcXJjbOY+Ej0PvQgjLPvWgjykV7DK6Zjm5MD7zRe8yCQnbCYsSm5CzaYLO2YJw
00OBD5BERQENvzxQ/9roMA9zRkntxhnvJ26fiiLdJ7Kttj0tVRgYODROssQmUa3Z/C190nmdfckB
aseWNlB58DDATfGPxL4XgnbWQ6dZEZDDoHZ7+ZOWZuX89y/vwZlCodXTwHaINncAexymwHm//OiF
kPBmwVy4VYAUCREn3LY4SKCab8Aone7Q1LsmmTlPyDyoaxkn9jRiTQVkZ9FpCJNh+GWMeHWqfm1L
XRqiWWgPJsXa0hzy6/VI7j1F6CEBvO+6CZgzQzjxxq4VORjBFYuPhkqzzdxkrYS68Nvn1EjwIcuA
9lDc5iBwVdS7bVH1uzy9C8Ewp0QWqhKqr+DPMzgwaPLrQ5L7ERDiQOdOO9deKZ4txMGcGQlBVx50
tQLQwBZ/iLKyG6sAVj/mbthk18kX2/acIgnvnDj3c/CAe6De7YTlYWdPw8YTIKNcHq1/3V2wUv+H
IqlcOMJCeuRkyixs5SPQAI5yb0BujqCbHPW5tSJAsjRgs6iDIGY25colJ7f5DuVGOOjeT96Hl6xJ
cC59yCzkUvi0ICvzCByyHQ2DJKsCcss+eElw253pKSXveuDY1zRJlhbwLPhEYxWK9bw+Fba4pTYL
/Tx5ujwlC/vTHOPWQoB9rEDKOjWDAJz6ng4pKOpXZK6Y7znIzctBeM9dbH5Jf2vRbMOJDn2/WllN
Cz99jnDLg35ws9w782umAxh3L7hQoqgcXNX6wq8/x/yXU6EbR42NwrFPtHEiZ6xeGpnuW/hQXx75
hUl1z2v3y+OL1AUkpmgbAKGqj9ZznruiXhPEWtiW5mg31M4m5kJi4VQGGaDOH/C6OfjpS27GyKq8
K8f//GFfPoBRluq+wo1ptPxXqK3aoV2KlwYLdeUavzRCsyj2qCGtrMx4ylr94HK9L0vv87rBnwWw
FvCR0UmN1BMq1kMsbp1UrVQhln71LFgBdHKt2sNxrCBoQOAOw+pme/lXL2xr7uwKXHZpXPpmbE4Z
9CggR5AN7g2dVI+i7qi2AZV85cBZCK05si0A/puDcE5OGkRBmPqYJhRIVMDqI2RlcpdeMUsAmTcN
wQTC1kmOENqCXL4XGb/YXB6of6MMbXCF/v/ahLtjJaA3Z5802OuJlYM/BrZB4rXf4sE9jIL+BVI4
8ptuazfTT0Avbr1VcvHiy2eRbSwRGGDScPqUbRrlcQKWaRUTbE7+gMatGMFqqBzMGCfCxvpgKGkM
0CPZxUXePXIvNu+Xh2FhKTrnsf8SofGQgGU5wu0yLhromNFb+D+vKIUvPfr89y+P7tyStAEu6Kee
uV2oaEkeYZToXPn0WeQXeQGDwRYKE9T/7nXvzvjn8oAsLbpZ2JfgB/i8xHOZX94GNjkMojzhd28v
P37hWjBXUU4kZSYece0b2XdnJGEFm8U8ETvioFXMZdSa/eUXLX3HfCMQrC91NZATSnePrXZpiNKR
gBJJsdbxWthq5mg5Wzpcpa5u0FGFjItVkxKGaa3YeApAVG3q5LqdZg6aC+wuTVgPB3oRuD8GsJmI
q99TtbKOlr5itg10Vo3DtcUZa9AHjcCJtV4K5hYPpZ+JPbeTNUnihfmYw+cgb+5xXiHQXDHVKGVl
rbWZykIcvUmSlZvawpk+R9ERRmokFVi7yk6hP6mOTYu21Qg70l8FvzIR+68n+yWswU410DrGmV6A
uBIKAr+7BiIyl1ft0hfMohrUVjAKW+Oe6Cg/SQkZOu7cOHLYJYm/G+Hofvk1S5MxC/KOTJKmgLOc
krj6yyYIoBWoEVv5uKbK/m/bQxv//f/NTytvGOA95546UbV/KM3rDc+l3ILXE++ryjU34HD7G55Y
8Wtcdmf/XkU+BQDp7zgaNBjo3N1d/tiFffg/FcMvE8YkLTKKPQdumPVbA2v6cPKL18vPXhjIORKP
pzWLPVDGTtKCB13m1R/Qo0xwnykOl1+w8OPnADzOCuWapMePn6CJlE7dt5E0fy8/e2GxzSF4nvSV
dkkJa0rnoywZ+HvexiU32puOSr9ffsfSAJ23nS+D73WMAPzVOScreZaQkIPkXti6K4Nzfsi80I/k
aY68I5VdjHCSwDJmwYOv5XOS80/GyevExMoYLf3+2SFuFU1ACg8GaEUsuog6OnsoU/Bh47SfVnat
pa+YxXzK/MLTI6MnaM6ENchhYwkli3KIsmuQRedxmoU7bLzSlsY2PVFITwJDBbZkq+JkC/THcN0h
NXdmTJPRMwlcqk9VEiPIk9Dv/Yg1Vz59dphzF1JIKtP6lJakQr9PgL8v1NS9egWT3cre+++pJnME
XlbBhDcFEOLk5PcDdEWaD8ZXyB3/jmIyh91N9dCg+piak+/JPBrtwDo6bbHmTPHvOCb/487oZfD1
aLGbYyO/zZLuT0EMaKTp99J4vwt72l4O5X+vUwgJ/P9Qpio1te0iIexZfqC4e4aqhfQChFKhZEzl
7rq3nGfny4YRSMvPHF6Pp6QQL/DLfIai8b1rmqdxtTe99CGzmMZFHO1TpnEHbZ4J7qDl8EDYe9b9
ufwFS9Mxi+eAMlDui8o+4eCptyN4/DHkLbB7N67+gE6A/c1AZvrt8svOw/K/WyDhs9DO/JbZ0P2s
TobB7n4sdXmAUNlrpUHpuvyGpbU7O8kT4sospSh/qd47pIN/E3vNCriFL/z4WVjnvSfqRLrTybbs
JoQ+KXTbK+cuz/NbVLl/eBjGkLsNhAYC8K4vf87C7MxxavkE6RUGgvgJn5I+BZwN+xoN9vSmDfzm
Rx4LbUFYReZ/L7/u3/kOCc5//7KcPRhPOQ0dJ9iOddmnBw7PLhGa7KACYMURQ/EsmoQX4+Y9GJgP
X37pwqKYo9kciBbZQQLDg5Ru41xCTeTGa9cCdOnhs23AmiboDrkx0p4EWp9FD+EFK01fy2ZcqUwv
veD89y9DZhnAoHndxce2M3cDIT+rQO1aKNavrICFBT1HttnUhnYF6DZHA6OaIoFjuUjsdn/d0M+C
30d312BI+NG2PofmfqrfjbnqEPwf/wHXxFk9dpN1pPq+h3AsG6GGx1YuIUuDPovysnRg73fWTxz5
YzECT2KeDXinlwdlacRncd46oHc0U2YdBSlftGYApgTTGgTD+Y8K+I89cA5aKyHVFaNpIs4XfKhB
6L4r/rJM82fJEiKjqQ6ECn2Ynh6aKXAjeCx9czsx/TK4qkd243o3lJh+E7esuQFxuzomovC2IhsL
mHhoB+3aSTgn37EnE+UN1EpiY/UQEFPZFE2s5NBoTVtzD/9auUFzy/k8Hy9R3Ij+BE8QA2Xqtn2g
ENFBpSCH+wxs2PmPNi+rEvoXgt8MEH3TURfE0NIZstYLIlOU3ys+eND78Zvh1YALf2ek0SbKTGOy
zcBT6w+zpAcJms7yHurYAo6gcIAK2oIF1Lw6NoM6cRdI75cQAp4hbZCCJyngJ9GbfIi8gfgn5HvV
N5pY7Y9eMMi5dDL/P87OZDlSndvCT0SEQCBgCtk4E/dN2a4Jceq4ik4IRCOBnv6uPKO6/MZEeObw
ACVIe0vazbcYNCZVdEHFnvxUoCisTJ2zGsZuZxhBzxtoC8+k7f5wN2tu8hx+K7DzfH7gRQXlegJR
sV8oIpoiXhIJ2aTaxVBVANJxMA0PrMi6g5O24hECrNAqr4dfPZt6cIY1hTRuOJwrCG9fNNvIPXTF
5A5nWe9f12PeUcAr3BaMeQcH2hL7DEiTXe5VzmkY3TZu6dTGigFM5c+OfzA9de/mzFV/iIWExA3v
4FkFqlkVJMM9eajBjIlcJcafgDmI184C+Lm0XWQwRjrF4CxXu4nk9W7SBUSPU1ncOLOTx00KHSJr
qnu9r9LcLU5BOyr3Km/zto4tSLR0u9Lpq5+kmtVjgwKYd+0WZNq7vefzg+1YYR2P6Bm/xl3UnIy6
QHlBpGWvsghNH6HIr7wyCvqhnME4ggDKonHjVQBHuJkd7Ca30W9CV4ibZJ7f7FGnonjMe2ofWR8A
pMfK4LGbCgBNppH3EVSC6RWg1UBq1IrxDO1DVtjue8i8RECcN+ZElebu3re9PJEANR38sox7HCWv
hqIDawluANcEol44iNZ65+eOOHCvSR+gvQE5o9Ebc5z0O1SBMN7tZRWIQ1o1AN9pGaB/tGuH9BxU
nP1BrN96D/Ms+wHNIxhOLho67HvatSeaguXdFB67V2D2AKZWi+amNNL292gqNm9BL0jkm05Dv85y
qx34ZG4X664Tw76hrgGZx/IOuHMAdJR61kn0hP9Iqyl4CS64bsdW7mFIgQIIZDM/ZI3VX3UtKxEB
GFUy+r7Y1y0pftQN0pNBk4o3sFetq1EIKPKV9TOCF/ZpbkMgvgLPVT9lBiCzT0KxQ18Kugb6ipwJ
tFjvC/TI8SO0UD224TNXHPJSLoRBzGqCKwDDEtUKmItqF/ghiYGu2X/tlNcGuPz/r22WBW5bsAKK
gpnvv2eBKiM3mL3IlVtZns9bt+3/kQpx3MwMpeMHZwP6SpTf6x/zP46M5A1kDx6sn85b8Kafh4fh
Jr11H79+qZWj/VIfOZescfMigDCSNKDi98FFyrQyVhl1DMwtkZts9/VIK59vGc8Ei7KfvQziv01h
T7vUR1VP7fAPYW0F4lcOqstiabSnVmWoHeuMtu9oYENEMoYSw0cgzCPSmsO3XsO/jP7XKuCkaodB
6yGpAbU6KJH2zyXA4TZ6srt/vx7isznxsfssjsCWn1Y+0xY9F/IXGytsaT7CJ3yXOVuV/p/NxWWE
xUsYpVDgYzr3XJcGPYxu291WXkEOgvtbyr6fzcZliMWpV/VEEdQX07MYqqTwbwN2ctBTAL2ZqEs3
wllrYywsMs2YpVEpTc8AuyMbhX43eF3Bq8eZAUnZKPTVKWVtlYKvfbTLYe2vmYeIZeMNgQ2d7LY5
j9B1CBW7sXS/8TJrs744CHMHfKqKAJOCFJiMUx5m1waSUHvM1Xycm4Yfv7e6Fhdg5NRZmw1o/hyl
CVHHnD7PgXXf51ZxTQCS+nqQtZlZnI5ZzRwGVQJ61pk3Qz8AqpOW+0EG/zhq+eqX3Tes8bLKFgdl
xkcUeRk0ZWbt+NshTlxX5T9a9f98/RorU74sNpmt1kWvZAPlAdD4g3xGvOCmsD++fvhnh3z89v+p
NcllhYaeSSSQzDxXTX5lZek3fO3l0Zdp+WupSh1WjUfw+XE8fLcyMsd+Zd5TCCN/c4CFdQcqxzm9
6pGOVuCTto/DJZu/lQde++oLs2YhbVjp0Smxs1sHHGDwGw/c2rpbrSzNJU0Jwil5CWXwJgFvebxy
5pY8ApPaXNtV7+IwH/JDgPTHVl5nxarpwqrLMSfV5HjY0kP90TvOtVNWRYS3e/dT025c0NcGWZg0
dcail/7UJWkhDu1MwiiHODLOc/96g79xmV5brQuLRpeTHHrVNwmoHrd2pZ5FYX8juXZZrQsj5kHv
eQ14luciZxEAwlFVk8h4T1+b2X9pq+VtF49fFp6ArMiJsBVJLMhHSeZUEHkej1lAPsBdjjtun30z
7tNw/jVzsf960JUZWUKWwqIqM2hbmKT0fmnH2QGTG3Ulv3K8l68H+DRfeHmrhYk70CDl7gw3bhlI
LIQWCu4hcySfoYgw3qLrsHsSxrLPYCPTowwZeZ6EccBZcMgPYgl+P05EbMSfLueSzz7wwhkAqNv1
pqbAb+W4vUI+pWA60p2OQM++sdPf41Zl7NpXXTgGnxeQA0eV0pkqI9DkzvaMDi/prF9xnBy+Z0xL
NlOWZl4+uWiNG8YCx3tisfCu1J139HtgcgdmoT3/6zm8/OzPvtvCN4AO7gTF1JLETh2NXhW1m2n2
7mxGi9eev3ALCIL0jiS2fUbjFIC0kDn7EAKs20x09b9fv8KKV1hWpwyQe5rHUdBz18iPLiiSloSP
Xz/6s1j3ZYEvvILVAZuAQAFKt9sJN3oNYUaHxCDi3/lD+mA3AYSD1G+qqvuvx1vZF5bVKaymM2Ji
CDzn6tVnQFSPE2IKdz1tAW9//d4Yi5O9J7gFSEMVnrU/I3zmQeSsiBz2p0B9I8Cuh69HWZl3e+Ea
tO81RBSTfS5dc7IywSOc7l4BSA/irwf4NICIuVne5SbqyanWHhTfponYu7zVkLfqHfGSp7lp41lY
LpI3I8SJBZVA9Fcivxtzm95PUPWsIr/pAMr1pHduADZMwlR4TyFiVR0gEZX46ftjdZeFKS9jBn3B
K+GHRTLObbbFiFlZtctaC+0Iq/bUQM6lXd7wfNjRqtuw6bVHL1Yt+gvR3UIUmtdnNt4VlV0e+rzc
0rtfefqyeiIoB1tD0RFahdAJQCjP17dAbaQbFrDiXpfVQG7dtl1P0O3TgIEczLUGyyy7yXL7mUKV
amPtrLzCshooRXxN9wMoEgEfh9s5dxng+OXWDrG29BcutZonuw8uCNTRCU9ZkD4LUEgyM758vfD/
M6FPXPZ/5Zl/Haw76FtaDrD46CdpyJXkdb4rAM452ML/Y3dZcbCq1j5U3QiZuhJtCLlo3St3Si1o
ZsiPyi3SXRZWJchNqnvwwpY+N8Blb3jMz/dhL1wc0UjVVOgX7aZz0ypUI2YFxBrkcz25DwHgwCXU
F3YIhxYb++TKp/6fQpuLMljvz03S9PR6KNmHRiq18dtvlNnBxSxrbeRcKKv1HHLGpfg6A6co/MF0
DTVK+5u/f3FqsbNGgmVt6DkAe+cf4P7FuQfE9UwR4/0OBenyEpdv99dyUcXIR6V1n9TWNSubB2Jf
A/lzBKFqw5pWNq0l7SrrC144nKENfp6vRvbkB35ckCCmiMb7Sh2/XvYrjmGJvBp7I1CulTnnAg1V
uO7ZyDRqsMK5OvvdvLE3rq0n5/9/K6+ghmgkdRPTq/ue9kdEjQ+i3srCrvidZb2NE4w6KMw4n5Xy
cAyvkh61Bl9/nrVJWPh8EZg8D+0e0iLQB++RQUJ6oUFhkvqNKiUej27w8vVAK/su6j///zeaQeuu
VZE1ifNzeJsO7HyYTuPRTlIcH3+xZ/eJ3WX35DpNnKsnfpO/bJGOP58bb1mO05vRUrPAuFb9LEMZ
VwHEFbfUfT+fGe9/qnEcf6p8dFQlqAV+r7T3bltbUMG1Ry9sfAz9TGQUIZYOrBfDiseAfQuT56PL
7/Kt/rLtqgCNwM7nNunLsd7ntv2HmxaAf3/cWFafWx3kpv//AGVH8qC0an32Bg7gc0rNI6mqeSdm
Q1+zmc0bPmRtnMWeqdTsN1bRSagTV0nIgaKHGjpg9geRWxvBg7X1s7BtUtPaIXOJeej62K3rHx1t
n8sSEJuvDWNlX/aWfKdwCqFFhwxxErjqLXVL4C3+eJDoKlJzK+tpZznQO2bjWUP5CUUkkHwNvNi3
VDQQtGxQKCAXVQzo2uHr37Oy7pY1Mxm4/BPU5dokq/S5Y/SYmmljVax8ymV9jM37gTYhTjjQELsT
Xn1PMmvvFPRbEU9vWQmTuZl2+9GMiRhEGfs2fZlr04A9sbUUPneWXrAwyQp90c6U1rD2+Y6pawRV
r0KaQmMrhyDOd3JNsM3g8vH+sk1UNUCDuanbZBbjhyBhIqm5mwe+Vfm4Nr8L01RQS7Yd5IWTqZQH
yju0a26VIq2Eq7xgYY4NouZGmm5MupL9C7+Y1KH1klHaxcNY7eUwP9BseO6EfWjqTRm9tVW1MFDo
HSi3rUmdBKZBgju7nvv6irlbh7m177U4mZZlBjFjXOiSFgqsQ+iPsRWO36GMXyZ7sf2qiVKj52FM
5vJVoMSH+f86asOQPw9CeMtKmayqoJfBsPFVrUYGbuZt8QtbPYlZaOx/e3fI74hm+oVKBWQdVH03
xv203wsvtUxmKhuEo9x0bSKrHgofd8VwC9UTRI9RXEPsAzL5t0XLzw2CBkNzZ6ffi+V5y/TmjLpC
iAi1EN6c+jLK06iVseFqD0WbqDWQHtanr13kih9YpusLP6A8N6JJ+sknLxlk6nfKs+i/ou6B0y4z
K7aF3GIHrSzvJS3KpIiD0dFvE6MTVxQxywbAJb6TEr7M1cIbSAdRtfny9GF6Ld0mzhBtCzeP+BfH
+L9XTm+ZoR/btobYC7Y2bM/ePxYYzxe9VfYHElzlzjF1vjEha99o4QK4Q5gzobUx0U4IpK2IvLEA
fSrduM+tuIAlHapQLcR6ZCESY/UnMkyHijob+YO1Ry8cAM3A+UXXB3pgEGZSonlXfrFRy7ti/+zy
/782kgqlCizn8ItjodlBm2BHHBbhqmJfZwbydMq3jpMJvX3gB1uUwpWJYMsgYYrkvC4QIbG5RSNi
xj99gXq8UVFn47i0sqTYxSb/equ0ngfhQHA9aYYaBt4cuH8zTME5RTvu19a99g6Xkf8agZY58p2z
rZPWeZRhFqXhFbpzNx6+Eudgl0H/erhnmgDKEuh5ssTPqQeV1xtj17XisnvxHe8YOBsWsbKulkim
kQPp2PEQ43h2PHf8FDC6kTL5L/n0iVUvgUwQW5rIAIHJJHTHYTfapIzDnFK0cdloh0IxPI3Ssp9u
fOnTKxC/0sPEM/cV+m8DoJJAsDROjWa6PqsjYdfOH16mqGDTFw2Xwp2f0iKj7+AM0IdZ8OEaunMj
gIi12AP1BbmSooK4iMYRX6upjGVY8RcEYfuNOOLa/Cw8Sd94Prr8mjFJKz5D0jY/SK+PU1e/+z1L
vMr2I0Snv3dgXfKhlKFFPc3AYuBkGXcpUOjDVV1uNX2v7FJLQBQ6viGHkeZjQi5czy6RSNRA8WeX
8Zu2cTYuYCvrbImJmqFfM1oCgwz9+5Af2mKrzGfl1y/JUP7QjSUweCNUtGNKfnvhiFIMHjmI023t
rGu/feFKstAFflsXOilDiNXIgPwY+q3+mbWfv3AihantdrJnnIRHaLLqqSwjGwpn0CA1KoJ05E0l
iuev/dVnHhE92ks0YmdxInuTBmcdqLMVlM95Of2cyxTaFc3WJfUzn3gZY3EIHlqbIgXiBOeiPJXN
m+C/zWagY+3Ziy2QAK4JDgAa1pQyJ4fl+4mlhy6wdt/6PMttcJJS5D5Tc2Lp7FdL0HYC3UsKAEH5
1it/w91+mtLGB1pufDjGF4MHdeQE3QXlLp0gl9h0L3bTvOJqn1R8umOlfqZ07iKLeBrKx/l9iWq8
qIAW3tcv+tmSu/yExXIO86mX4MfyBEVYxTG3qnHHuS/uBq+1dnno20d7CL6ThroMtljfo1/IuRPo
qyitQN0YD9Xxl5fbWNKfWebl6Ytdsma5EONIUbVrv6v+ScjfX3+itede/v/X7juarLb6gafnwWXO
rWTQCZvCQh++fvrKQl7uiypMS2nNOIUGIRxJlKIpJ+pHK70xbj0/fT3G2hss9icLqd40cLMpAVew
OQ2qVUfLsO7je09fmLkFZLJ0bKxiNnrDfdir8aSgk/jNpy8MfbDmWTjCSc+uAgGkqNUt4HVb4mMr
H3+5EQVIF0Fm1q+SegryHepK2MlkRO9M4M3fiARiVS63JF7oVJdWm56dPI/DwkcYed5l7cZxfcV8
l7xCz5VMkJFVyWScMKIC3Ql1DslQ04pfmUFLAhR4rr6e5rVvtTBeXc00nPMJO0RwNCGDRzLQ9lYb
vnDt6Zf//2Vk0Bil3K454rFtG+v52II3LPx247ev7HbewoRJFcyE2eWI8NXPgJjIqX6NqDkdw4ev
v82KgS0BhQa79qS6UCfFVMmdFzL+kloozN04/6/9/IX90nnw3Rl503MpRVwOfVTJO8QUI3fLyNa+
/sKEpVMgl9eO6bnW5bsjwpPf+c9unv3+3udZ2HCLbwN6cZieaaez61EStNLKcOOevfLbl9hDMG5C
pwP1PBGSnH1m/VNw94ygyncKGmHAy+J0yL83lZnQVFeEr/6YYLOEWHzSquz49cdZMeFlaTo0iH2/
yvLw3HLeXA59t4D+ReFAYkcWe6uxnr8eZ2WNLuvTRzGhbdqnKMxEsXicNp7zQAZnK6e1NguX//9l
v9ISmRJCjwmOEDuu1K5sf7P67eufvrL+l8hDtDVWjl/2bgI8fESGjyls0KjxVm3e3j+7wF3meBGC
HjKPlaEF34bWriJWTR8+ClaoWAmaWugby4Z79O5BZdu95Aa+fqm1+VgYtYJofVtJNLFKbz6GbntP
2vR77mgp6DsGDmjKoCiB08lM3HcBxAzHLRD92u9eGHOTVxACTXGqt6rgZh7bN2fMN3azlUcvq8/l
mAvXQEM5aWToXHdWgQtu1myJ9Kws0WX5OW81JFghcXfO0PtGPBA0BOS81VbT8IodL0vQ0QMmqyEf
grPTNv+27PdUo3IerYt2DbSX/z1oFVkCDy2GTrpqxCiys7ENl0+i1Ucj2YYzXbG0JfOwdEYykfBi
CNaTkxW78dKBCtCI0htTvDbAZer/8hNZ7QlbgvV/LrpfFuhnh9a1klJbt31ttq7RaxO9sOZMZn2u
PUw0URDHNeSqJ6+trjeCF2tPX9gt2h0nF1JDeLpnRaj9DWQIms/Gw9csYLER13aPXkQF4wLBREYz
739BiPD31w7nEsJdRuDg5JZV5ymyxMh0qOCMPksZ2SGLAwlEB7rFToqmEDdKr1MqEF6T3+zTXxai
a/RLEj8QbjJl4y6YcX7vPbpjgdi4vH6aBccrLavOfd1WkHJXU1I2ljl2JsDtpijkiyiNvUMrcoW0
m+gPQ49jh4f+yxdcd4ERDPP6yB073HWeBnHTnXv7ClKgej9ypM0RtEi3Dg8r8/k/RevBZKW277gJ
E82HDwGmClFOO/j4ekZXlqJzMbK/jInLvkrTpgnPuQ5ie/pZqDfLbOy5a8++/P+vZxdTSsOG+BPA
pBBknkT4i7V+0uAbfu+3LxwBV7SgbY/jiA+65zD/qNrnatgINq+4YmfhAJSa6qqZcd50zBgBRnKY
kOSRUKqd273c6r5cm9qFHwDDT5dFluJQG44vFSEJaaoNJ7n2+xdegFZDV2eTG56t3npV4fzHcWqf
RHNnj9f2mFZ7UNy3xMpXHPKy6hwN6nbLdesmWZnfO4O46jKWWH59V252Rq4MsSw0t+EHpqwk2BnH
FMqFBZKsSDJApA8gorTwdl8vqJX5WEIQ0Tzv5brDi0Bq4sCn+ggpjI1dce3Rl3n6yxY62/jAOCJf
1EFpM5o6yLQJu//19e9eMbRlEXIY2H4P0jV2dJXtECA4+zVDg9YW2Wvt41/e6a/fboEA39kMVf7p
zO+t3IpTdMEK2dySrRFWVut/0c2/RmiIQzsBWcIkRTtEmY50V2p3Z4Baj2oq2t2kXHdje7SD/2KF
n+xiy4JkYZRHW9OaROSdgzqg1HumCGafdCrbo9Pw7k+vsu4N9pO/jHMfHGta5MAGsFYeBJAJr8L2
vD0HXkJEAemsn5OoChQrT/mj7Ev6Q6E7HHwvPVwVM7TYehZk1wzlO7Hf8SCBLGJ2I12XnSh4+DsC
wefbqvbme2fqiiO2V7EjBLIpEQub7NAMc70PuG3/llVY7x1nBtOi6hqURLfj+4hW9DlWVoEraz1W
zw5T6OlVuJ6hsIOlkTfR8T5FD9e/ghT+cLh0ru9yt9Pnocvdg187xR8des0POVioXYOo/Ssk/dQ9
qC/TuZeDd6pobh4s24dKwkAmc9KqsIqoaDJyIjzVdxVEpS71FulHaPXZIazybFf79XSV+QoFnUhc
d88s9IYxbitdVgeABhVQCjZPJs7ojrRIdDKLTA9cWemraSb7l4XLPuAXQ/Hoo+G9jcosr2NDvTqP
ZDHiSFOEYGK2pKIgjDCdSABEyyglSN9FMN95POOtofvqGZs0KOEuoEHlalR7psJKWm8mT7XXFPi+
Qepd+/1gn5Ufcui4esHz6DYl3fttk7G4L2R3gAKif4B5cXEgYOM/NK4z033u00HsXAe8EDvtnSAG
C6OKvMqoF0Ya86QhV7JDy42NtZDJA8TVxkMpezQaNgZ1drJRp8YrsvNUFGqP1gqxd+tm2M3TgBrR
3AGjRA3qymmNhNxs051Qievs62nwHgBUHt5wOxsHfIHauZr9oIMuc6+vcBhh0dDQXkRYreHDRPrp
MaSuj0XjWKjyCdOjmALnAKq02GVoED1COt6LUR0bRMVspg8vyLvrGsSYH0wF/IZ0tdxhD5F30+DP
b2kD1UfVIXVga6oOOQUFUTHgW0Jc3G8aKYK9Cjww9wdZ/0bbmb6XweTtsNeM1x2GO7gTKvnRAit2
lKa4EzSuugMOazw4FXC5slfNk83A6/czCa1pF6H9m6xvgtdsspuD11XFfT1Z3V2TOzYw0jSNRTXJ
HZ0tHkOXIdwP1B5+uGpuDiLVci9IwPcQasdHJ6Pa+zmeopFQjTPMxI0h1L5mva0PoxsGmLqZHVx0
gO4pER1UELz0ViL5FOWuzaFkmjtoP6jan27XB5HLW3FdFAL9OsDlXHudGzwYnRY3dptOce/m/htB
Hj8mtkUetFN3O14TEH5axejD1HLnijW+fUUmrMzKVua2VohGTBnLfxlQWY4hd9OjFTjDvqPu8MOm
8zv48fTkdQY6fHMPXPIwu5FDzHRjBcCsRNQGFwUkB37lp5P7Fgyj2aN/rbSjxkK9G0SM3NsWp+e4
nGWBIvTZYzvUxf5B+Uqd8L4LP5ywZFEGoebYDaHPcKiLUP1Am88PdEAVEOXNDp43VFfejDapSFna
+1FmOvswVdbEheDTfOaM9Wjx96zYtewGqOLKPKGwl7VxGOr0oGvK76Ge2z5WY/VhMZSbkdxvHmUz
1ufB+PRVV4wUMVcj+OaQ3N3LOqS3vsfBhqGS7IG+yd4p/jrjuOHD1ZXKj2YB7RNibCviENnZZU3z
ruvKOvWkND8agtLrrFFN7E88fwcxR9EYaYX8n3ACV+GqL1V1mzmAw4g5g2Bw2/HmCRq8/BQG2o5q
W/NnVyMGu9fQbD3yydOJw+b+HzpOA48LyEHcspGDNuz64W+vyy0Uf5X2HmQXvC9q3KK+rqdYq8qL
J99ih2IU9hUSv3RHGXGSgHaIf5d1Cll4yCEeJgONj4OX+tmxqHkLNfqh8ruY+3mBWo0+P/KUlXep
X0PmpO/wIe3U3jstawEbQsfiDPXAeNBUYvmG+V3mesGTMVb7pMd6frFlExwJ4F7XQTBNO6gZQpIP
lZFHL5i4hGR5qlCj0xevpszJjqHk9Gh640a671UyzI14MaoNoqDDr+eo5IwZnE5kaOi90IzKx3pu
hn0hyfArExbiCrqCTBzv8odBAEfXOc147FoL22huyLjrjB4izx6tPQ3K/o1pCs3SdnCPmeZ61/uu
iisL7esZGesbZGqHg867/HqulfqQbSNuA6tvD0UT8J/cZEBejqVbxki80BvLta2TKmlzhWWBFRJ4
9anOHH7QwLDta0lY7HV6hOwd/LbENA2xp+vgYNOAvDR1raHU0Abew1ixYI7LsLU+egQ1bmSYVnee
lhcS0qWSUNfZDw6pybeC8PLchm11kzPNjsEQ0J2eUnkebTxAG1nDf3fjPfqL+3NuX/oWG2y8z75F
UX7CUvfhomob1b3Dn2aSmTLO1Ej6fSjzFBJ66ElsEKAGmqmqjrSuy1euGcAmkwc62Mz6ez76LA41
pQBrjwr1BKY99rJoXwSQ24cwaKsf7lz+2wtwcnfK9+drt8Fc+VKpZ5wkYPKpXRSnmWp9csGKciEL
2VdhbGcjWGFobAjNI8U16x3cBdbtOS9YnDvto0HfEi/CSMDEFYdbrGgbTbObBicvzal959UilXtH
ddOhDNGOBHnC7uzUFkyrE/UV9VOJFtuuaEAynwqW3fRguHXxaFGlDmiqK66IhHxWHHbYfc0omjTK
K1I/kdq2d9XkAiZWcvupqVATLyaKe0GNYASVYoqU8Li1t+aUPZjGJnu4LbLLbK3/kKBv95BpmOTd
rBokxDXEHMF2Q4baC7uPwHgSJZt1Nb3bgT0BgGfn1MXOVoZk1+Hw8yatASKJoVeH6KZ26sM4qjFW
WC11NEEPvIzt2c3eWYoNgLb2H8mJeZqVCFHDkI7BGHUVoU6stQf8lt95bSTLJjhYKZ/iMfD0DXWt
8QhXCNhWE6iTaiwWAwLntlGjQpyj7NbK3j0rrBLhuASql1IrlOf7TeThlGbtakbhEmffP+VoCj2C
j2TucBQLX1wfQhKIUwPzzEcdA1xPPgDUqiCyJiEZpiQoWEr19r7qWXU0U0FkHKAZIN+1Be4AkXLB
qYuKzpruvaxQh0lCCQn0beSTglzsK2aqw4wWj/NYswpsMppVdyzImwSlf8WzqwCki0A1tm6plTUT
ElAl3D0dLOelbmr/z2h55T8kHLH9+sbtz4XBYbmskdC2ieRXavCdXTsE4n7yNT+mnjM+d4p1D3WJ
DYRPFd050jV+VEtWZbgd5iaIBknMsxY1+G+AeXEecXC02bnOwKyUsLeXXtblLutKx0H55lzfBYyk
dCdY7QD17DK4IsY13aemtl4dYdIuFkVD/2Q+eKJ06uQtSjqQSIMg6F77fARKzy7rWDIOJftayPSP
K+c+blFj9XMcajfi06T3wvXp0xA40201pE4eZbNxwVvL2vSjJ77lXYGZjWIO19GhfkD5yyBiyGYM
B4vJq7KVbmIcP0PU0C36Y5BmVWIxwaaYTRU5mALVcNHkONN9Xytvl2lcZVnQmZ3uR7ABQzWbuNTG
lrGgNQ4z01SIJzJmxR5sG3lnJu2P0WDAYYvq1p0edD2YAxOXeJYVmvINdCsLf3ZAzVqm72ADpNrb
fY9DEzqUD7yTiJJwPQErI2V17rDH1nElR3i4YhoEi12WNo88JYAodhq/uME57SRcgutlUWWnzJcp
dFVG3HDUkJ4kpK0VuuYssp9spz71UzntpSfEDaToijM+rx1PQ2gflFe3qH+xy9tuatLj2EPUvrcL
MJx9l8jrzrareAqH+ioPO3rj4UT6U7MGmp3BbHUHqy6aBxmEzr7PRnZdetgvUPAw3/vQXLkXtBtZ
1LWjh179Ut8FZDRdjGLv+aqQBSNIZIN+aLFcvhDTUrSAWNleYtt9sfjAblza8iySTSOPZVh5B1qM
aBMecASJBMo04s7xymMqcnJ2ueJH7YbdIzpUmp8Gh+yrxqCUXjHFIXAFfsUOVYvcg3hJJZtd1Zg8
9lqi3zOv899kCzgk2I5NGWWuzgXqGnGta6hNkjDj/r+VFqiML3nVxzkHRA5nu/w6KLpsb9WjvtQm
2W0YF2bAP6o+eyHM1NcG0q6/gSUkh6JK5ZGjwuzoTtzZgTXg7jyDSULcM7+fysGUew2++6FwrPZE
2f9xdiXLjSLt9omIAJKEZMsgyZIsz2W7NkQNbRKSmRyAp79HtaqfW7IivOmIrq5GkOM3nKEtttCE
oMdwrivsm8qFuYDKkXVCPiS3aV/EEJFtX/go+p+TVXrvNSvoD7w/8JUV61wYAkFZ03IsCzp9bv06
iNzWkYtqwaZve5W4dhPuPEHlm9853o3Vd8szxIGScFlmE6lhBNkbaZ0zZTcjr5vHliBOSsa6LICH
K2wdxq6VdQn3y3nTc7JAW1I455dq4fqOFE9HhoddvVNuodA3t903e+jDA7AYhm1ylrfHITBjKucs
MPEgc/h+G6ss3ttKMbHtdYsspjAdsi4ygO/fQ+SjIFDHgIYi0vdQx2FQ2AhcVf2tghjND1YjIk3d
WdDgrujqenhyAVrn7xxtLJ6WSJiL2K775RtwAu6hbkt3FyxhH4UDzvlmgAYHpn1C2eTJb1mWTsql
aQeGepG0YePcZK4j3QiYb2xlpzfdT7QKmshtlHwD+NRLoPro3SASG7uYmKZ/LnUp84hac0+jAA2X
FygmUp7kihIUQ9rQ2UNSEzKHfFn83ahrnAg50tGNDLNfLjQJ4IRbDhGcTX03mawcUu19UU1ekmc7
hfyguYeKqenixWNBA3XNvjdp2BawBMw6UcQWSlr/ZaYzG6PaEIHtXDfbsFyqCDaCdcSIHF+CDFzy
NgRtnViL+Zkzprfw2RGxxiA+uuFsP/eVnyVSegSHkE+aQ4PaT6Rgsg3zaz8bb7SUzWkWfpkOohEb
oLSsN1XraR8iRttXEBs9BibwqqixW3tjDCsTVctiZ5hVb4OeittWO6i0oI6+QIjS87YeAZ9mDmFK
jWg7QgEIXcK8XU4VcqOEGASAUQVR451nzTVWI/IiAbRWU9/WYQ1xlrwatpZldMSlX2wyv5huJzWb
HRZwEDuLbtMwo/VtVzU5UoEg3I7eoKMAmex7XzklYrlZbFygQO8zE0jM71KCabnAcCVHquSGwjwF
Ahhq4imw7DM1x5mQDKThlt0NYebeKDfLONRovSwhpZzSrg7kHsoGlUS0LMMfM8U2jfpOsWNnAaPe
DErdLgwIqF7q4hlg0+UHwsfqrbS0jusGV3gCcpyD+ERX0wkA/WZBBI4yRqF8/64WqjxaahyOLbqG
uKEl55sFiemDakb1X2igMg2zOljMFo2xIE6HzDqx2tCWMVwxcCr3SJHGAKJvOIghAFrdZo5G5asp
wWCED/gm6HsXArJFnWYQ10PZBzAGNHaEdzCTTRKdh3pDS+ajyEigddQECs2+0iBRmdr8zWZ18YDd
lEcw5yuOASyvk3ahHmLNWaXuOS2LAC6rpgiohSxBsunuR5j7cjTFhlbHRLj5O2IoOwVmLtiP89Tv
w3JqbwermXZ9M3TgKHnmIQBXfNtT1wXtlndHQUT9E0K34UbNNts6xPfqyJRTtkUdMbiZpsaNiF2Z
d2cm8zbwMyMinFvlSYWLfSgdZ3z0+UhfuBBOUuU14bEStrdHIGjfdJbG+we63+oaZdbBmv0j6uou
nNlnGjNkQLjwbbXL+sBMUVnyIG5ytPZwU8Bgtu4s/3c4lbg5s6bGxea2gwsjg95hO1NnbFd3E0vh
vqjDNJMdhEWHnEFGoQpEy85ZndQxMuQw5WqawJsFOJ9VZr4Ne8CsZ2qWj3Hw+Bb8cOfEcrjLRoHr
6uMAi8THBl5X0CCb0HkXVoaYNLPMdKiQIzXxCAXv76j8ef85DSC3KKZBijejhN5BfQJQAzNCEpLS
AIgAjXrGd1Lp4kl3jqT3ouu0m1AHpJi48436CFhVPqMuFtxO+eiZhLlFcydkMG2KainvmoU7kKrt
6L2G5RkuTNF95CoUj6yHMAqEjNECdYDHSJlmQyq8qk9tY0QMlTH7SNyOwT/d7TdtVbtArrdIhZwJ
0p5+2LPXbCwGqOuX7X2GgzRlQIvs1Njlv6vSC/btqNlpyaZpC95Jf0Oavnl2Vc8QT6Dh8uZy1Etr
5O0pBJjJTvpi2Ha6sI8w9p5gp8B9cAtCtJoZruMPy3MzGlUzqEAJ8NvufTaxemerAhHb3CCDj2yP
Q6O2riGompdQxuIDcMQQA662Hgb1doJjmop4w0G1aTuWnwYr5JApLcYNIkL3vW+6TCf5GBLkcD1A
BmW3PC6kriADSwl6uTBBdLfELots6w9a/GKIofasqgMPQqRsPnYLimLxaHzwiChAs+VULz/aaRAw
KpX+sIUugfstM1OXLspVJunUyGIfu/5RT1D016axf9gNn5Pz68TWgqMm66GpGxauu4OqirjNjK8T
yynD30JaH7Y96I3mcn7pJK02VgiJ7EbP7vvQ0+6OdNP8XZESlVkWjumoeffSIshImxoiBjZvE1xi
CQxjQrNjswHLCbLS3k6b1v3m9z7UqJtcdVAIFjbqsXKqx8jxJ1TkKdoBL8E5NsutvNojSGCgmlRV
YkD53EiqQOzzkdrNU9EWEXLt5VlxGUbCovZPWy8hZEKd6qFRw3BE6QIue7NmG6Ri4U5liM+6AsV0
gXts29aKpQ7McvYcWZ6JAb7xtpTX7VYvzs8lyILH1qoYbj98jchRrYOx7fIT7NP8VqKedhA4Wp7t
obBildc+rr1MndoJxksjuoBRuEhEAm2XGB9p0NIwHXMfJVenDLp39GvLW4vguCZTPsWkn4ODC2Uy
8HNF8aOpHNQW0NC47USNc14AT4UZLFoISKKfMsaoFzepzgoEKmFFHnEwZJsFbg6IXUlzC6EuiqgX
ceCTa+VAqCFw2raiWW4qY9MYqRgyj6kcEWKjDk7mzN0WStKnHN3/BFEHrlU1FynPrCmPpBWEMbof
/Qny0/X3RYDW6UIJPJ7Dqo5db0FAlBuRkgmGiW53Lt/302voBMBdh7bAk+f6dWr5eDfXnfMMs+lX
PViwrBny/NVI92OyLRCRel3TBKLOfQL7KJqgA/9B5sb8lm6OgtxkoJNchSoVRvA59QKcPBEK7lCC
Xzwbld4wGDesCtnb0tbLczfzOo9LRQUSOVKGUemHU8qJX0SwbQlARsVxGQQoQ0Pie7nRwpogEdPb
j14+Y/tLKR4FFCohnW6zG+hOFSmusebWliy7K4ahfYcw+QKfcdJsB/joxZ4qqkR3uAl7DZJrjaik
iRYE75vACfwNn1H6Q8ApThPCwDCBtA4Qg1lgpd5Awk0nXBf/OisQpqcwQSTK0sBXQGHUHqujYSZv
tDBTWi1teBTeUqf+kqmHwQwNzL5agSKLle+6XoYnQCLGVIHrnQj4biUIV9U2kz0ucJ0HMsoytnxD
TEhPfimcDzWJENVWf4rMQmf4geRhE9t2P8c5NT95jvwtamVFXxxuP3kTq8Z0aIT6CC0IpUOPod9A
+7w7SRcV+9Ivu1dv5sEeVvJzSntWJ/44npcXshNITuVJUQsWD7ZtIriPNDF4tMX3ysffm93K2whu
QyPVDFLdhHPWbkmG5pOFetJ7UXj2Lre43qAljUQpHzp+zAzlR4k6aMQZqCoBk+84g1AoyFoMYd3J
50qEdKNRrNjlnk8fQM8h+JAAfRdhEQfy2DMqpNsJXYDzsd1NE6AktvsLaDznzRoz5w4q5s62tVwn
ypQO9nxBo6aoA3JwS9Sj0T2Cw5oLB69pRpuz5Oat8rslQaSDp+pWbBoLYuWjMN2N6wZBDAa7tYXf
mklCXch4sto6yWqmdpD+6JOpQYkgmhGHPzKrE1tb8ewwmdbAemBp9q1AKklLE95k3oJIWpbiGQ5/
P9GCaVIDY4Q0lF6OMjwqppYpbJBKNaZ1KsUQeYisTlihkHBCIHIDDroAzcef95niExwi2iWZJfLT
OisVVrGn74e80VvEFxCdDHKvTyD3XpUJIiuwqLqB77KhkHvtodva3DWAlgdR3jN4C6D0H/eNmZ1I
0SbYOwwqPFOuC4qW5UjvgSIuOAwVWgqAphl/dyj031FSDvqJo8CaRwVz3btp1tiYNu+6jSec5ofj
zd6BCencQbOy2I+Bz/zYKIFOVVHKIEdV26rwBiCg1igC91URTY5G76xTqGbyvKljWjs1iVrEJ6no
qPPGQg23+3rxZDTgMto0ZnGToDIoGHKciDrLOn9jNd34w+2tagMcfZkUk66SDuHhqxkXCpRTH5Y/
CtK0OrXsribphBz7F9gs7ZJW3NaHsHSLvU98/3sH/bp9HjTTL4kW1xj5eePfBkPu3IccQSUqlc6t
O7Ye1jMvIyT6t0UB4bRQt/2tHvF/RwyNM5o0OCOHxEO3+wDJ9XzbSKeqU5I3446MI6Id9KjKm8ES
ZVqMgt9MXbd8H/kMIcKqGfrUtI75oavAvE7cn06mz72NVfnuFp0pH/qBXXnbV3o41cTUB79wvSen
8iw7aZRRaVAjicB2l9u+GcNjVdbzw7TIMKWQjto6LfdBlehrFCxHLuAIIZGf43RCibZzEf9X9QkV
PJ4G1ewhn7VJHnMl9Q9lwSFjcl1hozA2YV+EXpN998aOpPDvybcBKYtN6TP5UDtUpy3qJXGg5nyP
AnrzYE+5EytYGG1y2Is9BXk+PQfw397aDitvu1/MsdQzAPiTH/HRHUBR6EjXntQ4KRWVWH6xBzuD
MjKoRb7ROcPSUYE4Bq4I8LozZEUcdz6KUiB7s9VAT7avu59oe8NxwyWu/45AR3oR/E6ITqQbSB6X
uUCpY7SG6oiSOC2PtuQtwEaLQgPZM/qB9z1qBj4lfmqEI6q0yDSOfknglkyUmXfMm/K3rKfWJuvg
5bHRBupfk4t9EzmN03yHhZH6aCq7WIAjo9krch+RABLk3NCg5+DzDHUKVWKBfGjxZjSdPTnFHWPn
zjwcJKiHhAhh6HSXhXj7yMuLPqJzudyykS6/C25ZcSu0lWoHrL24scvpTszu8ujYE//OWLNsF7ZM
LiQ1pyqe4bUCQca8UKce7LvDTPg7g9zXdgpp9Z9So9ijxKReXEVoLAncuGLZBi9EUvPWFQ3Wx9yO
Hwb77qVDj59se1vIHdxWMjhNiOAuhCXIbe0NwL3ABvTDnmwBplvVbawC7wccirAi1OnP1DdT0Twa
exMQ5Olz5SBLrZfTAMtYHDq4BRNVAKyzBSmew/xDBAjKMtu2U0prWHwQUnfPoUI4HSk4z9hpEfYN
TSm35YaPaKCESyBTiaxvr2awvyJRWuHvgPv1UyXB84ggYd0/LnBLHpGCzx2LG09Z0dmsZScdSKq1
kCG9rwVFIlyjBPALIpUQQpOzsgGi68d0RgaBRq+lSRPB8yZTKGAFISAfDq7IrqzR8AI8J4xRycof
FuiK3xSazEeJVsS7YIw+B71X3SJoko9VMFe7fhaQm23QpoBSRYDizuBuJUM+bTA/9w1Y3ynu9Spm
lOQP/ZyZ+8CYWygh/MfHxjn1lPbJIDQ64ZUjtgMylcievTqdWqxSMMeFSCgpnA+DJv8NrPyGuwUX
Y0KFrLcoB7dwUDXhYS4WJNnMp6kFZ6nIJ3REXcdvP7DbynunDs2mz6i5d81S3KCkE9y7aH7EIB7z
pO9b1A7cQaJGrqYsRcdo3s0FaAoGSek3j/nVHeCUBqaqtLhHm4fDAHFAR0th2Hq9mGSYAYMYSTMe
h9H1HgjJvQ/k1u2uqwc5ApVi7K2nYPMUETdzH4zjlptzD1oD1yFAgHWRg6AjGqBuC0xN7ExFldoW
1mYpUYGCFWJ367QohyuOmk4CUmC2w5ouD60/5JueUNDpK1HhOjNqQEjfBEPmpjmPRggp3/KhgT6w
Ql68D9DQQ38Jt67uUTP3OJlOaH+oyOSyfLcRvZpY06r+2cAnba6ybguLOD9tS6ygz2Fzl3BtK4yk
CERfBexs0VcDOlM3Nt0AZHAsrYkhdcy+hlL9o1n0F7bNqzNScyA3Dj7KhjXYS8gRULSvxPPnX3EB
/LfWNx1GB/lm2M+HAiZRPLJq1gI95bIPLuYw/fw3LqAX17qV8wLoV6vh9aYFsqEHnLifP/cSfXmt
WImUQjhsglNlX8p9KQXS0JLH5wZpUXVJWfT7qSQoAOktAVDM4f7NAECd1V0BTl76rvPK+GtuwnyE
XBA8o/e8fhmCpw5I7s8/7NKknP/8rwfXOUPWBnLOwavQMekjZf2GyPiVh19Yt2sBS9TIBGStwAeV
M+hqzhBbVGDfPpngCvj50tuvwM+dhYvB5EV+0LNASrmDEA3Kl+yLr+/+79hAy9mHlk1fHRZ0+rzc
zRJkpRvqozdu2w29gvO8NEirzT2HztLZOc8PADoi1jnZpNtl49k+eblyfFxaPCsWUx4OnsKkmoNw
uzj3fsMYLvl89fzzyQjizvSLv1YP6q7ckVqGe7usty0RqT0NL58/+p80NTz6/Od/Pbp1JWBQOaQ8
te5PQB/+N+YejYapRirsDmE8M/1qLfm1ffDPWcDPrWDPTjeij5ct8uA77zS/dx3YzpWP7WBdmeVL
I7XawBJZSWj5g3dAh0Pe5n0bQvKJXZPwvPT01S5Wg2kBBOxBpdHlXih2V6Gg9fk8XHr0+c//mocJ
ULQC3awQzvQsi8outZrgmlvHP7cvBn21fWekuNNCAJZvGUAmDjE7eNWp1Bb1/ecvf+kHVju4khpF
PfTED1CPPMHLT8dghf5X2N7758//J80IH7Dau0PY0CkbpxqA85knJmvJXW6fQwqfOWQbVJ16UOgj
PLRLx26X1jRf8TFg+OHVlvZzZ9QLVJjQ71KgibrWySDwiIU558He4FyZ/D93//9DoMOpebXBxxyR
mBeCLA2A65YDjOJW/R0AdYgpp58TNBgdjz5lrdr1zlIknw/qHxm8f/3oauvnxGlci1TNIQwmcrKc
EJEkcH1LgtI/yjIs71IO5AtsYxSNtBMWCXUDvhllmUUGyo2w7Zu8XTnAi7WiWbnRXQG1dkPoFp1u
TyP/ngAp4KggRVZAug8U78uIltVQ7rgcJw4A0bzcurKDM2bVyl0XOsOpWNh06yyTuB+LjGw96YxH
+KZMT8VYIKsYZOWhcNKoVBZYxClet34ulHIhr2kY5MOmrkFg0KIxfbSDcn7whiqMaTjlm2zy/W2Y
saCM0J4D9ogNRfEtI/0L4NfWthYO+VWjurZDv7PadsOgbpQXnJHGzIVG/7AcdOYvSU/MDHPN0j3N
oarS0hrJts5zkorFKwEPWtBeDy2KrqqR0+2cAW/Nx3MUWVX+fel7etP2UFVF7UwGyN1m0W7FFJSb
gM7kCMCpfe3SuLAp1yqEGrU6F60YKJIBoILyoJOpm6ve6BeOq7XyYE30WZ8KIUeAIB1kzhxysJ8v
ywt7PVidsXSm1lKWHsz0uuG+y0aV0Mx6XnQ+xjYi2V62qfTKGwdg7s9/8NKnrE5eKsoCLk8IzQIo
ImymGoRz0D3cK0HBhVlYa8EyTkq0hKxwT9Cghr9o6tNHnMJXBuvCu6+FYLWda9ZDUW/PUGy+CWtA
t3rt+bvPR+bSu6+mYlBzxQaKO4lpBdcu9PRQFg9RZ/za41cDb1ldF9hwij8A93u/LBPgzLaMZvdL
7sI4VFfXnnZygqY/Xt+Zm7jJsqRqT0UZJF97+9WdZ4+oy5cKOyBDI9zZjUWA5tQ10THnj5PWvw7n
1ZWXicUuK7fN9kvX0xilW3Vn9LwJ0c8/BE2tYTDs+cD8WCSRoferqLv6p6nx9y1VIWk3M3nxBk6S
iZ9reyFIlinwfvmmKeAAMgID9FIptG1tqxqOaKIB9dlADvsBtmHArvhFcIdu4Lj1uHS2mSO7hNh8
vsltDnhiORRAoeEOfLbzjG2QiE0Pgy1/cKcuFOBL2txXHtyzWauq99AvzB614QzV99Z7mkKcby0L
yQaNLeTzgNnfBTio8niUU3XwWMEAnrMDXLGqiQTRHCJlYtkqC9q02eIAdW/lcypLx9r7GsAElE1D
lIMn7wdKePoHratmD13GsxezbAGEkP4bLxz/ZbSkuZtsuZz8Ol/ODQAqUC+vlg0U/qoXZ+jkycCr
Drz6WoEk5EyvqgrImw6d9mTNCu0J4GXL4xwWdA+rMA/lmML5kTXV+M48b2mSbLCd2FvcZgv9LfoY
oOW5t1xvOunMwjk5Vz/rxQcif2YuzF5NW+z8UU/fet9iRzukDrplAtBS1wG+BZusQBnPA1K8o2Uq
yrkCxQV2rEVnT1EBjNbzmd92kKp3AGFHQzCarIlGvHBBv/AnlFlU1vwGXcB6IqXTHUa38L5bVPY/
HZ5NG2g26WMBacEI1rr20StHAIVAfboBbQWlPgcwpoE7L0VmUSAXmMePFYwqYlR6+4ioXjxbHfy0
JXyA7SuHwb8zfzsMVrsVjKt6cEYHATCdKIStlXwBSo0/L5CwAj5taLydjVb2XbEgffaaXiagHqEc
B5rJrcg8OB7nxfIVgSWcHKuwL9PSgzabCfejddSzOtmhdWxhLfX5yXEhB1rrIUMrHhFlaId7X/0A
LSGGaXQEcfraXD09zmfQPw6PtfBx5QOzjmIP209m2vvILaK6RjNrIB+gKulocacxAiytjMgon2CX
+TqFpYyL4Jpyy6UvXJ2NNevYwLoAFk3TiwMcfOsVkHx4VPLj8xG8kLSuVQB9v+QiUw1GEFCgJAgV
7KuBHkdvoXQjFBSrn9ZAhpvFZfqaXuqFuzBYLYmqRO5XDgxKH+zkubeeHGNUKa7E/xfGay0N2M7j
5FkTaqCOPbwyOFTnnB/cvnypPfO1Jb3WBaSQA2SmQqQgMh0bz4OpXvdtrPkXM6W16N/s1tSFAFyw
D0cBXFVn+/Mr5cXwDOTAbMcSPMovDtZ5EP/KlNE37kJUq4HgImXUZuh3BtCO95okMM+fL69/so/t
cK36V1q8m2iNrG/yxojCwqm2NRD3b91oRfiPV068S7+yCn8oBUehbhxQ2J32J+7L2zGs+01omzcl
FHqe5CtWZkhi13KAOE47NfOcHBhq5bBUqYGX7+uYWfaPz8frwt7wV9vdmwXCXEssh5lBcQFcjB6N
GHqlJHxpb6wCIW82ftDZmG6Cul2l3ciwHzk9auuav9Clt1/tbOWEciqrEQ2InN7YOTAgcwflzCJ7
/Xx0LnzAWhBwsbiAIA2Gf6kLLw573d9CVQB43rYdt7U9ZunXfmeVzgciQ3MZR96ekTfAzuOxXdCD
LbbE+u/zH7gwUHRVuzP9aDhUtJeD4cgHwCH5Feb0rSyDL37AamNnvYJcQQ7zZvwjaiFtaOmPeuBp
u1z5gH8KRmMn0POX/XV0oFFJF1vM5cFHnv24+G5/j5InYDjcJbsBXfq9b87G9x7cChLoOArU6WmR
FopkCdg+1nawGN0OfUW3PBD+scpYd2s5YxEz4oCjrBGxRWfdffDNcmeXuYuM2x7SDstgjUkBUNhp
noBxqlUevuKGcgEFHzm5Il1zYX7Wqm9zOY8IqhcIJnCxIMwc3kVBhhSE6K9N0FrurSOAwA+AFx4U
r14zPd1V0A0BOQTMn+aq2e+FY9FbzZFlwS9i4c1y8MNT6Rpwn+ZI2CdH3c1FsP18JZ+P2H/ER2vx
t7pkoT8q3z10AlxbOYAINuXut88f/se3819PX0WyKO+gdkQhoUP8oN8NZBSJ8BTED0ZJ5109C/2Y
zcXwUgHVCwYrIuxl7Lt7FBa7/+a+yzfog4A7obwCdFOHIh0wIDgD0MsBpHAUPGpzJ+g2vQdRMA5D
gGt+4xfWz1rR0ssFHM0zqIYAkPfRBponJGghgkxvPh+YS89fjQsZ2zxcdDYdco/02zqAboINCOiO
ECu7cqde+onVTQQc0zJRB07RmlkbLs9U9yJ/g+ibuhK7X1iddHUbibkwovHxA+B/qt1Mm+yUD96L
rkoId+c4HBpQF792rdLVxdSAzKrzBReTWW6597MFf2sG8eTzybjwIWuJS2iOAAScyfLQDQCLuzOP
QgK8d3iosu88/5JWlR2uhS41RorpEZc3ppzFGRMHWdJrBewLk+2tJjuzTck0+KAHjVq0o6GOB1hZ
dSUGvJBirPUOF1isOQCXlgfJpPfdbiv9vWHGeiF6oLArqrOqAbez6X/ZZEYa/fmkXAgV1iJTtRlw
CHgIojvTx9VC8gTHyBZF4VMhisfPf+PC2ffHFu+vO3ChLg5su5gPgxs4aDTpFjiga1pzF6bkz5H4
18NxLA1j5vp0D4UNN+asS4GbKNLSyb4kAG+Ha20pB96wpBs6fy9Dnai5u/Hh5gao4Nfu0LWuFLVt
ZjWj1xxySSAmAS700qRUfe3p3mpHV52cIRCA7cCg2mP478oBumV4+nxiL4z9WulSEMSx8ONFoBzA
yjIL3iqhbmzOr5x8F9bmWurSJjC0DSoawMLhSTWvELxMNZCs9SKv/MCFhbkWu0QzqRaNduYDMcqO
OrBoiUZl5GuDs4otDQt5QKHVtOc+MKGUfTOBXWADV1fK/JdG5zwpfy183WXLUjUYHavUwO0+BCoD
Y+Gjaq/s2kvPPw/aX8/3S2BXIc2wHMA5y8DtJtXT4t81VnNl8C9cB2R1NxejXzcWegj7oNFgUU3B
0RoZB1K9OgEN/ZTV9VegJHZI3P/9kAFe1W5rtWwPnRM7piLYEsc00Gb6ipkGYnyyuqGBEutLAgrb
QdV5VIt7VLW+uIZWu9d10bkcCdLc3KVuPIbLTefghIAC8tfGZq1tCbJWUfY5GhYcBwU8hx0ed50/
76ZKdpsv7YO1uiUtASMp5/Pw0xG21/JHV1Y/wEy/8vgLy2itTdkY2K1xjsGXkoW7xZA2UVblRpyP
075zFTD9dPj5+adc2BL/T6myCGuY+PEFjlV3Tm6DuHxkAL8O1bWS1oUD1V3taWg5jdA+O594XhvV
vI0lYxABuhYbXXr8aktnvOn90plQ/5FBPKK7Jqkdwwb3a6t1rV2YSa2DbNRoZqI2B54jbZBhgHPN
A+A9P5+BCyf2HwnVvw6loldhvngOHEmR8YK+UqIN8bUnn+f8ryfPkF9fQG6A96fus4hJAi0f69pZ
fem1V/NaoW0UgDXVHMAWAWnjxVK/Pn/rCzGjs5pRUdAK6hQFYhNbnknVpwnSeRCM0IAPzwnJajd2
eLP7/McuLJ8/fZS/hgiqT3nRiao/5PCBQjEJlHiIj1mJPXpXKm9/ws5/JLKO+7+z4KDO49DWn0GM
luXGrwMeFcWYRQ26TE9DKOkOVJDy0OSMPOQTJ/vW+MNGdVDmzf08TCGwpzeG2T6knfKO3fgoCCcV
ddFDzDjvwAXnzRtOBhcKWWCDITLKk1FX4fPnI3RhntcgVZVBf514uj8r+UIhoiM8rbxaxl97+vkI
/Gv8wRkpsC5pf0BzPGZd/720vLfPH31hau3V6jch09wuCd1D4nDjuZBpXMxvD2z9rz1+tf6dee5A
Uw/onrRa4kADVx0ih8kyXruCL5zMzuoKptUwT5Zm84Hr1wHMOoTpEXQVwDvkVwb/wgitMdQygNU8
5HrKw2yTX1bnZPvRpVYyVJ5MPx+kS5CsNYwaync9OucerjLUPeOyKaEKgD7Nph9VBW55CJqMZao0
NHWxz53ZAe0UQquf//iFAVwDejNpNbqHysMBbc0qA+HZex3bLp6z9689fxXtDSC5Q/JB9geY6rSJ
AzZnQoeuAXiqZ5ugu2YXf+kzVueHb/d64NKiewEyZFBFmcihqHIs2u7KBXRhGaz96OWiC6g1SuSy
MO4bmhMi7rK4dv1fOj5W4R4NLTlWQkBWHsX0eRpjuANe2YH/vijYGs/LDJ2guCZazK/rgzgEVIBy
/K6MLMtfdvNowG4Os+lRS7EcP5/yf38NW+N8ewvcDTaE4b50guze9jOeOsKEVz7o33Ef7I3+9zAk
KlOWO8LqLZyGqHNJktEn4FjBuIIC3HINI3DpG1bnYgbWmL0Q6u1h6OAD5A7qhD9+xQCV2WxtRU8G
6ABBDM3DSfLgWeF/i8V+fz70lwbn/Dl/3RQhTIK6Cqp2h5oS64Qa5Q55rR0DkAtq6f9xdmY7cupa
GH4iJGMwwy01Q/WUTqeT3KAMJ0wGzGAwPP35K1cd76KQ6mprdyQobK9lew3fH3cvpcNXzgRLA6TZ
tZ+VGfbrWSB2PjzkljyNhre//RFLj9ZsmZPRsv1c1JGVoYmua2kMYkixvf3w63bs6fW9smkAgoQ6
Xghyn4O+NJ9ND05ddVNQGvzP7Xdcd0aor/h3FjofVyuUOcWhiWuVBUkloFcCoCKCZK3xZuENehGv
U1RV3QvDjFLH2My5tekzGkLuNHDzn7e/4XptJLoV//2GFMGWmSmFPux2QM1lZ5dwSiPZVBPKNxg3
wZgiv8Bc+Bn3dyngEXQ7//tKY+odsKdj6LfOcepvVNZ2aC0ZS3XX1Dt6Sg4Ny3YFbFwdOaCw8ab4
JYl3RF3ZWjnp9aXl6EmNAsR2Oy7rJooT91x1HcBGeRW4FVlZVtftAh2r/45P4dSxxVCSFiWe/Zwy
+92b7wsHOEwzudpsQX9jXhmhbS5wLY4O6BbAh+fba2nph2uHtGGwh9ou6RRxYwIZ0jr4brJycbhu
CI6euEBGy/aMFtVYiXzrnT9dNQMP9g00h+Cun67nLoTZNW6D2uwwdWn3UDumPFVSpYfbT7/urh09
ZzH5bHbQ2VhGVOQCVEwrksx/HPP6oQMIN2kEuesQ6+j5WoRI4tI3ML9mJjaqMgFySQOZWSuPX5gF
PVurcIeuOOczEIXp1ujSUyzNTdOJQFp85RULxqXnahvbBxlUqiFiGRlPE3rSX/iM4zH33WYlCXb9
qOToqdq4BjCQsXQC8RCw/QyVGXnl/FAjADDVzD/5jtpDrOWuQ5Kja3aB2kMq9AFUkVFUAF6ciLPy
FUtzoZnyVMeM+4ALRJCZ/pUqQCh7c0YDcUPPRafEnXahmXQXVwpiPL4dEoCqW28CvGxa8RZ/47P/
jQU4eupiljWalQFDjjrftF7L2oYYeemnQIv6hnicU3uEIFjSALPgDKnMwB92+k+tEMkB9HYChiW0
fHfGQIzsIP1x+N0Vypw3rc8zHowlhZ524WV7yRzzTOsuC0F5HF+anphfzMGowQtu/T9pnAAv5tKM
Bk3ZgOcEuVeITvSkDUjH1E/EJqYg81F0dtsTLCzv/2RUWNZ4NS9wDZtFSBNg4rw2fgU3++2+52vb
ud/TQbU5DoYdGga7kf0gE5qaRffp9uMXFp2eUEmRbEpFS1Vkx/yUiuSYiHqfkm4v5mzFYBas07q8
+sPR1kOlTi9jdTlwTunRnq1Xi1oHQM/Rd9x7r9TPjyjDXqvUWvqgyzx9eFtKpF9Dyq2O0Ke9mQB9
TPn/GudLLVcW+dJ8X7bKD8+HGMBUAZJAIwuEkm3jWfw9sTgLB1DJVgZsYXPR8ywcsJxElAp7ikCJ
DgTry+G9Um+pM+BMvVLquTRMmrOpBj5nSVaZkXK8x+oy/ESw49w25yRp5YrrpwvnBz3PkhRTAWo2
0PMV3wCD90hDe9Nt+JYYAYj/IDZtuq3xMOzIPg7C12QbP5bvzm7t9Utv107zdjopynlFIzU05Zd6
TK29hIpIs+JJF4ZQz8S4PpRYiCyaqKh/CyQVZutJxXxrFy+3TXPh5+tpGNNEOW5PFdpUG2/je+4Z
UNTjfY/WDuyjymhu9TmNiNm+spi8IG67cjJaGpXL3z/YR95kJp85Hk0deSpN9NwxD3CKMgbbJQZg
a2VpLdiInncRzcRM4akp6hLwZr0e6PWstJN3lQPVLyig0FAKKMTK25Y+SjP6gsbgnZSDFTlQ73Gb
p675bnlDgH6w2/Ox9Hzr30GzE6RuK7CAoWK6n2fsl8VXu+42tF9xWgtFjY5e0CFoa1YxAt0RQD4b
JLYfGIK6b33wPIdgTW7aI/3Wg8bzSvbl1jgZ3+R7/V7+JJ8UQJpb94TT2spILrhPvfjDA+9rTkBS
j9A3DiK0N2/9rnqNGTjHt4dyyWo0o58ReWUKzRMRiIrzI2BP+cYjKBi46+l66QeYTH4tZYJxNK3T
0PAftdvfZ+56Ls6LO2SKExBm21HkUDsaqlfJfVAvb//yhYHX83BYwh56dMDxhx7OwQNxCjpP4BnF
vXPn0GiGj7ODZYwuZtZRyalt1bmI/RWfsvTbL3//4FNKZkDSYQZIHfCYQ18BHBxvTLJm3AsrRs/I
ESMxRj+2rAgI7t8tcU7KiPf3Dbpm12gDZmygNWhPgIrz7r30JuCuuzunVNvDs7K3lQ0FECDIxEPv
uDtJJMBtWTevjPvSyGh3BQdp+oxmrhUpC+SiRlxAMf7asC94cD09k3cmRSWV6UYKXc1brtKoruNH
WkCxK4G/gvzOWqZk4TP0LM0IKto4xC2LWAOWVdaP3Tbh9sphbWFt6glElJJ0JviQA4Aen9kEfmQD
eYPpzvu5jrqpPRCebWJL6H6Pv6Ag/9VJ7a957D/GJmoLby/Shc1HzyQmvtuif3GEdVne/IJGihQg
YECrTGd2Nm1hN7vb77l+D2C6B8pjs4bXHBH6pM0v165KKIJPFbLrdlttwdUlb6R3kAeH3FD8+/Yr
r3+a7WmOA729hWMWOaqVgRqoculvPQDcto6fniEdsFaksdCW6BDtNbwtCXLVjhsZrcKhx+bFvoNu
zK5rUnePri0bioSNGELQpcWe8Wbcg9bXHQ0BbDj4c/Sbl+Gee/uTlxb75e8ffCX0POayQu9s1EG8
DfQjU5rf4ny4s8AJijL/Pr9uU+jzXLYpV6kHy/ph5+zUr2ZvFpwC0VzaDCBb67v5EFWsOPjTl9RJ
djj+7nPvj5v/uj1C1xeFoycE0WlbOSCw4wjSgO0tTiDjHykqdkxv7Q66NAfaGYQDFY5QRMqirEp8
SMfFAMiLaiVw+ndf+m+UhemJQZU2LrSt4BMIBFsBdXTTT2lftc/tMBiPPbjiHQqRxvk8o3zlBPBm
uyfo6DzMgyE+jxQIlqBPiniTADG1kiq+/r0Qd/p3TbhFgT6lkUHLdeAPw2h88ub5zkdfFsqH5TzZ
DHH5oqURb0D6rJohRYAvzVZy6Es//LJEPjzdiHOBaj1cVng6TEeZMWcv45qtnOiubw1MzxZmNndt
KbCYx/7HbDw1l+R59vX2Il56tmbmFCKhNmfZEIHytK9QmW/G/q5K3m8//bqJMB0GxKsKcSEOE2l7
SBqQcz6WByyiwODGyqaz9Ps1Q1doui8VN+yI595pLNH7q3L7m1mba3HOhd1GTxeiFC9nwJ3jOOo1
qLYtu2+GzbcsRTPDYHSgBqQMr8x2twds6XM0i8d9mtIqxttyCKMGgB3v2hSVUL6RrJR9LsyInjd0
TacGDh3jBUkAEIbHekchYx2gLufFV8V436zouUP0+ud1nzh2ZF8Oe3XuvdjVcLamu4TZCdMThYIO
KFuw8BU4CwQZijCdHEyeaVj5+Qvm7GnmrJqLYkzZQ7Clq967qf9c9dZaPulvQdsVt6ufJXpoDEoG
dHkEIYnd1ADF4ObxFydFr6/n2ZuhzqB1BH5u7TU/xil/JJn6Dtml+w77zNMM3uQ4hzMPK6xFUOUr
GdIiNGz7wuW315AAS2tM29qZazWGanFbUb7z6gJmGpidOGZsgKxtNX+5bSlLc6QZfiU5RN5m7I3F
GJ9NmpwlkKS3H730+7XrigkWdDlfoJkVWgKq8VF5LqiQf2Igrm+/YMGn6MiHyp1YXo0Jg5Za/1qB
IN5YzmGQ5RNAJy+DHZ9R1rhym15wKDr/gcwVnWLwGqGdAPeFYDzSc8gq7q1C3Lf36fwHJT1AZfPB
iRycwUv3zUpXHrwwDa62ZbdJXI01K0gEMQo3AJet+pyA0ruZvTbfe0XZHG/PxtIQXd7/YfM23d7y
AZJxIg7dVat4SPCf2Vo5ZS1MtU6YmjpGLCjMOBGAXYEznGOIPU8zlC3jJjDrV9KU29tfsVBDyFzN
sNO843GWIJUsVe4eYmhmhrFV1J/HkZCjxVOW7kgZl3kwuUxuMgjeAPNSNBBFvesH2LpncRw7Kzwo
wYXpRYliQ6YDFC4hGTKVG1RQWQawyCuvum77tg5bAjXbyXKnGaMcInlDMkFDx12xl+uPhqv6dzFA
QQGhFn/oI/CLfyjFf7S1f7o9QEvrWfNYwGuwkphYCjXJD1P7SJJPbvPJzuMVr7L00zW3ZUDgaohH
PN+FcF1ZgchsrByelyxEO5VICnXaDFjlyKyyi7IK53tVoy2l7su1XpEFO9GpJIgqS5VMcR9l3kWi
+zmm9WdiPrcA3hkttM3uPJnoaBIIEZvV4HosQoPlhptJUA2/3THZ3Z7ivzmVK5u7TiZRDZjjqY1d
CRCrV2habcoQSnE//Uicuh17njb2rtjx1+wFgrav/oMZynN+5C/8e/XdoTtje/tnLKwER/NoJZR+
ygzqrhEj1WcoqD3Iid5lekzHlUDFLnbbFvrRhHYvViO/eM0amPJv4861wbt8zgdHLEtJqr7xzKiz
8+HSriVAdEz61wFIqg2qBBTbuDmocBU0ZJ4glQYqeDdaX1PqtE+Tg8N4VjOonszCDo2aI4yZeeV3
6ITSyC94BtFXOwZvA+D/H2k/jPsO0ihPZZn0m6Fv+MFoEhfo8cTbmhmXd12AbE+zebPyBSVNN4Hy
DdlxuZ99vu2MnwoSKLen+rpTsT3N6HlrQmLkUv4Ovnmf+7uWqROfHqTx9Z7nM53nApU6KDXHsRnN
7ZYa0ARydzT/lqr7ULRMx7mIXvWzA1WiyEztJ7Ny9uZQvt7+6UtWoA0NACXOgIAY0raz5e6qZvIO
dK7m/e2nXx945mg+sU/lCJFTp436gnxpY/eYTmkW9Ll6ESX7fs87LD2Vo1idWTabVKiq6cXyCQQ/
hiB30205/bz9huue3dJjqZQkYqwGewzRUkrCfJ4h6jsbUMWqC7ZyjLvu2S1Tc0bAt1PHmpMRitHT
HxMHuu2YNiokfQ8YRT0wCO6g2REE6G6eVtzw0ldd/v7BkfQQQjAFKntQjALNJ8BJv2VmO24g0bQS
rL8++Zae6mlQj+ClDr7CAZzveWal+wSlO3ebp9awE7zJVm7r15ew9Z++qwxVNDyxVBin7nFkxg4a
fndOi+aZsIdDZ0uJDI78xWOvhmhQRgGp9R7xy+ekH1amYukLNCMcTMtt2qbKUNJLok6wz7ZhHm+v
3aVHaxY4O/mYZYyqcBr7s1OTMIWM8u1H+1go/92JLL0nBqy/BsRt1wpR6UXnTZwJiA61Hd8hjp0e
fNFBKQs7VQjvUv35WzN233u102dRZnDn2DLCZJ7exh5nuIqKnQ9dt4CjHM5Q/TeS+1BWashaxOly
m7r2qdo6QJ0F5nzqSMSqYd7W4wg0ZFyQADgcvNSX7r4toYtx+/sWpkwPmVsqHawCIxv2PH0akxKR
Rn/l4P7XZV37EG05SFXZPKX4EBT5uei+kzv5hqD/1t6W6In8DdlY8Vg/q0e+S57m59vfc90PUD2E
Pqu4nEms2ohM1imbXBNy25ba+ekotgltjcPt11wfNqrHxWkm7K4VrI5ym5GTSuvqzSistXvD0kdo
9+ysAtzEIJYZ8tz5lk8XyYWEnAYBYWoQEtyVqb/uk6mvbQMIqc1clpgeE0KQyVOTPjfG5/uGR7Ma
a/LtbvYaEiV+8c6t7BXBtO3tRy/9as06ILTILzQHM5ycJNtA7PKIFkmATCVfoXRcNz+qh5eHUsQA
Nc1zdCHnyunHkInAi78TBH2tVUGQpfWjmUZB3Dg20LYeJdBPybvqNGRQKLw9QgvP1gPK1ji7Modk
XkTbKWjL/0GzauXJC2OvB5ELqtKkGSoS9VmpzgME2zYg0LonP6Hmyv563c9TPY6cm73f9XXrh0C9
W1sxSHQLzxDx2hZVA4axW+TVpsl/JAg4zQ0qNG8P2cKc6+Fl9B+3aUGgQz+AXrOBWvjn3Cc06CGU
Vgzl57qy2Mruu/Smy9B+OAilji9ztFXPUeu9KefPAN5+g3XGmh/g5d9nInrYZ2ZenM1u5sF9yGEP
JFYWoCK03rc2oqe3B4z9rSH4r3OnesSnsuvCBSaTRC6QbXu/6tH3btbN/9C9JY3zXGeoCW2RnEfG
MoFwl5OR4tgBxZ1twOFTWeBCub4MrItgPXrkGygxoqfJM5mNZ7ntDmJu0zeIPPAgm0Z3yyWfbWjE
eg2EUmsWn+KGOGGGmdpctL+3wxxb/7NL4p+4ifN5QMzMe7QY+oggHYa2014me9o79JylI+DT3Ev3
kB2TQV0q993vcu+zaU4DAFJjxl7RXpLvle8LaMQWzfRgjGVyhrKdhXyAU0kokdUQKHZFEgJAUf8E
GnbYcw4n1NmQSk49RfYAWXNop84tlNEGiIFlcj5Ap63ZJR4eDvXYyT0K03TfUP0JKV1Xkpe0sMYH
INhk2JqAGqFArNwMuQHGce+34Gr38dGAguLRK8wRjBnPCHzQ2f/gbOIcGAo8EI8FuAu6J+zzUJRT
ZBCHHHCQGLZ5TgdIdFYEpfZQcOjtsTobKAzeKZqoV1mYkE2XpvcJSrnQ2JWQSgu7hNG9akgJwBLk
xEC9Zrsa8b1tbdrFHvZZ7aHIOx8Ub9r3ZratQ67G/K11LDcEqqbc24XfIzDcZ37g1J71s2fOCLn7
Vrw26KMOp7SWUQ2xvA5VVLvBH4qTqhH0qaG3cZhQ0r9FHWiy4xltH/3cNV8YWtZ/AviRPckeyX0I
q48nB3rj25gkMoLUg3rwlZnsJ+HOeJRLA9ezf7Wk64EcsJx9BlQ16yDiKHjhbmxUZQS2nz4bpUFP
KjGMveuXv5O+ZSfWVuTVtDugTCHD55Cc/opjlDJCcbgZvlE6AaArXaRMC9QcNQFUSS1I1xbln3ZC
k3YFwuOpaNpu6wmebUeUhz3nTA6vZe+px7Yv/Z0n1PytYmb9BnW37jEZneQMdvyfyUb3bFyo/Mnt
3BgDoNKHzu3enEZkoZzpgAmpy0ipWjymJvphjAEib5aqv7isTR/9BiOMwtjyBBHr5ASSmDxAUpyV
GzGAQQgBOvUe5+MYThbEUU1cbbZ0TqYNqR0IvKPvCZrd3QwUdQ2RcDpbP2k5lWc0rhKYz1T+gtIF
hy6tQrlNkrYHC6f9XWYSaIVaWfnUwH6cTW3M4twyXoGIaeEjyybeYEWLrd94bhi3wDWPZZfuc+nK
Z78wL9rFib9FC/+4N+0yPbK0gmogXAo0uesIRaR0o3x1kVxRCEK2TloGsYDGsSMcxOiaRr1I1qdb
UUjA0pTTHB1lEgnCrT9CbbCfd2iLpNUer3OjzjCyTasgaB4kHp9fWs8iz0WLaC800kSo2n46lFZn
R02W/y+2KhuyCnm8TawWcigQTj46pk89CKZf+kxaV9QncLaHR2RBIG4dK9P/WpIMEHbq2hAkhoQe
8qyD7x2VKKrvJhpgMggZFuJZzVCohkA2RVYDZaHmk6dq75HbfvLdMY0vEEhuXfiOFneNFC5kV0Gj
eF82U3eeG4cfKhsvMaDy+iBELPdOViIUVyEEUTXjZAcdrefnOcUqTDn0SgiwhBH04OTO91Oo9Qo2
Bxb62x4vilKPEFpt9wU6bB5Sk1tRb7rNF6zqHLooxHrD2hk/OTIGmZwYHcSy/BE1PGCuQ/B6mv3p
gOoN4xMq48VXhw5kY6DWYlPGUpyp4paxBUwSPeC9Nbons5xYi37wi05uLhw4UpCgjiYEzQOlJGyz
pCn93HKIWBop2CEGn9X3bmzp1kmxGwDhGCdBU2R+ustYj11NxdLf9GVGj1z4VeCkfNz0fTsefcuy
ntDt0G8VWP6PmSP4cRrYvMlM35zQRGmXR0BYoShvQXp3rLj1XKZGvW3nWe5hwVimNWxBuFW3z8nY
H0acxbOAx53JgyH3+xO0EMQbd5IOqgjF/MBBUkSAMjfRpVR5jxTg+E+qVMNTOjcSig24uaWCmE9F
mqBhHXqKv7rJ6ve1hGxeAo+zEWic2eYOqzdF7ZZB4pM4HC0Cee+MxNM+S2oSFb6PMxCOX7zZxBxi
kb7q+09V0fJX0hdsW1d5tWughP3QZLT8XBUqDso5AY85L5wiGLF6Tk1NyL4YKdkLq332Oij6QFZ6
PlmTTb5bqEM4xrkLeYZJQEUbbJbAY7ZELbGaHrx08ssAWg7FLoPa+AFRlealMpMkVJDkfkd6ptxx
CzSvGeCPwzB5AFdcJEZTc7JP9ZR1nyFbhq1L1PGngU/Tz1TJ7MCSwn2x+nY6cNXksBOCHBVh9lEa
jXNKPZo9xbLuzpKLMrLhvL+BrzN+Bg7rt+LUPOWW0/3uhhHtQEB1ew+yU+rR9o3ux2AL4N3aRKKN
L4Fotj1PIPnPRYohVha6xMYGm3lBWAEHjlW0Q+6ypYEcoPRsm47xtS3G/FU2dfpjaiEtC+1m+4le
hCj7Djibi7IO1L9nipEk3RsTtI+RUfMhXWcKbCxx3p571GP9kPN8CXBPpr+x69RAHPhyGOtlK197
woZNVbIcZCBBoRFt+YFI6PwYi1r8j0hIthcos3hHeXS+LdSA1mWSZl+TLs/OKcvlJ/jt+QzXa21J
PLNPJZ+qcwMXd+SG4f+xJkKbbd30NHQHHLqq3LO3ZtcnaKCEWnyOCP7XAcy3PalqfqpLczhKqRD0
NUW6VRa4TseyseZtZqRtmEMO1Q9iDx1+QdImJdx57Z0YVDgDg7XyV0bBu5umvHqe/NFeifgsXTa0
K1Jn9/bU+R2oABlNwxFSCVvaGHJjeaNYiVct3LP1VHwLQWIH6dELcroPGc8kVDDkc1vXO89ga5p0
16OtVM/GM29y7GboCKCYLYREe3oWEDNOcrkH3+dk2D1DYMJaOZcvfdHl2vHhekEBMocTxQ2t7q0z
NLdPboKiwaxoTrFRrsTAF+6XuvhTgvyrm0lBwt6YBERU2DEVYiU5v/Rs7XpUWVnlZlNOwqZu3pvW
hQsR3rRyL1p6+OXvHwbHqwmF2HwDwJ6TVttJsCmUQpaH21eihafriSXbLDlUDriM7Nb4DrXoXwP1
VkISS6aghWydEawWwR0TgiSoB2yhCyNE8Ujy7s4Z1cI1hkNq1xkrjDrwsIDdQNKt4eNdqWrq0n9H
vRmmuuAljn84Cld7Ozer40Qn9j607rCyahYu1a42PmXrOBaiNTAxA7wNJpPDPNpnnCG+1V71aRZr
BPkl69Jckov6rKmigxviMrVpWjA4mB8MskdJEtnfXkULr9Cz7pYgru3wwQxdNNQp81dXqrD1d8K/
T++M6ul2JyH40Z01Q5UJR6ROniHYcd8y1VPt5Thkc102ZpTwdwO7Ude+dPNagmdhjvUMegPh8hmp
YSt0WZbv4hnbVG60xTYWxSHv2i6AZM9aSn3pXZoXmkpepKxHECoZ4ypqmHeQdrl12qoClp1Ygcy9
NWTywu7gaD7JR+e6F/uTGVbK9rcOCD4bTqGZjZszC8Y5qXZ0HGscd12yvW+FacaO01NlQ/Qkx1Zv
1IGjLCgCqeYdlR4xmuuLlTj8QhxPzyIX4E0NXZVAwCz5JGvIdnRkW85fy6QMlJXtWvnNHFZChkuz
pVm/JXGaEyYXUSP+WOpL3z+zcjdirrK1lPuC/9UzyyzmrTt2RhnNpDlVdvPTj+UWoudr4O+FrUPX
CJncOMkJ2l7DGaowAWnouxz7tbaRheFhl5X3YddjVd1kPkWgLscZM6AuZNGAhsrNbIcmszfDX8O+
LAySrg9SGbMccRsww0bO/6up8Zr16iiKeu07lgbp4jE/fAdVqimdkZohUEH1qUTM9rEfEIi4yyp0
EFFbVCZYMEhZTuhrFmO5NfOv1pjtasNesbul8bl814ffD2FSg/kVAN1Q5jr4pfc7ztEQh06slfPy
0vhodu1bTc6YN9bQ0ZbhODSHVIrT7cFZWkLaFt6ZBTXlbOJ8kIC10fzJkj+cJNs5RV5n5ZSw4Ad1
ZQVcphBGoBCoAu1Y7jLf7J89Ky6iapie3ETsLSuZdwYoTiuzsbDP6pCiToHvIHFRDaEtvO3HP5I1
W5L96BHGuD1mC9P9H0qRUxmjXSOxOknEDRCigLwHq3/cfvjCr9chRRY1bGBQIPZDZHNkRfmGcAuH
YE7zhIiKvbv9koUFpQOKitYW6K60zbCm3aOh5jeerBJ+l0ZHM2ZEoXqvY4kXioZ8SQzyaTSMjVxr
C11YrzqYyGdeJ7yBk0jm9oZXbRHgXAtlSaRq69ZGmW8+rCXblmZCs2ovt81JdjEw1M3RF8bOLn9m
fAgQ/ltZqEsjpZl1UiSkyRo7jxokLnz3O1WPOXRZbk/x0q/XDLsqbChKmqhg4Wn8pa4I+gIQjC4H
hG78FIiS229Z+gRtgzZIo2icgOiQC9nuKM1e6olRhBDVymcsrVTtXF6SOgGrW5ghtMFPI+l+G7m3
UsSwMEI6BAihOYiao2wxVMw+25b4OmX1GUXDr0ir/bk9PAurVZdWqLNhJrWibQQU3qZzkNkUgr2W
hfvaJVCVUlW+1gayME46Eghx5tz03bKPgORF5qBlX9HbtHKH/Fs9diUhqMOA2pzy+iLkfTG6acPV
XAekBpB3Sv2jWw+nFuBx16i/pPP0nZrVk5ta30a/eO5n+8XJqheIur76Jnm9Pah/7wXXfs5lMX7Y
bklLChysodZaDJ48Om7MEKPPxwNzjPHRq5rkCSKwySG2axGh3aYKOLUoBOAs+cNNev+TNSi5kbNV
vtq1lwaVwbu30QbmJJCVxP9PkLO1G1S29HJSm4KM4smmAz1bpvht2WQMwQakMvCZXz65iCmex2pC
jk4kiJklFX+ZTQAoaykwy+1MDzzP4z1GcAwMKeOHGLeZCHEQ84FbbDzluOUEtBTm3pyllW2Ir5qN
YSHhM3t9GSLsx79x4Xbbis7mMVVmvoPjnrdJjt1AcNOLcqMESR1B/90c4x8KzwZ5poNnnH2RPBbK
T9/j0XSPg6Pq/ZiQbFvZcMv52A+P0nedFW+2tAIvf/8wK0IoX1g+AtoOLZ8sS5xsO145pCx4GUt3
lNyPUcqPcha/Oxj2OXdfbLVymfkrL3NtMWl+cmwK0+A2aN8ytA/iXGQg6QXs7B7LTbKrjvSpOMVP
6HRsH3FVeyif5Ir3WfomzXP6uKmh0oFWkfC4KXblWA5lIFvT3tHCG9vgtq0sTYrmPtNSwANBkCAi
8/TTrqevXKT3NWtCjfnfCUdiyvEL5tKwnY3unOa2AeqqDQnn2h93CF4DhNu5HqgN6Om7/TVX225c
39NDKMIzLAJFliwUaeGHWVdQpG9U4u5SkXWhgY4cFEyXToa8eNz9dpiboRphzp2VdXhtx7i8Xrtv
ibRkAkHzBMG0yEea2BYnVZiBZPeAdi4vuOwjH2zIGzsodvhOAmnf+jC2Xb4VmftmT8PaTeXahnR5
weXLPrzAHwubjdTIQ7cY2b5RTH4BeDY7sSFFY2o+WcjM2jxf09a9tvwur9M8dYz0WoxO3iSEBu4T
o9Mx99bupEtformb2DEHBoXKLOR2Nj4lJfJBCKTsC+g/7CxPbfK5pvvby+6aqV6+QnM/CkXBdKiN
LOwhbSC6b5SzE5i5KyZ6tUf18njNA8neH2k6Y1HPnrfr5/mtrwwU+LjOgyD5H2IiMZfjsFCk4/cO
4TAkvyz0/sXt19tf95e+pXvAy/s1TwQIRmynrYImto0CGPFqGRUC0fJo2L+R8w9AzQzs+ocHBZgN
67NwINXh0rw3V+YjOrS3FA1EEt21SFGfoT+2h7TgQ96ijmEuX015HPz5q5vRlYDQ0oLS/BkvoOFV
MDMLUbvyJ838TUaan7fHYcG49UgNWiJy4aFjNwRzKTQzH0fBblv2znsjnN3tVyysWT1eA5VetzEb
zLRr8H1RfBGePDXsSIBtd+80OT1W0xm8HgCayEJzjiMEGE+ZWKN0XUWmYKUwzXtc9hJqth6GqKUb
1EttRw9uqqRbAVyJVXwv+8/UQMgcVR0owdoZwF04vFi5aizNj+ZLJsI9r5/yIiyQfT+21dwfETQq
9yJRdRhn1RrxZmGJ6VzpZooJbLRLwlqOz7UvwyGt1vrRFzyJfuXwjbS3W98qQne+pNAdBzqgeCGA
68je3l5jS6/Q9qik6QB7YTkPu5KKoLbUz2Rof1led7j9fJP+zQZecRg6Gds127pAW6gVVpOZ7ons
pqfeS8SxIj6qjJouR1gE+ffyl/C6pj3C7w8nGc/kC/XboQ2h3YIyr77rrS/MNapjbQuoL9I2RUGd
4QaKevSJGSaqCS306ieAAWOorJydu4QWp7Zy4kgiYf6FMT4jstDW3tlCzUkctOZYvIO0MluoNOHu
oU0sk6NBsxI72xdphy436qImQwp/21WZX6PjDXxaXhBzC+YQGM3Eofylwml7j5oBYN4NVh1bxIiD
xhySY0xKL/BV3u5Le87qIOYp2FF8Ysl+qKz+WDkGORmm5Ec0A9jbhFVdMMYDLiDt1Fqbupv+z9mV
LMmpK9EvIkICIWAL1Nxzt7ttbwi3BwFilkCCr3+n7sqP6OqK8OpG+NoUaEilMs9QHZuO+c+u7Zod
Gn5o/M8ZykhQ4P9puRucunp03tyZyGGnqe5+6pk5e4Ak+58oS+OJXaeSQvVqIwhs5RPtB1nssjJs
4smXTkqBX7qnGQ9M0jdtMCRVWeS/GuNmgOr5dijiuiDsGVKrPfjBVsQjQCrpLBaDdKbIATDys6TC
eMmEsHD8ZQCm+zGKUdeJP9Dixan6Dsiy+bdZoO8bg5XoP41GQTNp6DoGZz8v3wYjejiygpwvRHDm
dzUUEIfqDIfPckf0z8yK6S0q7fw9LHP63NRUPjG/bbYZFcFXa0ZdpQEpJbAqS7jrTGV/8uJcuKWA
oYKLMZv+Pup7gEMFnAs2RGqbokwDVWc1muh+kX2EslDhJGR0W5sslkBeJ3Opl0xYNE48VhyQ01YQ
VDor/sWHd206QO70gDub+YFMPLyJKnd+pXjShs7R9Nsp8ggAST6ljMgxrYLJ/eJlQ+AmuL6F8DuK
zKsOIn7CvLCnyhuB3IPd6hmvBRBn4ljVBOCSld6RDlIcMPb+jjZu9NQroITtrCEXDTJFDfArb34u
1nMeQEFx3iuI4j44ka7xqb0jvjPm1juVsVHFoVNTGstaDWkzmuJHp/LBhwBbyN4rSrTZRlrR2xkI
ZBnXVRkFwJFYoO9EWHr+DtoQQQJKwzzGg1tMBwP7xCedGR//2A+TsdHdS5RN492s0SlLa8G6HWNz
AeAbuCmwxwZShEADBK5pdCjRTs7wzCzINhrihDcSTtLP9Vn5VMhqeCg5DJmx57ikm8ghFgVT5UBT
T+rxD/AlsGq0UNtJg7kOb5jj+huX9jBtbsiybHGlmI9BgE1XCDPty4Z+A56+uQfsdtq7fmO+Cleo
U1mx8aEEEG4ry65+UKj170iDM8LSHpTjcMm2feTbo+w8futOEfqMPaOJPwE7akc13nWo0RyAOrQx
ek2OdwCul26oW3XvLRIuVA/a6WkKGqAunLqOIU023eJNw2/I2dptMTN1B+z8iIQobBM4IaWRntLQ
Q6AbWXukrXammI2RhgB0IXdMe6NOcmWnKPUmE912sIZN8cpom6P2BJfoCoi0Um6ryIu2zgDNgtFb
ytsIILMmAQV3BNQU1UhSAvE6tWTGPrRDtqflYKZYF5NpzqJpcoPaIj+EUrr7scvbP6Su2RuUNZd9
2PqVidUEdy7cP3XCFbBhcV52/hcV8ho4S8fz46DIxp0r++UwzmN940aTuwv8vtwgXe1TvwryA+5C
JuW+Zm+2QksbrmJBUuSZw+DzUS6pEVW47eF4dAwDM954bCYv0OJw9kYSjpqGaYAPRxYBa99c7mC7
3OwYhN+CbScViTkBich0Th3DFNZuPdjQvC4QX3uYopz9YAOgjFvgUqWMs2hS32xJ+SOQt+WD06tm
Z8Mpe9NdPr9lzhwkgykB7YLeQFJ4pLpZQFeFt3Al9+E4i60WpNtkVAUPXdDCl4vMxVeObX876SxI
FeDgkOUChEJUwHlChsy9z4O6wuGRa+CWWpHqmpOboXeCO7eb5iGOgH991ISJvQ50eBcWgQXWfRkO
cFMv08UEX3U/8R8a9z0TTwPuTajJOvIxHI1rkwxg4ZRPEDxL8WmgRyjTHsqJzY9LGwBB13njdoBI
1UY3WZHCt356FROrn3pRF4+OstFuicCySwBCJ7HVEvMx1Y1716sie+pkPfys6wD6JD0r1B7abf17
0+cQdDaDOLg1bszcMwbKA24z7AHND3iMyC1OBQvau6Bt/e/MLf0TxfC9Q1cfgu6TwUryrIM45dND
COrAhghSb3mFPjttA9GCqptRuNgNMDMBlHGLHDj7ZZdpYHskV+OjysLoJkOi/UO0br2Hv62LO7wq
6G8QDeoXmGWIO8i/9fezcLzvqO6Nb05YyBcF3a9uAz8tzhIKA+GNrxuoYuvWI69BEfQxGn9e0jtL
9FZl0wDMG8mNSYs+KIGD96IdIOPyNvNzs7WQiDnIqXA3xHH8w+iAe+i7vf5+FrzaIkZalLeRIvii
ypOybeqk74cubYgoNzi6+/cRR2QKUL62MbI5Gw+qzXfWlTz2sj677Rmqpk5J+19htDhbjVb5btGR
jTXgIOkEPOK3gMLPQY0y+JI3pkwhMNGly0yKO5TTy9Rp2bluaN4Et+O79nqSTEE1/aLT0uttrnz5
kHk1+WqGXt2yEXGIkmmBfaM3ZWXSyKIUSUY79b11G29vc7dGhbCly42dgV4FCLRJ6sFpb/TiRvem
Dgk2wtC38dw3bgJILhDNw4xUrB4X8shCDuChV+uNzGX5x+PQea2narobgqK/q2bHA0GAUhRESZ+b
g+wkqMiRDcP5rj5LndZ+wX44lgOs6ntySwoG8S09BAcBI/QX5otpDwGBGdkXTAceyg4KR7ECR2JT
iNJNCbVOGVMB36IYQp5VFCsvwGD53gDwSxYBHV9k5WPBF0nSCcitNjF9EN32nbTPhruIvB6VSTBo
Z48LCu5e0F+sU8XoQBNBC3dJtW+6rxOTYFZIFUBYBb5t0X2jgbz0/aEfE7/Lc+A424J8H+to/JJR
S5MpGtp7klvWpp2CeQyg7rnsNmFG612pVd3GY10S3N7dZawBXZf8ABsYZ9+xPHHgrYCz1E0XClNM
kAQ1YO6m3xF8UJVMU+E3qW6q1gIXPvvvUK3sv7dLwR67LghhZ91oGcaqdNuHIiyKzUS4/yh6Hv2w
fVT9tigCpjnOvTwJZ7psFyQ9X0cVzQLomqJ7iwLCEGrlQMd4lLVXxxAr9O+b0AUT3ieF+dqUJnwe
CQF2nvrek1AKbmCCK3A8xJSn2GT8vgqD8HaYhQEGr1TTPQ4qiuQJlsx3bCoivYGF74ThGKJt1Mvp
AVj97jeDEgXKG7SjvwH/5ndzNrWAyihwjTyXA52jmCchCG2MeJ2YR3bdQrujt2j5FhGUNsV/MFpw
cxCHZX4M+w6q2JGg+pwaQyUQWbO/V8zYGqZciA9pKyi9dzwlmjiqojBunRC4dObgIusyV+VJk/su
wRniObt2KMnWGF3rWHJ/3hRDyL5oLJO+GY/5HJI9Trjoa6ixPHAQS7Ydy3r8XvWwcoZOrrcbJlAm
rNsPP0UuSLPRoczTEa7SSTbp5b1YVCfQLDAtjv3OiV7AlwnmmEnTfCtgGncG307u7SD96lb7c/ml
avi8yX3qPi2wMDhKEKXHdIEkVFKNHvXjpcztbwgelXfeFLabbrB7zweN2vfNnS+X6h6Hk9oRp53h
fRdxuSl1IJBtO/Sxcke7q1zmhCBHOnbTB9l4BCZOnaI50JvRd9kuWJB2FH2EBqxVWcrsHLyaaZwf
qlCSh4Kx6VBFRqQDdBnTph7C+3PohCaKQmXR6YrUBqK4aSsfIB4owsAiRwOlHTcBRLlmJE4S2w2E
DgIPo42f+8FmYXb8U3S1C1WPpt4BMDD/HJBIA0VnxN4Tnbstqqh5rPLO7GnEq5NWYbQNFFRNXIfO
KXQW+A+QbINHhdtdHRPpTDciyrqk9cS4sVZjQzqq7V0QykBASMqZQDPKkzk7wkSxfQhYW/8e2gmX
ikYKECaAwNhW3ANcfyhmkTpNrt6ZEUB2BZ0pUlaBAxIJob40ZUVvHBgO9ImQAzYpE4t9ZXO9bME+
j342Y3i+J7JOPpVQj7nz2zrrb4plCvdutHSPlrN2P2itd+BhISeqQlv3O/iCVaczc4HGTjuC9tSr
Zc8IpJlSYiGw0vQFbpzUwyEhQ70LqavQhx8cfJjMfzvAxiZ8JPK2oQXS9zFrcmdjfTL/bjvBHlnd
VOXOzPws12ORU8C/ZahvsllAaXUp6voGH0nDBGo12JpVVQbY+hoSTtNZU6/Jh4PG9k8oI2o/lRUo
l6M2ZWyqcj7OiIYHCOI10D2AJd9dkbm4X2DqAVabSjTvu7KXaQmBsBdSok/l93PxJAMa/Ahm2STc
IyQu8MJP3C/cXwPM5J400Cr7dvTyExwpodsbuvQuGtT50HX0tpJNMaYKgIou7vDHr0tLkBkH1fjg
LML5pjwmfomWli+B40wAyQUsw19szZQM84JcAMHZ81IVFG2fFl7NQVcaA+ddu2RAljs3oAAoWI5t
WlAusGAjb6Fo3tXtEo+RXb5Lo2BpM5VdsaEcMu5R6U243Gji4UApNPgGU8/1lrrdeEA1k8RdQZGP
RC3fWJrVhwkXrSIejYCkEBmQiS2G8DQC7/G2Dyrv3bNegABu6uZUg3my6Qtc4IXxaIpiOD152Orb
PFDzV9UytmtMAFc8PubBSY8Q8Rcod3oobXh1n8hSqftuNuoB/1s+eG2guk21nI2fJePdj2LxWMJB
jYkdgJSPvivFhmuFW79vq+kE4se8b4a63eTu6P9EecA7di1oZVtYtg/pUAVorYNKAXRnFaQZ+Ds7
WGRxVBssn7bIUKD6Z6jLflNYLSfVBGKXByTuA4SH3O1iavm1NlTcmBA5G+GieuUNrvwdVP3f21nq
DRhPwWYyZj52uGPamPmsSFVIna+Lyc/t4bxPgVMAyBMCr33cE2Z+M9fptswPJ3CuovbNQDzlODkF
s4CUlOLUj2C+sAGd3akO5rdQoUiX5NXcfyvbQX8FL9DC5dGM/m0HV7GUeORMRkO9JsLxBfSODW9g
I8tRU2KgoTWojI9R1L43tWNaFGZquwCTqctX7ukZSNB6iFnOIY9U9TbFdbpNp65HLimUmbA9hDPu
Fn+0d6CMIaoL5FvWLA1GsW2PIw3a53628hu4nhDphOy+QPReSDpwDZswr4MEVyBRs63m4q3r5iy1
rRre2AItI2EJv8HVvnvgeMx3iHHSt8UP+F5H0r2hTo5KD6cKHBY4BXjQyA6LTTQBnRQvJCgfzuWN
E7Dr55XEJBKVYOqKxFaDv5vVnD+DQSOeWUhgsGaG5QBloHovcPnb9bquE+wUmXr2TAcyXZYY9Kjv
dTPixOmAux6ivrrzxj5cYsujdm8W4OK92VT35yQvpTzzWnS5Cf2l/C68VQqS1j64llsPREJordou
zTUSLepBJGbSlYuBw9FPVTnsnBLsxwXN369dkFXQ9kYFLW56Ao3Wos2fgxxHTIdmacLxhQluMc0m
DEqazk4TLUnTZBCURJVkO/GMb0KcQNvBjBTZsQpjPXTm1qtcqABKDol0+DUg47ICwjtD2UVQn6Te
Zs4sPzgLZiUYR+eJIN9pU2V0foel0cI2q6ubZ6cUClmk8Z0nF6L195GMZuhyueOXsZDOTp5VdgZS
j1u4p3S7usc1KyYR849iHgWJW5nb7w3S4IQPU1Oih4RUeJkycTfjnP9KFZ1+tTaMnhtbd6j0hJi5
YWwOOcfOj8sswxtLpso6zXGWyhhatvpRFu1whx28nIKoV1vKi/52BsX5wKQw22bys70qjQMOl3Xu
zAxX2s1kQx8hpkXGNSqIhMU9GLWJy0EzZl0uNkQpNI/zKnrQ3hBA4LsAH1lzyn4yztEMXwiPXgxk
CDdNy5HnKd08+LrktxVx4EQVDQE44Eo7KEYjY8LWG25FnrXwLPLpkOZh2R2mysse/UkWpzzC2Gy9
sMNXhW5D9rOzsP/Yq91mnPzmlkN5fQPt/nzXtWWHXeNPcyrJOWMIu+47BCy9DYNDHjjm6Jre8Gyi
h7mv+g2oV8HXkjvdbW8obgOZlz0NlSpeqBnH2y5wyX5apvzgLS2garrte1QlZhA/PRudTdRFd4i6
GRRz1AjjGkHwRkUakk1WDu8oWOskVJCq6CxpoUo/8iWxdQOHHg6AeRdDtxMmY3NHhy/e0PU7Hbnl
ccz41Ccoq7TfEOf7+3qZ2IGoaTyhR9qe3KJidwRs/XvUibI3SXR3y0MmUjFIN6VdVqaRU084+rT/
kIe4WMms8d+4yXEfb2B/G6PKsexC5jl/3DkgGwO7Gtzugkn+xqFW9DFyFVDSQjUk9QJKr/Yr/eoa
H5bhBst9rkx7O0shdgWqc9sefxmofwYaP0Ox2vcDe5dFw48Il4HnAtTpFHEqiKMyK7ZhKJzbcG7p
jdc7UdozUbw5Oe9eUMxhN93A/ATbqmYwqWhLuzWRzVNonjceDLHn8JaVESqEnCxkh7JDFW6Iddyf
bAhHNymjjt37E9X0oRz9cUwIpIeegCrNXqCiP91Dsnh4yaa6EofKm3u+9Urtfy01ju3Ei8YFt02T
9T9HqdVD4fkDgBALStqxRdH8hQjjvsDzwyUg+Wfl0fVQodmGXe69RlEBoYQGtYtsARhEdjwurCef
OclqkCAUCnJscThKtAUFEAbIu01HkOakNRvM0VncPt/0zJIkH+sQQgJ0VAmQ1d03YD3Vs60q+BHW
vWx+lFYooBdArXkMuTR7LYLszgwOpK8QDH9D80Z+96vOIk1u1BcLG9dgg4A8fivQJN1HpZjceOHL
tZbVpbboqgGuoTA9DX4DUMLcPdcUBH+oY39DFwb02gZmcNjEV3rdZ2jKR52rVat7pIpo2zjOoQbV
+7ZcZlhKQETyIXKK8cnNTPXYwiDyUPNZ3nC/jvaf98wudsxWbWuQlAc0zER9LENapOMivcTzpE3J
POtUgpsa7upsQSlXDgXuTrPvxNS67m5swDN2WVDtXF92B1QXc0jKFmzeCdwKX8aG9nczbdS3loNt
DAtfZ+cq+Wd0Ixd5We7dtDwMTn2jD7pfVJbgtEFZoZGV99RHJapxYiyrX1WgUYeQRWbjviwWrAfV
2k0mclTepdebMkHOR29RsZrBvMDFukB1o3D+OLIWfyTSnQdRqnDr9NnAjkEpjNypqV9w5qBoNBmS
b3iNFlKrcKdDfhJCEsFjt9Xo/nZbb3ryJxNii1XZ49QpGQ+D27563sC2ju2qL25J6y9ta9FeYrjX
OOAj78AL6d56uLc/gkpjblzlmF3eDjaMCbxJEgYaKWxXUQJlcvqGq18W96Hrg5juXpNxurBk1xDw
MYefuChy9PNY6xymkOZp0eKYtIRMGzdqaIpOS3MFf0LPy/ODZbvGhM+OAv6tQE/X85TLYIYDcvRg
FUt0lssNN/0vo1HdjRcXSucZFAEw7Ki/PI8BGa6ALi9Br9aQ8XKRGcKkWx1HialmfAEEdDi0ctij
t4X7XNC9RqPZVKXceYq/fL5xLvTi1063Kqxqkfm2PGaZN7yRBc0Z2XrsyrheQBSsseTGp+iBMJIf
q6gvT8uk/W1IInPP0DJGx6y8alX9IYAWwIk1OhdO1SLrUP856gZHEIjWZwRDFLo8hUv29NRKrB8H
BwHkfpGVGt/6t6Cp/cRUDtDREDTct4Zkb6Usx4c8nxjKUMG/jvF57P+ChOWqdBoAtdqjq7KvqDnX
b/O0mH+cwBV0au6FP/sFxxVlyQU6RD1/AlN3vEIOvbQ8VgdHEIKr7kHt5njW0gFnIumFuII2uTRl
bHVUDDQAlnXS7TF0NP8a2il8ItgE76CWmDa2DkeMAlLX5QXdm7GF5d6EzlKE+2FalO6MPLjSD+BK
FTtu4ZYROHl3BTl6KfasDpMRaaSbB2N77FD6T/KheCsgRhv7Mnv2LSOJmKbyCtjjwgCvgd/an0BT
7GsMcJTFRY/s3f35+c6+BFNZoXmmaamqwaCAqSAuH+MMMz+WkDYvS9VcE7K69PLnP/9rYYdoes3c
Thy0gfyhcdhRyOUKHfbSo1fL2i2riNcdFofVPlCTT4a8fT4sF+b2P5Pmv955xLUTQiCqOaoF3mEu
jMNg4Vaxx3KhqEDn3jgeoSI0fPv81y5NwmqNU98GmVsA6rTgvuFMdwz/WaIrsq2XcI3eap1qyJUg
XR66o2kcQNzHyD0ZmU/hdm4I36HtUngHVPmgU+QimS/3SC+yU4FGjHvw0Asa49IrrymRn9FPH5yg
a+dR0XU1dC4qcSQo6icBatPQQn6t6nE3BfwAFsDWIujHnw/rhUlcA6MDXkydz8vmKEgPwRP6lIWd
lwTV8ssPAYVFR/xKkLpwgK3NZtXcubSGh+NxzuYjmDI7UjZxTd/d/Mo6v/QD5y/8azk6XWPGasjE
sa5LQB8abbO3zrXhrliK6ESnJjebz8fswlJ0z2/w1y8tbR70aPSLo9s8iOHGneA4XAdXxumjh4ck
XGsA5nm1uAEE1k5yhgpqfwxQHsuDh8/f/KNYcH74+Uf/enOHToVQaHWfJlfelC4I7C69EiQvPXoV
wdBzhRhWCJOHCJI2bvA6N/8Aoz2/8yp+oZgr6rJnzYlyHof2rhdfPh+MjxbM+cGrE9maiciurDja
Rvy1HoBl8UeArpoGbk4GJfPPf+XSuKzill/UKMgDunFysiqBO4UXGy+4Zgx46eGrsMUiC5EynQ8w
KYYwVe7QPyMEmD5/8Y/unxietSpN68OeZHTEcuodH5cx/46hiFc35KYZPeAzxnR0YeIu+O7zn7uw
7tf6NFMnWen0JSrA3S160LHw/sD07cokXHr4KjZEWRA6hLL51ONWWDkB4JoAOEDH+PN3vzANayka
tKnAKmvD+gSI3rZr0OP3SkAJP3/4hWW6Nophc+bNjfL8I0WdHFCemf7x1SvV1xbopeevNm5JSANa
/tCe5vCuBQzF1ieJ/HH8t5Cz9k2ZZ8bHokJHlde49ZE5+OV71zwCLr26+//hrPZ9FKtY2Z68Eo3p
0lcjWjpo4IVgSm6LsLsSgT680563wmoPA2dkIVcVdbC87PvTVCOthnZXIXYMpiQ7yHG3G4AoIcPd
uu6WMyrvfVqDmBI4pEw/XwWXlthqp48jTK00tiTUjuqnc84+tNeYShcevSYqQS3PHSTXUOIgaDo5
hUkc0V7LLz5KZjB0axoSGycbFSaI0E8FdMCBTipbHgr7jc/PfrHk6CleW8cX9viaj1RB50HD1YyB
GgJJHA0QXEIgVIgWKTpTn0/ChfW2ZiRVi6kImV12jNB/KQhIsSDvcPXiNU+f/8Clbzj/+V/nM1QC
cwUhNA6iEI9n8bYMRUpxhfv86ZfmYrXTOYCqtGe6PdVA3mzFTNFwbYJwX1VgkALb6nhpPwfFoVJV
8Ovzn7z0QavD24w5qRqND+rYxoBzukBTprIm/fzplz5otf/9QWazzThcXarmdibsJCvxitbiNiJg
nkLBER2ckV75sUufsgoCRS+cKgNQ6cgqG2H7CxDgixtaQv7786+59AOrLe6XDOiwAF+TZdUOWdoN
UcOx8/4xgqw5Q1YbuDq4Mjt6LdkASrSNXLn/pzdfc4UMXww1IDOfeu3FLJiTcX6O/Gv3oQvjsmYJ
hTCJKAEBwK5bqg3IbXHZTOiGXqnLXNjTa55QoBfd1ZXPjn0NPNHTGP2G9DF6glf23KXHnz/qrx09
h1kf+BDNPLrloVagmPcGTkOHltQv/zb27P9/wFI9cGYCexrIuOOcvwJ2iWYqUVd4pOfnrG+jCOBr
Ak2bz/AHh682Djcg30yA7l2YX8sxL03tagO3Ldq2M4FHW5BX6Pd5KH6jvg7Fx2sZwn/GKx+9/mrX
zg6wEFEF5B1HSzsJzGLvvBCiRu2CQwJgPcAxQd098YDZtF9c8aXOgQODB4q9CYK6vgdupNwMFCjf
f1sQ6/LqjFuMFcywUzu3PuDL+U8Ijj6gi3sHxob4xx85r8a/Vt1QV3XTUOWfetDtubi381OBBonb
fP23RbcKVYLntShwAJ6IMwFb/stIBSbMtUm7sGfWDYsgHxyCCw3cngse12GYhFYnHboqYDJcGaAL
q3rdpQhZ7XIhYHaq/5PkTU137Zi49PKrqwYcCHM59Hh5ztHr/NZLCLO/t9d6OZeevppY27ZTLUnr
nRr+zoYvkMSJl/7pqiXTpWFZRSu42oaizzJ+CufMh3rMhCbsIq6cEpfefRWpwDBTGkrSGBkD9YDs
xim9dAx/9P50JVRdiCZslWxgM0+T55VIA3idSOYBCXMn6mtL5jyBH0QSto5VLqCaXj9Dm7ZV9z3r
3utKy1hHNNoSDhR0NuorR9KFtGZdzieD4c7gDuDtUxsrSCh7wwtAbPHk1pCM/6FIeWUXXBqw1Tbu
h6InBgHp5Lfhvjck3Ga6TNm41JvP48SF9bTmkIawe7Y9+F4n0uRAGj3n19zJL0zGWqymmyuRB9zl
pynM1QGS+DWsz+p5s1R9BbGTpYqzwpdXvuLCfHjn4fsrmkroKsGLpR1OcJ2PthlQCN/g0gu0c9dP
SQWEUxFPIpT7fMmjh88H7uPvC9bmKUBjGzpXNRwPIU8+NlBbF/tueK/r8Vlekx3+eHKCtY2K8JcC
vE3aw4O9IJBtz26HpYn+LZn1Vpt9dEdOcJ8ETRQka9VC1DsqgHS8lit/2OJFWrKWWQmlB21sJ2Cn
ABtDV208AGsPfCmIXGADObFg9wANxG57zYTyUiaxbndA5ZtBe0AHACKVcRQADf/eAVti+1tSvnrq
JwkfmuKN9PcW+ZfynzQuu58vhg/7e+ePXSUxFXCUbtY48wkK32ii1a/8TKnsagBzZ+DKay/mjj7Y
IQcIQ/+GXYFJ84m/kFwcCupvx2HYUOjp/1vUWPdKmAb4L2PQV80KaM3MrDmj7A5B014Jfx+vS5A2
/n+7TcQWFiRZ/5RTcsq0txdz/+Xzkbz06PMO/2sn1/Bo8fMs4CfSDUlp0QiFQPvnj75wuv3nXfrX
ow00hfK+1vRUMZSiAE50hhtA+OJFXpPn/K+T+cEJtO47wO0I4FiEOrh9efY2H5TcQRBFnXINzjSZ
ZZbM3eDsB/QPWqAWaQtZDCR/fLIMHgfAIgoQPFLJQF8HqFfNe08LIIbVbP5EEFZJlyAqNhXLyXMT
UvK65LV+59RBP8i0Wnwd+rOZky3yb55w/ceCjjUYYb1rbnxA97bChM6doPBV9IesuO1qXr5kJYe8
FOi8wbV60qUZXJ3xUQ1t37mc9cmJ+pd8KU6RYL8/n8EPm4DYZu7qhNcsQLlgrLtTBYuVXxmUp7YC
tNm9JYH6KXAE3NkZZJAE2mv5g1HUTjHqTdnDMo9mZ9QIm8/P3+R8sHw00asDh06AsUIhFasf4KY4
9OQrtD2eQ+pdK1hf+oFVdAZdO2TNALNjgBES0QHIB8037Tx9/vofH15gMfz/LtO+imAwMXdwhXa8
WyU7Bk+Ddo4eYOo5fanYUG1qAuj+lfB46edWWQw8SKqSupE+ZdDs3KI+elBNicDM7UMT5nfM9Fec
MS90ROgqMIkZdOJIde5JjkB1ARkz9nd+BfApPFLAxPLUWbyTAakGnTnLEzgr5NeOgI+jS7B2g8uG
kreLn5ETyxX4Hp27d1vw0enc/rRquALWuPQjq4GsSogtGLDqTjJ7G6WNywoMG3AZ/wVHgf21dq1d
QF5kVUBQJw/Ya+G4M86vaCFdTB0/+Let858J5F9hGEaYTaVK2Z3mfH49U/GPADGXiZcLeuUXLkSg
/w7pv36hx3HbS8vcE5jnd5Xf/dJ2uiaB9vEMgJv4/zsn86OeyAKGnr1qf9ZDC+ueZqJJO7tfDeke
P9+elz5gtfllPqDXFuTTKXLFfTG32wUaC58/+tIOWUVnqPM6Bh5FM0RPxHaESkfDg5scwoRnoY3B
QJYB/U+PXxuuC2Hsv0D+11Qs7ZS1UFvxTkPT3njN/KAb9i4yEOc+/5xL07EKZHkHfREtOu+UiTmK
F4RNCRh7e/bOwjlbLQPT6ee/9PEVIwjPse2vL2mqJq+HYeGnpp6hQ+Vmt1rASyua4DMkOGD0+ff/
cXYmy3HybBS+IqoQg4At9OTGY2LHSTZUhj/MCIGQgKv/D1k5+pqmqjdZOFWoNb2S3uE5VLU/rzd2
uVueHmqFIlmOmjCziZFOYvevvgNCg5HAL19t9GatAa03auxb5rp46bdtG1p9fWzkWyDvUMl/d0sP
cBn5d7hqSqverSsez/Njwx6ciX3KBnoiib3Rg2UvXDiBTc3UQ7Oubc0q5zFN3qn3DPXbjSV1eaJh
Bf/95RMSUX3mMFSIMnVA7flP1zBmsAj9e1EOv+y5/U6NcmOe1zqhTQPCVU6PCjonHvL5weF4gpOx
P12fgb95O5dGaJn7Dyt2KubWKrIcTjrk8n/m1ug/I03cfy4gMPcG/pq7Q3VB9wfZTO4up0ETipGj
BKOsoGKVK4raENNwyM5DRe9eVTI9MLtuD1ZpBWHl1PD5eUNzMpQ93XWt479YLurlAAtChQn0lRe6
h4Hyrn54qFH9B/wAvU10ASycf/vV8Lk1S0hbxX4OdzC2X8mf7UAM30D/UI9jmyC6JFDce30YL1sw
iFL+2xoxnK5G2RqP2yA9VQqMDmTP4Nl229eXhfFxjuoyXaRscFSp+sXlyTlPgwdANb7d9nnN2rcl
96EGIxD2gUMPWWu7VH6txRZrcG1orH9/fI3keZXSFEV/HJn20NB8skfnl5f09U2HlasHxCakv7oI
sw0xSqlRgzsG8ilIixlV3Ka9y1vnmP3lRKdAMIhu/HJ9zC7vSZDw/+0Vtzm1lO+0MTzO3/s6/U3y
LV7m5QFDwdG/n8ZnGVhfphVbA/tpQlPzJWhZ/UyHiW2s1rUfr+0NlNh7UJPMLJSlNSocDO9psufX
6wOz/Mr/2hNXVz5oyEw6c/JJrBBSoEDPIKaQIhELh5Ki3RP+Z8O1tjZM2qZICUdCGRqLR4L6Fgou
LMQmaxWRtG931/uyNk7axhDezH3ItylEF/I3b0oOXTLeOEzargimXCQumUdQun9DLyUsx2++Af3j
/iGFct/1n782Qtq1p0VR64ImJbFnu2JHwWGJZF/zO5HDuXq9iWXFXJpt7QD3ULo8BWC+x5lBPQjy
yYJBgK5iJ8Ka6RywHvSa6y2tdEYPJvUm9AYNv3biGuI1XxTSKQHb7pOzbNz0/XoTK85IV48muUBi
iwrlfXGuzPTOBC8AEDVHvpdpOR150EJPcOysO0gZpIDwZuAVGX29YYRXRlKvdYF/Ih9oC89MAbm9
0pXx3LvAc5DsU87IhkduZW/qpS0QabEmq8tJHHguPXYsmUDRg96pRMXsXiJe9058I/vfxmguS/nC
2tBLXVIzSBkPOGJzvnI/u1S0Z1DK008oR+vPLgrh3khHv01BB+ePnJAJXQ1eDeBEGXggazA4nK7/
kLWVoxkKvypTo4B8fOwacmcGxg6qsFGhNjbZ2phqNqIUou5AaoS/0P5jQE9Qgn9nCWDd6Q87KfbX
u7BcVy8N5TLEHy4AVSEQVLaTEZ6Y4hkUG+MOt7XIslzgopx93VXIYJPfxjppNlwka2OmmY6C9iij
gYpz7MMq7YvGT0KZ8IUXiGqA631aa0IzHYCP+3WAYg/EKIHZe5Hwv6Wfr396ZU70cNXcDK43t8YY
y4HuQZ0+jBBQtgT70VPImrqSbqyslT2rR69Qy+A71ZCbyCc85wwlJf14RDUgiim/Xu/IyhjpSQbU
tAAfK1IzFpnxGUz1XW1U3/qKbqzdi3Bd33T1Wpu0FADvzHMbD0A97bx5gC+59mjUCWgS12bVRibU
1mNbWva94YEJgiPWLcD0oQSSHngdHnkBZM1tnV0G4cMiV5Ny5gwwvtgrRRf2lO/tAlJf0Ke+7cz9
TyxrsmoKccIS9EZwesZhz5z+0Fv0y1A3jwqSxBvLYuXaoMe0hN1UaQMcUuzKJkaWdbUTBSrBr4/S
2prTTAG4R8x3DSjEtG0a9Y0BIHx/GjBdzLpNNdPVw1RBmQYeYeaMoGWJyD7OB4A3r//6tZ2pbXoO
0JMHiJ4ZA06wdwsSCvmGU3c/gmCRFxuNrOwaPfDkcIM2zJ7muJt4BJmbpDBDe2uVrkQXXL0AJofX
sHdAPI7JnHbnwWdBFmW8M9KIAjcWG8OUHwIbaBgDWJljMzt4QftMhEp4IAfP7o3PBD1QBUQJiHVN
Bm1WVMHaVdSRo0G3nKNrQ7isvg970XSMIisYbiOQO4DMeBUS59UVGxU+K4tAL4way2pOhb+oyqoS
kuotZdEIekBYNRD1HsbAg6LqeFseD6Av//ZETRKs5zqbYt+DegLYSDaYggPokJkZ0QJlBNcX9uU9
7+hVFkEOUVwmEnqewamBTLSTgcbkbNzb1mZjafTDbHRFUYlcuTgqAeaX3jcBeGfV3Xiztux/v96D
/OE4Pi4XxWDt4eE5DoN1V49bLlFvGekLl5f/hOPSsp1cQVWcea7xP9UNKKBxgHa2otTGDZQ7avru
jm1bHfqZ5IfMr6EtbTlpFvc2AsihPXTUD12RuQdFQIdrBS32xLBz1LdBSvHJqecpHFFRPIDX1zo7
6D4MaYQqgv6B45W7EwDQ3FkeHU5TXtJDDfmc+4wP04/BmpOvSa/mz17TGqG/CMkAhQTNdEMFp6zw
fdDZLKBfvD5IsQPY9N40lRNOGLDTDAJINNctz6My94ZXOQccZfGD9ZM1fvG5h8v0PBms/TQIpCny
cQaCxQYlJpS27O7SCpg5sJL9B+kBW2vRwDgh5IrwCa2r4AzdeC8aQEBEkUs1HNToFj3QdKV9BGYa
GG+WwaB0SdaeQZe0f8wAhKXgoqlyOBZIntqoplw5avT4nz82acvAio7nAZWRpWfSKC/tJRReFJHk
/U1xDPevSs7H1T2BgOm27hj3NM8iLrMprGr5/fq+XOmDHuurM6iug5QyxsCsHoL6+5T9hh7TKXDN
/fUGLm98Vw+G4YGGcBvBTRly529+OrbPbQaEzG0f18xwZrseUXPmxqKUSPbmFrRAjLLYuHCt/fTF
3HwY+IKRvnTgfIjdpEMRrml+zcZxw2X513pc2PV/028+fJyawCRWfceRXeLBNZN3w/xMSD1/IU4C
0+W24OijzNt/qWzP3VOzH0+mXwC+6gRzjqwHzw051M3DEaV2D701gsOuOnC4jdmPJKn8k3SZ9eDL
Qt21XmDt8sB1IE2O9JqNsV85pf7emT90YKJIAe0qOsRVn/JQMvoOCsk9SsglkH0tUL6Zt7GEVsy7
Hv7y4EQzR9saYjNAh4tAPJaBP0Xwme2uL6O1BrTXXDYEyuDjNIFLKiHWRWwVdV1CvxXADW15gi63
4ejBKN8Acw1PfCj0gtKmUOdsBseATxtLde3ryyR9mAzW+nkxwnqeOxysOclO3LyfU3rj+Gh3BCNw
e2UoRFKN9tWx+103/qgGf+NmsGKB9BAU4NKMdVIl5wxJX6Obhqn7KOGetiB5c9P06rGoADllNoTb
ynhwoHsgxE4loAPUGxGiy0PvmtrQg+iHsM6k/LODk9HtoIP+aKpft/1yzb4xUCNr5sML6rbyULn2
tAN9VESgD238+LXBXzr1Yd2UhNqNAUmO2FQ2VLlK8NSTyKyLk6uOt3VhMa4fWkjrLunnfIL9V99J
+xXIB+yCGydWu5kBeoTkWBO/HijLRftYhV4F4CYkKTcaWBse698fLyYOnHBFkH3p+cMxF6gkw9sY
WMG0TcJg8PKNG//aGtIMkJrGAjceRWLZfPPMXy50kVEzeH0CVuy0qW1ejlsVvJm4pdR59t31rJg5
FgAW8CHCMZOxrRToy11wgsU192GeKZ7EPG/nOQbaNrvjAUnfB482x7puxFYe9xI8+u+Z6QTL3z+0
georRtseDyOcLadxHmI4sUA9G6B8ZVj9yefGd2MYN+ZkxdvtBNrG7i1S5NRH3rBpEO/7hGMYii3G
UGR7aLrwpwz1sRGRGYBdyt07VVDuwQLdOl0vrzwA/f/tqmXmIylxxT6bjpl8on46n4F+htxFz82T
X6gtvdvLdxzg5f5tR1YeJIEBF4oNuIFDbpOf5eRt3HFWloSuNIcFTfPOzObYYeQoGqgYAEm53He2
SmFXBkmPYaPIvU5tAy8zNj+U4rche6SHPpZJt3HurX1fs442U2BcQXI45lJ+p7KuH1FCh7zPcfR/
5cCZbuzQlXEKNBNJTMJVPsIfVnVVua+aqT+DM+vG0F7ZcpCvNaFZStbzQU3IQ4gZ+50X/o5bwCiA
SH/dxKyNk2YmQcFsUpPVuH1w6JBJ752p9LCE5Pf1JG7L5XT01EC83ZoGLEjv3EFgSZGnoZch87au
Zyv7INCs5Fy5GcX7OzgXnTwQJ3sJpubn9dG5HJxw9BqHIe+dbKxxQWCZA0WWLrNOrEYBQuoFL6nq
ve9VltV3KKRvDyXwo7dtPr3qwTBQMcmUCM6VKh6tgn/Nk/nJ7LcyzFemXE/kGoDAbXCqz/FAd36V
vRhAWqoCQE13Y++trFidD9OAoQ+uLIFWABD/SIZJg6MFAhHkDmdjo4mVPujEiabiOfBD3D/3rbyj
BvsDqnE0eaBZN2rr9F3phqftbcuEvhL0WlDIVrsEQMnejPJq7HdpDY2S6+trrRva3g68cS5AH0vO
jEN4B6qUkhRhBs+hmLYq6i/fIRxP2+CMt9NAkLVwbqCFa4BhDTx1Mn+uUKRcDa/Xu7E2UtodaKr6
Nh8stBHMYg/+yl2TVs+N8jeO87UuaBvcT8uEMZ9PsVm05iezUvTAujL/1NdIdgwcwP+M2ivfr/dl
5aKioyZK05cdb1RwztrikwW5m5xCHzRp569UDkEEgu0fwcSGf2ilZzp6Yh6LyhgDo4qDvEliAPhm
6K4Z0x6aJ6gMAhfWeKtKQm57LDs6f6IWRVW6DACbGlozESi8j6O03hzb/nR97Jad8d9LHpyN/95I
rMFvzboMeFz3917jhhBIia5/+fKseI62BCiCeRk8LNBxbRCInqiCrJjlxgSK6cY8paFVZm/NPG70
4/K29PQgK9IfR4UA/hwncsc69SJRal2PRTzWW47ByxPv6eFVYKVtaRojbDBx90HPQhs0/KYEf7DK
jkxtRXFXJkQPsrqVO2RTby/homrvLcZ4K29v7cvL0H24z5cjydqa4P2GZIbIEwJaiFPw7fpkr317
MTMfvk3AMZyMYOCxnzrvde69N6L5ff3Tly2Vp8dJq15OkMvAZcqFezASAPueUVUIJ53qnm9rQTPp
Vgu50MDwsAcQZoozaRSf5haKEHDdu6frTayNj2bSXch29yxRUCHvim8IATyWbba77dPaDgbae6Rq
8owzqrgQ+vvTbOoyr/1obQeD5BYgabEJzobd7lE517OtJMmVOdVjogJPt27uy+Ds1C20e6jdwZlj
N+XvFMGxjSFfa2OxSx+WpJnjIU4Qyjg3cAG6ZgmI/HfH3oojrdgbPd5ZFMisL5drgI8cMJDa6fyV
WV8WROX1WV379dpm7Wlqu+5sBmdrehhSGpHyDxNb1MSVidVDnj33lBSdheyuDEI+IiHGLgtaulHw
s/LT9SDHnIkaXERwW7JyKkKa9y9+UD/6/m0FU54e48gaKH+nZpOcRc7s0KjxkoNmGPg/MYSMfsu6
hY4IqrMyZwtE87fM58IhqZf/EIqjBZxdGcuvwxx134J34Puhy0jv7SmEXM6j+Tp+/9y+LPpAn6/P
/9/yy0ttagtA9XyeJztFQilzIWazSJtGLXA4Py01J/9zmVsfXJoNX4sCjwGkFAn381SW5QHSJmov
2wrCn7yfTCsycs7/8LGBRLFX5f+rmE3DAReUISpVp44ld0FUB6ure7fxVrUOQFw7Q5iCnw/VianK
fxspqZsNY7WybXTncMWWlZGiAp0DrPnAJjDSu8qqdgFD2VMJRaKN7bPWznKIf9j8+egLkfQoOhMC
+pI5tOJQURDspn5jja/sIFObHUGKQJUpvh8gF43AqgyNu3FvWtk+5vL3Dz99QiFxQ+GliLMmk4eC
Srrvi4QfA2eUh+uLa+UqYy69+tAEreD1GJ0BJRyc5kcyJHsLpLmoz4YHTvKj6vKNqNVaX7STta2l
IefMV6jX76svBmiZESTfEOUxUcaxERdemQq9uo2ozhwt2ZWxFPlZKueeNPb79XFa+7Q2TqVhVZ1T
SB6LvLrHJeSVNeT39U+vLFA9nseySjhNYyEb2vwTBD/T8lcOZr1d3vh57b7ho0SVWANqpby0erK4
eobmw2+zQYKJ2W7RMta6oF08Eh9aVMYSD2hhKXwCOK4zo8rkxd8MJa21oF1AeiQdA+c3OjHkXaDs
NUdSffdTCN5PWxeRv6vkgpnV42GZSKFMkYL4QIzBuSNwqSHlo0u/d4QEv12eZk+t4zj3U6cQLoOC
3b4yeTGGpuPkseprimWRjjlKrTLngBDpuAGHXFl5pjZ/lHdOA6UaOIqh7gLSIIrvNyzj2pbUZq0F
F8rFj5Uxp7EDmhoHmdreyqVamTA9+jEVZmfnTovQrv9joFBrRpGVvdShfbXnctxf3zqXe0D12Adx
pTnNNoxKl1cSekXCi0oCUTmajRuH7+XRp3rko6fQ1EXSrop7wyIQJTMhVTe3N9l3RGr+Nb5dhfgr
lDuMcwOFqpAxgaIEymnxqcwGCDVfH6O1HiwT9MHC+4HfmRXqXeK8h4hgPz1LMXy6/umV2xDVq8vy
qpE0S/ICbxk2n+yM1iySLXLlcWdB1l+lzB0yuNyX2aPUOHLfmL+b3J4RwqOsj1CUmp4CJOP/KLo2
eLFlUHxyHPxNBNT6ev0nXl6GNNB2z5LSAcY4nuoqwOr2a+GAVAI9LhC0+MkZkq2I6ErQiuqxBOVy
SHBCbzyG7OS8Q9JEBvZHf56m5I9nG1/7zHhOcD/13PHz6A9bgZgVciwNtGMVOCrTDCh83Jmg+yQH
A6eXSySfQjV35ukOvCL3ZHZDAckpNzsViyIb8uc3DtzLHnaqhwagH04hbh5MceIN7zJof+dwW4GW
YzzOCdkFyLMJjbF7dKgx3mSzqB4uaMrEMorB9M85RKHckSL77WsHmvP11bI2i3rIADOIcYTSKt5y
aVRBLDE1+n1nWqGVfIG61b5n0+exgJjuVhLDyvrUowXwjeQdnnfe2bE4cge/MdM5FMn9UG6cHmvf
10wMGUrolplqBpDmEXISd+2Ah0kG6lc5vVwfsxUbrMcLCKlYZdlFA5XCh3KqdkT+CIBGu/7xtZ+/
NPrBeDUFKb0sQICLoOoGImXh5AZIwfzJkFl5vYXLF2Douf3bQuESgbTIsol7KO9m3ZPl5HeQGWPI
R1LljUOkbVIALgsnk9gmXvNEgdJJnN9+ssV7XOuAZuH8rgH1yvOmOFNpFHheCF3MwSmjxJ6hz/rl
tlHSrgp9ZvdmC4lUhEbtE8p68tDvIFRb+1BENQBDcwjfMClrM65d9NwsMEelDGi4Fu9+gZyqINtB
qBKQkK2I48qC1TOi4VZtgKdwecyI+uNwb4zmQp3UkuRzfbDWGtDcTdAeTZXHJ0CWy2aMMjmyE4x0
9myj3nujCfI3CfW/t1XqaRu7gQokOH2Zd66njJ4XWfudxYW5Q8WFEGA2ItwZQTGboYopsI+qRB5T
AsnJYuclDXQ3ZicAXo65e39OQS8xZXNqa2++T5sZbKfBd7NH7pltbGdee0/YIEPlTt1ZAkkBZecx
ua9zWMiuH5w3ldTDk4sk5aMpW/E6DF7yabJQ61ry3v+EbEt66sYKoe8SwsNND3VJ0rN51xn5Tyo7
ueuRZPGUC87BOCcKEtwqf7LE1AtU2JjTE+BOYxSMRQ3F5y4/5KOcvkxer3ZO0BV3lcznE/XVeGau
UZ5p4pV3ni1/IVCSHMCSys+4/0DhE2IX76Afpz/F7EMfCLBl/0+eoHqSFgLFQrPJ7xnkeCOOvNxj
QwzgFtukf+wTBn2pSQ2HUULjWqEO8r0MZgYlX6PbU15lD75A7gAVFlSXkpKbj4QyaN3z1rfC1LI6
FN13zftAgz+U1TJqC4MijQz1GDMR6gixNDuaZOfHsgz6yDcz/ydVlB0ahPXfPWtO34WdZtDmTEUU
TOYTUsarsOCNvZ9n1d8NffE/7qfkVGWqPrmcsNiR6Ze+T623KlXqAF2vGjKt8xTZufdD1mb2Ws/U
e0B9WHXPvb75hBxxYGLVsPCaCyhDz/P/btoGern4JBqvRzE9FmffHxmpFlh29zKM5Ubq5Yql0DN1
pGfOpVisqmNnSchyCVskiu8ohJ12eTduvQvXdvPy9w9HkBTw6UBEqosNbrxkZfKcyu5LlW/lAa19
Xjt/oCxu16Yjpth1C8hnPzcoSkfR6cbptnzlkpXQTp5gGIpOZS09dwUgI6R8haH4eX161z6tnTsU
YMycuZ4LrrUdusajZd74Ye2scVueKdQat3E2ul9oPj0OxLkpN4P+rQT5MJd5PTA5TWrCaw4VXhwQ
dLKjycZTY2Um9dizkVVO63hyQlViE/lNife0HUI/fWMq1z6vnSoC8sxQU51ZPDtNv8syFxxrC/fq
xCtuy8ug/4kwQ2rTaNqGniF8B1wPzd4dCKqSbGQ7avDTTetGT3zjNMlHF9mvcdV+s9jbIN5v+662
T1vu57yuYQClnfVPJutBULPmOttYlSvXLB3jXuT2aLgOZldV2KfVGBHxqco/sw5kD2vDR7rSBtVs
QUoBQ/fgcIhHMDyK0PGrYte4vTiI5Vbq+dP0SACW3BJ+WVtRmnEwmirxnAlk+sbClHf0QNIu5PNt
BeiUagaCACKXdDnyjjORd+dqcPlhkV2O8DhtI7usgr1V9MXn67O/1hfNaJgQOK0yYU/xGDzwsghb
E3CSeWPrrZRWUqpdSnOAWkQy4+uosgDIHzT8OyOxvLNEhCVKCic5jFPfxBA4hERrOkDsvawjyUb7
boTy9v56F1ce2zpORrgFSvoraDElfVJ8htyCu0+QKHlgSI+F2rJ3143BcLAbWZxY25KN+/iKmdd5
MqZpKIlqNxDXUOtWiqc+34KfXZoyL/hPblMxV1CkLbiMM/8YgDUosyxKy9frg3XpZy8f19ZDMGTA
K7hCwutVhHbzWG7JIVy6dSwf1paCbeaIS3NWxQ2E1FDrJtL0ue8S8w+bSfaSp3l1vKkH+nGC64xw
WlGLGPT+kqW7Ott6VK+MjZ63NDV5PwopROybp8aGqD0LNjbKJQOGwdEPkKzLJ0cFlYjT8rPTmndG
+xk+sTAtoZYC/bDrA7OybvQDBJSEwoUoi/wb0DOgqlZOHVLvtq5My3mqX5mWPiyj9uGOAF6/x5hp
ixjVSdBRfSDFq1E4kV8P4QwwMyv4Rj/WBkszv4rYTlqbvYgH4e/m5I6nzk4OeTQje7Bwnq8P1lpv
LK03bWolvmX0sYlXwl3dTvlJyRREeUOyM69s8c4hLAaaTJBtmKm1FrWdV0gJSEOdi1h1xX1H/NfB
zu9T11RRmVZdiAvvuaZsd717a0tZ243MmeB1zGFDDN6GyqJh6dyQtohloFtblnWTnRjYfm5jDg+Q
j++iRDAZQVCki2RmlgffUcZGMejKmOlGFkytXA4eFwAmJmk0J0WFIlqZn31PVRFpIDIVuKL4SsZm
a/GtmDH9cVZ6Rp04KLOLzUw1j1Y11c9p288H2aQWhM/FLWh7DKNORzJ4xz1jRAUbhQMghCb2DP7Z
Pn8q+cZyW1kBOhqJ8E61sk9FjLWNZAYekuL39bW1sj918NHUANqF+IyMfVXfFal7l+f8lFs8OxYt
4TueDBsNrRg0nX6UOn5hoFROxI5XHlzxnPsovHY3jpGLWPllBpZWP9izzqwxncwdYig4wpHikPGE
4rbhvvSm9q6YEaF1Baa79GtAlMeAPnPIIh4MG6kYvIc/hklfvEHOcAuCcTFksfygZSY//CDPTf3G
SYI+TvxuCsskPw583Fcp5m80i2+twV+Nuj4AmrcPTB5gW89ddH1K10ZaM7mWZU1ObmNTK9w1TPu5
Hd/8ZuNtubYQNUtrZ9loVAwrvWc//fyHfUvixDJcmj21VKOAY0+G2AYnkLK3yvSgHb6l97L2qzUD
2ieZ4oXtDbHsCkBax1PnWbvrg31RVQC/XE/EtWg79Rbq9+KZuWMEB5kbUbKIKXIOOKcr28Oct/0+
YNb0Q5QgVYbUchqEcdPibnIAwrLyGtz5oB32paitY26kW6UhK+ZPJ+EQxzYQc+2AKK7bBSBwAmY7
ItXJMclty0FXc+gt05y70cCmrs6d2tEtUPdfOsWF+4kOwYGriASFwIeHqN+3d+WnNJavZNfsqkN2
kCHdqQO7C879q3Pvx90RgfeN+bxYOb/Mp7ZWaqurknEEBz27t5/8o7hzD+1BPSBobTyCxx/3h/ou
fVb3RdzsgXA8J/vglW1kWYGrDvNwod96omjp0xlKklmFGkRu2tGY5PCDusPb6BUpiWyCm0ZG/ebZ
GnnSQ3QgaMbQHl3o9smefDNSAw4TKq3h0ZeNcw+1zdzcG7hINtGc150dFdQpH6Vh1WdVLcoXlNZQ
++COT8ImaYJQenMeweXeQsB0tl9GoCB20DKYd4Y5JKGHVIR9mjATxtUhdyZ3x6e0tuQX1gbWn4Ak
6UNLBf+KGBbbub5wD1Tl3c5D9WPoBql8NFhaHYpU2iF8wt6riWyUaHBtZGaPeFlWom7C0R2rQ22a
4z6fFTsl5jC+MSgS3aF0Cl7qoYbbe7CQeQhJ1P6hmFp68LpyegCk09r7Tpf+6liObHWpWnStVSWu
/ki+e2wJE59ruzDMsHRt40didN69xSU0ct063U3ChwoUGFwgVARmAOF1brzZLB0eS1p4ULl102ho
k59u7ZF3O0OBG0+y+dkrib+fm1mFs72ovhJZNLukmvBgNkh9Fo6AyB5rxb3hzEm7J7Qyjr4p+0+T
OSV7EMTFU02VeoeMTJMdp0zaX3HJS8LEtLCmjbKOO56VO4+ROURMoHnvmg6PYZaLRzi3aexVS0L+
aAR31ZjakQwaSLhCQ8HcT6CS2CFEVyG2XnnwdE3UHnYTVGoBwkaFcRoKj8u9LFD2iWxt8rltbSSq
ITk8gC+bv6cK5gN2KZ0gyMtRKprOqNI/XLeaKwZZry3IzM4hiLkE57F4G6tuX2Tpxk1p5fDTywks
nP/g3PDgTOcWziXW71np/Zx7errtly+29sO53guUzjYET+4pV81DVbtfS9HnG87+i6kmi/HRrjFF
mfaTJfCsSKjt7JiRpD9moEr3CeflOanrEVIaTQHxYpXtmNl4QKKaU5RWiHyAWms8j0Xb7YoGBxGI
HjXAqcJ6GtN62uj82oGyTOeHzvNBctYHhYyVpRLcRYtjA0zPTviC77JN3OLK4tARX46R9v3cJXi5
B1BJzB+T+u363K2sDT2H3U1H5neK2WdeYBNUc/mzz7Hk836rJHntGqpryzBgohPVd/bZCZoq9m3k
C1G8Z3az4ZtQBxkQjS2AESSNODVusfNRwhyapH4SUEo82pNdHw3oK97WW20tTQKwBShb4Gye7/Lm
S9VCa4NuvBtXFoKlLYQal8Cpy2qUG7VPNoIYgT/eqYock8Hfb/z65by9dBJqt9jM8MacLatAYX+9
qinP79ukJndt0honP+BInU6E5/wKRD+/4fSo8XAkBTAWlRmOU+rhn65/YXAC7WAjcwibucGhZiU/
VYQQiFaq/BQkTB5zl7Nz0nKOxLeU4V3iz6epn4eD5znWC8rXwWjm43AwvBaBZ9ml74FrTGcOvN2x
lJDM9YOkeKwsap/y1soiDxydfWtnxr51DbVjsx/EBZH+zusy8milhOwDuajYg5wMed3COsEB1r1k
dSv3cz86iICC2HN9FFee3HrpQOfjRmkMuEbJXdnsq3bnPeDVLZrd5kNnZbP+tWQfTILwC85SA262
nPSP5QiJ4n4LzPP3V15YAv/RCMmG1O0CrLLOkhIIPxSiNXc50iw/+ygP7kKvb53mkKYO+VrbwVl0
HBn8In+vh+JkG176MzdLkDKl0c/n3PW7A5ly71gRSDERf1PO+vKVzdbTM9VsobjEGUVsd1O7QzZY
vc/HGkIdluOcytEa3k0WoOrXy94sUfUbL941W6Y9xApmmmJkgJWlc/JjZPmrI823KXB/Xl84K9Oq
w8eqrm2ZGOG2y9MXz39PitfbvqvdriHzg9ttURZx3zeHOp32brrF01qxSXoZjjdNFgGdWkAy1Azb
QUVgVu/NQh4pF1tG6bJN0lPvs7qnkG1TIm6mR+mUoSPsXTOYh5vGRmd2BQyXrbJZXKXIky3sk+C/
r394bWQ0UzolWe15JvYoEcMZ4me/BPCfPtJ0YGk2AigrbiQdojXwTIxDipMgB5m2eTDaEpyfJwPq
wF29FUpZ64bmI0jAeAxUZeexmOlnOuX/a53xrkyGR7u48Xb3N2PygzVr1Ugz1dsF4p/2tAcp094D
7exuLJ+VDui59yMJcmZ0DT/ngZPu616QKPCV88Z8z/0yg3CzcY1csQ160VFh9KhuMQac/PW896GI
YbG9lW+s0rVOLCvgwxBR5TQyJbiiEnCvQqSlvwZ0ei9zZCyOMLbXV+xaD5bGPzSCyDyMG8WKtboD
MhdDCtpuErxc//iKbdMLjphfCFBXTBELTyQA+HZBiBPY3rgjr/30pdUPP93i/py1fifigM67fjoq
aLig0uL6T18bfG0nWwadSe3Dhd5Oh/9zdh3LcfPM9olQRQKMW3KSZhRsRdsblCMDGEECDE//n/Hd
6IPFYd3ZaKEFOEgNoPsEf97JaTOk2zJfmdqlgTHOFMSJJMHzG1PrwQjWG2JYzVz+3UuDYmzdBPdF
mBYjEd/lb1b6m3sdpIdXBnwh9PzDwVCQJ5xHgbivLIW7np1tVdokxxFZ0E3Y19kB/mVrqMcF/sw/
hbPZnwbZV914AsrQPtYVgN/trKcfCKfnisn8y4I/wYYm4XBisI3c8qqza7BlGY+pUNNtoniwSfI2
3XpJ46wMwUcTF1iOZyyLsvLAN2DBiGTzsGV0Ppad3P7/Z+7ctLEmeMtH+NY7wdGd37xEH4f+y4DM
0nWNG8tCeT6ap01+mqrmBvStbNenzQv3KFtZ0R/tl/OvN64bTcI6RxBYvk7SAx/6tzd3m8H/2V4r
wGIW0FxF1P95pxHqfZpkcfLOwoKUXFNZQgfMmlkHlSsJQChwz4CXfK4pS2aQAWgFDmbC8MooyqfC
T7LvWTGwNcGojzbU+ZtGhMfbCTfqTmcnK2leoEItNrJUe9iOf/HrhEcea35env6lD51n7V2oLCDc
FWYjFLxIeDeCb1YnSLJyFNBmL+oht3/5Kx+9gc7dOcekd18BSBkxsw/zUwJBGQGvxJG/QVEYSE2I
wti3unGHW24x9hUaVs7KEfNRvDt/0zgEEt+ycsn5dELCEQDpcZd2T8nYPV/u0VLrxnYHpoSdgbTz
yRvDgx77GxRONtRmK4/7peaNLU/g++jqDlJYkMjZiGaPRPzGbh4v//aFUOUaW14DEaXH3IPOVqg+
V2K899ps5XD8sOZ2HnVjt9ejLXNNM6DqGfLSIr2HDs89y8jengAB78Onvpb3xEZdhrfE2Ut1HQ3w
n/pvlSWSdr6YIales3uADvqbWfnORmaMHrp8ytcsbRcwWqCV/XcxO8qf7XyCjJGtS7bncMC5kZpU
N2lRvnIhSmC5myEa8BY6BATZ9JrBTrh3PSeeBEQzVo7zpZE2q8Y06OsKFnwAolnTbQ0GFvLO2F98
J0qLf6lxbMYVftwReM5sx2nObyAC3cWXl9DChjYryZOQZ2mas4+3RkFjfGVI10OI+Ki7Hyp/AHV5
pZcL+8CsKSek7rWqCkgRdUMV5TmExOUIFlabldeFCbNIzKpWO0j5QNx1/KatX6iBRj6ZVoZp6ecb
UQKy7Tn8dJvgKPSL74Uxtd2o5MV1Vw7HCBJwZxJdkagAKNrpE+vDGxcC8NfNrxEieqgBV74CG3UW
1M+ivk+no1ANHksCqnkBUt7faEX00aNzex1ByjHFmxx4miOjSIPjzAB8tb7l02vY/SHyp5/9vtyr
hekw68S+ppVnJdo/qkRn9xWBczrxRQwr37XLzkJoNYsqgZuloRdCIxWk5FePBXE/rem4f1gVRWg1
yyoWwg4tW6xUizQjAFwj+ESslSB56N/CB1mbZNCeC0ar3TiWV+yhd2NDBqWej7CY1HejbN/G3htv
utYlX1XILbj1DLBrsma1LRuYfMHWNtz2SlhAboVTFJZ+ssZaXRp545pB7SnMZo2lWrrzExn5ycnh
L2An7nVxwizaMN9L+mYAd12qZIqytNuCCLWzXJGtbIi/8GszEXoefeM60TXK931RTlCyasg3mEP+
AnJAP6Jq50fw+FJ/6mkq954I7qgTQEELYJjbMWh17Eor/FqBkhzPlW/FHRRAP/EgpN94Adv1jnF9
N3hcfq9BGbyB6jmBurdOIU/OWESr4qfD63wLRmURw1cVxqfTZL9SBRSB30/TH3hiqb0IQv3ZlWmz
hanEfONpV+zacfDjJuzloaITyMK29yNpbbF3K46KbpgHAtl53Z8mTVOJaiSappSNcwSrlk/QoD6m
4fDZHWrrUymnOZpYkX+vdTOJCILJzR1IbHbcUBVex7eFmNx/T9WwoEMdeG19Gqyvo2XDZr3btOOf
yxt/aVsakVKLqeUlqeWJNaoFZltOyZHB1PX5uuaNaDmEVRbqZPCOAybTG8efISFX/nLjPuUHQgqd
JjA+Rcphx2ePbjyZNSs8gL/Fog9WtYl18Phs2ZYVgMsQlhs/LKDFZ2/65kmAUN/5QZQP7Q1MqY7A
FaBmX2jwuh+7aYIf2hxDU2A/TdYua4JD6rbbCW4vCRF7MQ8PIw66doTJQbrySxdm0CxIZm5jB940
+EdSuTXq6PMNaYvrrgBmTbKtJiRHNED3Q4WciC2iXr247bgWObCAPxpiI/T1QD/mTQr+JK5K2Z1y
kiriLkUpWZZ6rca0EF5Nca2UK+1VXPpHIQ7D/LmwjyX7cXltLzwQzTJjFio3z89Nt52K+fDD0nA+
Ad3etb9V4XX2545pwDMoAOjpaHlHO6/u/b54ldreD4W/v9yHpcVjbH+f+i7wNRWegnUdT0BeRO58
HRvIMas0GqzoGve86WRD8i21vjfFyopfGnhj5xdQBZc2VFmh5m5tiqw8KPCgrfDR6vINjF9X4E4L
K+efis0IkfWhwisZhhsQ1HnT+R+5Xjxc6INZ+0TQneAXA/QbKqBT3FiePAzEHux4bO2zDWWu+3Dj
+POoYxjI0A3Liv5QaNF8g15remLZzTzOdN/ChedG9jn9FLoU3n+KndNJXs+g/8FJgixCkjfuLmMN
KoowVBcNCiBONiJ8hfl+oE3wlVvyy5CK6k82jNMWWtZyZ0kxw5gMgBocn8GD57U2MitO2iOzI4vm
S+jyMkb9ueg2SMvS8RaEl05GUPtttoow90kkjrehEPuNJmUVt52bZ6ci81H4dCt/28LW6Y9I/Pw7
+CYlfL6Be9TelOPcFnQvRjk++TZxh5hxlPbCNlHZ58lOgGry6zKbI+Um5UkT4d3UVuruGVA1T0M3
dTc5PKCOhaf9HeHpuOGirG4KVVS7JnMzSHBQO4ZAjTrYedBHLBNyK+q8AavZ6dS+L5Wzr3viVyCr
BJ7Ac4SGfTwMvLvt6zLM4sGtAXthpD4ljHbPE+xRY9XrYDhaHEUe4k7+GwnDYMuHfnoUEPTdhpUO
7v3K65/qKi13TuIH25ZpBzVAJF+qSI+NAzt123sWMnfvHJ35sYXffRCBZi+czkMT+1PnQVnPLsYf
RTnOXSTmut/CqOIO9AixlRA+eoD3Z7XrHMt60BJKFqXmTtQgOgVR19HqxIGD3GK2ye3oBJRtk1bl
9z6I2negZ9e/VdEhEV1LkHkjO60gsuH7Xn0oRh+Kh2NBP7VBCz++Aq6OGjiELtnaPtTwoHBeShCm
eRcTPOff2kES/E7HUuCYgz19R2jIvG1RQ8kzgp2EBhE/J7tqIumurYAFxBOg2YxqGE8smIa93QDy
ZXtu81RU1P3pNhN8jTgfslh78L2OIZCavch04nXUQu3qcxN2eI8iw0AU8DLz8AQZlG471FPkwXpj
o7BKN43/RByctSwkzk/dqvax6GEkZhVwxst59iy4M+0p1PTdGy/V1bEO0jFO5rmPu6TsDvDVeJup
N0PoG91+4MQaypjMntXHreTMvYXxl7PrIIhqxY5I1HWMZ8estjrIoU2ZBXlukNxVDJTGvmD0xYVY
1HXPAlPxrHNmxRPU+E60GfAewtMgkXLLYa228oHzIf7B4W7WXKe2oMrJiHtsEuAdIXElj1lVuFHu
+8Mh4ClfyastnGB/k0DvEqjlOHktwH8A+xQq+SEohRJkm/p05Y6y1Lxx1mSWHbRjBkpr6wgKdYS8
uhGqX8NnLwySWXMFHnaaZg0Cd2nvvTqLE1yBqA1RaWvl5y8cYmaxNZ1Y5boC/FIBVC4SfW14l689
u5faPh9t70Z+btpioIHgR2b56tMElZvfI+HWRoepu3LHX0immfgd+NsDM5hLWE1Otr3Jx+BLBwmU
qIPJk7DJgxySfeF1110rTEBPCCtLp3c0dI3cLx5EXiX0Uh0Yj+oW0Nuq21514zJRGqAQuukMpU1I
iIfzsVZcbPt67L9fbn1hwEwlTAbqUEUsvPapOw/Qxk7DCKqyxaayw2HrYHNAXKKfIj8s5VXqRo5Z
r2Z+7fsuvHOPfatuK3uERpDd/RyC7gZexCtjtrRNzpvz3UpTMP3lpEOGIS2G5tWlwwQPxZrcuH7u
bsH6ICtXvgXtKcgp//dDOGeRqu7c7OT6Ad8zWL5vpe+zGL7oGUayGLKXMPfDU82reV/WPNlqKYfH
y3O3EGpMlcHKHkZo8yl+pDUe4lAvjHiIetPlxj/CgSFJYxkPcZoUTgkJGJznPKgjLmc4gVnylxXy
WAf4JG6b+UDv8oz/vvzBpehgBM46rRQfGQuOzA+aA0R7DyTEfdRK7TXa2cdf+AfaRvshtAYoyRwH
6mzgvHLEa3WLG+NK+ffjRcdM2UFftlM4NBix0eq+9ARA/qy6VV3yxII1m/OPJ4WZ4oMg0dZJ4Pr8
qIFP2msm9i3NbrymhHmzU21s4stdmo+fOFvLXi+N2bmz73ZSKpsiZwPjx8Q/02rHfS3TbS6tlRD6
8RJmphghchxZ5knU46Xfb7uZfPXkmqb90i83YoAj5Kw7ZYfHIHib5Bx7gd42a0TvpcaNfT9apM1Q
FkUSNit2w+R9ZW2yC3S2hjD5e6369zbETA1EsDdsF55jwXFk8LZFoSx/6JrW2Tjchmgm8JIP3A2q
LTKa6kg0YPJVVxJcCSx5KEN33szeaG2u2ZjMFAysYe0FVSnMUdimm6pq3ChJp/uqLNdQKEuDaez8
sjvn4xsGaYYWJ2ijJh47bvkM9bKVVbawbf5RCFRZnntdBlMhJxUgnHoq7gd6X9fgngAUPdV+GU/V
9FRV4a/LY7ZwMDBTI1BR6DrByu88fzbfZT1oXzXbpa33M0eNDPSa/FUB3Fln2fNYk3Blqs5r+4NV
YxoNcdvKs9KGtpitChKl3jDe6EwW28ud+jgFwUzVwNR3bMj3dvWpR90tJ+mr59Avdm7tyxC6LUgG
rImcLETS4LxQ3gWdjtk1K3SBMOfyP9zi38KpfICh9AnMnrUyylJnzkP47huiH/ygrgDxZJ6oYyzx
6SeFCnJMnMn+BudXfSfqUr5dHjnbPweGj2bGCBh5a/kg8A7JKe1I8cMfEpkdGs9jbjygtK9u8oJD
/dNhDTkO2nFemFd2b6Qh7g1sgLNbN7PLR1qPeR4l/VA8OWHZMQy5zg55kw0/UITI31ibBU2UJW7y
FuiuurXT0tk6QAjQTa8s8bkKIFdGCugjOG5D4CneKJC7fe2LIhrFa1b8dGl921kz7LaEPX+BCiXm
1fXlt6BFmpJlY/PTngly2cgzcKRvply+JrUID7nlutsOfK9b1XZdjdPI6n5mU9DvtUohOedZ9s5v
LSAVRgH4I+uCnTUl9ht1unTThh0okDRLT4NI7f1IxgE426klb6kL0QFOgUP3feBCUuI+8hJpHtQf
igPUPqvhxk1JZUdWqfvdLItfFdAk0ZAQcpelrh3PSVDGFc3opgp7tYXXxtdu4Cyu0sHbEA3bbDwR
6A453+Z5Lr1Sb5FgYI8Y0vk3EHHOV0jpyc/DdNBBB1pf4SaTiFnjO79knf9OPYrn19yAfeuCnWdF
s+ciWZ/AKSmPLM99rXRX79xqlkdnqobdrCWqMUDOyxcLtt8NFEkJZj3gAD9FdQdHeS60H2VOP8bF
4KoyCgvX2bqEpQ/VLHALE1bn38pGa8iN9chupTkcrGQGcZvYGrts1wRDRdH/ZPweDHAc3mUi4Aeg
GMqjZ2l6cAZu5Qg+vDuoMC9fnLn031yl20NbQOMpgtNdcAPMoXNgU4DUAbJ8YB06DQaBQOoXtuBz
N/1MxqI6NkGY7gu3Tr9CFih5IUAC7orEdVScThMuiXRIRhhwczJErnKJAjtwCqLatspnx08bKwKO
rb6TvsjvrTJItkJkBWhehd70Yev+QAUk344BLIYj6TsBSO8JclxIthRxPWTzJ3hSTHtZ0+7eQZbt
oaY5fcxBhzzI3svabaotz4mcIkn1pizq3r53oWTRxzmz6NPlPb0Ua+l/A0hYsmZCob07IbN1mtpH
l7oriKWl8GdcvaFynM9pesbcUvJmNeVvinJmkM4HSGXFl3/8h2SUwGKBcebycoThmeODmQsHikPb
le2PqtZOpChNj1Sp6lORp/VmkHbPY99tdLhL4Dfxg7r1BFibPIv/MNLSP6mTJM+weQXHVuUdrTeF
76GOG5Q1jK4v/9iFkTbFP+dQTmDUBx3QiBrMQAFFj1CsgX8+fgDjbfHfaYS7QYj9M3YnasEvG9ZE
pyErH9JZPRduuJ+5HmINF+fLPVmY2X8EQIdJwbdt7k4zrJuBa48CqFOk931Sr8zrwlXK1Fe0SlZj
hUt1BCv30PKkxV292+ZJaK/MxVIPjKM5D6rMm/q2AwTVD47EgyNq3Fa5B0xOVf9BmBb7y0O11BPj
fB5BeCI+RLxOI/US1BKC7xDNu6/DNQ3HpY4YB3Jt+zkNS2DPddjtRqiITt4vmXSIGSsdWFq1Rnzo
qWc5pa5rdEC4EZ/7L50SK0/NpcExIoQvZ79KlQOPnql/cjg/hokTW1p/vjz2S2NjBAc5hSGZrNA+
QnEaPjM4nmJ3qnDpaO407dYqrQtf+UcsK+jKwgLEEIa03o1v0c9Jlnwqdfdb0Gklki7MgamaBR7l
xDyIWp0Sf5C3U5BkD/OYtCu7eeFZYSpnjZDOT1tYCJ6AENK+B7WBLyostnBmiepK71iR7hLr2tE6
j+L7++pMgCuAvfmpmKFpaz8gBxw0Gnr8K6msvwXuD26opgFxOUO3DO4SoNns+T47jE/1sX8Y7uxD
viGxH+t4juluuvV2xUEe2wfIkO3VwduupeyWpur8/3f9Y0D0hHzGktZuFmXkjxOu6DQtLTNjo2tc
VvqOKzhTZ+o5KVW2sUf+2EL6wfMh5HB5xyz9emOzj3Oqqq4trJMCZQFaWp9bZ42FvXBAecZeH1VW
izRwQuAQrJi7FdSiR/i0jFHvfB1hQy3kddABZtILLBWUpAmQz57D8KhYAE+Oqnvmc/L98iAtzITJ
LoCFQyOGwAeuOI2byUON52Hqmkjq64pgzKQXCNbBDdN3q1NVQ1ado8zY6val9vlK6nphlk0qAQHo
a0hLmDv6jbqjidgyXMcvj83Cc9SUKnXysk8YNBhOIyBp7W2TeSdutXE4P8/uGsn2L5Digy1ucgem
0dMQKhHBkXvNs84Yx+JJ3Tub+vy3HVbps5S8+GxzHsaTClvkmYgF9ypU4KfcEw+tA0XlOWwhu10B
HlnXYzBFLK2S/aw83UYDEe6mJ9UbYdYaGnEBm81MUHFAiznnSW2disquYlefJaOhA0TDSJIhgysJ
037supgMaQXTk5MyABUblVH4JTTpmvrAwvSYdbdzus+rYHd6FOVb2d6Cnw2Ex6dmPo4kXbm6LewO
s/LmEC9TUw8hWb/90uOVZmXdVrNj6Te7y0ts4dJgsjiIReualIN9tB0kDOZxS+gEzfIr09+uEWen
nGW8tXChqucEuEnvD6x8N2GXvFDSrgSQpR4YUVbkoERBsWM+tecav9cUNxUorWUiy83lIVqItSad
A9mJbLJGEDXnjj6RVvUbMgdfMPvuRpPkcSrmTWpZa3yxpa8Z16zALRybtyCP1Ln7vUuGIwwjT/7Q
DJuelcje8D+NfQ0bG+89U9MPKFUFg1GwsWEe9+oF/V076l+XB21hVkwSh7At2sFPSJ0qWVuAKla/
KAegdZz4yuG6sPlMeoYVOEh5+ZIeBX9ry0+pZ9+EcO+utNjNxZUnuEnDoC6XfeaI5tRm2b090+OU
rxHWl37/eeDeXW0EEEMta1BjzUMPNg5OGB4sUM/ekJKud+PoK4CCrPTn5dlYCvKOsQ973+WpCxbp
cdTl5760htuUCnZbA2K9pbC4gPNxQPODZGQ+pomrd1krfzuD00JuyiIbBachsCtUrg5NZdE28hSc
qyHazw65C+y7i3Tdt7Cj8g4MjOuwH8ykX+gmsIFkwL5rge/peQUzCwf8uVe65i+9tEaNSxSBsBay
lx6uHqNzADPiS+P3P0KvW2OnLGxlk3ABSbICDsSddcxQoNkUbpZFYyKKbW43JXweeB8nPBBxOYxr
ym4LPTIJGHDASZOyHKxj4rl3sAbd94Q/Qy92Zc/9BQ59cFcw6RdVYMm+08o+VqV+BD/qmfbjdi5t
cQxswLPBfkjjIHfzmzb1+kNCm+Kt9oY8RtsqImyQ264ia0Sxpc6ed9a7HUQExDAdldhHJDB/0SJ7
UJAmjsc5X4n7CzuUnc/kd+13AiA95LEALC6nuJLPXksiFkLMrbjluMxf3plLnTj//91H6jwvpxFa
Zic/rSI5fAIDAMat++saP19Z3zUukgB+szNGCBhRuoXELo+qgCLxH9prS2LhgmLSCvpCjkwKzL0o
QxB9fml6M1dg017HpWSm+iIDMFTrFOI2ZW/rYy/KLir6PlwZoKUpNiIADGVdd5hDOJsEqDSHMHTi
NELFJApyfzPkV86xcaQXXd7ZTBB25Dkhr4Erq3jsR36jUvcaRQac5CbPIKFuDoaEOx4DchuUaczY
XtK1cv9f7NIH294kB3A6FDDctoGcmbMsi7ORVY85AXtWeOkMxGgVtD/qIRwneGhCCz5OAu3RCMpW
IsPfoX6FPh39zTvL28xWKv/4lcBdtimcaSVPsVRZtc4T/G6lN55ShdUx54iSe1wouFmB2aEinKM7
aUFGy1XToWyLcdNW6hZQuZurNpgJlBryzndkDsfwsgmDjUWh9ocFVUZJPq5Zji12zYgQmou0BVjQ
OeYh1U+jK8c7p/aDvTe5TQT5hTEWnuKbXkqIM6YVUvAW875f7t85UHw08cawoorVlhVU945J5cNQ
ukXjs+qve3qYQnIVTCfFAHLIMdTVI+skfGyz6o759uvlH78QmkzSxjhniligU5yq5qHK6R7gb6h9
yG0AwNV1XzDiayUdUMgzLzuFhfgyA+wVZ3W4g0QMqH8AS6+M01+c4kezYFze5l5x3lBqH/Mexl0F
2VStu8fVFHVJyP6XD1xBWOIbUjexI6ftZLFNL75NMH0Buyhq2Tc88lYSEgun1V8p23fbLId4AwUo
Ax5dwhZfgSRgW60hoy4CJ71C2OccyYyQPFMLIILJBiWqKY4+qZGNqHdhsNKBhYD/14TtXQfaMof2
JHPYEXqlEfF+c8GiLHjovLN/+hrRdmGUTM4HRGfbpoB7wmnI+7ECrRDFBMcLq3Yz1CDmX157H3+E
miApOo2SOKMzA/4Azds6gDuJbhq+ARGjvG7h0dBY364HqNRZeOVUgaSRwtejnH7UkNd9qZPa+QyC
LCI+CSdnjm0Ga2UH1WMBDL326w2UypGGhCcdKgOEo24TE6a8GI6feE1YhT6J1m9XfudHk+qHrpnB
mrPCKxrG1El0Tux14EOg1oj7SNRbCltizQbno2B4/owxGkPlNWEpmurUC/mV+OXOtdbEFZaaNnY4
B920IjiaUEDr35CY3uV2vTI4H62T86820iNTRQrphqmC/QF4NYQm1t5j9gDZBFWvpUCXvmHsWQ01
Oh+khvIEwYo4JeE+qOSnZLUuvTQ6xv2pof6UIi8JZaWJ7eeQbpSnXi7vooWmzQxIWvM2DMtkOAWy
Bkih19ULdDfzFYiZ98HxibE3kyCN2+LJ3InhBDvy2KnrrQLtOytUlGlvJQwsdcA4oXHlAcqmTMsT
GaotGMswUDnfra4bnXO/3kVLyCJ7iqQQaO6nJxbWMCdagzIu/ezzSnrXsoIefN+mmTr7Df/mMD6F
xLefAqx8+YcvLEgzPwweq911VgC9Srdu7wBCE8+8E/ykG08crvuEsWU71fuaKWio8z55s7TYDNhq
kerF2stqaYiMjQt2nMgnm+MUmfpbJAueg3otObfUtLFfSa1A6/PT4TQAD3N2uMIRe3lUllo2tqpI
+pFA+Gs4QTI9IqhH1d5KmWVhSs3UBhT4/T7oIEotUveUTTUUIMIXHwJRl3/4UvPnHM67BQnvZr8a
ChQ6Wd8caou/ABG3SSdQ2S63v3BGmeISNqz+vFpDVprrclt4v8Vo7ef6rCmRRwUu7pe/stQLY8N6
NR4BXjWoE9HqvifOoa/ZVyGT69a8qQJhWWVJp9bR0PpFpTGjB9Ef/XpN5G7px5/X1LspUNko5rRo
EBOaGor8tmSREvYtKdSaR8bSF4w9W2sosjI5Jye7yr6nuXdCoeMHzHOfLo/+Qrg3cxWyn7jf1+gA
Mt/QBYW94OCROwaQtJ/3z5e/sbDBTNOIRPCy8McG1g3s1iHVno7eytZdWqHG1s2U3WWUomW8X576
3Nq1gX7sknnPcZjrapzjyz34CCCBQ9FMVfjMaThIyvqkKfuTTtlNO0r4sLPsQXb+fjj7I3ShN0Yy
SNesNhbm3cxfjI3bsZBD9BElwDKGXUMPXe3ejoZUrh2VH6rHnLtlHMSCDJ4YZtnB+2eoP+dzp49J
X44l5Bklf2RZh8NBfR7hOic2gZ9bVdSQ8y2p7V0RWU3o2zHH+xd0Hc8FYRUO03WEYlPmId1SVA+T
K9sfiWWB5p2zmZAo6O18WwI2Cu5s6V4Zv816Yx2q2bL4CDsVOjzbZfhQTMnj5XlfmAQzRUODLAza
YNCnlNBPDg9u2t7/zBN3c7n5j5LtGH8zFTP7edgVs1WfIXuvKQtRDuT3pfRVxFzSx8zJf1EN27LL
X1vojJm76CYPirAC1nVQ6ZqioLZfauhQnLnr28sfWNjnZvICsiETDSU+kDmf/epY5l8vt7v0w8/f
exdkXTZmpGxdfZrpbZb/UvltN/263PRC+DNFJmzfkkGFNNQJILq6iexOkAY6U6R04SoP+xYI3q6x
T5ZGh/63FwmzGGjykz4lgA+34/18FVnivI2Nq1GgUb9CplOfmuqbK3+ytaNz6Rcb0RW1g9RCEfc8
7g2AyNkd0951rwwz3UBCLoopyDRAYFCE4aF4lVWzh1JWv8nafiVqL6wbU2kidbXf6Bw0XQkzDmpb
D6Dh7WiSriRSF4bHpOja1QCFrCyBKLWnsoM/TPVtq+a1BPbf9I6ZQcOsmqTcjIWVp6XCdi2VfyDp
nEYl+I0QgRK4aUwoKmQzV5AdCCAqIEdhbxQFAKnwgCgeejhAq3oevg7uAGmQwEZ5gIOKEhGrAgnW
BVnZUax+CJ2iXLloLQ3HeRbe7dI0A6srnKHrYXV1/ZqLML/r+1x+uWqjmrIAVZpJAaZafwSToIlh
k5PckAFUTnB5wOwQcPK67jvGdcuGJmQpUxwmwzRDSN4v7tIsfAXFm23IGI5XfsWMBcjqF7iTauCv
Pvf+7zJt4qy9oc7Ku2NpKoyAMFQQGW8Jlk7X/M7yH2G5Jr241LAREaD1MIQJQ8OBe8IlAFpzyXV7
1cQlQXGmb+dmRkAIypfcsjtYYiWPOXdfL8/rwi83ydpzRea/z6WTYz3YGjhskG0ut7wQZazzF9+v
+3l287brhxPWYIuXUV5lkSzJla0b6xHXvlE1ABefdBBs5QiugkU3SCtd/u1Lo2KsQ3h9JZJY+O2i
AAmL3I0g5FxueeFgNVnXYW2DFgOjsBOBaoEFsZJ5OMPwHsdy7TxdGndjLfa1jSty1w0nDwQynd7a
jYj8aeXK8fHAAMjy30ltE9iAnWED0MhTELd7sNakoT5+sTgmt1qyqW28Ai8JyC8euxSEPUkjXT3R
It3M7RrQaOnnGxf7UCL1wDwkHvzcf0IpN6ZyTRv176vt33PJCc8z/m69B6wfmvysEshBq3OgR2Nb
kaoyZzPKzttMyk42uupRigaPAtn0ylF7y6HeRiRtvklpYx/CpAZL5UzuBRQcbmt4S52IbLqnIp0l
EDOdhOCNcuMsqIJ7152gDt2CvBtpuF/veJEGiJT2cO/nTbinqHxv/RLuxUUZ4iaR2T+uWcCOyVu2
8o7NqYfjzHVBqq3SdNf3wbObVjRmeN6vbJOliTIitV87bXEOqseaP7ngKLbDGhLJPkeIj+bJ2B++
YCScwXU7DjJKf6GwMSWx+N19zWhU3IuvrI55GWUro7XQD5OYjEx63Rc1PibLOirtJz6vFL8+jiOO
ST/OaVd3qoapN8+PQZZG0i0jTgoYE+rN5Yk+b+kPxsmkGgd1TsDIZcXJ75JfnbZuuUoeBaF5DOnU
bZIIiKOSu7pYQ88sDZWxf2QxOBo+gfrkTF+d9saG4OfljnwcEB2TbFxPTKrBRcxqgiaE3QDIqA3r
xpuygXbu5U8szca5T+/2fjsUsnXSQJzKYganuZxPfTt2f9ygUHfI6K9BwpaGyDj0OPwarMAbwc+G
X9Oow5vc6R6v6oFZggR71mVBDvgoRAfYWdcLeirdcz/D8ut/nF3ZjqQ8s3wiJBsDhlugNqq36eme
pW/QrKwGmx2e/kR956bHf1NIpbkYqdSy8ZZOZ0ZGTPKmh4GlpyCb0iVz68bt2bDzJ7uNfxjmsHEc
/ssPfrBbPW1q5hbX6uBAF3pyPTCAWYW1g7yBEdgc1dYoRHDK2E/zuA46yvpdt9R8P2cX0jcnLqad
SEcISLdt/+pYqKvmeUZ9sSiUs6YQJG0gzv5JMFu9EtSAhglIw/aYFbXvwWweIlkJTGltJvvMy5rX
pOzbiDmgd0ARpZunULuk1V+rr8zPi2qGvUkoR3Vv7kyPoBJEorefzJ2HyyOw8cgzxVfCjVgchtLh
oVhq8gCIXnOSpE/3VsWKT7RNyF+RJN1XSIUOjybaOLRyQXGmZ7pH+C1AzOfMfkxbhfRFutjdlpP7
cVQGrHD/bnJJkUyDJgrCGLbTHZJ06l4nlc6hZeFlCnUdyKOPHXgXTa8FMfhN29LV7oHeSBwz9vDU
npqx8M2aIi/c3JnL9CPph9u2pV4pO7RD0QyXMrWZ5j8zmv5aErZ126y4NXplK27n2anlUp4VkIGX
svYX1Hmf04q/jH13z4C/3JioFdOgV7mS1DMEb8GAaU1JOCImVLvk+/U1WGtac5o6mRoc5RZ4gowq
7Oh3Ev+83vDKDaPXsppVPS6LCbU/4czun5Khvn3I7PI8APT9JHuWBU0OiufcddKwZ4m5v97tyn3A
L7+/M9aDlZkOpLKGsyHN3dyKPZhv/GTc0oJaczC4dhkMszM7GeTukE0cUKYke2PYtcJx7yeAKo4A
P9ehJGAcTNy+ekCpPn+sHBofSghrf5qhBPRQ1Hb8en2sH6J8odDqaIPNy8bjpc2Rb2e92g2A995X
VMjAcuh4nCuQchqwxjswdkuQ57ByN2YGPdrjJKDe3DdvCahTdmKMi+frH7RiRHTNi7Lp6DK2UD9q
ih61uB2iFI5jHllB4PKnbRH0rvo61O3v693R/8CrH1wM//F1vFttAcYDWliX7LRs0rNxYWhcXNaX
qMxWyzdC2gEAZw+ih3LIXieTOz/ckmdxyObFoOEorAxkiwLgR1YyvmNZJ88ExYanzhTxI9g2SUgI
4/tyLNUPM+XDvStTDi1oC+wKKBBOH2M65nvwXoqf5SAcCQ6Q2T4VNtBQSbfkj3k3G3eWSunegITo
E+lr/jRXHv85zV1/qCcxt8jiGG5od/X8Pa295qkDeemuVfX4JXay7DXlY/abTiK9r5rBDZJWkUMG
qLDyS1rmd7Ynl8+WrIqd0yv56nTIEyfYFX/c2uSVnza0eEaaYwpGsUwgg0tAzwuS/8duyZifI1bm
UwjEP9g9CPCgcKnAoNkjlFZVeXFA9DkL+lo+qMGZvmTVSHcjcfj3waqQ97Dqbl93DkBC3eAcBtTS
hlzR7tuS2bZfli4NbEXsYAbGKMqJqAK8AsGymfVeSMsZ9ycblvsx5cYfDhboQ+o4cWhAZu1uJHbs
ixFzLwCfO6Yp1GpBgcEPRpcYP0lrpwHQM0lo5lbZwb9PzS9u3xr7UeTylUvb9GebpEHiAPiDjW8e
EwI8YVfYYPif8vS1L5Zy54xifkJE0AI2iFZPBWNDAGBufUAFfh02I4l3jQTpf1sy8MEzI7aDckYN
SMW8v2DwGA9xXKjQcWRzV9XeeAANi/UJ0JTy25L0ye9SoPRC5CPJMauFeds1oFcZjoyxRkkPYbqU
ZHfgKGL3dmz+un6YVgynjs2itKNgHsDTzzPrR7xqoUNXZXtQ496WifkfGSJOxlYNYvIir3osy8e0
/uPOGw7iioeuF6+RymF1N1fdOV8g9Y6y4BocpJNbhSP7cX12Vq5JHZylZseyHQLLtsw9kEFZ7p1w
ouwNu7k295ojNGTYW/KiSNfbJHQtkNCAl5VOdnD94z9q3iWmnlVlndV7qZuQM0Xi/m1UTQqGVm/p
fG8ajI1Q9Ue+0KUPzY+YiXIq12VmVOYmfwW9xPJYZFxEFKmHIK4b5xAnaXnDfF06016TKY8ZSvfJ
cp7Yn0ICDma7Pjh+wuvT9dFuurSu3apN4/KW5BWDajsToOFqrUOZucpHeOzbiAqQG7u5bLV3dxcY
iSg071Gi44zs5JVw7mxS+3lf7MDLfovneBmL9nLKPNOq6qrzorSboi7LnjwxbOB/16bJ/Pf7eZ1D
I282QNaaVZ8TYz56dIQwn3yBxd5SWV3budrBsBcnw6Mnl+eO0BA62AzE++lPM2Zfri/1WvtauCi1
yiZPSseLqr7ujiKb5jsuYTeMqh+frnfxkeXACuhJPzBYGKkDarcoT+wCPHXjL2W5GwnFlc/Xc31D
zGNqQ0ElcpBS34E6qXytFQMXPFjdNz5/rQvtXKukhLDSpTQOGqhpNPSKBRjHPu5whV+foBXLoaf8
AHAzCk8QEnks+R4PYDYDhu436NN3Vb18zaBBfr2ftZFcfn9/3nDMLqCi9qw866mZGssvmYzKDhGE
6x2sFLuberqOFAWcrmR2IgfJSpBtOgWoHhwjcGdvVwG43oCnpomHaBnLe5NkG3mvlboTSOv9O7DF
KTJ7VoUZYVEeFRvp6wTsQCRRhvyaMJv7nUG8P7yYxq+tQyMFuayNKV3b25oJaLhHswLB6HNr9EhK
fp+mrYO/1rJ28E0DVZfGAD6RnuG5jvv2xZ3sjXX66JVyOZHaoSf2ZAHj0jXnZmnupjnfjcXZkX3U
knJHgJ+tX6/vh5WNrWf3ZrswErjQZpS0Itvn/fCSXuQMEt78lbl4FEDjX+9oxRLrWKCljpepdTIQ
LlaIdouvPfxi6eWoodmiW1w5OzokCBFqDzrgcFCWYphgxLLyBGSqCsmytBtkP2tdXAb37niiYZRH
LLETITLdPVBBc7+Aam5YyezX9Wla6+Hy+7se0mTOVAaW+shtSz9r1Y4kdkCR2ritee0+By913ElP
ybPMZeAUOWRuuA+mteNtzbN/v56D7kZMpe1ExO13YISDalUyf2E5aOSvd7ByLIh2mNUwLtaYFTY8
OP5JxtWJcgPvxsrclelY+5ARuZtMsrHaa1tWO99QJnErXk3kPI+thXq8OPVLUy0BOBd3iXubCJ2p
qzEvhm0K4ToQ8PCK10HGd4WXbDw5Pt5MVM+VSgOFPG7D6rOTNggiWBPgbBW8xcLeqhv62ARSPWkq
ktqw5Iiid6inn2w2HtqY7q8v9drHa5d6vKSqtWbY7aa1/Yv8DKpMrOX39cY/NntUT5UO0JyuiSQK
AGrah1UZfwOpyzMrWO3XkFjzC1fcENt1CdXTGqSc6gwXOfjBSnGy4mFf8O7z9UGszZB2mIdCFKop
WnIG72YAbuMuA+EROVxvfG2GtKOMx2lSFhykOGOd+TR5cwd1SN3PLpjyuoZuuOdrnWjHmSPyYY7I
+0Ruaj31EEpDYK70e+70CFCWuwQZ2I379OOzTHWG6WZEsGcpVRzlfIDqDJSlhI2YzSIdCCrk001E
YNTTbu1+UaShCw6cNR9z6vkjBGV6UFiIPN9dX5aVcejpXAuvyMo2exYZwNBBwM1sQhsZrUOa5+3B
m9P8JktO9exu71V9i9pyL+o8980WoLgC4S3P6IZpXbEbemoX4M5Gyt4GuyD4XKSEiqu98dxYa/ky
ce8u0ApYIkd2RnNmqCs/J9ZAQ2UkzUbrH0azcZz1VK4xtM0wcSRAaymfpM2zveWWLkSExHQqlUBd
I65whVhdlu9QmRgHrp14IOcW0AHvqhYgJNbOh1zegle7fI9mA0Rpecy1QJgtijkBUW/vNvejK7qI
Zj07CwgJ33aAXM0eFDQ1MwQXEAlIiAihDz38qjntdni8p/dOblUbdufjG57qOT5aiwWqoxUGxBBc
pZ2fo+jV7IEgMs5eVT7UeKNcP0prO0W73q0FF+aQCxDqjW9GYR7HcovFfO2QambA68oEwXi0PBMC
ftvW9wAcH+LPWXYbnz3Vs3pwgUrU6qUKu7zIG78hSb2THmVQMUqmDROwshI6U5VbVclgDZA1k/bv
FrlVPLJ9hZh+x6BaTe4adwts/2G+CptYT8lYOXgWGJjJzpDAzg5GkpWHBGV2f9zM3SWZZGfkuh0f
FbPyE2NW+hRDaOEgTHc6xqi5ORaL2Yc37Qk9ibn0NBvTMm7OkufInsVndL9huVemUyfmpdBNM3rI
/YJ0z/6WTOb3nvDJn2r1rc+Qw+8BBRUzuc3z0xObJbMdaMaWLCqsOYI6dB0YXXyfGPLT9XlaG8zF
JXlnZacUSrgOdACibkyI3+YKknCy+4W8R3coB/epmg9F9nK9r5XTpGczLXDSt8NYmlELHRJL7LL4
N88nXzXOxqNixY/SE3RZnxUELFYkkgX/5A3Nl3QYz7QGzu36ANba17wcF2Fs7vb1jOq26tBUArfF
F2OMb1xqzYwhAt8CmRCDNkKaJ4NWiKwNNXjdk3LYX//+FUPJNXOWJXGeN1mzRI67PFh5cawgZ3C9
6ZW11Ql6VUf73i5cKKAW9rkAwGJI5Umm32K2MTtrHVw28LuNmrodwox2hwym1RzruHB8M2lOyZh+
7wU4Qq6PYsWNdS6/v+/EQx18nYBzO+ZIwdGv1Bh8oAr8OP25uNXGVK2sgnMZ4btO7GIRolTYpXlO
vsxm/xlP9w2v5iMYBOyvnqLnrAP8qDIJ6H7l16w2nqFmage4Ux5wCoJU0nPTQTqALJsVT/9J7ulJ
8UuXl1G+G00MCi+PAFERGbM6zcUYxRnKV3ukK63PmQEG/oI8zqW5J2pADCELl+T39bVam0b2b8ej
QBkcKRmmsTOfoDv2zGIWXm/6w6q9y6C0gw7xwkK6YC89W7HMDq45dFHdllO+AxZP3JVqzIW/CA88
9qB6KZugZHnzmU7LDKxhA0wWX2oPDxOL0j2zrSUJZre2KpQkqV+jGjqBZ2lqz35u0+YJrCAd+FCL
IckPsl+KoOrKLQKkFYOl8wFn3WiD/I2TiNbV8xR3mT8DV9uX+RaQa60DzaJUxPaqacT1QepqOncL
VFBsF1U6qWGkT9cXY+Xg60zAppMaouVY5xRz4zYP5qiCyfq0bLEx/Jcb+WAH60zAwwRrAtX2KRpr
EKUYMmP7C5zvCdH77NhUtA5JFfdfSoAqoIdRyByKul6zRzI8PU657YU9n8UzbSwK/EYHtVlWLngw
eiPeRHl1dKRNv902FZp5Ap4bIqYF9AeGzHvAlnomHsIRsxct5i2VnhcPTjNOhHiTcJycRqBoOVY2
T4MKZvc2y6dn/V0DMTh3klakIBCGmNaDwbLj9alZsQY6C4vnTZUwW+QHRTqpN3Nw5APnytni7lnb
hJqxyTNkNYp5EucyiaOiBHKD0jOIjo6LN2x4Yit3j570N6dcuNREsUWy3Au+Z6Y4VB10fDyI4o4b
99vKcdV5TdqFLgVSnCjmTiwIssZW+wRiJXMnBnsLIr2yEDq5SWspBa75tDubZtwfWzGh9qJV3kYQ
bm0A2glgKXFcbqD+1esONdiDWJ8ASLVVELjWurb5pxTVEcy0C1QCzUnpF3PchhkQNQ/ZIORGZGll
ma1L3+/uy6ZgVmm3Ywe/lBd76NrMX2xGZe8r18t3qNksUl/xfpAbZ26lPx1fUMukrEkhQLXcQaaE
m2917qmgWLy3mLZPTjL8un4A2cXkf2BGdcX6pTNZOjuGGVWj+yxLR/l5LsvAZjHQa3Y8hX0bJyHL
1UOCyJfvcPtQ0PmACwrost4OTQPcF3OWLnvcoG2QNXwvien3DWqPJAr5AmFW/b5sCuPoIT0cDMA+
hUAxQMCnNxFVttUUtEXOvhqqJju7925LGVOdNcbmNcTK5zyOLDsPZtQGh3HZ3JOZ/0GOxwxE5b5e
n8I1X0qn460RfPEYKALOzQT8HBUQoDPq5UtWq+ekd8ydYy3f5eh9EoJFyWLex3A5fOhg/bje/9r2
170e6ZWVk7qoMJF52LnGRbp8N24yPKxZBu19U5nV1JgZA5g1KcF80Lxl4PrZMGxrbWt+iO14Fjjj
YHUa1zqwWd7TUW35OCu2X6eYGZ0GOPoK9TElXn1V+xnsPr6cgctyuvD6xK+47Tp/bmtOHrHB8XVu
p5Lvlnz5Igh7bFK5Tyk/ZV5yTmrxJIxqI2i7NiLNitqpcjNwPHfnGS5AONCFv7jUMyFOaXynpO12
14e1sp90ptwB7JsLahTbc1+GI4p9cnDBAne/YdhWllxnnakhzZ71TgIeaPdbFnf+spW5XWv48vs7
C63MEaSyPMMNpth3mc5flJSH6zOyYox1Wlw5V2C2GC6wxy7fowDkoZfeI01H0xfEy8O4HzfcobUV
1o5yIuuMzxfWlra5XJBV6CS/M/t5UeWNHWiH2WgNV/YS/HHmvCBshCdQ/JSAPrhvPl+fqv/ujQ/u
k//umXfLYEIpbmIX3UvjOOznID6QXRqIHTuCFnu8X84gjQ3uxjv50D2Ux+qT+bV4TPblxuZagblQ
nY5mSFJwJHmX3nu/Lv2k8ItxZ0y7eu+4vi19/vv6MFfOiI6WNGbXsV0H/Vjeg+qxTMDuhNebXtnH
OkiyS7izWC1qIqakDGvL2OVdcWPTmqNk2JypIcdXLwb5EueDX/NmwzatJWZ0EKFn970wUWN1giq7
dRzzVEofWvAWeOYcU5wFEPf3dTY5p3G2miA3mmVvwhh8G+MhHnbAKwxfM9Ivr4CpmBvDXTm2Or/p
WEnqGokconooZr8zvRDakQ+KFV/aGhn4XNjxhoFYe4zqRCOF6mMA1Jr4Uo8HrBDA/89skqb0Xdud
4B5W4lPClPWtssu/CPXs28UJ+nl5Yng/HGncdj4mYPg6TGb1goJ/4sMQAJ9uiDgGhRDdKgZZubH+
A6W9O5xUZYPLSNZFbreMD12Vp0/NmFoBL8r0TvAhOTGraCFzpab8KbYAMr6+p1dWQkdTjb0qsnYm
fdQJ91So2t15aj7lrEQqAaD6ZVM9e6UjnREWs7lwHqOj0gY0aAGXrfXAUdfrKOh83qYUQ/8HrVmm
nNGSNdHIawAYoMwO4prSt6ZqNzGbQLUp3WAhWBmOjt1UsSfSZarbaKAW2WWu+J6K9rnzuufGLNww
Q23fhuVci539D2fL4KU1+NmTcxzbkGBMFtWmu9HO57+1MuUC7by8+b1Yc9ztWCKLJ9Fb9Mc8pfyx
y6nCbeWMaYp6l3wATGS0raPn2POjTMRwWsCUl/hLAlof11XWr97hyy8X4kpVmBe4UdkwsQ2c44rx
1OF0UhKntyRtUBFd1A9tOdv7Jkf11fVtvHa96CC6HlqzEIjiKurAhlL5rrv0D8XUATNhuLGKg9Zi
xlNeDKhXl4vH9y3rMqiYqKr5e/0LVhwEHQfbGnY1o7qlj5YyJp9rkbGw4I3x4KIa5Sj6fovgcOV+
o5ff3xmKLJc0HfCcjUzbMF6cQaoALzOU0Zax8Xp9KCtLpQNhWZo4oCczmwj4x/SHLQowzWcAAt3W
Ovt3ABPElbEVFAzBYjv7zqy8B5YoawM3s7YMmp8mmrn0ijhWUerI9KAQffg8kpFHszkVvmDT8P2m
UeiQStEAyweXTUUsMZqAeN4YtIm5EaFdWQCdY43bgOyVQ5ecXWgLi7gIUWZ1/bP//5H9gReok8ok
MjXH3Ebb5zfD/2b7ti/83zx0AxQ5+/f34Vvm75V//+18Du/3+Pd4Ou1P+/swvL9/eXwWQeKfnv1f
h8Ofw/Of05/B/9Pt7p4Op5N/OL2c/NOfO9cPdofS3z1E0W63ez0e8d/36HNwjA4PUYB2wvB8DPA3
uyAKjuf7cL//Fn66/FkQhN/C8Bh+O0Iee+N+WzUMlzl+d144T0Y2jbA7SPx2b5ntWZ9iOQLZ5qKG
tZ8r55Fm0t0ZvKR+lQsVNISpl+uzvbaO2lZncxKnGcTHT83ID07SBsWcbWyRNa9Ox3vO42Knbe7w
05x4BwDG/a40jmT4WTiosljU0TKex2x4UngmonOTZyiQd3bU2VJtWbFDOlkOqxZrAGNuE5GZWKfJ
mOk3SQ3xy0jj4tdt06fFIAjeW1BK5vxEWuhbmF/sbZbYy6vqf08Bjue/u8IgWaLMxoI2uEPk0ZXF
W+EhWhnwlM2gF8wp/dNPVpocDauow2KQ5KW35vKljjPn78T5cOBVDUm8LAfKEIlTKImLWdFwspcd
WL9CeIvjcZws9knWeXGniNH8aIYFparzUi+Zb9hNaoKqa7DGwOpNDNHLM39Edf5hgc5PUHN78cus
rVAEOo3ZowNWBN9eaHVchhR1CdhQ8aEWhvfHq5c4KHNrxBVfoZrWl0kHrhFIWBcha5Bxc73KO8wQ
JZtBU9PHVbCYlgN1lxHagQG3RiT0gZXcAVqNv8gdswdvQYu0zcyWnSMS5wHZzuEF6TUWgl4oxotK
NAGr7fJbM4zVo9M6Q2BNbrpr26Ud/cEgyauIc0QoWMfCaQJrPrgrmjvH4FuQxY/PFSTI/l09VHqW
tKWkidoEyTjfI6W1gxoO1O1v2XhEx+5m2ZSaqcybKAc6+CnOkyLIqpvYyl3kfy4u5TuL5AwtSaHm
zYEKfp7c52VZAteIrHxLDmsl6kl0CK8NGZzcHaR9mjz10I/GgSflqa09YCA8aMZUgVE3oajZU9Iw
1zfBwjeLeCOMsbI0Oqg3ARACfB4IsiEy48fNY5t8ub4mHzvcRCcomQkdLWHKJiqk0R5y5s1HSCSo
R84782FQpIy62PZ21zv72IsgOmOJYEiNQlhBRNIsm/Nc5919nfTtmSQOkvFqaG5DqxE9QJ02jNlt
OkAfV5I/UtShBcFqH5UNGzt5ZSD6259PU5rkCOaiss/Z1YKx0CmhsNfwB6dTW9qWK514ms/FSMon
PBz4SQJROvxcWu63/UP98/parNRlQfn63/MyZcWASnVVRLbXE8uPAesZj1SlwvKXHDdQ0HQdxM4m
h4FqWA69jdL4LEEFt9n11qHKik240toe1C6kpBsHBn7xMsoHt94bSZX9nPqB0YA5U7NLlkGcF9qN
h+sD//iGJTqg2V5c2XkcdoJUbuR08o6k7JPB7Y0H2YraFNGBzMNckKWSHT9NNZ9xIZhyBK4inZqv
8JmmOzvJzBPIcrpnKqYGXJzTZIJu3ppPXs67AqUl8Yga/8kIrdpgXyYLpUVJJZKNz1vZVP+Dg77c
tGllyciLFT8ucUyjNAXngFxYa/pL68UbEJ+VRXUvH/DOHCdTmZTMsctoykwQgaEqU0XGVIiT4/Ai
pCncRDnOW4i6Ffuoo6QnMggbOipNVM0FQJq0bg89r/mG9f3Q9HPP01FjsSvK2LRJG5nNuDdoj/SK
e7RRDTQIK+jb6kXB9fXAo8bgIk5ShoOZna5v14/m8dK1++881rjee7NpOqjyfsrM8UGm4l4h75Uz
52HpxvC2Xi69v1utQSV933ZJE2VGL8NctD18NjNScfVWFA6Q5f10Y0/avrClmQ4kaRCjFM2bOZsv
LC/TQ5eA+0y0819s93R/fUwfHfTLzF1+fzcmLvkCRjKiogYMtEFaEBoMbOb+MNyiJ3Xp4bIb3/VA
icoEgbhoVJXl+NhCguEpcSii8OZQbcAJP9rYly60tw7e113azZ6KPN78tIWx55A0ueEWu7StXTAX
sYshR6lCNBfNwTNezIXsDPUXvCS3rYAO0ulGxfholl00LglK88qLonVNc9uf68bciHusnA8dq0OJ
wbllJiISI1TMMnmR6W2t4mR6QKeV0rZ83pfD55u2lI7eGSSdq2GBU5S1sNKZKhD77CznpFAZFdzW
hbbgRTokckHI7eTRO7t1dtw8xkN744JoK16XrUfcoVaRhTfgQeQpQ/wbdZ+97KpP17//w8gAdpWO
4h+9XC0QeSgiRfNlBpaSqh9p1mYBxJuKgFrUCYaKIVclaAmEXMsB6Vmo9Db6XzkwuuvXjGaceCou
I0NZ97M0Pifo5frQ1prWZs/LnLrLh0ZEdlW6jz2x//ZJMW/s47XGNXcMpMRpDDrCIaJ5CxWFNn4D
O9MWpfLKIdGlfFuwn9tJjufQOJHyRwk8SAx+Uau4p0ypu2GpLScwWo9vOBkrlvd/yitAPB5zmFoE
aMafIHd/cZz5TapmI0mw0ryODhuHzPSMZRTRZIvBh/BKdSK8AfOft/nYW1sN7dY17Jb3o1vbp4qg
5CiJnfHQjm1+QzQVR0QX/0YJRp/2LOensnKDqnz06skXeGY7y/P1nXq5TPU4zKWDy+/vLqYSAayp
ESBysFJvfOvbDJU0/eJNe0R+Uihhxm52uN7T2kRpl+xs9XRgA8VxK2h3aCFCeyf6rAxva/3S67tx
jBVICQBDq6Omb1HfHY92EJtNvbEMl8X8YJZ0wIxaKsvte6RLuwLRqYoY1iGPkb5QrmhChHdkwGz3
V8eqLzeNRofPNCKuEpObKlqW6rnOipdWFBtuwsoB/x99plkooyZwsZ1ZpYETV9IHVvLe6sTxQsgc
iHwr772ytXSwjJisZARyEgEDA9T+Q3XwMvCOAuwGeaKv1+dp5XzriBlitl1P6wFxotn4HM/tq8vn
t3Y2tqCGa+1ruwoVHxmxewM5M3gHTVbtRO5Cp3M5Xv/8lSOhg2dAygpVXVT1RDMbH2qIQfkgsk83
TsTa9Gt3EOT4RM5B6o3a65j5XBSGT6lzNzD1aFjuBrZhbQTaXdSLuM87C2uMbOd01xnpeChbcaPX
rANmwNhXtwsYVKPUatwQlTG/6onyYC5vdKF0TIwD6kZqQJEXdNd0uIhk/PK4yMKp3ZqflQ2kg2Hm
ucmrMY+xQcevyvkKgplyq7jqv0z3B0ZJR8NAiKksDbseIocIkEDQfHJChcWG1SbG9J0zp3mrmeq/
SNQC7GK3z8HvhupvPtJpT3MoyqkElItdB1IBKzHiF6skP3unHsH3WbJb0iS4YPRc5mTBXWmzOj4J
1Py5wMV27afGy20eIAFQ+0zm6RFaX0gwzINn39vdUu3AuuicnYWEfeF6EPcdky9GXJLd9VO3Ysx1
9rO4WqqEXsIZeR2fJ9XfqdR9qmnzDHh30Cn7k7GQxb/e14q11bHKlyhwUTNuRiO4RE1vD0ki35Rk
R+Q36ORudLJy0nWc8mCli9sAfnDCOv9uu3z2EdJ+qOLqt2dvrePaRtYeGxMFmH+Rs3tyBch+vENr
GgHQOhu2aq11zVb1uUWIVLZxymY+7ksTIjPmItO3GFTUN3ahWSrVV21FJ8c42djbrXIg5eskB0VA
1Hh9qddWQYtNMlqTZOFmfGporUKjE/cI0DF/Ksvj6FlbG2rF4OoAG69zqymVVXyKva+8/wuMwPWv
X1kBHU5jVDlSFiw3Th29m5w6GIfPKXyo641/GOm8GIHL8XjnnTmVbZC5X+ITiRsFBVfG7kAES5Gf
SBOYm5SqkJml/A3SbmfnJpMX0LkozgZYaA/jMijYJwt84zGnuzlNvB1QvsttTwQdNpLFRo7KFwy8
hoLECG7bdnmyK7Fha9am9fL7u4F30FCqs0vrbf1QpAkS3CeT/NqY1cvW/eAC0InLVAutYLPv8eng
CvDbbBkCziQoEPOzaIG0HpFlbF28badL5e2syI4vxQ1B28uKaifWMgbwhLY0PpmyfwQ1pT/ZvV9k
Yj/nUSu3qntWzKcOymtlQTKU36SRgEamURLvyUxNvk9s63GJB+l7M3m7PplrC6Wd3tzzQFnp1Qlq
L63sGCuh9nyWf3IGFbPrPaycXB1/5aSp3czulEaW91WO+ZnwLeTyyrfr0KuGJt5CSzc+sdr84XRN
uU/gYTtxu8XavdaBdnzrsneNeiLxaQQ/c5AZmf0IIFn/HENX5cbZuVjVdweFD262XDLpJ9kcoQYT
kGpLKnZt3i+DetdyP6pu8rrCOJUFQu+NN2WhFGO/8d0fwUZxDnQhp5jRZuxHfPcM8R9fdvE3KPb9
6MGyudTmE8CP1J8NkEQp93B9G61cM0S/iHsQkoLy0T2BaKA9DZR+c/Lyc+s1vb+k8vl6J2sLrp3u
pbI7O+EsPqXlGFrVc2F1QT1u6cuvOGA6ciXPMtuupBWfuiZ/SFnzqyi7R3doX/oLz3nGvpTOVip+
bfG1Y+0YkPspZwzEZM79ZAM8EYuNi+Pjpl0dwTKDW5VJs8WdVpefqip9KZItkpa1pi8T927LQirj
/zi7kiVHeWb7REQgBklsAdtlu+bqeUP0CGKUxCDg6e9x303/fIWJ8K6jOgKDpJRSmWdoqwZieycX
Hm8dRHSiGRSdjcP4/RXLl+gHK7BkkxEtTg5kQ99QP879CAVLynaN9KZzgDvcAH9Po7+MMwuObVBP
t+VgfImLEAYdTEtP2ckJ7NCn4tEz52nyPlxftO9HBl8iH8pqYsrq8GHd3EV5AWVywIkobJhulODm
SwiESNphwtyIk1d0ADOOd2oCnHUUYiOFfD/s+BL1kEtVBaktrKMWUMGfdTymwUsgtqimawO0iGrs
sKAVXKJawtNBZgTaPN94+WJ1N07AIsVmQA7gqom4Loq8CXVmJ2GO7bzk8oPIONnYcdeCYxHSuhm8
ybjYz4kB3i739730Pt20gpYN/1QwFaRtnZ6IVPHc3cFU7BEXwxCCfPvbfmER2dAZ5kpopBlF9ccv
niziP1vJY++T5+vPfz9h4sumvQsHPYhHIS3zyxrm3+nvRASIZtXfkVp9bjp3S0v//T2cL5v2ZUMG
3wXO9+j0VVgiv5zZQ+DqeCoR2ea1zrdkNVdiYtmvTyePTGzk/OiNT2CpRvWFEAIK+fXxWnv6ZZH9
s9P6KTapyfNxmpLhE1AVKWQryAe/3ZrvlcW6lCYDC0IFyQTyS11AAKtw4sZq32579UU0KxDciU0Q
zQSGeoNbwEwcJq1q66K5NjKLYM7KKmkcxa3j5Hvf/R6lEVWVaUQq7HzXP2BlO1paC/WzS6ll4wDF
kawFHD+CT2NXRnPONn5gZfCXSmSoInhO4OFGzqX6UAEpOw5sYxNaefelGFcBJjOORWTE06BjN/8Q
FF4EuTP4oLxeH5yV4V9KcnnKsFyhGYMUIBv2GpvS0TOa7aSxtpCCa99w+fs/a38gxQi4A/Yizt9I
j4OfHmr65iY3ZjFLK6GCiFkUHuNH43T3gT1GdmI2qhUr29xSd2tksqFTjW2OVtT74mdWG01T9kem
vRvaDWnfKlVnd9dnYm0VLRLuPC+IGaYBPUTTmF1lVcXOG/1b8IEs4GwRxWNOm9Lr+vJU2ymE7Ny2
sve2LLNQjk3+UHZBtTFka7O9iGcBPjkHYic9BfyBdC9cPMNjzre/bAzSSla5FOKac32hfer09OXL
09HaPT2IV+/gHc4mTKIqnCI7cqImPCfRLz9sQiv0ovaA9lPkxkigwiFs4zYmJ/80f2qO7KDupyaU
oYze4I8DKsKvjbfEyv5vwcRdwooZHFpdOGtAzK8wT9xr7ltSbwzv+6vEXWbVI6uD0YbEHNTx6Z1o
/T3tyEaPfO3RizjNGrilWLbqztT5kDSvRfDz+mi8v8W4y3zZSyEFKRR0NEw+wejTDUI3Jc8022g0
vp8huMtk2fGbBoUg1ZwaL8teu8piyPXZEJu54BEsKGhkD01zou7cbNSk/nZV3pvfRahmFNOb6jo9
t2WL5nUlp/lDWQ18P6PwEs9eU0HrsibqTMBGQwskyR5xAPki7OCrtIObhTizLIHcgvJcwPRbY75a
BEhWHK+zd+fwaRaR36SChB2XNA3zydhHmIhBZ5C2efvgu0GPE76xIJ/Fho9W4NnNKx2z+dNtM7ZI
fYM88Grfx5plactflHbIjkPnf2/7vNlYbH+bBu+M4RIlZYOPqpuiyM4N/Jpk5F+AEzSxPpumKZoj
TX0ZRF5WWmdjZWkkIJQbQy/MnDonzZsoI3aX4v9JFcO3I/hEFEDCPJD9lxQDNEUDa9WPQMp0jgrw
4Z+bjlhfQdMZuh1csswjF+O4sbzf3/DcJSi66BhtNWjwR4js2wePNuIDq9MgDxVMuM5jZW5MZNwl
Pjq3UwIHVRIcG14nvwb05JCMDVxaYdCrHBRYWNhtBNXKXrC8oQzW0MwtnDNPQdbBXgsnE666sFz5
etMCWyKSuyHXkAtu05Pdej8Ylw9whUrDMhe3EDsY5H8XlcSUEVXX0E49wnnlUSfOk9/JD9fffWW+
lzeSxAxwxe05Q00MzqaanXsw2nMAmEJTb+nJrA3/ZSv9J2WyeYEQdyyG1+/etOJxLaqNmV17/ctP
/vNoIFqpzDlsqnk6n2zx5qh856ogmgCCvD5A7x/R7n/uIkWfVKwCnN3xg4d2SPd+7p5y+SxoGSoJ
kGLt/GoEvSlDdpdiyQ0iT9cWqHeFP746RH6eoMNceq6Af+6WrcbamC1yGs/ylWdx5h1zlcx3lOhH
NXWAsDB3jrO23ZiZlXNyeU8BtQW4aoUS70CLN97Re5+Mr0h3NtbtyuOXtxSi8d4JMERHTkXwBb23
9lWVSZCGjS3Mr+tTv/YblzP6n8UFZobVAx7AjympzUkHU96HMPS1Qid3sE3d9iOL2DZ0CFjelvxI
lPVE5uFzZjVHocz32x5/WQT/fENqZ9CGApTlWI3+Syvsj6AlHFS9RWBfG6LL3/95fKE7DV5L4B5T
bodjNUDLF//k8W0vv4juAZyzznTcPWp+sHFHT/UU0WFLaf3965C7VAlWehyIxNZ0zK19YuaHIPlK
eX8hpUYO31//gpVYW15UADNtLY3IOiZl8kvWVhUaBnUcyso88uthI4W7jMc72QdbRDTnaZ3JzHOP
oBh9JL6soR5gNq7Ua6O0yJ7auckC4TvukTRBPLTym9fBUKrO/eeJjrhsCPV2fahWfmjJAemE5pnr
CIBatSO/zOXUHRPZ9HEZ6PRnA4LSoWrKfKMNsfZji9C2ps4II6Ed0llzBMUU6gX3hb6r5nkv3I/X
P+hdBhiO7aWKcC7oBCAcoUdnZLDjzEdDf84NRH5guJGmO1q4SWRLQ/YaCi0QDCfjG4BEQCIJZnlb
Oowr55d/GYF/IjSFqBhQLl12hj3DXW6C/VTR2JDsbNP5ACUunC7nxJUbK3Ht1xbbzegPSR34U3Z2
Znq0LR6SOQk93twjbB/spN23BhcA3n64PsQrP7eUUHZ42wyqhQbQ6FN+ZxkPe5sM7GPqQZsNaorQ
zetgtwtmhEOPnZD9Rpa8AsIHz+p/R1V1Vs6VZbnHMk+s0CeThspr6wxlTPo6fQqq1g9ZkfA8lHYy
xR2EVT45ItkCSLxLo78srcXOKFze5j4vvOMkx/mDkwFGc0560KVRSnYKdvKqwtylU+8CfAvv1gTW
xAVoU7YiTkjyvNwJb+rhM0+nL1Nbb/FPV06DJZmmaQVtS5L5R9BcX5KxmaMu78fQyseNQv3KRrdk
1Fx4jDzNLe9oeK0rWMz13t4ZYP6ycRj/lVd6ZyddCiXDiUVMGQG5kP/FtIidzMyrBMZlRMsKCiNR
xTlwYs0Frxkb+Echbd7BlsR0H3No2tj2Bx9SjJ7/lKMBUrnVHYen7/W1vnKU0MVGrOyx9lUK0H+R
jy/aEpGid3U5PdX88/UfWBncpcDylOl6mIwP4uacfmxwly1JujFvf8E174zrUluZ9rYtHJ3yIygr
NXJNj4GvMiY9sBGtiCcHnq3T7AWx1Y7+rmJAWUqr8g/CAN1bz7qLPU7dX9e/8/1VypfAv8mewZg0
XglpDSBwqjb/mIzm51SWv68///1x5EvyspgIapNZU4K87Bwczp6pl9wEHOZLATLC09LqszE9VSMv
HqCYMB+CRHsbK2xtYBZphOYiFR4qNSc7S/fe/AHaCfuLI95tw7JYv7pjxZAbtAnH4pvdgxBtbwFt
VgZ8ie7zrIxbdMSTdQGSo8hDf1O26P2g40uAn8xpWreBSk8Mcq8BQ9kgSS8Qp+e62AiNlUFfgvzS
oRFzPlboJ0xj5Dsfh34OrWKrW/R+nsOXOD2HsBbl/SE/9RKiWJEydgHkoJ8790Z0xWuH2lwe8swe
NvKqtam4fOU/2UadoOlLkiE7ofs4PMzpAFuPgmwx9tfG6vKr/zxdtmhgdDlPT8oikF6k4lm7VhWx
Jri7aY0usYFOUfNSKFec6lTce6o+QCxp4z68NhPO/777SAQ0jTugUwz4eH4NC3i0Tb3Zj1vAM51+
I/9aG/9FCDMGxRxIx4mTnmfnTU2l34WemO3j9fFZC4dFDHNBLaRSs4DqMPlDZ3Iok0KHwkNVN/X1
Vsq68hFLzN9ctKOTsQmQFIois/7M2Z/rr/9+usiXkL+U5E1VW74AlxX+eoX9lbc1VHOas6/RQe3m
3xXUIETxcv3XVmZ8qbWlCUP7QRts1rn7CabJbTxOKRwRzIPm0Nqbg3kLVrAyLUvhLcuFw+EwYMDY
+DlrixNzPzgmCYduqwD5fleC/0d9y3YG8OkccbJl/4vJ/h76/aE/oJ/nZrUTlmN3ZwVsS3R1JcyX
6MCcoXmYU4kozHtQG2qDqxN9MAoeQddnZu0Hlh0PAuU2YuwMIg17MU1QD3+dUBK+7eGLQAcNMJuF
0NZxrL9OwBfq4DkQW0OzFhqL+Ha7QhZOjzcvhP3YF/2x7NuNXtzaHC9iW04p7D6NAkIohwSxG7jA
3BZjFnkM+tNT1vkPDE21FzhNb5nLvr9sgQP93y2x9gs6NBzALThpCZBwTBWDiTahvDaOsW6Hrcv+
+9ONfvH//g4ca6eO5gFQylk2hWR0xGM90nnfVEV907nHlo1M6N33dU+D7JRoU4VpiXYO9ABu2nXZ
EgA4eEXBLNYAQJerD1NZDzEaWXdd7kE9zd3ilb+/stiyrwlvVtblOVCGjVOjD+OjPLUlQPz+ymLL
nuZcB8mYeVScrAtArMb2W5mIuGTP5fRQcPtjZW3ZIa99xSKydRAkXuLiAHczPyr6+hfNpo3DY+3R
i7jOtSFN0nvilBXWsw5kTDdpJGuBsIhq2Nr0gzON4tRSfaTZ77Gm+5RPIUBWG5vS+2cR+4+Pqdu6
nnQu2FjXRF3xRIgDI9A34fyAU3F8feNbGaD/dNkYDldpY+yVX0Px4Ht+6wJaNtj4mLQiTxJsSA69
L/Vch04/frVb9t0DImOm1rnwq9frX7GyWSx7bYzDnSYosMN6yW6afehYPuXduDENfy9q/70Hs2W7
reFePszz6J5MOQFoaycXgg6Eb851RqxfeUP7yMrEeJ9MEL/p7MqHBp9rLs4WYOhyaWByS4pzyZ0y
NC23H7tqJnEvyGdo+fX7rJkIiLZts3dsZT1OaNburo/Kygpd4gkFn1PfZxTdnIuD8DjL+iWgWfrb
9BSq3GpwN7a69zM0tpTImwK49vQeAFyalF9FxctocNwXe9LPtpN/L6r5uYFM3GWD3ejcr33YYsMw
JTLapvEB/aRQa2JYt99y61GUW3ziteW02DU8UWRIp1hyZG7+rSrdX60az2a4Dc7I+GLnKAGtnqCq
nRwDuIRS0ZtozgB04FuU+pWte9nFKwwRlEBoGbyJ+uBPPqwO7e4HI95JNBI6M3I4zMnWWK1sIMue
XiWbNDHAJx+FZUNKNbDe9GhvlR9WJmKJPfSKHm9OQPecnU/jiPY8gQ+bvbFprL35Zdv952Ia5HMR
KHhcHOda29AcAyTgyZ2I2F+PvrV3vyzefx4PxEo5jtUMBgCN3Qo0ZEminNKNO+NKCCwRh52XthDB
wskv1XGAvw5YFDtT45KKMLz+/iudEAgG/e8HkN7TNCX4gBIY9703Kuc1zTOFxjNKKm6Rkj2pYA5S
2kxAvF6KNzjQT1D5lG54/Q3WRnAR5nSWaTC1DRiFtePa0DFlLvT6g5LFRJHp7rYfWcQ6IIl2OzhA
8kO0B1SKclehy1e308Yori2yRayzHoQf1QCYK7V/pKXdwJLyxjs3WyIRBQTVgqy3AM2dQJKdIpff
xiRjy77e3LlSksvR0dEaTYoA/S3eUOtwfcz/1sneOVGX+m2QZ82IKwv3pLy+fU4uiPG61fZeD671
1BV1/tiATR91jerigKPOqzL6G5KMfhZjt+HR6MCm2K4a58hZzs7FKCG+ngcZ3ThgVlbeUqPL4rWp
ZgfU4zp99csPDrknW4G79ujL3//ZFkpvmCvPlmATjJD/jagFgH/ql/ApzZkIvl8f4JVVt5TkUoGp
UY9HUdgASR2VwZz95HNGPl5/+sre4y/ismvBragdhx+nqi1iZVVPshyg7p30vwED3FgjK5+w7MPC
ii4rUwcrkDrivkjNTgq5EZMrU7BsQHbS6xT2NtAJxsfalztbTVhqWz50K6Oz7DJyS1oJMzh9x5FH
rJwhsxqEnMy7qv90ffzX3n+xMXe2jeSnvbx/0+wTYGZjCO5+sAqdbmy8KwnEsiWY2ygQtQB/nkom
iza2KclfLK7z09Bb6gs6lFCN7j18zyzcrT7GyrAtHRQ7zm3lUM86ep51llq81EYfdNr/cGzy+6Zx
W4qwAQDkUBvGJkfoAp0AkP5lOfbL1KXVxrCtLNmlwheXVTqyjMmTBdxiLGtytLM637iFrCTZS32v
oK/6Jqv9+lQlDAaTKCh9o1Uf7Fon7WLheBDQVj3s4WsbLuBZXm8t57W1sDgfK5GMZeHhBl3190O1
pw6k1wvUv38WNmwIyq0DZ21NL87JRqEwMqYoUjNlwO51Y18VIVKojdFb6b2zZSN2bNxS9qN7uaPo
UJqxh7pHZsDEKVkZ+8C1op/J6ziZWPIKZDVB1uZDvZToIPZMoe6bivIn3iGXvr4W15b7ZZr/OQaK
AlrlPSyVT7Qf2oMHAP/HzrvwgWp/QndkLNx+43a2UkVYdnEzauq+slHaZNC/KorfAo6wFNhEf7gH
HCK+/jkr07cErEAI2eJFD+kbSNDHmtchBIXDpv5y/ekrgbW0JVWtOztdllQnF9rPD12S+bH223J/
/elrkbW4B4gGIubCcmrowsm6AQKENK8WhZmXO1smht7MTzPXKnYSR3522indaAuvzMtSjq7TEJjO
y5aeIIxlnxkRHcD4gwZ9IKAHKg0KS9DUv225LY1LyWBMoyihJ+RMJwXv46JXoa2K+4xu5NFrc3T5
+z8LOpeJ1RUwCjpra64feiC1QtHNWwyLlXBZCliWjgJAJlH2uagONpsOJvnd6jTyky2f0LXXX2xz
MAkvGjr4sCDWct8nbG8S+nZ9fa09erG1Ae1s67qs7HNr7BcY6z7nsEXbOHLWxmVR/0fxeuReQPDa
5qPAnm+zg+lRxk5/XX/3lbheqgGCEdKMTcnq8wiPKdgwJMyKBmvj4SsDs5T+427Ra64tdtLCfUm4
eQKScyOm1x69iGkMsCmcynEgEF3lkKQIVDhkbCOYVoBkUBf737UuZRHAyBtuuWPZm4eiFDJKM+db
KpEvweOAt2cIfvX3fWb9v77vQRftliv8yowvdQCLZrJT4PTIaQSUMwRG/2uQZzs6j3tud1tM5LUf
uQzrP8EMw5Ck67vGBtqm+uFk9efWUXHg6Tu36z5fX1lrM+T+709Q4mgxV6l7gqt1H6akOPi5uS3i
3EUwB4U2g6FSnbG96sM4ZwbEHZbE1998LSYW8Ux5B4nVHJ72fcEe7YzD08Q62QM73Pb4RUjDNlP7
VdCJc5V6EXz64KdS3Of5cNs+vdQBNL4LS+mSjKegsb42CueazP5cf/OVg3SpAFj4tCpY5hv0zjMK
PYr0zww/ubCc1CtP/RHeYW4TVsaKrczaaOGtZKdLYUAI3I0cu/Z46qCgTD0f9Lbn9Dj3LJrnAy+3
zHD/3nzeKVgshfQmaTNvgnchrg1M013SyBnq/UERyWQ2T6iqw9WqQVO9HdzuJRgChasL7i/pKKu7
mYz8vjT9+GEu6z5kg1udBzozTCwv74C9Hb9LyPDBVcYix7YfaAM+xFjsiJWAwiqgNBW6lU4/pcwH
jTSt7LtxyPQBqy6IqUetXecSGvcjnH28OuvuRCL8g2Ri1/n1zymDwK1f8vTZ7Ur7JxnKV7g6Sgua
03Owdy0jv0B2V9zBNkdGtgpARp215U8x0TmsBUndAmYNBmFjyvkgue2eh55M966n0NCEJgxk8S29
h/5+/5KO3fxc9xqyyZDHAMISNIAHy5buQ4KWye76GlsJvqUmkJNpLhkT5qTa37r8wuwnmBlt7Otr
z15sG0nS85R6pj47Hgx+oDImkPCVCm5HelBiY8WuBcnlx//ZWpuKZZPiiD+7d/ewcBJhEoyfHTBq
w1ok30sfzt3VPO3oMHu3JQlL7KRA5cdVo9OfGysZQuMYEXHSwOaqrP0I3jlbF42VU+M/GEorKwNH
ALVeQQL3rIgX+PAUnZ17alJQsGYIQ+ZdJfZ97/ECRplFumsAdd9PrjNEoJmOH6cyozgQAitWwWye
zWDRzwSWHxDpUzz75kLZ83luR9sFfClxviMjF28TnDvsOPUtGU+icHHr4F0ss4zEuqzr5xq8y13R
BHApcwN0oYTq0s8qS4ZT0LmAtuc9iua8BvCdBiQuZtXgNt1be1FAa6WgtPg1uE2949RgW/GAdbBi
mO9Vj2XX8eesntvYTXKzK0lu7iAiP+/zwpNxmcPFJKAk2Fdz6cQls4aHfMg8lNFLta/H8SsE35zI
K53ggTE+nnjPs0Neu95Rj7qOKxTw4oo041OvNA0ZTJygBTvnUTK6w5tFBxHaswFw3VU/TZo0+z4Q
twFt2FKzqmnKuaDQXjyl5RDn6X0A34sg32o4rywSe3G8dbUeA8JzdQZ8uHhUmctPuVXsRyLFmWf1
sIHcez+9oEuYinCLsZRe2pxJ8DPI9rjp3hRMdIlLKZt8cPIql+exhws4kM5m5KE7TofC3AZGoktc
SqsS3knj1Gc7G8Oy7U4ZYPPGbBnWr2xzSzxyybF+IXmOHSjwvwRieoG8zech1VtKhiszvHRBVoAk
FXYzZmda6xiWUJEL7f5ZFyHUeHfXT4G1TXSxiHjTu6D0s/4MpH8sLDNBkMf74xX8k5rqhwZkpDAn
mYpJKZyNn3x/QbElXrl1QfJOHNDmHb99nHnxMpXNRkK59uhLcvPPkTCOBTTQi86cKTVh4L/0yCau
j9PakxfXoMlPCtStKnE2gXmhY4BOMDW3IbjZEqacWTkZZduasz+dkR7A2G1LP3JlhS59Zzs7cyyL
OdkZpmsvhRB3vk7vrbZ5uT4qa4+/jNY/423bXpEphQUKG91vxi3jXsEKgDXejfXzJSIZ2uAOra1g
OMMc/tWFngo1vIc4YnAv4F04ioTsxy7Ymoe1z1mkLfbUOW2be6Bv+fLznKY45p07lTm3XRiWwqQO
ZCPsdNAZtGxJv696DRCVVO1tfey/V+x/5sIiaIunlY+5qL56IHG6E9Tm5iDOik83TfYSlywkAGU6
Qwg0+ifJvJ1lP/ij2dgU3L/h/87FYIlOzoqm81XrJSfbsypkAPAKuyv8HmJqY0b148hd9ac0Vm8f
zYx6b+iI1D8lo9I6Fr1tvbhmGr/4jV2xY5d68q2fOvFl6rn5ZhrPPvOuTD/WXk6/5Cqt4rqDJWfk
KLcGJBKgvAN1tXOfzt34XAOH9DyqQJ4y26WfJA7AfVu4yPuBld63qJlGw9DSHylp+Vee6jaEB0JQ
RrgosNfRtt2vsuqTJswdH86hXtU0j2PW5bED5tmd0LALDLLM2nu+U5wFEfnXCz1vR9JM76g7lmhf
Tu1wDxvT8i5poDZeVMl0ZwgOS1z5VHYPImXwakOy+9QHTB6m1ji7oPWsP8UAy/nQwLT7Zz456inj
pZWGGr7Bh5H57WGiVX3Us93uSqPYj3EOkqdScn8v/Z6LMGt5ch5IV8MH2+iz2xiYnTJRwY8djgzV
C+OW2idFkn4su74CjwKYdyjqCndHbeX/qQIoWDim9l7GMcDn0zoLQoYra0x10e2JXzSnaWjSyFVi
+AmoV/tGhj4Buov7+ps3OZCWbw2d7sue8PreTpR+5lI8+l6i0TloSMTBc793So+GqBdotLi9PK46
5e4ZtaoH/K2OzUVTi0IFc8chEhLlaVpGSjldxNHwuQdSDE4cs2R1RJlm0ajbeVf0pP3kUtv/CLae
fzfrbIrrgYKGqvtOhW5iC1QCZxcNZuCLtE8wk1nKQwAt6XGyXDAdfaDNs4wmp0Tk832jJGTxzZTc
SanmE0cw3ul2nOC9R8UBxqtuzKEwGqXwe/rh++P4UKVQ69SBFbzNagr2fjGPTw3YwD+AQ+E/g1mY
T6zB8rCg8/jTYqkdTagiThEuAjySszP9gldulFhtFwWOX887JUDoheRh5I/d0cnmMixM8FZNdWhm
/o3JVETFkEIzvwBUQ1P/7Jfq1Um9ei8bt9m1VA4hvtbdu71od6zKyfcO17ddVpXDR8MUf4DJGga1
rPXdCPmMUw43pp2qIJXGhAIyw2/MXcZ6HXp5X7VAPAzFoSzm8oEnqbtPwALYp0kqP+QB3lmU8DuI
4BBoR9oCQmBCj+kRTnEdyo1e8VQTiWsyle6Ty5Nhh8uxCSsaWMP+orIQexAJ+tWjIh9liEoVVpk1
hApyjycHUj6f0gHTZAOa8uxDE/WODCI552gmR5aXsMeZMPbqzfDza93GvtNwFkJ9UwAnLUwbxAkJ
+jtfBP1+ml07qjVGUEJpK54luK6UQSzZS2y6L2QF3BMc3GwJezDA3Tlv9G6uHOGeAB703IN0UycO
IF8TQ/WlhNAEa84Wx6IWRZ1EsLss97ZwnQMbuzqGn5F3KIU7fBcsb4q4dufyW5vmUNEv6uY141UL
Efom+0ynQP5AWDcRWOIqCryWeOGUMoVCAhxX6V7XhIbZVHBQrS2veSpVKcDkImMCqQiDancuMTZR
2wt7jiipWRVVqqhfBuDeyh31C7h3BQ4lMfBW46fSH6qHIYBYcahde3rlbUsPeV5bb7PjOcDDObbt
A5pFJEhovtd+LTOdfLPGcjwlUO9RUeGq+cnojIMXRabgGaHhgwbk5R12Gq/Mj+gnwvlw7tHzGCVY
xaekblGV4CBbPBqD/Ql0sZndlTDc6J+kPfdhnbQF2bVWLb5nF9y5mrmLXH+2Bggu6UE2sc5lVeNa
RBwZ9YpNLzBZA8CuHlmJLG4Q9Z/bzsdFiuj26O22qhlPA3Ghbi6Qp9Ti60hLuZGDXh703gl5uSb8
c8JXXCaiDUp1nnt9H2gYkwf9NyuBHi8yL8TtFmtuJddd0l1gqg6zRg+FlXEQL14H6fRCb7VZVsqM
S3ILag+2yjnKjDkVfK9y936wYOOhKc1QvmmP1uw/eZuSf+8ndHRJHSAdajXNqORZFW8AUO8c66n0
txpd79/O6H8oA83kojsim7NdqOYPR3p36jxHvXlNBx5mD2WFW9YVJPf+d9rTvIeNclXiAp4Cs8mr
r33xra+GD7c9fdk94KRK03Suz5Xj75RpzZ5ozcLZybKNe/4KYoAuRbU6NgyyK8bmLMYhOWWOrlBg
zuQnE8x2KLD/3Ju2Pk8dajIweL+vSze9kzPUvcDiT58K+K8/1r3YuiOuTdui6YBpAt0gNdU5g+KM
YjjtyJxDlKH7aPnW8/VBdf4qn/03VumScWDpVsEAmeizxgH4NvWGPZhOJTrqDIp1czVc9LIVCmpZ
2UPWBSCw4KsaE+fNLUBOCW1/6L93tKF1WEC08lHXuMOlvK1evQy3rpgUk/u9CjivEPgonIdaaq8K
9cSaiMt8BlC+bbA3Oriwuh7/CHH0Pom8oPaPqe21n2ULUYwYOHrpAWlcySQcTWcjmfCDFn5VsvdB
30/q594i44tPAhFl4IVC+gek+BgOguMXCXV6+Hnqin92RzPt5ECTne2OMIxCJ/J7Ofv8G5kBfT1Y
qtSfuMubKSKsm95k43fxNOYzyoq22tVDzu5aKbyHYYD+cFGn8qkvAa2wxkr5keNAhCjO+w424Wg/
qbDWToBXb2yrj7NeW58ze7YgNFFbMIjzmzISXlo0cUPLrAhlWicvtuUnGHLafSTVRD5YipvQdiSu
EDx/7piESp/dB1HZcOeXW1lBule1MHsGlu3b6NnTk8xtiKM4NTInMcNtFKdgVfIsJGjtnVAgDY61
X6KWAd5byHERC+1ODnuh+IjaN+xd4rnPq2ft+XnccCBTEktYhyqBhRK0wayHztcq1rZpvhb/x96X
NLeNrNn+lYraw50DMoHs6LoLABxEWbNsSd4gPMiYp8zEkHjx/nsfulx9y+yS9W6t3uJGeCOTBEkQ
yPy+851hWnP4Dhb6yvEm344BbbeV8T5WQ95tc8lTEeXT0TJWr0Mb5QEzsQJjsIuUysoIInB+7SH9
7XyEy/xjReH5Fre0CK7pbCpIzPSCXEmNyDsYeXvZpctnFsQd7XHiUMSdA3cbLhmqejARl/atyYe2
jIiPBTqeTFfnSKGf6bvVa9iZSDOsb5VTQQb7LyMOhoFhDlXTADS8DEY/HlSbPrq59KKwgb2WH/pD
7EH0kXi9ouhS4H94SRZf4f1nt6/RItwzo+Z9hayODSt9A8epjsJIxflb21TmPC+6+o44WW71TIoz
XFV+7KnO7HM+1DEcGMurYF6yWC7IRkNbN0aED30iRB9c+D5ju77zbOwKz7+CqVXabh2efQ4HwjVm
nmAXc89RxyAScC9nouNJVeUj+OA0RvHUb+zS5hEfM37T4veFgJZdIZS51pGFgcgc1aSX5xn2/7f5
klYbLbX/uekn/wIBvgQZ48DSKqPlExei3DvdwYsvRQUUhXqxl8zk3qVy09xug7QpPpU5yAcVas/3
XjB/9bu52vWDQl+jpyBmPhxz2nTpLwo7Lu9dqOqrjqIFibN57e68zCkMvEaDBmUGbI8Y6XCCoAPk
vKjnXSg2Jgz7fRdSu0XGgU2IG7AS13X6bizTaVfyms0YvnkUCwms2b9QNVTI0lZ+tZfCDTwZ0and
d22HMUvJao2YHVV296g8V72xcoJiYaZ2eluT1T1miuBv5fs0pqEqLmFqgb9rSfoi7liJMnFK56PZ
HgIDsDRmNcYXJFjop58vwy8s9aeKilBUYnIlRlze8WNiYsNTP6rnOoaF6N97hxPAsVhxPabUmw7D
agWazAGWtc10mNTyDolEr80R/rogk6fSMkxxtNEDCr+6mW8RdnZOO3v78y/wgnWnPBWX5TUC1OwI
eF/e6LfF3kQy3prorExgB9ZHiFi6WQ/Bwdu1m7v8sBdlVD0sr/C2XvpaJwVzO4DO002yPZdw8NbQ
QfqvVbAv1H2nOjNXagO9CAYvzpK73KY3U84v6kZ+/flJ++siVp7KwXBfsyMo058zr97JsY5TSm/L
3m50zaNGz0+KjK8UTy+do+P//6nmxxakUMLiHEFKbxKn1yzxav81f7a/7ijkqbujSxkJVEp66O/q
A6U8IYrfWOZ2a/cJJr+vYHsvnS7243eolxnT76qbQc3zz3q/aSPgbA+auauhnG8r3l5nten+XrV8
Kgmr0Oxha1/z8xCb5pMtJHvIdFcng8HW+vd+/pOZSTvLXIHp3p5j7boNFbmwnnpoGRzadAWF6XAn
s37387d6aQU7uUXyaWj6IqvdQaEDcwEKtD7bLOPnQv89Q3cZHN/5TxcYNWIl/pwuBzCtD0vW7POl
3huvvKX1a0F9L1xlpworSmrFp1mU533VxBmrEzYfcky0V94j2+z9z8/Ut5HGX1TcpyKrkjYeH5qC
nOtH/jhcrvfVYS4xr47Gx+WjuTqoJxTIryV//fXYTJ6aJ2oFOwhNIVxF1ChYDUp3LezJJxpuXZW1
B1plw2YuwRSFD+7kdVvpFa/FU7+wIpx6KvZlybDXDgEqiPZQSL4XVfn55+fwhWXz1EiRZpwdE53l
ocgfOZIms/UB9dcrK9lLBz+5awBI83kYV3lgrbsvXPvsRlpF2fD3zKHkqdBKT1Oq2QTzN+MHdkdD
LvfzwLtXpuAvXMOnOquZt9nk5eCSVYHsd1BwVNe58ABKdWt/PkJy/9wUwWtAzwtX16lip0VhNGIi
KA+ySaNu+uw6gzYJCZ1FHvPCRIs3xFP9N7eYUxFPBq/xsJsxOCpApY+AVOdPLFiDjz+/pl5YwU5F
PJ1qbJmX/oI43i+OrlG/2iPyGCGU/JUV/4Ub4tQMsCrCWfXtgq4nrL42Pv/oL9Mr882XfogTcASe
VMAqyYDx6VDG/srOgYffjGrF8KZC6nyVBPAWnMPXrNNeOlcnG6UNwgGdF1kOIxhLQT3EI8Ylqjui
93T785/jpZN1gn7MjsgRxbtD/i8CO8MC7nNwIX/ll3hhhidPtSEubPgoMhgCTr4/btLVidhM2iRD
vviXa2YQ2DCMIkmXsv3Q0opUSYguhUfCePllG2Di1bSTqNE/ZfrBLql/lqZdew4X+PJxFHP7xUPW
9Svr0Qtn4tSzXnpzSBBGWZ+vihQgHC0br1b2ldP8wnJxKhskwDnziXnt+VGYnmGS0TUewq3yeOno
Wde/Jrh4obI61Q9OeZqWrSPjeZPTrRTtDtAqvBqzyzAvDz6Z3hNRvDaKf+l8nVycoq0sAapTnhvx
OPBzB4HHzy/JFzaGUzFZP2keIoUNIO1UnrXd8G5haj+F+ZefH/6lz32y76yEyqVcCsyKCx8UuPCe
EfP154d+gb4Ol9wfi6dQBCZsnAwP7Di3ysAHjWEUUW9arzBIbhLFHmKOEc7QwDf91qWbvlrE/udv
/sJicepXSXgTTnrBgRtYOUVtXrAI/O/rkjoSNeX64efv8tIVdvz/P5WHiCWekCvX9OcdsId26WBP
NJ3BRWxTgx/bhs2hWF7hL7x0GZyUuphspAj/QSO6TgLpSLeDv27r/O7nX+Olgx9P4p++RjjyteFl
iPuxqsY4HeCsBlH+rYOX87c3+I/Py39mz93174Wm+cd/4e/PHSZQRZbbkz//cd81+Pdfx9f8z3N+
fMU/ds/d5cfm2Zw+6YfX4Ljf3zf5aD/+8MemtYV1N+OzdrfPZqztt+PjEx6f+f/64C/P345yj0ja
33793I2tPR4tK7r21+8PnX357ddj8/wffz7898eOn/+3X+/z5192H5tPBcqB3w/3x2uePxr7268e
5W9gbQVGqM8J8jK/eTDOz78/JN+ElEr8v6/wmH+UrbSdtvlvv+JVIfNDQQgMRFXgH51oTTd+f4hA
dchUEAQgRoRYuP/4dD/8PP/8uX6BLO+6K1prcOAT4ANOBwHxGfF9FVAewif5ZF3rzUId8rZv2AJL
7MhzZfihbbS44U1QF9EgyrTtr3yIytR9MCmTxosZ1D3RYv6y9rUzUUYQrbH2ISgRMLKvH7gjCI7x
+lKdoa0FITAtGIEiDbC9yov1tpMr+iDSo3E4DBDteG+HoCHlfkYu5LvRkuGDpnMIZxEGTH4rdGqG
i8ID7B9lCFMbQEEIQxu1ZLrBtHpkyTIM4QdVgDWPyXU2DzEKUY68u7HDCBR+O0iz9Iu5MbFsuJtx
/84miyoAphupcNJiwPWax26c4IV5hBOxSsHHw25xyBWg4cBJG+khRCRLR9LPZq2DBdRnjCmiFVyp
bJO1cIZKSj4qRCuHNIvU4mNOLh34AFsjbQp8JJthIIxp8gQQmM0BAkqnqWw3XrVM9z2x/qUdA9Q8
iO4WQdSNE3Bh+OHmNtJCI6WuocMCIr0dvPKM+7kD9yh0sLhG0tVDVdpgSebGHx5mmBfwGIilV2zk
srRT3OuyoJu1Z2hmOZ8GkNNCHYBcsPI6YmkPbSWZU7LsHVz3WOzmXGAJD3W17GGMk7s4nRSLJ5R+
XwQ4T9lW+f1SJ1mhHUbYHDbBESyBShAykLFmNqKugJ6GDQkwiK7Gok7CxVvvrSsxwntvWF5wWOxU
E161isruqfbZiqvGBTyaBpYe6rlc7BEFrrK46lUzbxhr/EtkiJgDsFN6NAnJFowXc7WGG9NZBoe6
pTI2Krx0+R4p+i8tZhfFZ92Z7qs9Xap+WN2u+uf2zurnZ3vxsT995v+Hi9qxYX95UdtYDBP6H5e0
4yt+X9L84I3CqnQMMOecE3L00vl9RePsjVIhxXInGXAfybD9/LGg+W8QzRpieksI1jv/OBz9vqDx
N8cVzlcqwAOCS5Ac/4UFTXyz6PonABJgnMeVDDAlZBR6EnzGH/e6snYLsWjqogz62+AwYTG7Zr0Y
PD/KWaYPurTZGIG708kmquBQQIJkqlbvyWgNMpsufaYfh1z7yM1UMsMVFkwj0+cFUhue+Kxgb5sv
PC+SYNGFTEgNP88NzXskhdihPJqvQr6cRTlYQ/6uXIP0KRB9em2647LHKvjhJpDFDBNmzLT5Yvu2
+lA1FQ1igxFJtitrut4VAxtcUmhCVFy1VT8lEmoVGx+xxBs+cHudZnUO63lkSy07AlZrF+MgIo/W
AasA1BG9PsecEBTB0q0B1PwZVmwkf4ievoOb2tyfDaVXOEiqQKjA12+z7Ex3VqXJ5COdYLs0JAOY
Bx0PuWp95+ldIxAFtwXBGFTyNYP3/pFD1qoyohiCTgzsdc7VVdnZlYNjHpJCxiYdHPYUWcpyjmZr
tdn0ciV5n7RBkJcb0ekeROWgpf6SoHgUfTS6scrWO9B+MnM/VYSK9Qy6anDzYN+AnKvxvF08S8Yb
hGLldRoPQCVKdTnORJr5lnlNC5pNY/JubM6WCeEk6xoVcJgY1ttVlhjSxRO+VI+W0rR6ApGRF7MC
/6fLaERarYJt1TVm3EjaVQFoVgPvz3tRIvCtGOvqA/WGrkRBG+RDeD3DK76O1iU/ztoQ3DPdZTXu
l42PAWAXiYXR9ha6OF5dcGNNtQtqiKdjDkWHl8gWNipwHxoZdiqtUhnRbO1Q+BUsYGerDTsr47Sa
ewwo50EVeyfYCPuicTHJaFO1RmXbFRPIPYLNGz/TS7CVLvNxVWUT4QfmctJddG5GNhGyltt71TbQ
rCy0stfZNOGVlOOaQ8kc+Inx6sDsbLZCh2JQDyRm9hF6K3Got/iFyqtCVG2/VyNIhVHFi+UxCEp4
SUcdBqK4bmU6FVtJ0GacYVCasriQI4zDw9CAMzeXk2M78PVEhjNTwHhpqUMBqqLQC/vAPDugCy5a
DOw6Po3DuVrYdNyIGwZbYQqSnL6hSge3GMbNBQRryJ6LECyUpi6aNNH0nadL0uywt8xiW+Ba77dV
7XXjWVanOYObUX2EikqD1u1CuMDMYDYWqS8fCc26FnRMmZdsU1o/zB+nagrslasxkNnZ0tb+B7tm
GNbBDEt4UPJY5cG53i5Vl16tyzTzC4Gbf7rMhyZL4661ovtMS0gJ4yHL5TUZplbFPF/TzThVPvi2
stGXtBqGSw8OtH5MgZjeDCvsNvb10k+AUDvjnecqWKd47rjXR0U19hgmLwXmkUJUkH3D4oduiJc7
kYRZBb5BQKom2wRrGt6NoRN7tSj4zo60mNcNHKBzyOl4tcO7NgviblcKbzU/n9rIHxrsm3L0p3xL
mrE4C/yh82HsEMo2KeexG3dSyv6TyEqnkOwzI9pgJaqsYq/0FHRG8NFNWlwjN9KlwW1eFrncYDUt
JGIRTK5jv6tg5gOxYeVvGtHZBsz4MHtXdpP7aAgn1SZsmmyN5sLQZTtAh4V6pypqlOiq0VHluRAk
XTr4SUcG8kFaj9BkoClijXOhlnjmtDqkKQkRhkC9ECWEE7zFRHoZ0OOYPGSbTqVsiupqmteIyZwc
1kz3uHDQPX4NvLY+11b776a2HnLkHjRp3j3Aym2+A5aAdcRRNT1LwQJxKLg5orVleozldv5lT8mw
QFpHJI856OxrstDSXUqELlfw84ajFC5/acJdjoXORMUk9c2qG+CZYW4lYEauTbHFTpavbyuseXCU
DyoBo4gWN1TGpqlN/FrRJ+nZBeuEP7obLfrM2ziXYdQfQzE5hlfOw50MjL1OsyEC+RC03FUaZTsM
rMkiliSoOH4C3YDRuiE1cheSCfoz9dCXEJRGqcXiFQUMbAdwOcIcnG2nUV7BKF41deTnGhWog4PF
TVGqwvKtL2tUfBURawg5UUketAe/qYPEkBmEZ2ZZGM8qbIJYtT79wuAV0m5EkJv20NdLmYN1glSW
BKzZod6AWAfSOEgd9EtryKp3TKsxiODAZcGbdVWR2i3o4FrGjdemmJ3AOiOam3AsEmgq+cXA2rxy
ken9btp4g0x5hJRwPr6blT/epSikJSrLerjGLYDvqiTkDRhUeGjf4USDmQWn3cPKcG1E2ZJ3WGtM
M1abkmVqPJfjWsEIVxSDqL4CW0AgL64NSHUbCk0Scmbr6fghHQjE4J7kbQtqj6zfB1Dnm2iCDja7
94CP95eksP7wqTSkxNlFUgnY71UKlxh/M6elx0A1caZYt+DTpmnC5DSX8dBWoNTiSvDeG2oMinjC
zC0oWzzfMkj8LrvcUhevpHbXFc4c2oPOA8zlpZamsYBQutpUXlV/xPPc+2Cy6taV3ooLpF7c/Qx9
+eWMRo1Eah6GR0FnlODQEQb8sM4sPKp2Z/XVMyVGrQAL2ktF5uJOOd9eM4WOIUIe5PqgbOp/6BH5
9VR6er0oqgwCtkAX/U0tc33Ppx69U8aXCkIPH3tjNBZKH6n9yMmMWlZM+NR5p2S0hMXMo1wZVUSG
H0HZCsx7ZCGorDOwFm/8fDM3y/o2NfNiY9o22R7bqQVhWk7VFlz3rNnl0reHFl/FQCZa6VsPwowx
zhAk+ZarSnZHjn333oSzvpyylEGxsPblLVjo5stsjLitqrQBqYxAQbJxYQkOtEzhbRLb3EuRkCSU
jad2bndrMyMKUIDFMoJH0YNbXCwC5FoCKfw7QeAr5iFLVSfMzP0XeJYIHsl80Y8oz0aGajLnn7G6
LtiHfQF21rBU1kUkTPUVzJ7aPFbrNCwxLpK6iahKPRB283He2zYtmnimpnrreM9QbYbQOMgBVsRo
eWet0CYqSB1C50AvaQbZ3q/kCEMjWAJ0qxLM2TpqoV9F9yW1NDuVh86Lcj3JJ0IrMOUcx4z9bY67
E2NWpUus9N6oEY9iqd9vVlLRNhn9vm02AdTi+F18Mz2NzC8fS04HHLbJofcOV1lVMUH1AlTg6DOV
gEcDnjx6W++LhsaCRKXfFFUkfNwtkS5capOmNZkfSevCd8f3nzdmSXMgDzUfLInhGJLaIOpTESps
FwOyquGIlisscHyg+y6blwb081VeLSnPWSLSoUbEp6u5jnKAzhdj0Gm681AKQuOiVhTmve9Lk2T5
CPl7m0J225km3HS1TsNt03jz7Zz6Jts5gUoR7K0cBm8msgwdM3LPRvHc4SuRu3kxY9LXw9K+73y6
1ipKwX9Wu6kB+SIKFFvJLYXjWHCvja+KRHaVeZt29eTFjbX9jWcpRHR1MOsHNdTgfO4KFWYGRHtP
Yzkugs4TKpJzXywXw8z6ukMkZ4rqz1W45S0ItgiV2lbhoG70qsIrRPjiGinycblNJZIyUE31dInA
f6ckIqghaeKxrkHb7xNfp1j7G5QKg99MUBAYMPwhx3DvkTBTgA1ReTTfwNUK4doICzcuKrs++wiw
xOHygFwRdUmY1jsANJVMqpaOZdLDWMD+joj/u//+lfqA2V5uwN8Wn571j/33t1d8xxSDNxwNrkDD
7OOyD78Bh39givSNrxgPCZ7PKFXHPvt7Cx6+EWiyQ7yKcBrw8Oiq8b0F999gySKSUOgTIExAB/+v
tODouNFi/7MFx84K2gyOpwQafXxU/wTLDl3tj9SusTY86EAklQpk/TqUHqDnYkEAHgin2A4h7wki
L0hZFg3oza6VUHAV9vPBSpRGs942Mk2bbTquZIpsm2HnndfUEIjr+xzFzVqRt22WB1Uku2C8zVkj
K4gODPKL1JitXuzxQu8mGBvmWzBsZRrVHgT8qIEmSOHTLPSelzQNsJiMWXMOhVGno7Fe5wOBxwaJ
+BAg7nisKerwwEy9jhvmqfMZcYgPNbfeA8RXOd37fVbe43ZonmXbITrMa4Mxajyyaea+3C8cu+4G
9VAYS2tXzBv7tLzTpG/v56I3WGBoOD/ZqmaHqeqLFN3yiNW6S4PpA/KYYMHkL64ad2kBdc0mdS32
0h4ujV9Tw6d3S+AJcd4Ns78dZ+3WqFslGu+iYwY1pnAZElSICe8C06FCACMsZYnXcCD/AD4+Ituo
PzNKluQgnOs+VgsDq7VB+/S2nV0/RjnI7A+wJiraXYGSoQN9FOzmiAeZD6/skk+wJ9KwfrMjG59Q
Oc3n1aBbGWP5CNfETkF/vc593WL8t2JDXoOx3JV9cFRtGYohh5hvU+wW59ka2KcBRq5DXE4hmmqD
ySyLoF6H2n4oVtDAeQ+OqoBX8CW64YDHwiksRr6r9RXS0OHjNpfcnqOnrR4D1mpY8dU26A4QspE7
6zeLiwYLTjEAhh42jTSvaRgxH+h3Ajx4uapxCBmFwvjPUDd/bKFtgM84sNUW9jNiRmphW8urGZBk
AVWUNvdLqNYvE3HLDcw+/BHplEI150XW237HZjRkMgRWzeE/SaGBLGp+m4qifYYfcPcl9+x8TMYl
ctcjLalJLCroK0922bjRjuk8hgp3YfsacO4+bWtUzoFJ5QVf+7FF5p+n2WasM8kjBLa5B1VMQE6g
FXRtDKVE++DCjHUQd3rMbhkwr3fG5lpvM8qC+8YuYQfFI1wD437x3BNduxHRdRn0UqjsdX/JWQf5
EYoQ/N4E2PaVaFJEKWYt+sWNyCGgcxDyqhjXeTVvKiHkdOHodNweiwB6+bGixyJ4GBH1DOljnW+D
dW4P7TyP0zZEBk+3CWDKgdof0MISM5g4VHHBJsglXbmCoUrGAMjxUJkqiyBnTe8XTpqvlJQMgryA
uyEi2eg9WqDfXjwvHVqVwdgAeqdRsG7rvFk9dmAoAu9ziOWICJ0prsPB3Hba0QuAVsETek2EU7UI
jIANf6W9cZum/fIVKjJiEjhtgKUhWONdm4FAyJTSeozhlC1M3LftYCIYicApx64wR4+p9byPZc79
uIXScsbhiArjVdTyIgQFPgd0VxTAtAHwbw1xpIldXgcAMfxxD0b/2iQwuun6rQf+8r1ykouN801v
DlzT8ivy2BFBgF4SsXkDQI9YqaUmt4pl+ccwZViCIrEexQ4gaqxBIikF2tdPVYGWwQKC39ou7Mdr
mzMffttYrG9CWRUagjkXHj22FxduJt+kW7v6ULpCWDqQCNBa2cZDaPQjOnR9ALaGYJaha+crNw7k
stCt1psQLQ78GVVYfErH3j5NizK4acGwj/DTdXNSyQWI5Ag++edwcl6wmRenhtuCsUonYHmv7+t6
Io9NWWOFndJRdXcDcIoCfQIwz/IKThXcXTWerd0Wkt26SDJ4fYyJLQO6bk29NjBwtrW60qkXlCLm
XdaDKZSFLUBSr8ugC0B3lSerCco6hlt+6d6uIoUwfDG6v+hNK8M4w532AZOEakw8W4ruEMBp6H0P
M5ghzgYBIQP3uMGZ6YYQFH8+WYx43KopwFzhNV6C/A5gUdQsATkLMOjxt52uwfQInK3OelV1T1rl
5CatEQd73hZLSyF/LMBnDNOQ3btyks2+xOJ14ZzJ4Hu0ok3ZqaNiNFuyNozKvsXGRxq48m7RPS23
GO0s5jgAY5CB5+2cwjiMSrZcBdam5AwE8kJN8WgwtxMrurltXh+NbUAPMtdwuHA1UpSxrjlQ6dIk
L8w47kB3/24L9u/iDcUb6p2fFm/uh2nwt+f/Xrox8YZimMtRl/moxL7NdX+v3BSmIBRlEybBEg+x
o7vq98KN8zdUypAoDINRuh2nKn/MghWqPdR0GAKL3x/9V+q2H5kUAeMsRLXmc05CX8r/lSproLkB
bAc8YZmaIVLWLOMmBJXjOqCZvoNb2fKKPOxHNkLAUHAyIhSmQirkwj91IBTmWwZU7gOAqWH2Sn04
IjHv09TqdPunX+D72PvPY272jXH0z5I04BRtDYz3sT/gy2EKdTLmJn5YQ+NmC8jfHcvopu5lmpM7
tJEedw1E+RNAHCiKUFRvMoXgCcDzGGRWuqbbRst1Qkta5LYqKNjuZbYfi2JVO9itAF+EIWqeAvjg
/WXgAf5OvTkrYKUtqrvRhsLb1uECqYk3ypq/VUtRD2cwuIIOI6c9jJc7D/5MnxeqWxisdXOQ7WSw
YkgORG/phn0LfVG2bUtq6qQBUmETEODdiKCGEKPRNIDA/LqTEv401utddVH22fJ57AtzDl/EPvjY
lEvnX2CWHVxnokgvehcUn2sgWEUMyARTe8FM75YEhfAKx7WqzIwVWNarGnrpkqQX3QoTYYWWtAJI
n6OI7V0iUy2Ocx7quvCtaAJUE57h9ZzQ3JM5jJcXOWT740X9OcsmpLm0YI/yWM9w0RzOFzdi6rQA
PEWdolLXUDg2DVA8Y2rShYZEfkVXIAQZkwYOcqRM/ZVvVvgi+MuuRnBX2Ue2CCsYlg9j380Y15Xz
cCEyr23vwxljDxm1nQAWFpUDmch7KKMAzcU944up46BIuQKcMIt5xZyfiM7TUI95mPpHLvV4zrcG
NbXim4oYvfoHWNPlfXBl7SAbc1N4zQCv5x4tFcpzzM8bgGmN77vexl0ugvU6sAMY/0lhSx40VzAR
HMltalBAPWRIV1vNxvUoy5IetsDmY9163QDugAV8c4MvgIIo6UszihYjPR/Cl1j0yJMd44EA9lYR
o5ge3gZ8NM11c5RzpVZ4ZmtoMTXJ4q/64ZgTnO2Gybhm22vWeXARIwD1eTFCW1kWOsc8ESVplaxI
Rmv2U4ViIF5ogHTTOWj05xXI2Lqx/ViChgHfvez9CN8OLSIcjUxThLi8MbsCVbPI4omlUDR4ONdd
wtoSMrEhCMcqGTsVAEdrZ9tFvpeFuFkUCGF8Nqh4yJBNWdQ2Ib9CLqzBr8mx5ScwiBj5l5mKuT/M
BjODSyrrkL+tp2WozwsHGcsU9QSlREz8NV/usG0as0+H4fjUeuFlxHBXsEvpVaTMoiWfpdj4oUDb
UwGbIvsSmTVdVGRgMT8TRHZUe9GNLjs3Elt3bBjVn7AfCswHRbGcFXD4J4feK6YUOUeCkWw9aExr
7LgxcGLVFHu4WlHWpov1ZLPtBJLIEbA1NdMOdgtBlsBiuqc7g7oPg4kRNF1EJrp+z5yRcCqQUAQk
MFl02MdZDlBx7D3wCgmMYKptM40knjHga/foESXZZrZdmqjHwJJsODyS1XWlemX2PdxI7iuasewi
xY0c7gQ8Y+ldtvi4fMHqrP3yPYxUFgnT1aVHph/3kSVdPi2tB/geSBqd7AV82hDNQZbVw6wR6eIe
8L5jsjaRBZExlN5e/7YtS5KfeSys4UqJ+OsvcJmTa5yvosG0sEblhmo+h7AygxAoWTqCQTatMV4S
svfmaIA+7BzeHnA/mFfkoG6mZhQTwNJWNElFi3G5w1U5B4nLRe6/mz3gSwsGE3UGyBDZB1iiwcwO
+6baaQjyyvXJKebT2zSna5i0Xri47gOM3xxjT9QDTI3rEl1hzk2WQEYC4WzkU8I6ucGQOhznL9nQ
tmYIwW8BzdZ8WilyNFkW4361zfIFKaSmGd5924j+XRX9GjABOAr0DRYymNn5YHT8aY8+8vJ+IM79
n9vN3eb2/Sb5v788gA73rNtf7kAn/KFw+stD/l5IcfEGAxrCkWXHQn4si/6HhCLegBeH7R6fBmUT
6K1/LqRAdQMEdqyywLc7KnG+V1KgroCDAjcmRUUQoGLz/5VKCmOrHxCwv/zgfyZcajtyXTeaxlkD
0bIWYp9RmW9Au1n3xX+zd2a7cSNbl36VRt/0FQscgtMtmaOUmm1Z8g1hyRLnKcjg9Fz/G/SL9cf0
GcqqAxsF9EU38KNQQBU8pJJDxI691/pWnwr4KkOyr+3hisSWu0wMj5ECvRrDbbVFdoEqJQ+kqvYY
wa+ZHQcui7Xyu+u87YqvHpF4wLMFvf6ZppZpxuZ+mJwvzBSTAJoMoCGDtoMnZ3Gj5366zdLlvbDj
Z7Ky8f1ywDhpRTQy9ZlDpoL3qAyaoEQSd6f6OUfuUuNTM4om9HuGnvO4coX8JAqknyqkW7Vs76WZ
AFaZcDKnKp3280gdUbjGxIAm29WTu5WVuqJCETt/qNCoJQ2wEwsgj7eWYKn8VGNUSCRkg9K51xMX
dCamYwvdOAVIcl1bsGnq9LH307tMM07IKq5Q+O5paRF/knfqZA8eJmXbAsicNQvR2ZnaSNffC12Z
WwaKV1ZTvutRFoUyzgyaaOapVMtpXvRpYwlyWsoBktqo628cdr/RXbmOE05V9AQ1fl3LoS1JG7ga
I6Ws844FjKit4ZLgW9E72RrDHBK1e2k1cR5Glf+QR8Wxpg2v8FPvy76e3iAgvFO5d2FixzYj6PnY
I1/jYAwHyfvWRNMxyquAjak2Q+wVoHmFz1DQvanS4l3hdOTgp/rQqRglm65sbpyl3sWq0EWQZSRX
MWkfy7CL++5ozjpKHqmJ60qiMcKDLPeCSxioTsjtKu+rO8N9GI0XtyIpSHH8vCCO+iGB/83Upiqb
wIYVs5m4x6pesi/Utp/LxN13KVrAUEE2aNE+386JqE8YMcdb1HtM+bVRu1iq7rnrEn9fNjxxbvE6
VFaLYz0KaDlEW2EP7oVnL5T3jEouO4i/nK+rdSBDV6oBiZD3wJ9MOn+wSgKkhAFixYNP2ZRn3aeI
tBuUwJsMQ2km38FgIMLgjlj9vvX5gp2yQlUl2wGNRhI3R6JmQjl/bdcgRNVuag0R0lzd9ZWxJ7Mz
GBBytzGTOP15YLroZ9PWluUWPHI4oRyICGdoM5uXw7+dvGLvylvAmfuxv2D8vfOvc8XYG1ewYz2K
1L6qpnQbeTqTV824cYVnBv0Yb3UX3dgw7OX/zZ1j3X/+pbX+f0M3zSD8V+v/1be57vu3P6umz3/i
HxpD+w/T922L3iqnQxZzFvEf52Rh/6EbyA91ph6cWJly/Gt51wzzD46tNn/SXMXTls2v/WN9X3+N
UyY9csYcgl+F6vM3VIY/H5XXD8bz6LOXGL5u8HN/GHCg3iGYMofXWqPg2GecO0/KSXLQZdZr1Hvl
4U+X5j8cX3/2bqwf5zl8iGWhF/c9/aOJTCDNJhOr8YO+43iZUzcGdJNl+OtP+WDj+MfH2GybhCT7
nP/ZHv+8aSUFKgGt6P3AaH1n6yIXvshZPUBnpSQ4qXg8RF1XdYGtNOcaSdI72Wrm5tc/xDmt5N8H
9R8/hMMMikKCZiUn9Z9/CDm1upqa0Q/KRtYvGXrfuyXfL1mUvdekVX2Hay4CrS4QBDtINNAzDbuM
o5vcsvg1t46bm19tFEXBMORWt2VG3TwMaZ1ckKkkntqhtO/7Ic/ChZbfKe00NNEcBIxLA3URrPku
Z+TrMwpWkxRHpHITp1atRpaR6JAtkJpVDHAL/bsno1xwjGLaEIxOt6tjgpRQgoxfFznfCr+Jrp2m
gNpXwC5BFDN+comGCVFLQu0bvHJBMgIK7Mc9/O/6EufCL+vJy7fqQ9dt/f3/WE2MP1Aju1gcTNsS
PN28rj9WE1prPgUhgmGLXhQDS9asf3TdzusMvTAdYwTlrLcS/P+5mAiKRR27E6NUwxFEWv+teamx
9p7+/cijWF67dzYL1jrr8OgL/vzIgwNM57IChogewTCfUJJNGHR82660L8s8Um75UU8watLVDrI6
lEnVXR3ZqK0MrYyb78oD669fDFVnTc+/fh3XV/7jj8baw8pJKCQr51rn/sk4ZMZu3US5+g6D1Kg5
dUaiDO2SEPLQmFTzu6SKD+scswnHMR2WOcugR2d9hHEMyySlUPB90hjOksBr8dhMeXP36+/0nz6F
Hqdu00/lEPExYiqBB4hUBLZPPLfYDMqsOxaVO/zGx/XzDJyFmu9C15GtyHU5D330qXt67ceu2UJm
MspsNzSjfu1PiTpUjh1f5onmbxFCv6E0mX/z9X6+Zf/4YOb5qO2R/NHL/fmWta0/oN9lljOPcbGf
jXk8yg4wujHTSvr1lfywDf74jmgQxLpg0/748OBCC0JXv0hoh6heQ9UzNUuW9tuoLe8oLH8HmvvL
F/MMwSoAgBsEDOaD9Yr/6Vlk9AobX0e/ms/xF2R1+tYT3dtMQvFvvtb6Y//7oecKrv0Uzxe8+Jii
rI996UxHQ0ZqJIEKhqFtzCwtt5UYxRZh1RjaOrkOvozmv0WBOX8oNCDb9gybHjwP5s/fLhL4j6Yi
TTE7S7fcMjdX7whrOAf++p795enHoMGbTF63IfhX/7C/4ucxmPjzOYtI6ic7IkklTpvs5defcmZ2
f7iGPt628z863+7Dx9gZCF70oAkE1B4hAUU9saqD2Kdx/qmR4qqIa7qSYs94E0KtPPC4HHJnOC7I
1me0Y4Eh62vLWX4zcvhP397wgHGa9Aw88TEHekjtqk58jfTfxa6OBjFjQT5Ev3uA/sOTigjHdlnO
ocbwqP58L/UFyd0guMaAhEePATSFEiZvZFlhAZf6d+SCv7yG3FIqYdYbREG6/dHxIvwo11AtJoGW
xdpuFN5XY/AuO8++iO063v/6zv7nD3Mg6rqUpXzDn7+bXbsGQnE+bIRkcygXvb8z0hooca5Z5jYy
2/Z3j9JfX0eTtxDJElsk3IqPaUCRPWVyNHgdBxSr11niPXWGR+oQZorcYry/7LX+KfVnprqg5qJm
2TC3OSBqc4KiR6woYn7aGdJKoiHw+fXV+OvzRHHOQYPy3HYRTn1YbJ113+RnZsodKxOwwwgAyyrn
468/5a/PE58iuAquxa4FYPbna25EaYICwKW13unOfDk1SYxuJaOHs49hLvu/+VIfgrrXtYjPcxyY
ZAarARf+58+zsARiFUI81OiyKy+GwXGK0HZmeYoBV146Td+/ZPgCshAyV+xtW8vTvuhgLryNjMb6
N9nJ/+kaW8zdqLR0i2PJ+kT+ad3vFRP9UvLtS4Cv3WEc4J8fphmi8G++9+8+6MN2hrOHzCkE+0GF
j+tQUyVsDUP+bnH4eMw6X102ZybAJh45S3x4ZvBwtaSUcnVjTY/u+xTcbKD5UfIuK0ufgh6w9uM4
ZWQp9WY6zkfRZ3IKfJXTavj7z5XlW/RPOcOyTH24z7VRuHNKyACyD23ZzKyMuzJ2ScrGi/KbIyyu
Zm7TTzvCuh9w+7Ag85n8z8+3Ue8sraIbnyEgH7v2UBgoPgIh/a5kmaxiBAqp538yxVSizas7dwjN
aUZrsXBg9b8bkeF9TsuINn9gIRzEiZQ09YINtdYGr36hxm+rV5nEyr0GFqUiTDtJAgqZyituaCou
bfRMw0kZF27JMDWYqtTUQuDxU35HIAEsZCWLWb9PppQtqEIuRFZK3C9RtUcVZQuT3uCYaxtjtpd+
EzHcuE6aiWQ1BQDaC7VlWD3Dpmr7Lb3YftiMcrL2pedrjFhUln6PtRhwZ9VpsQNc3kdeD3u2R+s1
9nm+R4qHabkvcSUGpjVbgADTGvJ7r099SfPKk+0Fb7z9ldLIKk/MpaW5Lx0XdRLYJ9udAwFkqkBQ
X7iJguuMmQVJeBKn5hhdya6BLnIHGnyW/qVex0JmzwhLjNgNRkChDErRoQ2+OMzAsbUkRC/mzd7G
02Kpjm4d9d/E6jpsyiIFhN9gRey6sibVR64WRXjrzITz1blIoGEb73W42m7IvCv/OvRl+V1KrQE/
eDY/dniNaVKOEfOr1R2Zno2SWPDQZqPYx0Bpns2UxtlYSRsWk2V6NlyKs/kSp0f6TJ6TLi+XinIq
Ced+tmgGUxHKJ30U6LOyuMDPaRUekiiPy4bTE84f0eh9ItqLaIwr3KBupInbGA+4e9Ge1cvFWcms
momMomwVOC9nrXN21j3jNI2/tXmJGjoSEZqz+qyS9s+K6WQVTwsbd8ouOmuqFfCWQ4whJcIFcZZd
G2cNNv1Z9NjNWZutPIcBW7ZKtpOzelszZg+tF5Lu0ncne4e+dZV6jyJG9y1/iMDdsyI8+yEPX36I
xbOzchzl+yojL1dJeaxWdXl1FpqfNecov+SpOyvRqYwM9xNM9Um/H89qdag1NHCbHzJ2TKND9YjC
CHn7WemekzuA2MskVG6P9oxB6YUgSavyLokJ6LT0mLFppUfONpVzIMMNqdWYqKLcT5mn39LtzV5G
I+uTqxpdkiRboEgZr0KyuU6QNGD/5LiAV6Su3CxkFwBmigyKhGF7HiMtSOcuebPnIsKrm3STvy0q
TlvBhLVT32RmhljUtkmgC2p/sJC1V5oTbfKhIZDMNzGK7pJ2cRfm0HRrAyf21r8S7fSIpD1DZ69a
o2eCYk04UBt8JlA+vd4UDCW95ZRpE8K6lkZlgi3WBwzbLH53w6mu9reN2yL+y2qZG0y8AVQHpJsU
JzImFnrfFREcm6gp8OJ2lYWfJS8JXwijpJpNEK2ppwUlqbbfDH+xvxSzIcbtlAzFMYVBZm6Gqsny
jaFrzXMyjqP/TJrY0n0RUVYkm96M8te28AzegkU65t4huMAnlaS2rQvc/Y3LoIIp/g7fworKLUrr
6xD16FhaTDlpYPlTq20iR89eE3AHw77EK3owOX9U2yZjWsLXyR074CpNftDJrCX2Qm9dAgZorhAh
xgtNmEOjZvi9WVeiI8WFc90ZtXgqfEWbrncijGCdWvDgtC3e/qQ0yqfcx2GHg4uYyLC0KlaJdTSb
bNUICyHIo2jCWdjXZb+vk9y+jxWK2xBRTU7KNHYdwdQ4q61wmOOkuKyKvp0fesfITVpsqCDF3iRe
tGn4KxJpEFgidblVA8MwAq+m9EZbUDGFq0tiyR9Hx4+9/ED5TzlLWoSSDXdRoqmgZe1mkS2fy6Sx
0VYagzRIQ7DxxXU7RVWvbqchNo9at9RfRyZLXThFdpVtXGLG84uktkXFirNqvqu0xhEUSmK5tCmU
VokWAd6TO8Zi7zOyydsfVeJ/9/7+J33gPxU2f5klh//7v/q3//H9fx2HOpVvP40U1j/4owmomWjl
hIfCzjF0KmlKkH92ATXvD+bEyMLYOm3KIH1lvvwTXKCvvb61kSJwXgvOPf9qA+KaoHxbe4AU/vQX
aUj8jZEC9o2fCiRcE6ZNz07YuuXbztqq/LlAygprigomk6qM4v4TERVkt4ZqISrmE/JmvUyDuXE0
+cybW6VfVVrm5n3HsWOWRz1uqSUY08Z95n3n/eZ12gHnt+vvY2n5Sl1NkVc9LZHMIKolbaOd0mqS
D23PenGoIr+6HczBe4kJ53jRqyj54iUu0mg4Zp5/JI5iZpnNxiUJo0LGMz2tZXpHsRRhe8I7WwUd
bddmQ27alJ5yUaLb8NhMPw1qyYgkaQ2oZwvLq8B0WOd3jLflsYk96w179TBveWOFteGiGPnNrDcZ
gGVDQ8lvGjJV13HtGwfXFuVXO8HcxuqK8luGST/O70llmHdWsWAnQdKRfBWtVgksTjjXPW1EteOw
n7Fj54BJVuqLQ1j9uGQ2iW6Ol+ubqUvt5W4u63RNfI1hoLg9zuZHE31fc0obK6uNoEA3xlGgdktv
h87WUsQtxuMXlWYiv5zzBIuc3lvisWCRJInCiHNmBhSnjHpjuyHuEZB/cuT8qPVXnJTa/qU0usx9
AptodBBm0NaEsJYSZ4MYCctt6wwz3i9DzGprWZW97ODB5V1okMWEF8uwYzTkpe5VmwH33ffIjZmL
KqtoTqUdkcm5dEZ87bP6i8AqrAKpvmH1n7TRLBE6Lk5L2Gyv18s1CoL5ExLwCBHSNOni1UVRLDCs
D7UX+KDuY7zoCQ5c9D0L+gNgMi124Tbp9hny4pzSvKKB4vYq45rbBn+x3ifqhps+lts618sozKdl
lAEznR4LosCOts0MVT1Lr2AY4oINYkPpTGylHUqFxwq3XxoYRhQdR2ymGkckvCaBGhUJLq3JPWM/
60W+Nw0eihAuBDWu42re9xFBJbknfkGuUVolakZVj48ggNMVuZdCQLjYCXfxAWeMy7dmGrsunPXI
N4KxTvDB12nqgENoxPTVQ3h0b0jd/dbhkIDP4MS0cobcXOVxSkfzPlvrrjTEQ/QtYwdHPEgB9Ugg
qNWGnjlRe4iYv6Nthu4pg0lxN7hFDBio7vK3rCUJdkPEVPoST6l4mEdvhI4By+xQDB1lqeyYS2NF
ITWnS914OXB1mvcxkxXfjGPcZ4gX5SO/071tdLR8DOpU/5AnqXUqfZKEeEBob4dmBpI36NqCgdUk
REw5RwPuOYN3MDM1k83EZS1UE4w0596N1qzvK4uXO8SvSHmkU3I42LDH/ksM5BuFBarQbFcYecH9
mNviWpsk5avK+u6VOl6/KbrYQbvVAoeGzrk415xh43En21zXjx0IOI5KmuzDSLrRt3KZMm1LOITE
V8AB9xIWCoITCq6oCNAJjdwLThZRaEIfuHDQLTzrY9e/WJNLXIpFrsL1IvpBBnA0WonngpN7MFR6
+XkxskYEnV0V3jGOZX/KNU1/KfxqsIJJuW670fW6vONDsdEXEvFlYAOQv0Fsm34xI+S6ZIj37SUn
JuelnttsLRL5c0GfJ/Njp/zkmlzN5qH1yf4L6tmtPkPc6O/dSFiX6HULM9DM3NjVLoD6wC0T9ZSW
o4fHOp6r9qKp0rbblbiOn4usd7Nj1EIuCmNybO5UXlIpmHGJl9ZqvTZibdDbK9d3iPGp9EK7bi2X
bAeUbeqhhMMxbvDqyAdVNRJlrt2XwAnZ1zbgshY8VmssG6IdQ8tCclJleWWTlPqspFc9ttoqTiq7
YdQ3EG/1cTvEa8IVjfz01PSsWKFDokEfxk6NZ5RwKGKsdMuMXzSrQOMpusR1N5yg5GsuS3wVrnKR
+GEdLt6mMrEn6CFRdF3qLWvpgnIzTJUab62YWhGNCT81PIYan/GUJMmr6U4ZmQj50OPabTDthA6F
eQPLRDnmxvQJat5aVeTtzS6SaHTHjJCtUpr5u9k46tnKtLhgIt4teRjHut+GNf26T8LCZsyJj5ZA
wPHTRI+EzDvExzaT6kkp8LnPI+ueJ4VmgR4l1ndy20a5NfUqeSI5zfpUTjqlewSV47FI5/yYY8NS
gZkjfA2yvI1eCKQzm8DsrPJ5LKCL7MkYJmJN2Q2P1QQG5VFymwa6zS5H0H52E8Gtzr3XvkuqvVo1
1luCAYzostSEXYfsB1jHskYSd8B/214A/6iJ8YPJgSeoK8eLmvRHJAdaat6inUjbTSRQLEPzsKOb
yiKuLuxa8vU2NO4QaOeavvrH0W9vfIvFHKe2Ho+BZlXY++yGfXCyJf6vnvWzC0fPm/G34b28bJye
Zqm3eBNx0t3Cz9OVVbIEPe4jdDd97YwbRPHOkws2CXFAZL8bjkzpnRlFlB0aEfGbLRHV7ZashbHd
lciVBlS4MCf2HuW7se89V3RXqhbIjiraH5+NrNXeumrJPo2U/Uwo/IJv1psT4jIWJYMXX0SMYIze
qqxLg9xWKCaIQZI9Ok7tU1kOvAbTXNpcqqpAgjo2CQ0iRZvtq2aWKPUry7S/RfmyoHdDjhVv6jk3
X2DMuGNIr43wTq65eReJ1njnPAoFvE/dN4luF6N6F+XvCWkUkrOjiwq6KZbpsjGUfAc4p17xX3kY
VDG13eKEMg32JYOj4LJkaLlU2Q8dvp9uOcVkhbx6YtHQTludvTWUydsWZaX0d34MBQ8kjZFd9+AA
kegxqaJ3EXnFq3A1a9wq0+mhok1AnrGOJs23rhvxmI2w4F5HW+Wnvi2sR3Y9N7vkyUflF5dLf4U4
CmNicTYpwvHBsCjzarobVxejv/oZh7O1MV1djpZJy4z0a9lVHJg60L+kJ4q3xsenFkgrmW6AAmCc
tFn3PB7q1VDpZBXmyoRh44zha/VcKpALFwqHg78neAR+EngSe8NJXt4UUuLdTHmGSBVcLZ1ZxdtJ
tgw+T1W6HRUjQz0TasrqBSWmpW0RGWMRNSPTuyQ9ZPicnl2kmltl++rsLa14YihDV8upzCkdNix4
OFH5//GyW+2pGmtky3qJSdU8+1eZ5vns3ABL6tBI2S738Wp3Lc/OV+UrjaTJ1Q8rVmusPLtkJVl8
xynHOuv2Ut7HZz/t0Au8td1qs23Pjtvk7L6tEVuiBT+7coGtCJT1q1eXez1+hnvnv/tnL69/9vUS
+4zHF2jwEIfVav21zy7gpddwBDdRb14wZRifY4gjGsUU5uGWdebBPjuKcUVw3D77jIFSZIcC7zFw
G1zIs6MR/tebxRtCxeyTyiNNP+SrdXlaTcwwLvxL5+xspj2AB4+9XGE1i3HsBf1qhI6VqCRAQuzR
xpThlEbIr71ljUNt0NBv8je5J+2IWPEiSXYEwEhYHPmshdMPFzZSfmgPqzm7PPu06c4sJ/xt6/ji
7OROCMHO6W2vDu/i7PZGcy131tkDjq0RP3izWsOlibIyMM6OcdtMKff9s5OcGEdc5SXSchWej5B/
6zT9/xvWjzPsr87Jpzd8jEn90wF5/RM/DsgmZjLMujpkeAaXq4bun+dj00Vzx7SYLXGVqcDx+9fx
GLH/H0yRTQimTHldz11nSf+UyVj6H47rrcdZW3e91bj2N87HyHHWCcGfJwirQgakANIGi1mn6X6Y
KeOo9Fp9cmEoZR31iYM8ra7UNo9G7clA6SrmoSB4x+y3LJ5oqNuvIDiPkTMc2g7mp60nam/nw86U
EIMtgQSLuVYfDN300FqM77ImP0nTwzi7muxFfz3o6SfcUv2N1rU7F49K6LvfvdZ6HUpTD+RY7KKy
v5VpcRz67GssWHYUwKkjJlN1rPrKD/C9IWu25GM0OpvEBamSRj7G42G8sarkkhOD2Kyq2qoAT6J1
t07OTuQkxoCZeDlW68iPftkl8oNjVMNUS1T3ZlvL13mYtnnGeL0jqavVhvd2csZdQQkNUesly4sb
J8csojVFcSHafmO72VcyA9TGseTOTap3bclqcoDUk5TlrUJ+FPp6Rw3lv9rpSdjxMU0e4ewPXzPd
btdDcUtVQ1AcW4MZAuwcwwGsZ0G91WifqozDHX7qqW85yhjuvZc7hCZ1WUs8a9WEiESeuNKbvpjE
XientrCscmMRnA1WqyNXqkP1PN6JwbwBNhEuBNbSTrzKfReJe10947Ylh7OZLvw8dsNer67sOkJL
J2W6nbS62Xq5qWOgjrL94pZ3SdZs8c7vkYhPhDjciai4smR5rfkWMR8JVbnWPEiV3ccculnS1oCK
Pg9Hobmv2hTdaq5zMbkerJWW3+ytLBmrn9s9yTPlZqCxhOywBNTGywBnDfPX4tSHriyuC/zshoXd
upLWg+al2kMufXxOUayzdvnV3lTLoybiS5FjdZZLCwOofUmLSSep1jLetajBPz87xD8jYgs7a44e
U5CyJKDCtOCIaqH1Hi9Uli3bArV2WBZ4bmbZkTpqT+0mp7XoON2tlNF7a1hXjmq+VHklN7IWJIra
+U0KWfIEQnZnDq67wx497zQG7CjQ/atUzocZ9NrG7t2LBGwme7u6nl2dsUkz6CgcDe2uWoZ7Qed6
1xYuWXd1xs/VJk85xSKTe1oteUqnFmf4KVeAjwr/s64VV26RzHTikfgXqTldi6o8wlJXm1llzyM5
GJtItsNWt5rHnEMQz3x9PTaju4bUllsmLC9Wpq5owMBhcJ1sm1r6wc+uCgH8DKz5eOwRPoSlalFc
kA+Gz4e0RS1r0cd3zrxH6FJuUiYigYvtEad88ToaaRlUqaxXiYCNo1xd0mv6TF942PRjeShbTk5j
kmzcmPrLzaZXv8pP2N66IIlsfQe5IzRleeFOLfLvqV0riBeqGE4oaR5iEas2ZUr9DXjq4KeT3ORq
Dgj4Iu/wJqUBsOUcRAfrroq0ne9/zYwWnm6bvcbjaVAU64BLbhPRq7DIKFuFkKQ3DzNIA5W58YNl
Ds0B1kV7YoPvYGU15VYuY7fDoZYcgVscZTQMX9Gqj7uZyenT6MsHW82nOZ6JQZwUcWBVbF83PTE0
ZClXr2zxnMugJUAStrKj0KYlnOnwTP44wF3yK5Cd9Q0zo6t8iS9aw5sO0KTViYeguR197RJf3WVX
+N8Xd/iUZeNjUdqhBPG1KSftLXUGCIKlTkJiHN3ETrOGSVyIYb6ESwK9xabodZwsrGcMgdZSa4eu
z/Vgtsdx39VWeWXOVkiXR4UpAv+ScGWGvreJp66JB2YdYPByUCOHj5jqTtneRZdr5qbxGUiRbnBS
pfbUOr0ZmO2gv2VkMQLnY+1qTC97ySuzvNAr8GXGNG28RU4nvag4nJXwjDq3Gte8R3tnte5uHqoH
2y2ec3lP+OmhwqEWEE/KMySKbQ+hDZxmMX/CCrLUq15BYax7nB2zu9JiEwDGsl1UdZHMY6dj6AGS
BacM/KEtxp1KTZutAXTeaCzNq56zdM5YFq9yJ7nRmDPTUuk5gask2TZFP+10N74Zy29mXulr15Aa
PZ+vi1k43wbVfE+xheyZXFih6O0DLYBDUqMM6vVNHdWEkHQj52LnYiT8zzXIpUvTx8UGFcrY+AJ2
3DEl6Ky0ZQPAC0E0TmnYYv0bAUxwWuPikvlOdDQdgHxTvJCxODBgH6ptpbO/tIpkPu+zBOw6qojE
5vG7brThEkOytfsQylZy1cQ6/pjiM47TZVsLjDZ0gKttbRflDmCagdO6Uhtcl/lu7qOdX2Hv6DqL
QRtoxwOBk+nOkmoIezXei0F/nkDo1e4KUKvlt1wn57AyePlHK3d2wE3zK99n9xmW8Tl1IxBnbmcY
+7aDVKn3nNkmCGw7HDc2QnLF4KZzmIdV2vI0LcsXj4AzFAfkB9oNPRCL5uAW0GdzmOx6CEHqZBeQ
srOXNIuHHae6it/owqNx14zpNsprGIepetETqzwi5s0Pnd7TEjbqdpMKc35cyTsYGavyTgcASQyi
u5H2DY7v2bZhe8C5ZO19sDTxpazy7lOmD6Dv3C/YkPpjzbB5l/RQX+OxqNjOWWW13O0BcdNu7cbo
q9+5XuA2dMRizt8bVI27zq8vJnpgqFzexs6xTigrOMtr9AKG2f6WZUDMKtc+lijiH9q4/2LODpuZ
e4/VfN+Pg/VFxHUa2lK7QoJDSpLZVhejAVHCwhaxaTq2yyJv+iOUKmAsMphyxgZ1fNNXGblX+lFN
KKVKgwRE3GV21R7SyMa71W1cjFy5W59KcMEZZypR2I/kqZ8i8LiVWVDmM24YO383R0a3w8BuhZ3X
HObc+FT6gl5kOVIvrdD2aBpveuLEk359KR2s1iVoybkN9ZYGdAbEda5PutK2U5yElcMb4Uc3XqIe
YtP6OtPy9+eJzVUex1TfpUJ87ooptAwGmkumbXxaPE5Gk86HX6X8gjAIA6zrGsaNPrTQSAuHFSXM
N7Mr9rV5qnRvs+rTYMwDgY8Pwr6NKzz4ZnO5dM6GFhZ6iImCKeZtcMuNq8XEo6pDBFCwbs19gYuM
umunHOeCo7S3B4jLLa8Q9aakndMBWu7zyrm2arzNOT0pyCHLZwg1TMidES5KotShVeMj6QTmRhCY
zs7u3KiK723rL5ihLw2dDa2bl/dhGK+IsM92eOOZpnfodOKjlZo3PNnUfGkdIjoInNbfjRhpQYoe
hi66YoL6Irt7mk0PjQAJ10Wbxnqo6+J5aOIvVW3sm97bDb48LlpxKmPt6IKRafH9TlomN3VWwPEf
GTfT0d4RMLDGCM7vde492QV7FQtE7rTPtSvfhB5d2iNO6ag+kTS/H03oJanYJ7kJrrPZ5+QSDEwf
Ume8GMTwvLQHX4/3dRtTzXOwLP2TlV/7y/gVn/Cpi0+6uI+d5a6e/EtV0LgX3Y70GMJq5MnRoU9F
uC8Tg9WsnuSlFBQ3c6yuVJ5+cyh28wnDHeociqamejFb84AkYtPkV1ASyJwHILPxvZzvVfHXzLrz
XuU82JTT4jTTLe8X/6pt65vakneDBr84i6841wRu7t3aEypgeW912gT9BSqrWdzQhewDrTWv9HTe
9NKkxaWxo7R6HSL2TY7+/AwheRc5xZc0La4IPEZ2aly6pvuYiuRzUwm6anEK5dIAJm6wc6Xqtjb0
5xSs8GaoLcW+oA6zsm7c+XWwYGBkGTCHbt5USBbkxDCw8h97h+ql7dXFLPXdZFpyryztjmHU57Z5
cifnNDn+K09Suin7/N5E2xEMIDLomBXxdkzGFzqJ8BeafGcWQlxVc2Ptq6Y8LJN5jcf8dnRweXbo
CyRsaYhCI7RQ981JbZLS1fyYav56pEhCj70sXh/LwX+eKJYy9jO90k7I+cNl+oy9bN9oEGttPwVX
Lob7CvA19KqbdsKZa6rLnI0w0fBxiYF9QE32MaJlh634eRhu/KJZrexXluY9+ApVibSeRNQHBsse
G4fEGWk2n9XykjvfMMy/LdZlqtm3urOFfUH7N0/uZnjM3aKuasCVdzSuvk91ekV07OP/Ye/MeuNW
si39Vxr9zgKHIIMEGv2QyZyUmiXLkl8CsiRznmf++v4o17klyaes67fGRQEHRvmckjKTSUbs2Hut
b8GRtde2mDaJaNcD7y5U2rk9RJvEbU/QYmymqPzhGcXVGPSborw3Y/mCWmKfxfkxiPTxPDDIQh7U
RYlYg7aXBef+hOMamOMW4hEeWj8Z1TYyugMByCtaa895VSSYVouDVljmekiluQY/cZaW2i4y501Q
hfu6rr8lSDnrEg7IFIMj0VsozbUZkV1sPxK/egBtcm7X1KSzxmJjdfRBo2Yw1gjVXZywA9EUzJCS
oad1HZY/tLjF0Klqvib9GpWyu5EGq3kEltaX7WAdiPqoF9rlGrHWrSrDB+z9VFx9dxoY5nlZVXf9
jDYPe+ZwUsIDXKvJvuPozpictGhCLeLvQBpuCs0qdnmbPIYmBSVh29WuN/IvfT9Jci6qg5bBJGP8
dN+r6iFLAFtSwdNXD8dsLYf4KVtA5jWSqBNVFHI7d5iDI9f5HgzFtQ6gwDc697KOGWajvgGCWTQM
jLqzOXDOE0FASByjjJlrxhJpM9sbhYYT5rjXrFDDPWgOy4DWiGwv3XDYxcJ2gI6O806HlLiNFivq
UILcCb1xWNNozE9SgMFc8kh9NYzgNqxodHNAHpff1l0krMQBG5i2BxW35cvpVzUR39CVmXeD3gjo
bXTHVFHCg6O9Ysy0HgfzOifsA6DfRkXwNlJ72HhF9WJJ4zKt561KC2M9MfJfogKScgveIT+Tkclp
oootX7pIhsZ+aknhLry1U0TyJupB83JJiQMYD5OZcYgEnEPC13jZKrr3gdOr0wiaPtbmUjOPosvz
bZmVFbOXIV9SWoyDCW1mZVdV+k25Y3ZwyI3ijPYE4XXt6vF2EtwbibwvNPd0AMAOX+zEsbMfLnut
NWXfQuDf+2IqEtbpmJHhaPbfsmi4IxXsoAmHs3sA1bhha2OAQUi1dWr23OZjbh6pT4Gbslb5dRaR
NUI7XxOnjs0KJ43itjNK3Vvw6dzjg8bwPiozqCP4kiA0VrZJPVy4W5ILoke4I8ZmTPp053G43gUt
TRjEcIwpynryDmCbrWyjMytZ1y4GGZ2nj9VDHeNAnU2NZa3qanbWCBZr6jrzrlPhdwZDvjEax17m
54I70W3Cx4BbLZfabeQ20jfKZKPicplfbsO8DgBqGLD54KeriSz7lm05zhaYu0rqNc0o/CvMrTqI
PMZwRNIZMBactqWhjXBaMJIWdg5DzDqPKdUIej+ph+hFEKQdif7Ei6x9n4VHONZ0aL+MjXvZD/0a
j8W2c2lM192qJwO46eARRH3zTXnRukmz73UynFdpeEynh0B20PGnK0sEF3S677W8PC2Tam9TtDmF
vc686MR29SsXn6UVAfWutRCgx3CKjenSYjpSNh2xBV/1gvyhInWO4PyZYXMa6RtqRbhWgss5kHIP
/Ihjl3HJkHNed2oR4WHnoUyaT+Z+qY4R6BvOtGG0iRCZUwa3yAygCXASfkzze5OBmI+BTGoCapNz
1tPrd9ts01jiuR3Ip2AUoZn0OyKwz0Y6r+rC5YxOzTdbJQwdF6Ugh7zzaGCbNxNZbYXiYc8ZjKc1
kx2L548umtd5p1VcXYVlvCuGzltBFd+gdViTBn7rVdNxZjrKlM1aKRqveGiMfUnMndt7+1ywdIZ9
sJuhCgI8J+oH+HBmJFsojSe6UFf1FL3MU3ZjjEPod/r8w4vUtRtGj4SM3xMQmlhmvSJjYKuzpZua
vDYBRVyxXOigHk/gwaFQzQ3rOSFTYJ1n+Y0HU/RuyKtUMZpf1hdkcxxETupgb49fJ2gSbTZBYipA
u1oDpqwVAHx7J7JEXeF5MTcNmpFNliYCEswQnYYygpFsTgl1Q1+iOe6aQF+HiQwOTZDzfM5lu5uH
4T/m2CUFbQkcI8Drd43/6+Exf3582/d//YGffX+69GjGoaNJG78HTzm6s5/uWHr7eAixYaKYQz8P
0+VffX/jHyDTYLwgmeMn6Mr/SxeH0o7/N1YkQDALgMXGOvsHjX/8tO/6/mSSSbzoePJsHV7cYnV6
L4wryHmcWk/eoMCwyVLwUixVgfIOVTnUd6bZig1en/Q8dNyC/uTknjF2GpGxEUnfx4rdK6SmCDqr
Oa+hfj6YoxpuJlM3b20g2YBzm+lgp2l8N0/GLcDy+YsxcCwcwyaA2tjNR9Hq9iacNAb5Vh9MW6fi
73mccMTthISX0qanFhadk6xV/TI5i6yAVkLd6X5p2sAzwra/T9xqAt0RAhLzkZzb3+wMC60f0Al7
lblSULCWkLRq1/gfFLYbpxsW/QadK3a2spzBk+MAg1eaesygxcBBYwrANelCh8+Kt5l0QrsV5RXq
Wic8IH7u7hpnaXRWggc8GxK54600Z5kS9roqlHGJbJ9+ujAGBuF2eUCYrNmrJG+NRbKFYDqPQViV
xgnq/HyH7v5cEKJxjIWBxaocLwd571nARZfkNMTS7IzVj8pCpqcNV8HAAYzYnjqZTq282ajsCNHl
ZOjbLzKj3017GB6oXOl6faOH6llTXn9S1cN9Wajs0KHXuKiZBQhJ/V5b7Hlm7Hw39dE9bdrqhEvF
eV3cQIUqN6JfZN7DtJlUGHyPY44yYek+wYRBJWjL8VHP2mf64uwjGZkaSMcfooqd2dRO0P1zvAtU
eg3KLoacNRbPue7cOHn9Q8zGF3aWG/q9+6k3NgkM3UYBq801/ldlNgLLikXzRUT86lkV9TZGqrWf
MmVuoLFcO2V2W5Pddhqbw6NtEd1Bi29f9Rzdyq7DIJLM8OIxgx6tLqYNVUS3bGdk1DEGC0gEGnQM
dUOt/yCeGPUb8TAOMW1rLRzDhbcFsaRKih0QUlpl3QF/Rnw3CDUxu6B8D+nC9Pd9mjrdsxZ1NzWN
giB/qGwoueu2b9BIIfxGwOQ25qYqQzYvTdShr8IavbxN7h4VvGYZsOjV1J3kngafZcRr0p9SEjaP
GnOcy4bx68a1uuBgh0s3py4N6Kot3ppVFOd+FDbZnYYGnNQ9BP1hhrYxYKQQ2fxNepeSscNqmPB0
iearaYoNKulra5j8LDBv4hlkGB1NBO/lVccQYGuPNE5tL2mOnQWWIRXRgz7FSDIhp7lFSLy54500
KZ+nK7tTJtDhvuyiU2sZKbgtR4ZMuKcJ2WUcmFCkiFzfho3dnINWJRnG4gCTcFblTEEvtug1nZyn
mT/ELAESYnbPTE6O5CWYq7FSdHXGRRSTsvtR1mV5zbRBy/pl9O75YUa/nxCrmyyM3EM+jeatltnB
FThMtS4TLqXluNPWk7hvQP91z2kUfM2i+qClP2AwGbdYV6oNalftLndEQxXu7cOy+soJ3tymmcPy
ZGGYzaTfOW63G0auhx4P9qaJy3HdO/XgKywMK4KFs/UMA7xaNW7nkDkv9gg+3a2RD8bOIiv8OxlL
ctuFlHR1OZsP0+hdB0m+RypA8wA5AS3O70GWXBXhQE6DzhgzBt5btDcNKlV0qASoTLpLGZ8xfutE
sHab+Elx6fwGLYdPdMNT2CeHiZwnRAJ3IHqfELYmNN6bfYzPmjmLuaavuyaDI/IFLgCu/wXo8/Pc
sK81rSkBkPTW2oSXPLr6vV7zOOpesY84BRQm3wEnIywfio5mne6RkNrnMTFQl3ycmuPIHJ1nttWh
O43VXhPdsClc6yRoJxjdatjLwJB7EUZ3ujP7BAqaDx6WKb5xGarblnyjE2rCcJtFprcCy1Cs+lYF
X1KVfo0xHbT0dX3LeZCuu9AwXZHvSzOy1IbFVnwN2T8vLQtpUzkAolZu8J05Ec8uWVAT7K5VShEI
s132OzQk1MFpL56GvvJZepjtmoAdIQijSrLGUDtaeq93j2mCzE8YXfu9YOTLzBVV+VNO1rJAjicG
yzcQidorxM2Vn82V3EWAIc8p8hP3DKCf8aWjKkURGmvaLtPt89SLu/MM5mq4cmplXY41rSGaG4bP
yu1tAw15+VCTe8zBvXMJfQxYNLwmPa/zIdwOOfGaWjKkPJiLIUdjjDRitVoZdhTt58SedqMr5Ncy
IP0ry87pn+w5fuxo9hRjn+4NdDd7ayZOZ9WzBDpN0KPyH/ZW6vzQOKAeLVrVPnxYp181I/aqqBLa
3m0HKGN6orboOdeN18/HGpH5Ja0yBItASCM+Ay68u3YcBt5QVF7Pja2vVPPYz3G0VX0pv9DqV9tR
Zg0eu7b1CZwb9jEkbJhOlXMX6EnxiNZxvg1cyZRZ9dmZVSXxnRYN4WFKcm0nrCg4wZMSniSmp51r
aT1daZFbPkSTExCvQinC7jkxKkERz0xyaJ3rlkik0yzS87vWKPLvNBZhJI6W8nUHj1culL51M1dd
QgFKCYnT1QFk1vz059KW/5m5lsaC9Pv3aObzKPglV2P5iZ+FsCGQq0gDfYuOxEW+4iz+WQgvOhb+
rWe8BlXaC8HlL38ISb0uFe5CgnIY2r1L1UCigkUeoAs2eUnx+idlsLPob97IX6SFvJaATOHwepCi
0dq8L4MlG5uIO8W2HkclzD19RHYBQVf3DnOqT+45Hk823rGPkvCsa6GB+1ab1s2BsC+qFpp6COJG
06lvZQdUmC71EAwXHumKIMyIujLp2UB3d0/KFoqft4K9ZaYFP4HgzTeacma4ksGC2ibw6OK9nATM
9VKPC+dM5A0H6ymAi0+sj97ZyCs1IGx4V3C49kjH4tUIZJxYXJgp5NClBcbGriHHiyQk7RvUURxn
jCj0xc4npzPReMG3hLhAGgKZiXyYdQbAXJEJFI1iICVulbgB3hU8FWz8IhlQ88QKVsfaGmJshpOD
GGUVxnJAvRCFFdEBvcPEwsGTVay1KnGmvchFeu8BjDoXaHCMDfP54KKeW+8x5DByXwSt+1wq06uZ
jNgE+IZ1s3Txu85w7pXJS34NjKqFqCuGMTubzNTLqG8TJAZ5YSq2Zpsz1EGk+VTcWHPstP5czoO5
4WCN2BajnjtvdA430CjszoXRyojzxi7Cbj6z47o79ZizQitstbSkCsNPd5JWqmoumkbp6QHioUtz
1TGTI0wdjt4FStD7PFCskpVHo5EQBoBCdwwne9SHQC+yfUN1Z9GZo6e3qaKm+l6TY2+s5sqVT6GD
74f2Kk63tbLa8ByHsdavwUfLTRN1k02XTNpPDQ1S6P1DNDQ7sK7kWnnUMyhuXTvTmasH9TG2bbTg
hsPPkOOiiLQyMpspqj45DMzyLrMktGHe185uHA5VdYWtvy007TnsWV5XhJxGR4MEv2utjZofBvO3
lmQNCvUGfus6bV1muOC8o5tuKPKIK5RUaJ8MaiBtxmqM9hx1o1mMmProzmZYVBimXpN0GJtsM50e
EJSUogFGv+xpMBgHSrp2zMb7ERmpvhQj+ZOJ9rJeu1ZrZEwQMQlVqWPz3gwOVFvTKtx8BQYJxbnl
6fUL2TPqSQ1ZfiExSX6PQICkUL+SoCGpSbhUnCSqktWYSvb6cjTkBjOAinw6ytlXpQN3w+nqwWLp
xnx+FJpdXvSWTZ+uqmo0AgmOnNbXa/RZ4Mkqxh70ueF8mi1Ho1UE1DZaB3Zj4dtQw6SvzIhoivs0
CdTS2RaS/bYw86PtdgHN6y4rmxuvqqZqYwXa8KNvUVhWGrEuJ2Gd6M9V1ZvzNoicMaNSjt17WA/O
Veu05GpISZxLXxoyOhSE4BSHcEiziyplN15lqakET5ukM+m1bsD8c4JZYNfVAshOh9lEm+5OGd2u
gg42nqP0yxAGoccqFs4dyZBp8NDFyzfjpXEE5g0TJ9PEbu4BfdeB/SCHie7ZYFTqPrQwSq+EEVRn
nhtnX5D9ucFGyXjiHE/T9aLPGk7SzHK65LoeybzyLV1zkBqBQt8LkwPjDhiV3W6C2hnTDfa2mqFC
VYjAr8oYdUYeQ2FfyUzDReupjK8y6Qj2gtXQWaVfEfOd+YSqlfM2IoWow8KcLJ/Qi7TC10glRMbM
jPqs0UxLrJjGeskKUHGpfLe2lLOdpNY/cIoqHsju5kAwDItHnuFeMPjtGFnzKiXPM+bPoOVoLRsH
i00+fG/ctj6iCJnho3t23jLXLsfSbxxhXStvohHsjKZQtIRhdm3Kce4LAn7pEkMsb5YkHWsmpUSJ
ziIDwnHjYSMRCIQX4PDDQ43+itYqCunriKNeuxrV3G1zs2JJJrAE6eWUagAbgqrJzhSC7eLYZmlM
i2GKSa8RbEHdKiFrNdu6aCM9Suws/xbhZUG6FAVjvm4rT143SlMcMksHz1vast1xP4/RQxSRtoIB
aRmY06qKbolqQ/UyAyk6UZlpNJskcJeEcoEmGrMWFiEQrukSxViZmCVaLUOnMRqpVvkAhhgmFLGZ
3UVNqHLGTbqNgoQ/oN6OZHyYUeFpaxqa3IA9JVm4TvPMfgjbEEgrogoSQYJRticzEEQCMqUUz6MX
MRNmq48fgIo7en6gDYNK6U45mU5XlexD43mA4nDezTODKNOY5cFuEnjgKsKugqI8PbdHx/5iatH8
kJIr/QSVJowZ5xTOs9F0Gj3WQtfvxiJGMWA1dfGD3JlwN86yOAJYmL9Fhtmdecpg1hQq+JMIseO6
8BmioDxjdG9cTwTTfHXsmEo9kwXTZ6Jb5b2qrAEUO8l01wkB8D8Sre1PgOVFIFMj0e6GNEbfEKI8
vBBmRhc+1untrfqa5u1Kr0IUUm3YGwe7k9wzzGSREWD0q6NlQIu5itmqc5sEmp6skxoN+ypVouWU
HQdlx7GuHvAx2AkcXwyjT82IC4ZjdElsDr23yb0KrNlgihDBEDlv2hbTC1rzgW7CiLUAm55I0Hs8
YiJvQ35wbo3uOGCVGi/nObMJ+DQdTIKnATDz5JTyu8dQxMqp8lsnjdrEH9wYZ7ZMkOXsu4SFBbNS
kOnGYdLsVKdnXrkGcTh1CpwenluOU8Uqz5gjupjN0UrVKznHxpN06Ws9G7RyqtOCQyB4sAIqCdQN
j2BS5D20G/nJaUYjG1rfmerERD7rE+YRliJOP7TJI6I+57FdanvirsOvDjJ/Wphak8e3LRozwFgM
LWLkH0OAWwoAOx73zMZ0eO61JrKTcG569a1DqmBtoJFB7Si6wpUcTbHzC6CkVQoMZVsTgKC/VEnF
myce19R3GPlIGULCagu8JTb5Ee6pF7Vq+tESeZGc0wxx6i05WW79GulZnymUaN4h9MhjsDcZpQWe
s1nHi7YNIQDIIxFZFhFlc1AEzNawxX4vaq2m/9GOeEPG2M7adSQUb9QMMaPsR9UJoCzZGDBQ6ZjZ
pydB0k/J5UK2IjCOalrbAWVvGcSWU49gZ+Le3aeVVjnbChwGOT7xDAYAH2tk3BF/aka7oCLfZ8WN
bI9foH2QmZPbzNIZNJrgBx68wTDuR6WNAFPcTv3Q4SU6uzyJnYlVIsEMlimd4Exz5mb2W6j07dat
etnu85Qz8IFrTm74pPeLiAAcQnsRs/CkR3KjuxeNKvoMHrf8hkdRl1vDJbp2i6OmMXcW85ppM+RR
bjLaM8CMFUtguz/PMqKzycJ8XrqNZm2g0ujlYloLglOND0ZEBZ23iUO8KUeaarL6zpoQdVubjiq3
uqFH+MgshuwXrex4zA1EysVGUHRUO0bXAT1vSFzEmDuuTkdWTyjgAZ1QfmPrtDZOh1IFh0+YKN8x
EMVSfNDE3lEZMHGtGIIaDJ6Y36OCr9UX8iuBJ/OoVmC7Kaa33STprQOCFs06U8boQMOI4mvmneGP
3HToUaY9oqYVW+R0bEvFbBtkl80hO5cCa1FNPxlrqgPltfYyxz0xwoBLXEs9/KoZpST31AkSfd1a
NaiYHFsT/lt8pOGl1dUB0nq7iCD7ECNSHMVAEwWTkJqQJg0a7QQs5sSmJ2zfgslkl+Rn1Vg7dC1S
tzKPiVeQgBRYjBg3fSdJQcHiPWi+pvMtYGRxUOGJYl5A5Pyy1Ne7CqF1KzBgYxBYvIkBAwPpD3GI
10lvvOGp1+aUIprU+ZegjFJvU0GSjr9D/xATCb/oy43N1ESAyWbHaIqZ3ruEPr62AqKgSVFHVoyM
eLaZiPeorBHlpr60A0YHINphbhL6bLUm8rem9744bKJqSwJyBKuonpR9ZdfCStu1CWYC6E5N7S9u
i5HkAwqEuszIYfxP++CvMRrOln/fPrh5mZ7ClzR9ad6P0vihnx0E2wFbzbxMF1SOghwnJlX/xFbz
Xzi/u7DboMmaHJ3/q4OgWf8Aw+gwxzUNm+QBz8T38peFxtD5uQVEid0bBRc//Sc9hIXn9cZAY76O
0GAS0uYwhS6NxWDzhqSWT11tKs+E8p4KbYuCAV2OomVIZLr38yaBMx68FJc/f+nbxKVlJvfLS4Hv
piDmH1gFH15KDBkKSJeCUU2o6LVlAeH0s3pz/f9br0JbBBK3zlWjI/KRMglHbeqjKtVWiLoz0gYb
sckpG3Z//Cq2yy8H9GPTgXmdT765bB0JzdPCvVhzneZ9pixj3bTEt//+VV7Jie8vGaRYGk3MAIQE
Gf7B3gSFBM0l5uq1K6fnqjutsN6N0Cy6GGWbiYJ3lkigWD6n9NRGj4aVFw9m4Rd6TX2GIqu4NEv9
TM7hze/f2Xswictt44klSlaH3QZm0FkaU28+f8uQhIgjklHijITxqs1uisAmTJ0eg8+dNDFqAJDw
+9d8vUHeXw1PmEvnjAHzgkb5cAP1IclBxDeAK8lj9zDSWWKiaQJtgACwo3Qp/QEBJs6feDj0Xq+v
awOBTOiMOwdn1SF06KwHNnDC378v89dnyLOlRTkC9tHmef3wLTGsmLy2ySMOC9o0+QU6GlEbpuZL
nAAO4hNkjyvqJe06z9RlF7I56VbsfHVjjXOHsIZTUJ01PiW6boqIoBey2xnNpRakNvJ/iuBbN9va
0RXU6b1JB8fXaFevMHyLjeIsidwUOW72yeX+9XHlUzGkYFkQpJl8pMIODmK8ZtQZS8gZpbOFsrYK
xOD//uJ9MPAtN5ItXdN0ODk4lr3Aed7eSHNiTY4dWXiubB0HU+GM/hxkKKALwBloweQni9DffVfc
mC7KhsW3+NpRfXPjEshdlZIMyrUbpmhrql5DSTs5/jQh5fn9R/u7C0iLeAHe0s5xDev9RwMdmOhl
BYxOOjOudN3oeW7N/LO7770U4vVRXIDjPBCEP+uvqou3V9DoyjaMweesZ7S9qIx0Uh/pB2ySyGUY
VUp9qxuRte06SQ2WuvJCxYa5nR2E8cNZrzB4yOFQJjdAslADTm12GWaI9uDg2/vKjL8h7IgYhZCH
KqhXN2T9NEc7H/VNStrvqg+qEhmy6xxcglM/Wf/YNT/sGJ7jLNuSxRBR57O9v4J6nxRjx2h73ZJM
hjwQ0TvUGSohLzXXHUBNmirdWZI00Sd3yd98dQ7sJ8exwYuawvqwK5q1xdipkkAPJyskEx3hu9bF
xSf3/t8somy7tgnd2SYB8mNkBFIHxHomHdYe+Cr71TTu5mXwk/ees+agG26xiFafvOjfXVNJ0aHr
PG1grz6MDPCI6D3bI6K+EHA7zJXkVKMreZP2ZrWvmQx+7SwkqK7Mo8MfPw/sy5QYC//WNZY4y7c3
asIzMiNmw2jBGZesYNQhjeRE8vtX+ZsHnCgntEHLJkER9WFncluREgOjsxjjQGZ6b457WekTqBst
+OT2fC2O3m5I1G8Gtwg4XIKiFk3S+09kTiEFCFrjVVIb3yjzfcCNvqNp8W6oscE4RXMDO7XZaiQx
X051fhvS8lxJxzV3eeSmuxKP8YH+j7emdxz/4eX++eYk9LCF48rq8P7NeRArXMvgzc2dHV4N9ETO
FM3XT56UV6XVr9fgXy/z4VslZtKlW6ELpJOcbA1OTDSMSpu2+4QMHoYK8VWqOdWLfrqt0mVS3OHx
IDWqu4rGCZ9lrZ5GJGWrKBLWAV9at9Wm7IEtA2G4OwRXvbfoOQGEbiyGPNsszjIAGd7L72+bpaJ+
t9ZQUxsL5Ji1mkff8T5cLhZm5JgV58MWRbrrRdXziIryjgc30v1Idt9blZNtCHkAn1QhmXMNzGH1
BXyEUJjEqIey1QJipXh4yQk3ZLBJEGMsGcmMcFJoJLgXCxvfW+e1AvpjNJB/bogeVWjQRymASSbN
Kxr8AB+qmQbz7z/g63bz/ouieDJ1b6nWXsV47++HalbZIJlaMVPDDltExWJ969LNGIXeCVVHAQ7G
7QmThpJo6u5wvXgrIgyT6LRw0ja2+GQl+psrDtJONz3BIk/19GF/RAEaeIlAja/cYrxLbeuHVoFa
mrBrbRyRTp+8nAF24OM3TOSSRX6MSzeHXfn9BcB3Imgje3KhP67H3kD343Trbky0dddl9S5ZRpUz
uV/0nKoEWBneWsiYnzyW5lINvv8eeCRY9KlfWX31j8/l5Cb1cqKAWWxm5WbQk+C27Zx2TbndnXZI
BPyRztqZmTYYlucWdKoHzqolfJ3OPcr5oIyNx9LMWD4wRpxEddWuUk14t32CTKS1xQtRAqe/v3k+
LqocQxmAC5NHhAQJdJ/vL52xqCJn1TJGqycH86X2lAYGVqe8SD75lv72lWzhcrDVQUt4S7Xzpj5r
q6qs+2rQsFDnPzCc9Lu4hLfthbr2ySt93H35TEzndWmyXQiJNv39K010YgwbLz4NcsPefzuMnmNv
i2wYfHKM8k+evl/udWYBnkNmjLVU0rr34cWMOewqmlBUMs1s4j7vMaamYrdwClLwdr//tn79ZAv6
3SCAw+X7MswPD5ZXVgz3UZuvFcQta+USzweqUFUrPbXrq8RN56MRknf0+1f9CDFn9L/Un9QzQiIA
1j+GcSCKQzSj5clCevFdvbvts/GsIJoprr1jHA0n6J92tMhOqes+eah+uWuW9AYQIBwnaGhI58MJ
LGUWP3kLi9IKe2tjKYx2cYPAQTrDZ9/kLxeXl0LDbBOKxQdGHP3+tolV2VbSpIpJgxwsb80ILxwB
7Oa4hzBZgTkbyqrdfnJtl6rl3aJhSiigSLLhjrJweB/Wrh6wAJ4NiBQRh7IdMAEEd0aO7X4YcDLC
qJxzby1jq7wog1acVrVqL4yg8w6IWb988l5+WUeX92IiRtHpF5H48OFedqO+whXV8z23I8MO2RCS
6FWdDvJwwH+iZLkrET1flM42I+MZ+x0Ee5xRn7yN5S5+d0kApYCMZ03CkcTM9sPb0AchdEwlEAKp
ri9ZSsozxyyLbc1xy7e84DlBsLoL8a2gEx6NC0eVDWZlY/LpHNhPY2btXt/RH+GB/odqqJYH6t83
Qc8eu5qE0q552wPFSvxXD9Sx/mHDApJooYhnpWkm/uqB0h3lFM6dxLO7dJOWRK1/qqg0+pwciVg2
CenjTxo//+qBmvo/2D+J9cOHwHNBL/RPeqC/VgYeW82CIwLoC4bN/rDpAKRN84Q54DpPpIFnUo5f
0MOgfM47zIDMxrttw2wCgFjbYpQmD/Nx0Af5o6rCz3I9Ph7PTBLpCanlU1Gzi192pRz+Csb6aFqD
JWv2PIYzndKo28sylQFqZQAhqJzUU8Vy+8m28XGP4ghjISEjcey1ESyWB+7N1otDFfMnqA0fXdCd
2xqL2Xt8iUd3WwfYr9/cIZc/n9PfNYN5MZuPShMb8wY5ph9erJxqx2beW/qULhPxzt0jjsDk5xP5
3+44/3wRWliczbjH3A8vEiJhDVJbK32G1wYm17j3ZyIVb37/UV4rtrcrkZC8AF8VoW9Qr0hr+3Dh
Qs90M70DZuRdBOUNVkzWw6tQbOfgruIwoFAze52xQDl2M7m/MWZhOQs/KWxOwCbBupPfWYY/u9ba
7bwjlwV+yJKnVmINY86XnLTzBdEEn1RA4uOuwht3qeuYQVCKQrJb/vubb7xwvFpj4NT5mBoxUHdV
lE/bZHCrr3gaRLtVJgv9Gmj5o6Xm+QyukncbCpVYq6rHkuF3cRb7xBfOI/0zUEqLmWL8Gll9OWNQ
y917UZAg7GU5sz0cvwsqqdEjPxom66ptXH5ZTYbP0PVzsa5Bm6gD/H8YW+w6YI26GXCqaTYm561a
MyWTuwD0tNcsbgSrFpgWCABDDR9bd/UYVMHeqjsHRU3bSayPsQ32wSobkFu0GNHL/P5bZ816t/1Q
5FgAyRCAUkLSSflQBxR2WWig5jo/y5vkDJ5kt6kjDhe/f5VfnkmSdjz4kvipSI3yPj6TbUTFb7QG
HG+9rXwPfz8QXOCwYvH09zPA5N+/3sfqhk/l8FAuEXgs2PR/398RjpaRahzWrW/gS6bnlVskWVbC
59ChL9YSXM/IIv78QzqWsOjV2BzPOBK+f1GCpCVYVoQQMukuG8D7e+YLhFxY3mU+Mfn+/Uf8WCvy
EZegP0k8HSu+qX8opYIGg0XNRNyXfZOv6twrNvo4PCOz+Www8MuRmzqNUp81jpMTG9+yu719vloD
4f/A4ucPdpKT0c0FAJpQIr+pisi9dfvyVOtqWCRzYAKNmCqZbfNI1Bhz4TPcOlOP66FhuvjzEvyn
UvnfNidqioWlNOTBpK+63MH/vnKBLVaWL3Vb5P/r0KQ4It9WMH/7u35OdSlOvH8ARHQ4ZEm014uf
8Z9j3df/hHxvuaN5YJei5r9qmqWkMYgI9ShrFnUNo9u/xrrLVJdNijBimjPMCsQfJQfQ6Xy3PP3y
1j8qw70AfW6E//rQZccQG7Y0XrIeVXQ+QWJDujadJ/jnBnh262n+UgVbPd+gkY7tDTIHWwEwWoVI
wxYrIJ2QvXwi3VvoB8+5rqpLR53PpMMocDx7OX91u9NYPgMtWOcIvKP2qRJXhjhVwW3Pih74APoM
vNT2YxTeuMm51p3L8gTdReNcFu6piC/75pjw51FTxzm6aKABuzkHCfznNQzec8J2kevOFGLnnCAh
AYAiJ7d8r9T1QIcuuii0lwQ+IwTwesYqDsM177dlepbFl6I/OMa2hxBTbJz8FnRxgm+o8rV4b9Yo
VR9NRJl1gV5GESIOlHS6Ca3bWT9oyVdj/sZJVYb0TfdZeyBmLRh2Nb9n2DrlPk53tnfq4P4nk9Sz
fRjnbDJFgp1950RbYV+E3qkxbOIUcPh+DE+s4WzqL2kZgsIJQ8znD1AG0W+u9H5rxZew85S1l/2+
nu8Z4u618WT5p9jOuIZGSOC35aCT53fMsrPcPq/FTdXcgDGMw70G7C/ZhO4mAgpRIbaEXoey66TW
qBvxnJ+VxtYscXr+DKj8o3Xktsj45/8sP/NUULZFQdj+3/d//f8jfRwJ1O+WgpuX/CV4TN8uAK8/
8dcDb/zj/3F3JtlxI9m2HRFiATAYiq7XTicplmLRwRIpCXVlqAyY0R/Hn9jbcEVmhJiZEUuv97KT
DaVCTncCDrvnnrMP9zTKDdM3uFG5kEh/+DgMy2MYwUGDxYOKbNYqHKP+EQVxf8PFQSMGkgSzCiet
P254m+8CDox8iTBx0Pv2S4non5/bbJ/xlvBMYxp2+HphKf/zkwb0JWJ6Ed66iWE9u0rkjzjacigO
The5a6fzNdkwL9z/6RP620P8j1clncF3Gh8Aw9uH0wLOxylpyuB2wJSLDbhI7pspSk7/ixdhmeN6
kGapeP3w1hpYLT6xi1tIls7z5KkWR2mjp186g/x4K0iOaJvojj7PkJ8/QMokGoUr/7boY06dvh05
tw5KxzYKRvNglt7rX7+pnw8hv7+cZXJJ4VIhxPNhZMhSa/Tm3ru1IDaeTC3uIwLql23vj3/zvn4+
pv7LC310kAC0tntG1VvOPBa0Wbo1TGVkf3Ok+ndXHzswdGHCUASiPvyKXDpiijh2b3GDBnf8pQHH
NQunC2z7eIqCNM/XjhvFfzO+fFi//f7ePOoouSNdDnUfXhbXZzLFuX8L1l5tRpLK7DY6xyGvLMVu
roLsvldBuC0xGT1Jv3V3UhTRW0InRbgSYa9XMp+hhNi9fzHGuRVuMHuTlvrr3/S//WxwGjB98lRG
b/5wYSmF8pt6t1VPyQN1d7ND8wLPVcpaku+2oH6kFo55+OsX/Te/dZ+TBJcWNijEjQ+fzDTHOA+1
fSvUWJ9qmECbxDfHv1kK/DybnD9+9BxuftYZfO0EHyYgTL3gU3qT+Q4t0EvAei+f/nuqEvUolJwu
/vo9yQ9uqOUFlzkA5gP3jI/G/OFdUXGaKlUnl+QXPLnFyzw+B6mfVxeKgGTFWwxIdVMI7fWbwaYo
eWuBpuUQ0wgLgJlpNt8Ro0JO2wWwZSZvp/ZXeKVTb6/mFsgeik946Tazz4G9gkK3TmbOOxlNR9MK
k194M9P7B2wdJzNWpyCpH6lwqB+Za12aRnSjvsdD21GiEPkmWD8DkjEOrSVyZBu1eNKDGkrCuR2e
7trkMigc68i+TpA3MSHeUu+YUFeLj3Detl1Tghy0e32JKiNua4CUNtGSJPuy9HEwAC7e83XludYe
+rR4DEcHk/MyhN8p0Qi9a0uqgVbKUsXt4vCe9xl/YFOUoYj1tqMcX12rXrIkTUlkQjY1/UlNW/sF
yFUqZPhdht03Jy4bY51ZnfFOq5T+Du7KOfolTQIbOeIlX/t4Zu/5HIMjHTdFcLRmsItrbrbo5DZV
VRyrKe4eTJHZ6S4qu/BYmt5I+2Vrl9h9ZdyQz8mqkbqGyiKUEkFk+A6hiXxWZFh2tKVAZ64u7TER
ZJr4MoOYGy8ttFGrjG8K/FS2AcAHUNfFKnSBk3z0dxrF8bUMXfzAyBHoWQ5BJmoK/DiDngmC+14k
srmJSKxcVwWvwOHJyyFWu8C5Kt/wH3m8RHv+dZjgfu2OL/RG9Ze+n/ti04hM3cxDK0+NGURf4sAr
UlBflE7tXaWzZ1KUZbpLMjm469bR/SVwpiHb2kOtchoL6jHc03qQ1ZvCC8ZsEwdjTXTeBBlRuzgH
dh6tnihFblR+SayhBvwAAAuq8jzWbyQGyFC0k6yuCQ505CAzTR6L/hlSXnPqlfx65yx6l5AjE476
NY6fqFTTuzk2AIWKltSy0Jn95NW9W2zmONUMBo6/uNCbUTQwoa3wusp6O79isQBhrJBjNW78zB/v
uyTrLhtRie/M8e50k0m4UXYE0alKRWOR4bMBM2RULzQrgg6QGoqeCtVVOQdZty9zSaYxGEPL2CHM
5MBJnNEx1yOxcozc1Ntojve9eddY7AyI5KhlOT6MdrgZgooo+BRp2AWRGXvfRx+qLAqU7+6M1uS+
aRuJ38NxE9/f5I2ZpttQ9Po90ZbzaGd5+zp2TXLvjVTdQH9xJ3dtG734MjZT/uh4hbzNxJy8BZou
PwCs6EubNKiyY8UetjgGRayvG82tt09Kp2KeqpZGnsmp34AC8AuaSTm+mWYYvfATtE8lKQF37ZY4
Mwe7gHDg00v1Sm1JKFfToAAd10FXKPL8/fQSlt0cb+HzQVDq2IZniL2meZVnpnpNnBmIXqmL9BvU
4yqler4cHkjHV+9uZoQvfuk3Nf3SdvRat5bzWQsHJm5G39OntIyAzphBZgAfraosgZTAMxG2Xapv
fEPCDaEMInkJjTi+QmCLAbXC/KZ3a0mI7eABq3E3FgT7seeLGr9h5MnHyhmGB5P9zrDSZv9Ztzhq
1lPL1mpl4WTnHegGf0k0O+NnAgDhbTPVebYnVMqGc7Zw7O8LjB7tuhyH+MoUiQvZzfAljsmWnMg6
C2l1Xg9NZKW7TCbW91HhXCGwq2L0RdVGwcZmm9MRDLPHG+JA+e1YTVNMBZZhwWmTEoTI0Alz20u7
mUgXBxFtlUj7kDrHIb/NuO5JoPh1Xm5VB3K1HQtDrKMugu9DY6ZDne6YHQds9/6V5pu8fi16VbFW
dOxkoXLTd8o3UFOVNKFDvJNFcukrwrErVqIzsbt6lEVPs4unRnEvC+VzADdb+7pTHMP5chZxsaGa
OLAvDKIU7VXiwH3eSaxlb7K2azZ4HayK7XJT6BUqB1WhXjA3y7MuUnxr2nBQ/HFO8u1gePbJEon3
vaz6wAH9ns77WYxkpHA4Qg/MHXx54xACVJDJYJ4oWraBhorIfVEyny6d2vQHitLdocRJ5xpfh8yg
0mgg47Fr9TR32yo1k9e+KLIbs8yHb/DbrW8cxFk7wHLhN1+rOB6PfRgB/zAqaLhbo/Gd29qO43Ir
oHCY1mc/ac0HQqVpvqmnNkoOja+jbgtYmihHLSpAPgaJBU3FUzHlZBxzKMcexsKvNLyjihueyvTB
ZRebrjWgG/acFJFrWBB1ZmxdX3nXeasj79D5eUqiQjQAmGl7MpLtUGc51aAEKZ/StPP0xqYikFwt
1OrVgDG3O4XEPngJxKSMHrrlwnLg+FFdXNQusA8RL5g2PdgrUZbuF9JqWUmZ/UgUxclackg085AA
V25HK6KciEbuiH9OPOE7yvZWws1qY2umTgzmou9drkRTu7S4xXn4LqhfW1GwRIgwDhW3DqR5lsac
PHKiHVgC0xWHGQXhnIhOtyZVDyrVKwQgIJmMRQtbe4ayEfTVgODCfIFamkRjAzeUi37rZWFvb5hU
M4ei1Txq1qkR85SH5tE2V6atx27XgtkkgthWPKjcnFQpzOXSNSCdV0N8oXkSBNC3s1QfC3jrT/jU
/aMbtxQ2dYarnk1OChDDzSkKATchFm+GKAHFVxqhCh4KDHNl/Wmmuhf+Pr0Bt3Nhea92M+Jbdlpn
/JQNTAhrHsx5yzNIEItdyTFrSI02Le9sBrNRrzBYGZ9sNyee6bcC9zYLH84NYhwKPs5wcMxd1JPG
BiPOcQ/GPk1qK+U5UIwJPmuguSk2lQ3ZWuu77gXIYztsYadoTO17eyL/dZNMAqgps3uMxbPStXGg
mbi4dw3R+wc10dBDlbVPVx+yUmUPF4pNZ/yI+R8R15FzsBRxwwcDPSrmcpd3qqeEiRvD2dRmx0Ot
VYmfvA+wIatkA53VxvJjBa25b3DOwjoM6G8LyJl1tc52ZL687NOEJZOgenkxAE8YjnpGEMaWVRRL
eaRNRHfJT35r+aAzfoRYQSbqiT+tE0PX6GWOzK216Cfrsqd4aliBJgsIFlkwCnARLc1Ms9EwkVEU
5H5KLR6vhN3m/DGbAwgPsZ4NvpZtyyFganDMhl9oIJvR5HUq3GHojnQGZuzR8iR97pPBy39YOX5J
U/ov3aIvtqn/rEXf/f//x/VZlX9WoAgG/WOJLuVv5z3mYpQ768qMWz8EKP4fGwEY16KJBsOE9Ifg
bLAo9zFpLA3wNosVhOd/ClCGjaTlY2oyuRlxJpGi/ZUl+tne89MWlKohJDB8t5hU0DSWmfRPy0Qb
kqmbUsZHLUQWG9femI3V2scLZGwGDShlJyZIeiuQPymFE+QzOjALkzGeLE7w3JMw14EPhAEPMjjC
ul6FeFrAXNG4Bc656dL8orcSF3nTg/fecNgB4dWMVMBhIMi9TcuCiQOAim26ViBubSjgBOrrWFPc
rqzCU18jh4o/MnM9qfh2pk5bOFpC8qDnjj75EeKEE41UuQ6ifm57twI6m3hv1F1VX8+/2F+6xv/P
FUlJLp3/fPVefcmTn67c5a//0E6d3zBMoUqSgZMsuyz7n1cuI9xvnANYQuN5YLrHFv5P6dSWvyHH
mbiH2eIgbfr8V79H4NiVAKhgc01sDv2Ubd6vXLgoB1yZf7py6XbmJ8PXCsiDhRGa3M9Xrm8ZXdRn
7c4h7iIPVZq21BFR6Ng9i5GfDOCwQUEmbSUBFZpJoHmkGGiQzSkIjD7YS5dW1zuha9tj47AUeIKi
7IbvMZ017ckbw2EbFBw92UDZWbtAWkS5ixo310fHj2pWDzO0w10t87L/7HEMg8UlOPsfmpmBDOov
F/Jz4yUVE1Q4JeV47+NYzL76o8azsRKahOrGLIui/QpyO/lUgAioN3GVj8lX3SI3rJWrVHBMJ0au
T3FCQ9IcZxbnPk4n3m0Szzrm9pvxlDGRW+EDI3oAh7XCzJ5MxkM3Bu9VQFbEY+UvVEYXonFJ4kiE
TA15CmCa7Li/JyNt2bi9COq3pOQD/zMcx9c+qGkL0E4IRMV2Oe/NpvfoJPGT03TBxdwELRXzdJ7w
kaazX+x7iGLTeq4FdMUy8ihEiZH+PjtgfhX7EUMD4a3rLjqNQdZceD48wc+OkRrz3m3jdj0nehg/
z5maeWLzDlR5zHQl2BB54WWPz6jdVZmhj3llwGOnu684thwwgK03ynpoW4fkS4xvJMOIsTSaUDwT
VGs6Naw7UThwrq1EV366BlWj31KqrfWuoqbe3OvJEdENT9YQCmEUtG92yywtQmo+bxVTFf3MkQKl
XRAuf7GbfvqStb66Hen6W6V5fDUyfm2AHxk+kPHGvQuM4ZGRwj5OiSW+5a0Vz3gn55HTUq1dmvVK
zRLyHYVBcuSP2wxyjjPp/qpmqKflqwuG5wRuVA1ipy32WZyr/BXhqJn2YWOxa087VTvbiR7O8C4u
Uv+T7iwTrrc1RJn3Lek5RXyjxNfV99nUNeORASxQ1znMGmSGoc4pfl0zfHdFtxeYajAIVa1FnOvQ
elWK/8Oz08w81iBD7XcEV6+B3jCZY7rFKFPET3UnZ+/FMyczueF8GPbfEnITHWsEisBnEBNDVQ57
PCKwhWhsZbKoNjaJuKt+hqOkdqbipoSYYwfpNqvatnoLwnGBTqLDefe17qhuElHbmiPYyQS+xMqf
oSGtOrvp2huG1iS/ZmjwKF7mZJxbh9BSvrXFOyAFZ+zeCgZOUZwffWM9gOvGpuNWY8We0vVplBjU
HkRQeQ1wpkA2E1exHAh5ZX063Xdz5L3Cso5O56QVo/PwShdHyxnOy+iHZdxJGkxcnJ77eg2/Y1zz
kwW7GSLLwSA0sE+DsATqyr6npW8Z0Crn99peh0A7Tvbg5wyHNDE9sE+uvFUKKxlSMmRXMFTqxHdc
eqBS1b0oaULahMH4HdEuutZ1+MAOwL8DSRNdmLnH517BbOFnZkO1GkbuB0Uw4lNRa/Hg57ZXrJJS
Uc7GN+HF6ONgoGEjpT3KGKZdxID/aEo13wYMdhc5HSSXalIDegB4nmhBNpDZivXaD8Tw5BROPWyH
RgRE4KqyG3Z+nofHBl1v1eFvOMkWaZJQl9hBB2u2faa6N8gg75yyraVm6pba1HJjlzUCjk3q0R+c
ms46/0xaRc2oRehvrG4a111tAv20W+No54lx1Q/tjdWhb6Q9k3ZUciSZmxkIcIj5fwUDwF/btqMf
PAmRJEi7/qSVDrY5hxckC6C07jBdTdrQb3IwxoOUjbrrWp0cDHPhNTiWuTYGW+9sJwsxohrWyUmo
a5jikb7gKaOurBppYzFhaHi6D49J0dxnngp3dFvRDEuPOI4wTeY679PrpJDVJZBgdZcYdXIcEnd6
KZQJ18YVhvHQxPUbJjS1o+W5f4ZB2N82HUJBH1ViZSFm8YmMeztz4pPJtL/FkxasQ/ijRzfNv0Qz
TS0ri7+83APWVTQX/BUfTJd022SjdW/vgEBNa0dV2RYdGbqo7TLga8++0rHhUDhhuycH08pxUNTQ
MPae8CW3EAw6GjBmAMiV6ssDnLZ200hKY3oX1r4eZHgV4QPbC4Sng67pY5rCAUd6K5qjW6fhprWL
/hDM3ZvHr3ArE9u+Y1DcFUUeX2YR+Abw7OLkzKH/knPGo460CLydkxlJsYafUq0XEt9NXebpw8iG
9AV3NvwK0A7Rvktkeay8TtxYMTQIAxSaeURghuswRWP5mT6h28pIeUQapn1n4N+nlSFudq5ZIw0Q
srgdPPN+UNI7iCJ1XxWO8DV9AmKXmBB+p0ywO3JK8RRMntykNt3lkdTvRt7zXZMIRR2LsWSW11DF
0KBh1w7rOkzFvZm5MLl8PSn+1+zvOm7lbYw4T6sV/HhVWj3MCCZ3ugyNqy4C+d8oc4bUpqruOraW
x7pD8TzB2ZQg+q6chXfbRG5zaWc6/T7OkWgvezNO2ctwEYgeNXnlVX3CDbqbxtqKOxixcZoLEmKu
z3Moeu4htVnRTYL2ypjewJRzjW0c0ZpHSj9As1FjSumYCnMUCz/2vBCxS/hpLMzlF65i8x6ggY3O
cYRtGnKQhs/RX/u0WBbf2Bu64Rfb7UnFQtiX3SsySXVs5gb5kCXyTudVt86K7jVvignhY0wPaSuT
G3Ao8dp14/whWxrc91CSBJlWtkXZNhhUtCvLESRI7xfVXcfEuimz0LpKA7fbKgVPalUXetpJgheH
bO7zzQiwe42KMxFszpgPhrYnluELRS1KPxwNOjYu51gWnxfzb7bKa696R4fmpAWHD8huUlWbsCyZ
Z5r8sZQIO4ljeBeCXou1QjC5Mrwo/VI3hYAnWo/Gtutkv6P6oLuAd5YF64Xbza0fTE8tmsKhIGi0
QwyR39JpctaunRh7cv1fxrDmWBd51q0/5CS0Cre78/qKrw3+QS6btPf6Y5AmMRBo0pqc1wACtJl7
X7fo4DJNBzoEJsN/B6OFQb8bvUfalZ5DwOn3JQcdyNMxe8nWHsQOiaO7MA30mVXdE+PNu1F2p7pq
4fboSNn3QKSLRUXKaVeeRSmuesp2XrUO7q0i9m9qjsPUtLFkYNpKbxo2TnKlqYFizxHW9DWJsk+B
MbjFqx6c4ipJXfsw46G8ElQnrT3ZJPs89vJDFQ/AcD3l9w8+sLnLhPzkOjZmG3ysIYejT6J+U0jI
P6y03qg9p5FysOh5Kp3yufOmZO2FA2AJQXJYAi0DegKFypLTAToDjkYwSOLWnWEG92KpxmmtmgYu
MnfuE7ZX530uzPaRRyWqaKfBqUmwxNdxGfMdDl35mLqp9RBPvn0FzjD6XFQhbYGK3QQs+Uo/DrbZ
HDz2CDzbKR7blpNhX01R3l7FrjavCqsILzL+iWDtGLV5ORez+1BaXXNyJuL1q6DN2F5bMwebWk7x
IyvXCOxloufdLIzufrBGe99JxGAsPlr7aw4fYftKqwqd75lNoec3XZT+HT/pkzKAH6dVOGJ3Ymdq
2W9+A5jySjWtmj5NiKjRU5MxoH1K4RNAI9SuP+sVsJKxf7CKKqmvDKMKYdSy2KamPOoBzXFu4VWC
FajOlBaQouEB3yttyCtrMOd2GxVwhUAWQzO8YJT2yp03BJm/GmywhwdfDjnwN3o6DAv9SbeQz5VV
HH3R8EBmUCCz0zzxvuptNA4tPzZ3VAyXK1xxgKuPhRibS2M0ptPYyzd6TPTVNMvgtm0cTFFZC9ps
oYJ1I0l+t5cepDNylrmFBNlZRkQdF/3nEgmVauoai2lCuwxdnkcpixcQnbc9VrANfa7m2puGlxCS
GBJ1Um10lht7Q47uweB9f+cGxa7BVze2mtF+6ehaf7SaILsAKhXuE69xr/gyhYRmSGveGcJMvrRu
k5/gBYsvZu143fVoVvpdt643HxxlTDGzkx6t4zAxH26sHKLUNcd693UJcM/wQy0CmE6ad80nvM1p
DhV80t8iy+HRlwDVyg+F5Q7NEWWZn4y1n31ohtF7pcCzQIp3wiDcOUXSm0eTSvB4MwWOPLIq4PMw
ErhGa8TZWsENm4Z0nWcpSdU+dKvmgKW+FlswYgl1MVHMJexhW+iPYAwy58LWcmw/Tf7U6C9O5EC4
p1QufE+wHwEJbCpYSK3g0cMO1Sv8y76cvPiLRxGNcRXGPqW8hjfw0flR1K2DrKfuJJBUPV7MQVCR
NLRMgv9VnUBNdXQtWN0Clfdu8zAECpeObR3dWjL3witnULXcwD+L53UxJxDPDd7Ut8GVZXXtMwsS
ps8Mqhz7gXTnIUtz36Hc0OC3bXixc0kVLE1NeL3J+3cz3MrDjNMFdiUx9YOR9jgM2/wihLywFVNP
g1YaEG6Kq2RHptZBUk7Vuzl38WtPOxrG/tx9MjrqeOvZoiGBAt99WlIByWndz1eN7dHAFhc6f5uG
MKJxRoj84Ji5fUIrgxNlus+5kgNXvukVwDdb4yIaKZiUWQH008C1yXYvpTyrqd5YMMLRyjkWvBeg
9mDqkyXfFlOBezOrcoUxUHVfp3yuLsxRhm81kgrfgbKmTjYzZ4cm2Lqk+9I3m2m9rCLp/HKYClNq
d/eGOdNrgTACISOirs+O7A6HjxWeJisa9vB7bMyM5bwdq9naeVH32WOfwvYGxKRJydCJEivuvLm0
LwGg2Vdw4UD+trXyn4OkaLezbXZvojLopTIprdI22+oi8+2vRg3NMka0oYwZHRqQjT/uwslLsa3y
tFn1gGNZBwGhR+wWDPTc8DtZuHwos+nzCYe3YlKM2rAUTiM9Fxvm7cXHKdoOt4ETXHb0VG9CGcr7
aiIf10VRdiwBxzls5anpliHbw6q3IQGyutrkvQ5P8bIItyk0OHRWSn1c1NXbeki6KzP3/RAralO/
pFAFiVUaQ9kHn8imld1FZxiSoi9bRlg5pag92tniQO4zRM+AITmvgu5/Ycr8LxXQXRw/fyVBLjG0
L2Xy5SchcvmPfjdxOrTQwPMIFuqGjyq+uKb/MHGiNZqLUk6E9YdQ/ruJk677xalJcBxut7nolH8o
kc5vBIv4Y6xW5NiXBM2v1Nr8pEOiPNK0E4CKkXh+iO3aH3RI2+0Wq0MCG3XkrgZLueo1+Zs/fSb/
xrP5L87D5UXAxfjI9CabUxTXP8v0yO9exMP/dfSz+FBSorNqUV4uzHp0V3/9Sv9iQlteCZICtleX
Jeoi4P75lSK2Y3kwBS/WRPfrUnY+3HWwpbPNr74MXwJC+gtFYIFxfHiZfpRQGCv5PJqNZVI4XPSs
q3L8VX/9Mosj8w+RePnl8DJQdjDX4iRg3fLzu7FZ4/k4rZ5nxDLg3KF4iqA2ATq1rU0QGx1tw3jp
hyLPj/BT6r95k8tv5eOrSxIDko3NQjD4EHbNuAp75ZjPDKFAi60CRwV0QrFxJHRYNytsqFuRdeqk
zO5+/X1L2pzAbHLbcM/8/L7hRBi2ghwNhLhLHzVl6uF6dGk03PENaZiHTtA/snHBXea7StqdR5dG
/bcspX+9am1IK2CoiIEuaagPP4U7JTULYfu5T2Nni+r90NRYENDKrL+5aP/1hdiIkX8yWTvAiPi4
C6BSMOaYIp6NBSAe9rLZDtkEcUxH0Y9F538MJ5Kt/PhLBaTp88cS3RkmhPch98S2ne65Jr6eJxHl
6wlVvNsgJnOz+FVd3DOHYx1UcYajDt59eOEFEeYF0y38BBeYixiQuoONm68bcciUyzASUmZNa7ty
xZdi7HhiRlanStLhTQnXEy9itR3Og88wzZTe2GynQbVQlu6eBEZADzbfMj6puYixFISt9U69gaO3
6TCDRHZQLrBDWFlE5awTkScpWV9zOGa32J6A4M1XvpzxvM3zpHeFzPxkh/Ws/oLVUThgr9E1b33i
pU8M77O3zoU2q4NNSSSr/fPAmlli4BHp9lCC1ehTJAkjm2vdp3QJq0rBI992lkfvFIbdujjP02Ze
VF8JtJFdyc00H46hY6uHaRjNYOXWykAKymhqPNRJ1B5rCkXN9Wy47Oabszwg6aA6RFHkAAbpw0lv
B6mn4cEzM9pb59LFI1lkyfAaG2X8VZklUOlQQW7GNHmWNNCNzeitd93wbh6kQXzxrH1orTAVrC1X
G3ywe9NI4+ai6WyBSuL80EwoSqMjt+rdlrOLFbIq5UiAuA395Sb8XW4pjDwPkF9E2DHEbKcaPAYW
inpkr3rNoRa18KWuqyQVt/aMEbM4cNIr2rvUVFaPDYgewtC9H6ug6vQ+UA1A8472oy45FZbKGnNn
OSlodyZK2K4SS5BgMYKsWkB96/yHxTxC4AOajxlaCKhewi9/bVgy1mpjWBwyhYNjNfKIjA6D6B3E
EK+ncTFvKkaC41C7PkfOnjB395DjK8r0SpiF+j4r0S80XtNtgvWAXF+Hl4OIyn66kXDsXXOdiRrW
655WbQknWsLKL8vHNlYpNekyBHmE76Gpwa47gpfCZkIfQHMMmpa6IERks7iOAzMzT8MAlXvfikR9
H6cKkpcUyr8KYjeqj5VV+E9CDVFNzsnNv6V5ZUffa00U4Lrl3EzPWBNyaLOjwfjEuiAJ9+ikxKMn
P7abtYUT0d57ShfzTVjJ4ZZng4w+6Toy5kXUSl901WEvHpTpUxSAd8riw7BHXT3FNsrDPp5dX1x2
bhi7h4Sl27Aa5RLs5ohvpSerjJtnN0NUWBUzfMGtNbuWse6soLT3Bviw+i2KM91xShcabMxS2seN
pE3NIE80NXoew3SA3hyUofE4jd0gHqx5CMNPSYc3c+dPwpTP6ZRJ8UADuBl/DYqucd/bpBGDv8qL
ybLalewLu3oCIh4YNHZwuwdXqdm45MHCLg26qwE74+K0MruRfjDkhSHFS5KovF/jI/bGh0lUJebw
qoqAiRumZctLo8VyRxlX5KxLK3VvprMnD6EQfx7uwPy2lS4KPOilBcR+dvNZBnafbZK2LPmnvrYv
x5z6kXVtqfzWYmy86TEnM3eqxSdI4WqieTiG+AfTxUrYn12FbZJSalae3YacxYE9I+eyYykWQ2LB
NwssybNPsT57FpMCAXBvL1bGiMH5c3v2N+pyCRZD9A9NPiKXxxDGNp8Si8UeSXEWRkljbsqNExX0
BgRnLyWu08Td2WePpV32SbkOMSogi2PCbKdR0KO9WDMx3eDSZPrFsUlhOr4HagRwcvqlLD6NZ3+n
NSXyc7mYPv2uV/gdFiuouZhC+9wcOPksTlEvttNv8dk/GrdJ++ouptK6kTkdsmevad/TUgV7yJ9e
GEBwozYyxdfGhETZH2W3wasMyiSjfUiVJzqLcLSyO2mf2rGNX6bF8Bqfva+2Kps30EQ4Yt1krI71
2Scbu/Z4XZ7ds5nhmP3OP1tr08VlKxe/7bA4b63Fg5sWhnbX2KPYuA6LS9da/Lrx4tztTWN85xsK
Oy+ydeBveMxZoJk9RdKuXty/1FrM/cqY8QTrsz14xsFLIx1eZsrmzxZi0MvYiafFWTzbDhPjcDYc
1y6WYXyjixHZP5uSedOs14uzWTk/G5drj30Sd+JiaC7O5maC5hidxeJ5Ru0aT/PZCD1Jx/7eL+7o
1hjGe2qUmRRdHqxk8X5Yqc+u6nQmdeiezdZlAHaPL1rivhvfV/REzGeDdsVC+V2cbdvO2cKtFzf3
dDZ2d2eTt4dfpoBrv5i/1eIDz8+WcHNxh6tRYhSPrcU03qmp+II9Eis5gDZs5WIq5bCyaY1m8D77
z6OzF52/vfjSzx71rKj6y/jsXC/OLvbGCLNnbhm87XQ/s9vHPVfIlUIdJvBh1/JOnMXJ84Hzl8wx
/6Xz6+I8+c/z67mK6qfRdfn7P0ZXS/7GKIXFiwGEnLBlMp78mFzxwvAIhUMAPhE3DGhDBqB/TK6A
V3CGeQyVy/PwHMz6h4fGIpkoSCXaVN57pIR+KW/sndm7fwwoTEeMBxhpmL8Wlw84lZ/HhEQ1UxI1
1TaMcns4FWcgP/sq4Pwjx6yvVMqyZGv70PQOxpniX7UNRH+BhG7sl4jhzA57of6HRjCgtsGKdb7G
PvnCm9EXxrWJ+SHbU3ANH83Bs/CU1z5hOe3q8l3qLn5rdcpTvSstH4Eor1kZtY246E1VRW8jD1sw
+rY1X/h2V+05dYS7vAwH74SCRXNByKqXGoOgAC0htxwbaDiYlFOrq6lTQ4uFuu0eVamonGP9pbgF
07KZt/Ddie1LCorn79NMceol62LSPqhA9cFPXS/dEo2BBKh/tCxg9HCoXCCFtyD1JVUMNCgvvQz9
j5YGOBlLZ8N8LnDgBNaJbZeGOuS7fil5yM+FD27VQ5sOh55nyqpwYx7E86CEwEsvw689pheE/Qnx
tZlgzq8mzigonwOC+uj6w93kRdy9CH48nMx+jG+yvpXlRvRGfVlVTqI22m4axR5oKaXozMWjEGLt
2Ki0theef7FDL3NOHKrCBPx1/jxZ9AStMMqk1x37JnMN0rd4B/yVsY7XZXwftLVAjaOoYzUqe9gU
2LlfC4H+vBrPJRnWuTDDrJU6htQ64OcNbFYL8WRSTsMXs3Od5XFbb5KAONqGxrMXaxy7lufG/In0
wrjFoqL3SYV/APufe5fUTv0ODbElANWMCZVPVvk8dVZ8wNBCkUdBFeXnOS/kVw4mASGLeHSrLRE5
I99RSG4RPUnDbOtbsX1fiH7ARGJU1RweeO7yWbljSH0IyI6oesgJHNQbCa7hf9g7j+XGma3LPhE6
4M0UhiApyvuaIEpSCR6JhEsAT9+L/+2INoOO6HlPb3x1JVJA5jF7rz3/yQlmqi9tLpR/6ZBEoWGc
HVbXWbrn7ojhhMuEBQU4o3G/o3ipt8OAWionbIUG6k4zr3EnvBe1OOijLV72jYxFW7KDc2r3giby
dg+m31kQ/RX0IFW2TDZh0ZSnfGmY32oZavTSmWNdBhO63fnSEMFGZdF0X5VDRzQMQ8K0XY9nBsEo
Lj3/Ww29jK3VvBJrKuQBy+Ica0Wu8OCsaW72Q1gUzQKxZt2jvtDepkZ/qxFzpRiLx8OuahakuDxS
HTj52gexocr6MPGZj8xAUnP03jLdSkjkOo4+Bnc0qgHhREbF9GJYk3rXf8a1+9g39ws93E1JGtu+
uvkBoZr/b2/sH4089YrwQ4129bkbILraascKJqgO16xNst40YwuLabRVRRM3yvvJddad7pYZ+ERU
zmRCj2unl6k/G/e7XKuoyLQxEuuYh5Cdyq+FvzfLmSB12/wSjJKHRjnmeyfy90nk54DUORtJkULJ
j7y++RM4UxZLu/XjBZJBj0Tosy/aR3ilp71arCOhokNEANF5J3EUPYp2nxfZkSX9+3WVTk7S3sXo
FVQ0mnr2Whut+zT2/avTq0+yiu5paan9phu9ypujI+bbNRPtK6e6RJI2iV/Whxojb5FDRnA4LFZv
3c6qd58qRTHULItgZb9id8tZ5jbNTIZrY5uJubfUHGVHWjaruhK32bITt7WYrNnI0fVdQcK7OV+x
BtMfeqUFm5b741dDfSt3vbnrguEhxzaJPoxq1cjc4EKlzzfimU24OaN/p3fuEPWz8zSMxnuj9EMl
LD0MCrt+nILpWFWYFCzhnNBeJdWafRau/dUFsokQlOvs3db3aUXq0q6oYxjkO4lrjcUtVWgk6ylL
HJf8m3yh+WWOHs90smenH5mMlNatVQbDTQ6s+jx7Wn0tf/vErZcbvx6fvXl86LWKI6Qvi3j29m9m
bE+t4cizi5YhVZ76aJq8fR6ExbZQrTImP0rG5WSaR4RyR9NY1jt/aCw4FrBae8JHS0teptVOJrMV
yUgoyGeprHSw869WzfbLgsyyIURUTLO4go/apJJGcLzm/pKCs/RHRw2v4zr/tK6AXl3edFcjptxm
FsrW54gDMeKw0e7WaWMmUV61+lr/2JSwBUtzfZ3o7w66bbDT2W+vWzapmtSbMzMykO/sNeaVgjeK
CTLrSNtO69kQR6wbh0ksS0S3nAoniJtN4+mU2sMyLz9Cb8/kF91ZhjyNu66dls5+5Hxr77ydzzz5
zBur0nRDPFY/W7e+Onr3a47bmdjaZJN9DlNPXBby6tKBce9h77RH2hEMGMHAu75qp1ba5x537Fex
qIT4lzVqr4FvNIPoWBpQ7MUuv4XYHtrGF1HeT9+FXm6c+EFzY6P1o0wn3WoazUOt50/7HJBng2q7
XYIfbd3vp6mxH0XlnF3l3ZKUW+0Doyy/BRJiML2RSM0bjrtOdyb5q096/TIJHkayp4mpQ4G5kBqN
PdGyDxZ0tyYUnq6J79VYJ5srxcO0FhREaL3ZRbsdaPImAxuaYfJMHUYxyfXbs/AQl2EzmcbQJUjH
kEBauWfNfYxqGOsqA3AMpN6LP9e1ukytrE6Q2FrQHd00O6X7CENMBPKga9w44tc0Zg/7LEy2ytyT
uWFeoUfZWKFKLItcgX/klx2pnMxRmTcl8fT7H1uXE8mM2dCtvpGS3oSiLrU6tBgVSe0Ch246TjAb
0yIfycQZ7MV85Y9niuWO1Hj9rG9F8LCyzn0cx1L/kjrvUdxzV5gR9QMjn+fBc2BAHT1EuUQktVfl
CNOq3HmvVde4pNfUq1HQCfMMPaIgLEwtEZoFu+pkk3w90kitnoNxawcc1pOvY2NH+cg2EwGRL8Sr
brSq0e5LxJ2jcZoJLP5cu0YtEwHTE2tqLj7H7PZJxNts23K9VJXCsGxlpSzsJybIWVyWTruGdU3E
eJViP3QgTlvE86QIRRFYRrCyG3hnmTVsdPz6LE3MAY3Tsvlve8+/ij73DgloVvRAxHxhdcye6tZy
ovE/atF656K5w7U1ICPNaDKpCKmuHwlv3rzIGmWbrlNekScU+GP52RnDn4mLoMRhOArveTWqKT8R
utCLr9LmQU0ooR4GLIDcJ/+RtmbDlN8WhEChdGEkpIgpKHdVoEWqir64qmLplHeOgoa+nIDrq3iW
YedWPqjaX6ePSTC3OEHgXOHMSMqyaF350ok+oKPXRLPuL+ivbPewjJqq7qHOEbaWlMPgewe03kSV
luzSU8JMmR9X3lKt711rjk8ZaeUezmvXGBjB92AyyiWQ9l2xrKCCymYrVdqtjd6HE0rK8Ww1mnvM
gobA6SLTK53X24ZBQcncJlobcIEyDmuJjsyCOlIFFU3Mm962Metpxu+h5ppgjELZYYZn5+IIJHz3
iG2QXmV6Wzcnltem/VaoiRDCTiFbjHvmZEGCIF4IvrSFJT4ZcjJUAnWNxNQ4ofNzhw/Dt8rQXHHZ
AYltzu1kjofZ2SY83/3+bmZW/8mKeaZWs9iiB2Q9j46ZqrrKujDTcnJy13aOkbdOCLBGJ6I70C5r
4ImT69b2pV5mddztVZ200ZNPouG0Q4lFBO44EuTI1312Cfy67KtvHr3GKc7gtr1bPqWWBMXox97g
loDSs7E+ujLjHtvz+sZv5hZ1UwNFonTFy4jmNhoRf0QsC+xbDUn2X2aN87kqtOqNhFYdtlg+/HYb
MYChR43/r0GH+ksE+oqC0jO1L3+e2wZd1UIYd1GzuBkaomNy3AUHQ/gzJU9pHgoM7gcJo+7bL+ue
ifqa5SFxJY8urjpoC+0XN8pX77sEms4NIljy8R6k4dZfdKtFwvx9wjFbV8d1FQXJ7NySJ/KA14NT
bF+acBQBk+12dAakbFjYdqbL81olZc6RqOW1e8oh7xyArPvRbHYfXDjARLa1/7C3JU/+y+Lc9lnx
hu53jYEp3wTzSMoxm4BwqnsaE28GABUwk2ZbsSBGDq4epWErvbigeYr8zbWPq5z+jehFDxggxKNS
8gFERHvJkZ/RjZFNWxNdSbmK7gAnUU0r1gYm+Cxpv67lfIUvFKdKtzU0t+7Bzr2Or3Fxk7zXjbOR
4xmuZFl+t8O1hfVacdt2BpzC2aggBo/Ns8wHukZlww62l/6dT0JxugXzkop22eghK/fkZcZ+h/Wz
x3I7eHzwZU0tc8MZXXpTffj/M5j/5HmBavu/zWCwMf1V/4eRiX/wnyGMxRAGvDQAfUYpcOZANv2P
IYxlEgdussJzmJgbcBP/p49JC/6bRaADsgLfNh0I/P8rxxZ0FBtNh9kJ/8i5coz/X/QD15Xo/75S
hIJ85e/g6LPY7vv/9Xv8rzv3NqsqBo1XId/qe1WExVnuFxoN/ZDVmXgrOl2BlNAdBS3MHg5r4zun
omvHhzKY3bjzzfZmNIfmxZ1KQBq1NpxZqu9xl/fGZQwMRFhurrD4X5nP9iKnc45s99T30xa7XDSd
kjeDq24ctzX/mQHy9QWqyJ49IQMiK7Ii0VAsPg00TYO+9m82BmJ+E6LuTOrDhp/eX12qSt1bw+rE
W9/Jk3Z18eUNXBWN84eh73Kjc2QgENN+NTN4n0VNvzAnyIQR7BhjA3toJDaJt3HV3P7cKzUDEShF
sgdDHi6crxtppC9S/iVEL6zX0jnOEKIPue3y86XxnLf1geDlu8nWYLjq7QtJEGkOBgFz7LHP5HGq
pjgYtiMJvuyaqLOSRY3cVEVxT7UV4rLe48K0o7kkB12rXzMtGSH3220T3CNHfC9QScJoiVRTAteD
run2fzKX3W47EUrIjvWfPjJo13O3i3XEvsfNMbSYtHN8xrKxThxLCDazIFoDQjJU3h63FihrSXrj
UzcUN7Yovwfdakk29LVEm8ci6jBMhsOsf1uTXcST81P07hmo/mPfvjhVETvtgXRbBmgUHY1SfwdH
zSl2vvzJN4Y7WY/nfnrv6nO2BXVcjSwBsZcTkMnQX03GB08U0cH+cmMG01NndhdAJ2TVIuZNm9l9
2Lvt3+AFVWyN3SlY1oXOdv3K1Xas2bOTTFmf1Yx8j73zT1nO3zn0vN3lWRquOjxdMvYvtSxqN/Xr
8GxFBLeeAKIfLNw0+Op36yDsmSumaZD0OVUyVADC6kXXzbDvhuq+0nPcK4xJzs24X0wiJ9NOKZbT
VvY0uA2wHK4ypvthlpX1Ue/Hu1GVM3hD+Z3Nxncn7HjetpNVc7161PJUNcxawBOyA+uRiebVA2X9
v7F0Ho1h/zVVNoco4tZEGOU/e7AOwRW+sG9B5PTcBt1Yvvr29Mrhf8cd8Wxr/Bet34asHAxUZrKJ
/dVKPMJTxC7PxLB/jXO5Jx5zpL+LPXyxavpYAmhSEZiEe6AYMf35SyCs2EIbYGgNcunCjKps+skp
ekxGL7hjURSs3YPMS5YPVseeCOrQFUb8XReWeUZp68fdGmAwEyjP0XqfZe38NZWVDEgPBywT+3YC
R0Ey8sOe34DhibxxjEmyCTf8UxjiscL/uJtzNrM87efzvBx24xrK6eTxrJl0taIhu5ZM5LY9dUPK
LhHB5hALOv5tHf4YFs+M8olIaXkXVLPEq6VfuubdGp+h18UDao/KZvha8rtfl4m1/KvsdKRB9vp3
NkI/RQMYgvRMD29FyVy0l5Gd61YIKMHrwcBgvef17ITGSDDbTXTC9VDliK0E1Ns6JOxpe/L1TdvO
Cw5CZOQW67Zvp1rIO0WQULeo7zuNYK1TgOmv+KNXnataagiv7h51d7S7ew9PofxEt9oax4Kc2/LM
1h1BdQhhqveONDsbmeKTldU3OwlhLiwmlJUx6Vcmu9ulKPilptz6IqbTv9cD7JoQlrXlcSpmW4ug
E/antRJAja29XZxoqtYCbelU+UVaSNt6b+pmNUNWY/2QMgF3v3OdiRiGkmq3EvrHhdO52uVkQYPI
2b1rQ2W7SdM1kijb3AKRPS6b1ibTjLfzsHPfoK01gaX1tPlZEHYAVgZU4Y14QJVPtzkOflo0dv7Z
0v9mW8MLj6ZEJ781D1176W6zYTw1vOUU2PVHszvN33E37rqquUcHod2KsbNeREZmcI+CBcG5uz1b
19wi0KvTp8B5G69Z9mYFLUAuNf9Ag0O9TQWOGHrh1aFTQMeB0Ww9duZw1toiOMsdj8vI9LlGEqVu
7XIJA/IwWug77swhykh/Ya+YAzLQdfGgoEstQZDWFn93zYg0BhQJJ+12zPezoSBwZNhMPK1l2b1S
s/XTS0kzBbgo+0RYkARoBC5q4X+Yx3/7FYrqt8y63eLYlt4RjE0oQR/HKwLRIfLgPFRlKC1bRI2m
pkRhuThrTC+zQaVMm50/gBUt+hOalNVxwYLwFp1Q4r65BZzshcGdXZ7HnbjDWpIzvfBKmrJ4csvs
1u/zw740z5nu6CH9rPWSb0V7WbcV6qmOqjpfH/G+tidmLjftUE/oNVbcSU5GlBtsKv6aGElmkjm3
8V/WNL+EKdIFDUZ5LJatZ3BZN0crJy539LxkaBhJrT0V6sq7t6sm8bOifVDMSIyl/R1m7WLnU5q5
Y1wP+p1ffFr2Nh6IYb+hkH2YOieyCK6rLfhOZZXO+T1TBIyCfvBWaOsFo8yT24gspL5Y4mEAgKG7
CyPVOmX3f/T04VffpocrPeS+4wfHSCfSET1OYqzaZXHgzA7XRWkdkHqEn798Cez1b6busxojslNp
Qapa44ARIAr2C+aUeO4WEOWmzlXqMxVzpjdkSWXUexz+E6MN+lZzOhSrhdWuw7i8yVfQMue9WPY7
nHZHVx/yi2thNyrNh+k6e+ig4zEAax9QQ9XpYlcve/G3W6YEPf5h2RV1vTLiTZ/DrO/P2Vp9trse
bZZPI0XYZwa462RM1Y0v7C3x+AZ6r3yimeM8Tl2Pc3nV2+PoMw4ueze40eri17MIUrS1r2YQRwYY
odkbiVoh8Ai0PwHblUHyACBur9O63N56U5L7CqVXN465137m2XDbi+IoM14QFGGb1v2rrpYp2vZm
uRIV+KkM4N8tZwLNw7uYdfds7XkN9dw/+M7anSy2B7B4jtu4HlQRfE3I1u2SecmlKHm2pAw1YtwV
C7wheBnXnlZYp755XewsoUklpuNdWuNR39zmjWUFt+B9sOtB2k44xjLtaOL5BO8UWaBwHM991+Xf
pdW+g7rg6r8IZh//ylbcmACD/itUa50Y+QTpXGqvVxNOkleeSdy33771Kng3GPg+8076Ye5xy9G6
3QpHTxHFMW0nT32ipCG9h9OXrpyrkpyIAo9mMcrt6pgXodO/wz4a4CYzMtpUlzrCzqihuzgfOAr9
LaTiy0IUW21l8ZH/uHli1jdj+diWDto6DD1jiZhFlHv+oHoBrbK8myu9jp3JTnnUGLsUJoKFbL5Z
mPmMuvi72pAdJ//umit6kiWbmrUajpB43D3KdQfhy8YJljTDeGircf9gHEJXOvzpmwDOnjTondWS
zF6aI19BvXNnk93DVt/yj+SEZ6+Vyo5Beey79WNv3cfGGFeGR/ZnIL8WxuOzWRwXsU3JlnmPXl8q
cEM6J8MIVMpGSTGxVjxULuaNQiFjcfCVkuDWkKzuCveOCIo0D/YxLh1dUhO1w6voOmRuIL337x56
QMfptS0Xa12qeJY4oFiBsnwwtfoWI1ITy95+Ab0FOal3HkS7rZ+7Oe6/EBTjclbs2KzituIZSob5
Ae/b675hAa+Cs7fLEyy6q/RsiAbgcZss42rLL1bjHVCrHYZOxY6cEscmQFtrPe2RWTq4x7ZY3ppi
f2lNKiw8SHJSY9JloHkEE4msNN4R2t0MXoZRdDkN0xA3PtJDMH8Xfy0uVQlbhw2p1vnvc7t+92OF
r+wxwMmUleX1cvmQK9Ox1k+yeU4q1uWJygb3xTE67biTkRqOdnPS8gFzt7gxqv0W3aTB6a/4HMz+
y7lLFkd/JjHnvlXysGKY3olCY0HE3B4N2XDsQdExguKD5+z6lOM99Pi0CzxnwTZ9L61wj3QPRTRO
fSTd/DiOVdTbAvoKpoUQSZYgqa7ejoa/vlrXvbBofewZU/0ScMkyoEzJkj5hIHulEDzPohWHbIQ9
LuV2LhWGduNdkm8R6YVj3mNB/HZK7aw4v7Ku/Qo6r2DOza50K5PJeeRaeXH4R+Q8sN+1WB4NcGJY
/qCRW7L53K/zO7gEdEfz3d4bVeQMV2Jc+S9f2Xfn1dsczMSpQdjqjPLDHtdbBka828Fx48/iZseJ
nWkv/mTeoRzoCWzKW1GR/bboydSYRlTR3CVN0yF9m4M3XPbTBWr70W7JiZHNNQ1Vv99LbuTSwy7S
Iz6Lc0u9u731p2sYdILuumsm7a/cy2To2tcCqmRUtVeEhPEzTwHqV+mdx+VemluE6vPIKF2PdI39
U28/+F4xPEu7O1QDkZG7SXXaeyyBpI/z0ZOhVarffB/4iJkpOCJ2bKHs7YH+cWIxOUrkav7FhjOj
5LR+0BcOoXAKJ0KrCGNg7VjwssLO0A52AtGnT/NheUt7Y6wjVaL91/Y6zpEAW2jubM/+bn1hPH6h
vTdszGjesjJbOEzzfGgbGIdjjR9b5E9qxomTmU+qypPF9BIH3gNyhZ9uHI7gSp7JYProKdwx5VEq
0SOBOZD+DVFobMKb10xcurF99AJHPmWOF5cLNHQbUR9Ozb74mvcmLdU7JjMPH6PE+rm71Z+69oeE
aNpVwAqRT7ghZzqFh9kLiu+8KPWFY7sp/uXWvN9WNvHRoS4648QTpQnkFTN/YAoSaPfKOhXMopOt
9M2X0TD7B93Y9Utd8+xJECBRo5fze9shbEQur5+aq4BwYO8cX8NRZEuJayMqjEaQiwfq+YKOmge4
NHMjdj1WEPuOItfp9YMK9K/MLjZA9npunFCxQ51z5HqUHinLw5L90WAyopAbNBq63Pxq1ka+jyh9
0mKAMxewiUy7rPdDyE7jyQYR8UALazxmFpCCLHOdYyaXgu8ehuOhKHzr1So6R0VQ4CSDdXxVT86e
VQ4/X9DmaAyaXjKusnPfQSPbtc4G0JkjWJshAlLV1852hbPW4sLVUsvUq3aM1Ncxx1hP8y1rCeO+
czN1xn5atgdd1dsPTgoPkZpcT5xA4pSPZCUt5Aif94loVPiLSB2GnIEBQ+YNRFkC23N9rwOYm05t
rh9j70FwA+DLBcCv+eSuq/rNqKdYCjpe2llLdtRLtd6jA9h+aieg6dXbLdlEx959hCUZkIhGF8Qc
Ha5CXeVFYoh+Tyf245E3kAnPWrj6i7PVTQNnq784yM8YQYtE7ot+9HV/WmNuqvWf7fj9x8QKLCCS
2rWgDExbtM6dfbFQsAPhzOzsuPjoyHWJGaKlVR8rVEKjs5BbvHfsR2fZvjDGzdqwKKvsAEnDYQo8
dpGes4edjZmt+OIhdb2qyp2eo8S1nhnCZKgBdufOxVjxtZpt9cLmg+/LtcwqDXTw2j0qAjbOhbgB
u2Jd8AHWcWvoN9ARahnuLrkOlkZmT4TpdHqEeaz/yZ1i/iywlHCmQoF79EpJQ+KrtvnKS5zt4ToK
gt2obo+enEjUqdBzSHuliW2dEtGM3iwbXmBLFREy/PoknXK4GeqxPjuELF0qyqOPCW7yqZotB49p
mQ+hlwWuFgnTzM4WPxVs6iRh+YjBoVwX0nqnfxJhjzA/RCR2KssumbL9hFcKmyfPQDcET+ss/pIj
lBJvd1b1kKesYAHcYfWaKDhGvz0BLSahaxtnJgDCEySnoPLZbvqSOKMQvRet0moVFWKzLkj9Ui0x
jfzy4mrKjAfCvMvQo69H4jN5Dr1Hlx2CSdNZOOh9iu7Ns2JUXdmTUF2R4r9hMLctcc87kNbZlDfx
XKPmj3OlZSm0z+ow+L0Rt6TDjvg/1V9/Eu/LEhgPmr7a1AHdTWOp214DtQuodorrIKhgnezerWZ7
T8JuD63fPW7ruKSTtU/zUUi4gemgZu929VgYxUMzzlfPL4QZ4/qmqmI6taik7YjlQO+FWj+UN1I3
nSaZao7Uxt+HtF/tLye7ylsNhq+3aJqCNdwQM1+okOEubRrT1tYyu5oV3yTPRi8k4JYpS90hQF4P
Erb/acydmSeCqpy/KJrzaO7gGemU2qZJL0UxMi+fRX8lYoJdgE66g3YKNXOVbGkN/FmIpIdXaFf9
Fnr8/56zfGDvo3nNZfdsNEdmfpoA2rGj1+dbZfZ+YhmL+WLZ+7X02P3lpGwDaJXlZdt5YlDB9Vr3
I4IZm3UeCWsXs8/MgSPECA6WokPk3doNhioTe7tBJmVLG9jNeoJWXk8Hb5m/DDmX8QiyC2sNQvMJ
RWPgLgetsNJZqguWJ/VkTi3d/WzpbP1RD0CRpw6hYa6dnf7aL6KKS/xEeyX/oRssDrs/oijYlxxZ
UOkUtytEYbTD7NjRQxWARNl85md3Ew+O7/QUP20+PMIpMBGUZSAZ5Sy7jh4S/VFW5TeWwYld1cNy
b3r5mz3LV/hHDBYn/NCLMaEDM91YkqhlCRp6xh02Xy8RysKAtOxZz5OZ7kOmPoNME5fGYtIGBels
ctbS2pR/LEMrjqQFfLqkp6B/IMPF+OUYiRRfJWUpfbh2twzkigBtZlpjq1jq4wcjMP6TLfuYsGcn
AEVVZFYgWTvhx7pwYeOwu6dkc5ocj4vK2ov0PoEJPDNJMtJskDb8H+sBU8MW6kqkreNFYy00bBHO
2yibIoYrPD0yZ3oou/VQMlut9BdrN7wLlNIvNtA3RjMw79UcW+I11+SjpjFMHx1YsDsEK8QjFCcL
b5KvIWDymNcVmzoUZmb+yTYBiJY5WKRAy7+Wg5v4I9zzWX/ZmM+DDAaPNVI5OEH7jZrqTrdFH1Fh
z/GMWgU54wa+TRffDs9Kz6mMnLK51+tlTAqZsRS0YuWp5wbddrrrXf+0zLqfmPZ6kdC4Qbd8j5PL
9vYVNXekZ0gR98VKSS0QpOMdsB8zc8JkEcEN32JydMDS8yWW3isWJ+hEgFg1BgDDBvvWBugjdYNh
SjWG/aRiIBsoVMXDwpRvuQbR9H3CRz04nAgZ25d20g/0zW/r5nGvt/BpMlnBMkD3UFbQxSvbfvJw
jzE2HV7UPN9nwVyENNAXtVspBg34y42JM2Nr/hXjguxm8p4WXVbHmjrtwrzhKPy8vK0NijyCmQ+W
1mUPGG6xPAXDP8ulIN2F6B4YED+tVP2hu9ArZ8p5dh3nvPUMt2XpBcmkG3TJ6shOx/4AfEtX0L81
bnGgLyL32G//qbJSYER61r+QbfT7suq0V8v0u5MKMrdNwRx/Mjm4mTtm1Yav3nxzjnZvXY/6Mj7K
Tfz081xGe4Z4TYn2d8wrxlv679oZ774EYCIs9rI2hqmwzJ0yHSDKH5iovKqSqbmey8dc7+sz4+f9
ViszeWhVDlXwmlGKBnuO5WhdxLb+cfGIBrnBN8c0LFSteGEar4Vjq6N7Lq8qBJtF+TayPGKZcXI2
mPz2KD2kZI64xS9mxUHtxvvop7qV6bFuSL65LBJXMyDfs8MsZ/3YnDqPuyW41CDTbiGlV+ADfPW4
zlcPEekT9KPbYdsFAU/s4sOVeFk+4e5z5+6XXjaPWAn9ZM3NF88k881AwfcHILfCYaa7d1aXw+EP
gq26R9xchQticzJg6oFY2B9/GJ3TriG/2/al/uQiX2+EKL52NKqf9p77dxkkhm7mcck1l/ZEXtcj
VY7wC5McIH9ZZ0mZ+WVk4GuF5mJd5bnjdsENiJnBMmO7EZdshnqz94nhB39XycCOsYfGSIrFWGBt
t5NjhGpV/0zOZdnUHwV7GMF6CLtZfdyZ4nCiZVFjCj0pitm5NV3eU9AlyWjXP2YFYm/jU1PmhTAc
D41Vv8phck+NAQDaYFBt1FaCX5Q/kklNTR+XWa9YqQFyFWiTfaS68Ew+IP4Ul4DAhA2UT9hi2Zmo
MEIr36vULMGV2NW5k/ppJIR64rIOIcmFJTatP44EBLNkgKSyzn9FhvC9eOUNsKozERfoNOs0qKmr
atSuYjwWV5NcnckLbG4JYcTIUFEDioBK2YN1yXayignHKrpcRHoZcKhVfEhmV6K/yHk/meibqFpn
52gEqJed9mgjnzrXmaYherSdCPDWy5a175q1/rLF4uPu9y4xDhzt1wqh+AgYMM1zs8ZWO1DqK/0Z
8t7rOoBY77viZMv9tEFSyDrj1hnctGKJFbL1uyltdeZiBHVXGpV+3WseJlAJcQVpZvfYblSwlcNS
D24aIiFgJTvv4z7x5Cjlh/7qGGfWIS8aIL5l7keY0vITvogdL15m39Z8koNwe+jpV0KE71C3WW+i
+hzVrxxZduD3RclHske4l86/CerKQIwXEOmjaC2DBVbHwJfom1fhWO1Vchqyr7mzlv1FlOVfoQ+f
+spaAcxRMiO/VPmdXBr+rNLdCAYjBBSEoI8NjHfFQACNzj7MKM8oG3IDxjq34mhgiILZ2PI9VCWo
ixwdr5NFUtdvptxuj/3E6bD7jBpqhJohLDbCHfTEMQ7KldFY7cegra9oDaFDDYHtSNt/hwbMINfT
YNNVrufVsuy0aG3/1UN0zTVnFDBMvfGeHLvvmW0HWrD0uuJcNDQxLgTyWBZGF4/9/sepxGNVXVS9
Jqj2dNDPNg1MI14k38Jlrw0OcMN9wQwa1VvFlbfrQ1wjkNz4onnu8Dn8uvp3tQzqa2J/eHA8dGj1
g+5qXjiKLLjDdv4I1SiqPeu+6pkDqb59q9FhhXawU3Evzxq1xnHX4WUH89+B54vgkkC9WQxkK4n5
bpvcR93Mj/uEYEcXKTNVlhrojdaAq33lHNeNJ90lCCHgZd2H6hXZIqI1Zf26+6H77+ydyXLjRrqF
36XXFw5kAkgkthxEjZRUkkoqbxA1Yp5nPP39ILvbEqUWo/a9cITDjioQZI7/f853Gt6YnBgUZHkY
PMk6PhmAxOwaGQAup9k4AjSqgvmTzxHENkP6zrRIguxXoDBPRTiuFRasndNxbGWrua5Y5N0y3wGT
3FSdXBXYx9d57JMfl+GzRg7mzqSuukl2GufWmVeyVycAQ76zoQTr3gNumBvNroiorjdFUW88WVGf
oY1n+ll+zdRKNl0xf+IuBBmNphyJDfamrWFkFikkdekO91SAKXch6CYNaSXEDw7+KJCNq7zkbh+7
6Y+gGa5UWj/ans/Us3DhhpA4seExkhPBglw0SJ6n6jLnUJih6O7OhE8jhSAm7u9d9DnDQmphDkQq
LfxPOim/D1b6qRmYZaYyz2zVUnyMLjxSDGIRPCUuHfxSlL+yAjnCZADnYwtZCzNaWmUTRX8nIGen
j66yUHzrErTRsqv9lWjsCzPoEG1aaBn6cOvlw/SnwkT8GM1tvxsMin8uRSG4YAQBTMaX0U62WGcp
0TnDBh3IsK5jUF9ucm5nP9LY37d5v/Ym4p37kTzbYKPN4a4QxbaW7S9qnfQzTZ+J5U8Pg44JQejz
m4nL6lBToC77bdIbXId0daHb9kKW3U0+fwlMDBKL+7oU6EndW8p2Oyu04dlG20UZIxmLiE53o6B4
ByqC1bnRJ1Y6nKUta5I1NWiZo32L7zbDq7PJdLtvQPEUKMiRK1zTHoC8Lk6A2X43Ktb9oG6v8t68
rFnjCTygnHbby4ZzJpKOPOiurbza9NbnrAtITTGIW7mDo3neTuZ5GC5HARuOA3s2N0C0tzk7ojae
sN7QVxb9ReMOqH+mnbBGTkrNJSCxE3bZDfZKiNxSwrg5NXXGIZKxF+ldO4Xfp4ZwngLeLHy8lK/P
ZI1LA/e+oZafFH6662znBGr3mh7iJwnpK4SX0SbBNowhhBEFhL5ehL+sgFU2sIr1qJIz7virOsMU
MiNpIqfjrFbTVSMiZpYcyKMNHk2jP08EpZXsluPmcIKwGE1Eaqyy+KtDJmRgAzCGNoQYHdk5rd15
oRtxt6gFbQN5AVXjrFRzCxDKooqbtZTZnZNM1tmmaEyiMPvoNCeKwBrtlW7mHTGR5xlWNn/G/5xm
X53Ufuzd6ZqaW4oD+7FT+UVfV6dEhKxmpwpvjQbzNf0fwAKuOVGnj8vpp/S5OvmT/QuK0Tqd+aKc
8hN5LXezc+7l7WZK5V2U9/uBpgkLe82Nqmy2oxe125iQmBENP63GkNu5wT1aM7In9sdtXiV7K63m
h4bjKQtkSMGVcgpwrnNnyre6A0A8i/l7w8EpqpM7L53vdDOcRp2mT55h7J51dVmZsEiRJM3XRT9e
jHLmqOP/RUD/r/ALsbAt/vELOotQTWJJpE5K4u+z/fAVHKb0+tlPcoaGX7jO9ZT4qtrZeZf8yN06
fazGgUIqadTu5diX+AgQZrRyO6S0ercv9H03fz3yZRD5Qfg7ar5FeUd8o6NN4DHeG+ciREyVtSJf
Id9rvhLAwS8NOkGBjcjy5BOiXOMHZXt9n3ZFc6dbi2gcPaAxNWaV/Hz+MP/zvv5LWh/qLu+7/mva
vTS/Pv+Bv7lNOFj/IHgTLpNrScbNgon/y/0qXPUHm4l0FApk03ymxP9tfjWcP5SNxhieC4imJYkZ
QNHf7ldCev+Anqgsqij8MWyzv6W7PFBdui69TW17JrJ96ZCmcIAgWpLkWqd02gf6VynipU5dwB4b
70gDsplcjYYuNmY7RQvlBtxmeW6DITlJQbjcNHQ4L9COpes0zHdBwKVQF1Vy6XltdS/EmF+6uVlt
lRiDU7tuZqwe2LE2pUMvvQpP6U04HAI+nhKvX0drnJGK8pirtMbTywxl7r5IcjDt2lG+bdl3TtKh
C6CmTz9SfwfebRxh4Lwm4Pz9JG0KCfMKZaw8eFKXNV6M/MW5g7TrcAsb8dCNPb0NWsIXFZ6Xq7Ir
qVB5qZh/C/Tz/GieSAlBaSzVAKpev2Soy2JEpePfOZHXb/OZxLoUxt9lgGNz+5vfJ4OMYHNzyaTm
2zz8PmPGDXEXWXVv0Dg4CSf1Fdsu4OhROEd+OUu+WlZ5K+hmwhYMQwXxxtRMupc/nVuYKsjUVN0n
rnmSwbuBNnZCMsclV8xtNbJjey4AlLM84KBnP1YIQEWBUDC+CPyvmfuTfhIWieU2CcQ6u2GP2fS9
fZYtlej0DpHcw+hguMnc07RsLuIsugCectOGEumTFDcff2/Lh/1nj1hexjb5ukzIiyYP1gd8JODI
sQplmnC1GEjGMxsOBXAIKDwu4EvbyE8+ft6b0QiLSWrk2BTyXcnIeP3llRQfkxjb973JAXY3+6h9
PWNML4bMz0FbDN5tspQPqG4fGyGsRAdvihTLETYzz1QW9pPXT3bjeFReENn3nasGbAPAmhp8g0dm
m3gzsTkWkQpgYpO22enc5WO8mNiiFEVMgULedz6WwJir3ikUbaIhMxfwiU430qGa4Aeew/FSRduG
vvGqpvRE37qO9mWXW1tj2smu+vqb37ytGHhSCmgF2iXs9/UHK0ca6gWt2YfIpzzhI/ZGR8nRxi+p
EHEIldtehJ8M13BvP36wfPPN2zi+FcwC/tHKPszHFbSQzVA59QM553OdNxsnDIF4Dvlt1UyPtdXf
xymCTTfAvD6l1rfWDCBI1xsqpf4q4OwfLuLBaRJfi7bEainhsoI/heH2rVCgCvS8G8tqO5Lx/fEn
PzhBMTsI7iFLV0slwTtgwnv9nRklZxqg7tND5cgrjqO7Aepcob194w0XcU4KJ33WyLAfRffXOPrf
KeVfQrEm/HdCx1Uxf82+RVX38+VJ5fkP/XVSsYlbstBImTg+aAaaNpy6vw4qlklIE4YNT1EOFAoA
438oHcthxGat5pBicVbBu8GH+PdBRao/sE4JCRQAdQkrxG9l3RwsAIIP5VIE1RbWOZiJh/utCSPN
CJzFO29SjAqwX11mnY5vK9WAq3nx1bxzsD5YvZ+fJdAWOeAKOeaLA2Rf0rte36TAaLRHDOHarzFX
rgK6r9+p+fQXFkjo8sgjDybz8shlGYVFwkTmFzjY0+HNcTWT+N4NNbTcfidji6ApOrKMvvNiGs4J
Jz0pOY8+T8wXq2jqWnblLxzpMPCoa7qOIEEPM05HMynXDsKqPM+PbOzv/HDMcdPj1mTbLsPh9WRf
dO2u07qUgrvJ41JL1jsHRngDq9btgt1v/3I8bFlZBEcyvQzil9tE7IM5kmS+4pXJSwr9nvMDFVh1
WmEyPO+imqvtxw882HgXNA1wGxcnFMOE+eO9fiAD0uwLiO1IkMmuaCbaeX550XV0/mLHu8xydRFW
zfbjhx4OluWh2jV5os0zWUxfPzRsUQyppTK4JE2iHFGE9aVFemSwvH0K9wt2Woe7CBNfH7xaX5UZ
7DwSWypR9vsIpeRV1bjfPn6Vw9EB/VQh7ET0oTFush28fpVxyvVc1rTOSkfUD+QKE88rVUFPoctO
f/tRHI2Y0J50nbfv09hBHMaDg6MxgCCNuqKA9B8RTPlEz62bj/xGy0h7cQJkYHAFYb3igudyAlyo
Ry9H4hAVVYY/AGI8EJDT2Jv8x7Dsu8e6igNw+tNilojHY4jcwwn+/FTPwpYn+VLtQwZo0KqqKjWB
kKlQ7W20NK9i7eWXVkm+4jQBETgy/t8ZJHCHcQeyTHLSfYYrvVhRIBdV2swKmhx+pbceyVqn2p3G
I9P6/acscGHWR6idB9M6cmxjjJ65BLKUq5aa7Gb0CPH6eIC88+UtkGTBLsZVmNH4+icjGwQxognk
H9RPtSsSx9j79G/PJTLJX2GXV0cuCW/XDthWyy1/AQ1zv1re+sV3RyyVyooSP7xjzad8yz1BT+BE
YW88lZm4jnXdUhkXx8Lo3w5MT9ogflB5mmwEBzNO2abMwCzMdLsnfBCdU8D/Vd6pb8zdw8df6Juf
bVmjuM8p3Jxamu4y+V+8YEXvqkOmgYpDW80VwS7xLs+r+HeH4FK/UMLSLipCLqsHXyPBZYTBiQw/
5BRNZBdkxrgpQY7e/ebLLKuUCV7XXnZozzt4GXo1kPxavIqTKouVGvAv5jUIht98isfBw/U4cLFB
c3lcxuiLrwyCWusmNoMcqBFCNmgG66bI3c3HT1k+66vFiRlrcndwlpWQ6/3BUyYH8Rm6WX4YWxvn
dTLPqHZJnIhVE598/Kg3Y+D5UViINQeq5Zr0+oXgdUcT9Ch7VTshvdAp60z7bCojV24/ftCyoL5+
J4d6qFjqsp7LLfFgU6x7jcxLzi7+WeUL1vSpdU8jO0MNI92JxF5AZMm0VpWbLgjgEX2xHsAW/vb7
gk5kZglHmPyE7sFXy3y14iBC+xWP/RicT37pmTtpZWVx5H3f/oZKumJZPTio8pyDeWz4MWKrpSaS
jkV+EnqILOZu7k4Dq5T3H3+1b39DxQO4tUk475wbD5ZfNYMcqrMRTEI/l9cugqjTIkEt9ttPsT2b
SwZIPsFav7zwi6E/5YGiC4dwIdZ5gLmYy2kO5e3I1+YdlhKE5g5DRZU3ovIpn+uuL5/jRPjMe6zH
a2S1aLFS9i+aLENY/XB169dfDFirNBrRjyJ8aaPSh0qEbNMO8JuQc3enavyQJ4gBK5ZPg6iZVS1H
A/OrnyXmZUTYxQ8X9SzEF/i09U/fTwtAQSj7UHdGjVnfBVbTAwJhN663c1yN6JVEIJL6HOwJsRyr
JiSfCZuc17utj0G1nxxgSkVI/gPc5C6YNPlzsRfdxuFo9ydDowN0NexnVX/rjD5egZj/TVEgzztx
67pkO+A1iTtStEpkmusqdiZ3R3o0fmu0VuVnjEDmzip6iIAVb1de+7ZnuF/CepjSK7PJ3BnXpLfI
T3rlI/SfitY7TSJP5Dez5xTT2diAR741fALcT0RjjOMl5+0pA1vhdqMD4SQuvV2fD9lIr0KQgngu
E4fUsHaEBPapaEY/PAmbViP9nB3Dvk0yp47IBfKr2xjdI/juCIQ6AvQGCHKCwblYdYkuyUVxGsga
MvAD87xoncR6kBRFIHEAQo7Sr4gYVAiEgqSSFbFilEeECRR40+a6atHn9y6p3aIgihDrf/BnApMH
N1o9SoTIo4gezBCsx5n2SgPZzrRg1GpZF9GNO4XqAY4yNkvUnHRCURVav+amxwuWWuUMoi51C3qu
Qw+6btNEWbiI7rrwllASt1hnbojEQRVJSg8t42+/DY0+wpyTKXrQVuakyHxTNQ50q7O03Sehqbzz
vJTpTUcGsLqfEM9PZ4R+5o7PYpYNXralnElaIoY84DrdZhibEE5KDA/aIpPcHJs9dtmsvhgiKGRb
uGJ9/SPKpvmstiZNHmqZwh/IkU72K6roWMNmfMhgCQHgtvVd2SIv/TbVTmlZ6zw3de1tUbq0WN0S
AuJksGn8wpRYVrIqcPttAB2S+ECJArb/AZHAbC9tXaXNz66K6zInNQc9BbS8yRJ7E6VweE4qTgjB
vFaiOuVDNN8TE3jwzveIe6TaXf0yGtWIFXKU1kCN4LljR58/z4qbShiitbnyWVb/fY79mF+1qw3P
OPPGWfXfzCGTNCggVSLw9dAtgmMgdGWFjxyVoRfXuAkAfgZLdp0iYbXuI6hecxhVwe2YWi62dDJJ
vStYnWUDgQpmu2ZS9buQUAjze9bQLV9rWOkX5Gea02U6+tAYBw3p98wirtbcTkyeYZOij9q3gxUE
F2On2/STZ0WJAP5IRuEmNKpKbvF+kcg1L6hwnPo+9jvhJz2qhljZJOxYSUaHP/aR5bGSsoONHWYi
PF3ezJGk8NX1mAzi84S2l5gb/kp7ayMTQkvqhiFUSHvsi9MW7lywbrFBof9syspfa0ySycpHZvAT
FUrEAThM0eOVGdSjU6cb8uGLk9hVc0a50fFOiS/NrIuyyQL7pvOCQT22LegevivP6c4UrDCcCk1A
75NxXzsntIW9x8ppoyuz9Az8g2lc/DRpVMKKKitAFnNrgwhPfNz72yGwNViZWoNPNMyCwGIv7oav
NqxuYrGSIrwvhjj11gRlo01ImP57PEE4yTqho+nUJVES0k1DmwEdNBf+0yEJ8YHnTQjz32M2PhWu
gX/HQDR+23R1Dq59TI19MiUVqi+uBbibNBIPi3aXtcpBOEGSzFCQkYtairUM9FjvgtF3gEhqHZck
kkmI1ORoqOakiWqaDBFZuHpbOjGSgTYfa43jqqxqyI1x7T8FnGq4uheolC4tNPr1noCR6AyxzKLc
EsTfEe8no/wL0c4YYfJu9r6olI1zTa9mUL/wpIXoFQXyrgsXqnxPOz7EBFCRI2hcqsrEd6/zNFXn
JDE31MMHE+cam/hk4njLq25ry66dTsy+F8A+/NYl2LGxAAsIb0KzEeC2mM9DZos4qY3YRBDY5WN7
jnwfjR+KMSfDKtpY8RkyL1whQZrG8qFtazouo2sH3rnJVo4qc8i4/iII5TCUqglAnAWlRW0TWbrf
WNYq80oVboDjDd3zgsXGXkRmFqGPoVvY7p89gQhwQozMRCPQ0V9c8UsW1DtClHqI1mfeZCC8rkAo
gwd77fSFM29hwwVPIDQppU3jkECeEz1ZrXPpWunaGIYC/ckoFbRBUXIoLD1V/ywMyLhbGx3wgrbM
FWd8zxpOx77BCdNPIXiDYkic4ITwJfvPaKqHu1hENikOhmIqpmltXJeGj0hSlnEPVi11g3Ij496L
z9NEGjW5ZUYE2aaw0We5COflpq9G8CmUGuNfctFs4G8W8NKaLpu+6RJ9H6QQa9DbpK461nbU+cYK
aSQIGK8UTbeV5G6lp2ZWLsEFsue+2pd4clD5pxIXbe/Rh/F79ajbPMwJb80NODOhyDDT5YOv1m4R
TbdU/aZ8rZrSTDnEGKVGbxinF23qAHJUqrE/u3O/tK0awcW0CUBTbay+m0zirvxh3rglxpxwniFw
MQcQrRIiiXyjctWCfEOrTPshnTMMoEjw5pWJD/NJsvUx5ZGOw0+rahfig1NZP0K3ztkAB4uyVtPn
eLIhD1VylWR9ZUBXYTPA5hLjuovmJP9Kr6tA3GkV4h7PPbLDIpXVeW3WMcEVRoyfX+Wxu3WDvnH3
ViPgwlJbGDUHpLRaUyRZgBAd7Xe5LSt6ZydYTvzqJvDNKriewrT01iSXZrAm6mfwBIkIQChgfKFk
c828CKFfLrSKtBri8U4+Ay0KGh/x3o7tud9h2olHZH82YyejbyoucBt5yUXJWaK9z2MP/uaKthmQ
DUU43GJ3CRsbNk7hgOeYT7JnVAcIpKINLuUzy6MeOCqwv8rKDWD4sJGqVe9SBYIpb0DY/5Njiyw2
wByhFcbVAAPZNoinjdgQm11PsJ9zGgUG+sMyzYggCbgcgvnNO9wcishqUgG5CT5VBrmW53WqiVHJ
s1pQFUb0dau7qPIwKAMhXBGDAiu39lU3bWYU8sWGwg/B7Ry6rH4VVrHk66/4Crb8Ms5521hNg4aq
TW9BU2KIVLUzPxYh2n7O4HhE8JrX9qeaLINzp0kspI6sUJeBb9nxOphq1YJnVNBRgTnDAR5an4Tw
LpDWE9o/fE+V9DpxgnoU/5eHyaw9AefZBpiwvFmuXexTFvGyP6j1K7UqxonQ6cm0qhuI1q5P8aUu
SxZAtsaVgftib9amqxjyuc/HKyZK5D01hWCLeCt+8s2QFcQwMO7ho+GQuAIk3+MoETHqTjb1Ac6R
IRGVy6xNANj6w2MVa4IxiMIbsIaLUt2je03TLa7HDh9NmmCLT4ssQgE7B3W/naSue7BIGIRWKU6j
e8eQuHSm3nDaE4597o0Cr2SurDRFm4mONH6SMqrjtSZBnMhCneanKi/9iafTnFlV3ag/CRQQ2cbO
YgwHUPSRZoVh1f8E+qlQ2WG3kgyZuKk3Xdy5/BfLbT83Hdq4Iqkpmc6apuyGO9vwK9dT+ajIOTm1
fZ+zlJmIxXIp8qJZB+jmLycyUPONUxvjst+0Y42gjSLoqu/cEvYV16Gvg9G6BNTgy9tKgJNqO4IS
vBlZ6coHDyC7IiPPxY8fErnrbiqCrYjkcU0DoCnpHSfk22QY/rGFdiuAMrIlWrti10PDO992eRwg
u2AzvXSNPgjOw8VLgSncNR9KLX3ADXXSw1O2rZux6UxrrUPb+EQ0Ygje0+zViUcYJFKy3u5WrTPh
H3ASkJc28vObHoE83DozSbkMS1XBM+lC0D+ZyAkSYTvw/Z2E5zSexYqLxi01j+FngAnqV1r2xOll
RsPuGTmJRBmLRAYWAq3dlU3SUVsikHGgkKzNmfkRoLWOUv98iXL0zyPupHCCk0n6X+RiVbidfI/A
DzT4KUDCQiRd8pDY/YCFsMlrLfL1CNWzvQ5zI2VOktnaVBW8VpK5WV5Z5NHzj/PDAK+xXaziTn/S
lVaKCrN1nKcA2s49mh2KxppLqLURM24oRlI8tWvieLQmSx2x5ThzZkcRPHMLYbJGjDmzUyGCQWm3
4U9oHY0Nk0nPmBya7kdctWG/hpCAsU5rXIar0qgwFltZsFgBqiQHv+aH4QmaNQ25Js+Uv2AgOAAT
+Y0kO7LMz33M4r0udGpmO89NO3TIOQGcVTqa+xxLVsbPUGKfQn6f/Qg6v/B2LuLkp9Ih1X3Ttnl6
kpR2ZK2VnL0njF1GeYM1lryZFcZVp/zWRdzj7tOMHtmfCcJysU2MoQL2BnXTB7rWqYewrGGJFT1+
tRVZGG208UEn9HDY5tm+yNzOubeV7MbdyEkQ7khPMcG7NahmxBfwErSLq5p8ka3sG/KVZFZ9F5Nj
s7ThdsPp1na+wz05GfsttSbO40Vrk/NTV6VETtCMDhhmsjpXFcfNBgs0WNR5NqC4K6+xVkViCkxt
jrrKJ/6SdRW17BTRoPrPQ1SbBCrXZuVsawa/vaJ6SsCN7kDprsgvA81OdRgbUgVcKt1VOJmTlYKd
8j1D9sjCR5N2XCknHsS6a11IqXnRjVvou2SwcP7M8K0A4flqDGEdXQ6AT1uqINqtd3Q/fTgipdlB
2c6igl1aj/tcNJm3lQWsV/b4avw0t8Q07ea8xwE89IYR7aj6ofXlcOvC8JkHdeq6g9NTiqDuvHII
5an22BmwUEQ6Ve5lnyHYZgYUWDVVWbYr18nkvVEocK1Tz1l31YyY2Yj6ZUJFpNeOG3cGO8qJb+L8
GbKFAqVwmPvV4CJpr+0c0qjTErOwSrTXuVg17Pq7WwSg+kgR7BfQLNEvu5GtelExpKyGxYhJamsE
mRds0gAaCoY8+OsA/TFFNpPNKXs25/QB9Mp8jTNy/Fln1Yzkd4zqFiR63/9gXAbWFj6jG/2apySv
diZHY+PcF2jWVx2Jp7Sn+1qkp7ru2ny3aFOidSV0Z51w6TXNP7PMBq2QW3FSbWuznb+NVcSy06FR
v0n9JfMGAU0N10jVnJn6qNY1ZK5kMvwrY9I4tu9CWMXMr6qb4t1QciLp9mapJ7lJqpnswGLmovqd
ukGcgRNTAIiDWjTtrgkAJQQrqPxRe59wiqvY9wapjKfUNqPwjp6ii4fOLwF+Q6VxzLT5lFopFnVH
jfRbqmSIyivtq+HXMCYGaeeIvFmmpQ9rwU24rkSuii6TWfs/nQpaE2fb7kvZe6F8xALQpb/ikcP3
iXI5Qa+EKpY41KaMiztim8Dpy1S3IYwbetUUAar4sQ3A5CTTgsHpiVqAr1RfEGbDWTc2oF97DpyE
0pGnfM9/Npm4xP17DVjvl5djEIC2/CNP5fglhpq8JUAbHL87ALnixGmUYqezkXB4MUj7OzzYKbz4
v38UxGFt4FTpibG8MVQO8sWRccceCbokJrK8ab9QlXC4ybhUYHeyGZzr/9PFCMGZ2x/38zxAW17E
Zk+fKO6uPeI17riYCSzxXcjpdBp0c1N6BbpgzlnJw8cF28MKtMbcQkNE2KYQJsEpB2Xh3OsdRqYy
uH/EqCSoUK7JH/c2jUmo0sePOqxAcy+k7UILie4+gsfDpExntMZ2Sf1ZCdgAV0DEichqp/E3O948
hY7IoqiiK4I25qB236D8boswxpFguzD6Wbov0bVYR55yINvWgseQeUMlncaYhSb4oDXcBG1ty7bB
2TAYqX9SJ+w6OPztvNq6TTLto9bW+9ywFppWXztwFsFTrTTb3i8keJx/Pv5u3/sZhamoui9dT9s9
+Di949vCMPgZOS1366F1IeuZDZkKFZSR50f9T371L+ExWP67/Ao+V/7zKzOhab52rxRYy5/7t1bc
+kNxxCApicYcHaSlxfjvjF/1B81NatdYUfkXtrz/aLAEAF9yOAXQXE8IYS0N3b8lWKizyPVFlEK8
L+LE39JfLZP5n/YaIbJEDEuNht1dlAXIxV93Z0AfTL3w4+vANCieqKblSlJL4iF9/tC2HI36wUxr
pFkvvqabvx7wyuOwyIMOn6tpj0umIy21527Oi64QMOui6svoOgy2tiiuesyWYYY8sB4uVZT9tFOJ
1hNGOkjRpyOPXlqTB49GQ0TXEjkc3dI3DSnfrdKhqq97LrfkQpVVv429fD6h9hs/gHjngrKEGETn
kxjgRI4Wli/CWRdomFXL4Mg0FYv84ODj2Aix+USOhU94GQIv+1bU8gLF/nFNsF4oVyj1ZLpp2FHD
FZ11rgL0WDjcETLAHZQyV0MLMgP+g2mJEON16uJJYXwSnXlkbX5nZLCIoXdG84JO3DpYP3J8zWqc
vX0Yd2IAPKvzekOwffYwje04gQKDZXoRyKo4liy8/MWHX4hNM48fadHPiYMOqDNpOwuL4NpkEHwD
g1p8GwtPbXw5RufQ3cVjz6XxxvCq4rOpcGh/PDxeL5vPE2LRs7GUY8Wg83yga8tMm/2i8fZxUIef
IzW236Qlw5OglcdEba83v7+fpGmgMwlwGiz6y5c/PG2rscJ+vvdDy3zQoqlORdaJ3e+/joOJiDTq
ZVc/FPJQOw0KKi77wLdLIm2C8WEMTHhiVds+fPyk914HtZCDZmgRhdjLOH8xo9Ne0gqwkutOqO6+
alR1TSW/Ovv4Ie/9Opomr7RhDiHQO/jOuoQrdpNG1zk17WpVOWF2ZtqV/Sku2uni40e99z4e5wZU
eYsw5HBeFgMpjLCXr+0alHcPoqleZ5g+f+8I9NcoIEOPGGvosbzTwTRrvWGClh/xZSXzfZyRCtdA
PDq23L6z5iH6lJbFbCY4/vAIRFZJ3VOwvRac/Gs02GmRU86t+vzE1ll4n1tZezfgYzc3tAS4jTax
zuiblRLAV99jBD7ygd75ch3ESpgaECZToDt4a265hUOuzr5p8/pMWsDYwiCuth//gmy5hwsJ6yra
Wy3R6rmHJqiSENjar8ReSip5cQcBuyvyxzAFzuLVR+RX77yQkmyfeJRMlIHmwaLlLmZFzxn34LGC
M6KPCHK1AufYXrH8LQdLo1ooZbyOwk5zqGAGY0XaYSr33tTL86yB+82tPqTqAPOlsmnpVL6k/FBM
BIlIgF5PjpqNbW3H1uWIkO+sdfX0GWu//wiqsSdL2KzHtQXA4ZPTefmRpWeZi4cfFmUm5/pFfs5R
5fWCYHeyrKSUkMLoo8z0Mb6pgBNxPUFRyKbAXKgdzqePf/J39g42jn+eebAItaE5dnFr72NcJ+a6
bA3srX3obZGCYnm1kBCt8nTpjAknhd3RKOP24w/w3jhASkPVchGtoeF5/dJd2XjA4OTe9dGg9EYN
/CkMoyOD7b0zA9MGxYtQqJHoBbx+SlOIijahuedQYVnbbixkt0F16jwIkuyylVm28MwyK9M9GgHA
weggdL61wUAFm8xKuRR01L6TI5NavDPhiPBcAikUIhykj68/1iwkhxXydxjDGnZ0EX4i3DeFYhfL
7ZzU0ecK6NVGNI1VrNjEx6cxd8Q2jPqIf/O8mx4H1Y54TCKXO2e+TLN2OLK7P58rDwelx3kGjRDH
bVsfDJB+dryh8cx9F8XinFQeGa/TpO+hXjZ0aZ0xuuvqpvii8rGA9T9Ej1bTUjiP8N4s2TLI2/BM
yrOxJHkgpyJ5//vDx9OW5TFy9HI1fv0NqrJrMJ+Ze6N2iMYCoQ9qRHdXHz/knZ8J1RBWEA1LgwvE
wSYaTCKIkqDfE98Amq8ifuEho9CzimafcLEcxtKRXfvgavy8yaFIROHLuQ4bhF629Rdng3LuBzyC
zX40u/ZCtECQm4SWK+oceTOgWvXo29vjn4Obgf4048kAbWf2d/5s0VP8+OXfmaBMTMnkwTInLPfg
fJcUhACGut6nYH62c9T9MiWGuo+fIZYz+8Eoo6TB7QZfm8Md8uB921xC0w+bfVZLZw2xASZHDcfc
J8NrgxvePbNzP9nUVBVXcpjQnWaBD48FJ0VrrGGDhWhQa/PIr/DO5sGH4sZHJIxHIMvBegwA2K3R
eOyHkHtDJsUXynk/Bw34s1h0BIDKXevYhvXet81yh8OPCg/XiYNnJqVWoC6xbMANoFtRk2cRQ+7B
C9iuUKHwPWDH6SZ5Oabzo7Gsm1Z3C5Z/24riTxq1+sj8f/fzLIsTg58K86FKerZ0heIk3yNSqs8Y
6DmgYcc98tZvH4Lj1WYfej4RQMR6PdqNPKiHuqgA3sjwISL8816EAOc+HmPvPMThGsrg0ohwbWcZ
gi+mVEGoYVY5wx5Dd/3dGlRyPtPPOvImyyd9PY5xnmJdYu4SF8RS8fohuUHyu6OGfWsOEq3Y3J4B
ls2RWPYOKsCPX+id3YNbiuViKlrQB6i+Xz9sIk6T1Kp676bLlZbwouA2HJ3os9WM4wwvXo9rdBjW
A+KU7gz4YHShwrL84nRcfSsF53RtuOgj1mk70ikf2ilJtrSoy2Fz5IMe1i74voE0IEemZMJi/WYJ
cRyfCF25rwfg85sELaGzmgo7vsbAG+Vr3Tjw+y3PQ7uuBlLzVqqdCG5oCif9zUGwfBJuDuCHPco4
b0gRiUVcUlhNe5W485pzaUITGHjNx+97ONJ4CFVNUqTwAiMHPbS8TFoHBpql/ZDzRcNviq/tKY/3
Hz/kzRbx/JTlFsxxRnEpOLgRUIMSiPGqvcpqO92RsOZC6Pask6VFugK77+7qIbytc5hANIiNn1Du
vHPZKvPLkQ+yTJyXY/7gg3gHG0TkBoGSRbuP7Ka5YhvJbyo5dDemOVxVBsjCivyKh0LQq5xyj/Qe
Uhdoq4hTsKOSsGR48NORX3l59Y8+0cHEGKeZLrFf7+fBMAnWAJ1E5l56OwwKa3TiEisHO2FLggRd
EVQvR9aA935+6eDDoOYoFg/D62nZkabTRU6zdzMxrNHXcqKm2X3kIe+94rLEYIRwbO+Nc8GfbZu2
U7VHsoB2Tdk0vpak7Rm+ECGk4VM1BiW2ZZAVDQDtIw9/s10vPzmNAVZsdyksHNr6UwMVEHSLfdNo
CMTjIOVlhvT5ThM1eKYj17mEew26B9IBTZ9KZ0iaJtSWP/+fvTNZshNZs/WrlJ05afTN4A5qs5vY
0SoaKSI0wdTSOOB0jgNPfz+Up6oUW7oRVzmuPDnIY5Yp34Dj/P77Wt/yRvSKsZ8BnqRnKFE0/4PJ
iPmB95uNckC58vLmO0UNM7Ds2c+k0cUyVpT1OdxMAtAL44nFztr4bESOUe2asQ+QGP2ZQMaXFHdS
oLWRVfOWMf7HHvN0NlLTOJFHBeXx18ufNIxVKH1nAAw1G1hZZNY/W3kfhDFBTzkSuyUfzmQ796vF
3EI1lsuhJiK9HfW9Neew3Iwmj2S8uOHobYxEqUORz860MUrTGuFhtf9G2Px/k32o8vHs0XznwbKC
Yf99+Yv5mphyktX1GNTpsnME4vE4NNG+bHMdrE4LMaCL6+CBtzGRo8aN0hpFu01pNx5ef6C/e5nW
nRt0Ec/EKn/yPLtSTeDgm2vLAMIPZtfUB5/41/GtebMuCacPKcJNSrhgQCXi+y8vuQydurDz9ZI5
yeeMqeo+C7mSJNOW6OO6haq5GSHxtuihweVty64C6Y243SZFDTD5GyvYaR3BE4hWyINlo8ZaN6wv
fw5K89RewuiqD+foMq3d8hZ6QvYR9b++/+MbHLns7T1aqmyiTlfvIEtckZRkOM3BdHQrSF2TaI3L
1wdZf+7J3aUH6TgrzYejmVNPUkCFnig7vGpQ4QO3n9S2ppl8K0QDAQvpQHn2+ni/ro6cjYJq4SSP
VhYuxpe3r16SsaLYuOpzu38y0XGA2Kp13Wx0qKAYO2baIU9JFeJYx9Lz13pMhvyNR8h6c3rVVGac
QxENyRsVcXby8lewm8ompZorZPEkwwg9tumOk/ThaepWxY0z6PcwkTifyACHT19cZEsgZdp26N8h
DHCdTZq6mXdVVAl4vyoKamDwSRapI3IKYkhtSy7Go0lA7XI+t6V5bihnPUxVAzdVdZ7C/bpUKeEJ
/jBdW0sj7nG8tF84JkD3gY8byS6n8x0AUiRoiOImIxt3HnkpnxFDiluUEIhPMr6QX4beTK+lnmbw
yH0K0g4HAwoX7AFn0+zNzpG8xam/Gvxx0vtWedWXeSA7OB5oka7M3Urd9a4FqpWYCLSdlrITtTeD
VCE/tm3xNagxSKBzsYw7wP2yRsfW12xsKWWOopD6uamdWWxz2wCKLVGcEjiIKp24udRuNggCOfhK
lyW8YUGVbczgtoiladbqfCoipcjSdNTZQLYlKa1ZkZGQMLd+5crNZEVIj6ImspDch8i+cyQEeZh/
GYRZYydP+Xpss87lO8LGc673jghRYsioC6tDheU92qCLzQTOiTwMAN3WfIdJ1zAcFWKs8W3vKgl9
jMhzNOXTPlFGNL2L6jE8OEnPvx65HUz4niDe73WRm2u2sIbjPaLtXTZDkup2Q3ICwRhhoyu0cGG3
XFcOCrGYUo4giEFCZtoSgDjxAEVJHnoC6r18PyD9pcXluuLBHr1ObSE5IHmTCdEKW8JuSZVpiaRp
d86QooQdOQ9Ltvh1ulvCy/lc2n5p3/poqK1rglcwPgGAILWxAnVa7pZeqe4MKcfyTP4hfpHBznq2
q1lVJ3Fhoy3j46SyfkOAivWtN+jwJosxfYS9Xi7ntSnpV6Ru0n2RvuiX6zaf6yq2lmAoY5EO8n4o
U9lv8fYU7mZAxmEREWN57+DHibt0aZlB5kzY3Ubh8V6THCeO6mUXkYDFEenqCUma3oydPtRrRg5K
6j2lp5XS+3VGe0NsJvk54zQTAKm0NUe7NEqqbpdVhutc2iXKT4K2ivQT0j3I2qlTB/fSn6cHZ4Yv
vHfzIhv3nINN2UolFQ9Yiggp6EyRI1lEM/duTPQIk4nzuo3ic4/OcYrsr76YGowEY2TvqiUfLwii
bQ5k8PGWasLsJLYs55h4/DFxC+t6o3VTvPeD2aogRnTZQ97W1iXgCuMCDWcG0Rgxd7apwkb5R2nU
w8OgovxmGpIeZgyeHeCKNI8+DAjGCY6b8DHs1KJd1pC07VO8AiOOmR/L7v/KGv5luXxi/t+yhqtP
Xz+ln/ovn7oXmob1P/pb0+CtfBgLCtbqBKdFsFbUf0saXOcv2gSr4ITeBF/8tfnxX/g7y/qLf5fy
PqAYQNKyUiH+myoDG48t5ur2hi6zCnX+hH/3sswKqZOBF6w/AUUD7dJTlFrYEOxAgQFRLCun4xIi
zCP2r97+dFPe/f3B/1nEsBZr/1MGIBGinFnbIhynsW/lml9+EOmumoQTFSzvXntBjs37UY2PyiNj
NSIQAUrVWxvB08tiKM6lKT24tx6nPydl1ORU86oqBFKKCfwmw9qAVFa/pc34ZZR1m8c1gbjg6bLD
fXlZhUjJsIU6FrdmxrJl9vbB7R333es372U3kpvH0SFFBGSLyGd1+bEn+6l/VRgiLC3wVrGoJsoZ
PtukTOyFm1+CVX+YiuKLmsrujbr4ZQmzDopoBns1c8Pm/NFdL/2nQeclTQc6Mn3s+m26tRTwu6CB
yYMUf76UJlLU1y/yZd27jkcrH3oG5650nDFevByPkEaTz2VLbJsTPAWARbHWzNjzUjG8MdKvD40e
K9jQkC7dKiY6ubJk7jjKKNid1l42nc8L7hEbyeQ/GIVeAP1czvOQCK4P9af7R3oU5rtQDXHWZq04
L2aiD5mMLUl8r9+4X14tNlcU8D82vVBITmc6oPUxXbJowISl0lhpkiojtAxxmOTOvjGk/b0nVueN
Mvs3T2slrKwIRgiennPytHCN+ItUhGkNtlvvaEJM+851jX3dNm9t7E8fF+dPP0iW1kqs8aPT2Q9W
yVe6xXNbaOgZUoZ8K4kg+bPpzuRjhWKuI3NaUaSn3feWKjqN7IVIQRziZyLNCV4uL6vHKqEGef2B
nbxZ61B0TiJ0hijdoHWcrIXeGiIyTQ2Remq+cLLI43lFwXmJAP3YiuytHdHvhkPV6TMPea0Qkb6c
iG2vsR0rq6SwQ62zoyigJTNmbXkxlqOBiN0tSTB6/RJPnhmXuBIgWNPXc36HbfXLMZ3aL/pQ5CIO
tG8cGze6F63XvzEHf70wmxsYWC43EcrD6SPLLKoZr5cMQmb8MTUr96jKodhlCBl208r5+/OLWhcm
H7YG0+T0uVGTstxXBjhwx8r3WHkI6IxS4x9cFQKXtWnuo+o67cDUTpnPjRUCwhYEbieYVwj+JGRQ
AsKOiWu0dn98VXzBmIo8r7WfeDIbA9dQCy8zSWcJ9G0WTXITrebPpDvr0TqPiPKCv9c64LSZg6u2
HL3Z5/Shyf3tMGKzEqqX+9ev5WRVWkdhdwxQiPLIoj1+ci0D5o88XMg3DjuSJ2z+cdcT1cFO4k1S
0u+GgmlMk8wFRWydKr8H20qDRQdlPCHQiTPlTvc4RPUmsufi059fFXcOTAdvE1jCkxdYLaMiMTki
p9RPH4ibni7G3FbYf7X647ngBBz0cgBpm8y90yotMdEgqDSr+DKmuF7oehnxlMvgH1wQq7rH9wNs
C5f1cnXIHBnoocemRPZMf7UY5oLwSLVJem3WUfOGAOTXpYgKd/3M86FH2XTKhQW8Q7gvYQ0xHovV
MZiPVyayiePrz+g3o2DGRaTrsNBycL+2pX762leGCVaNVzTWXdPtiOx9dmcyaf/BILxI1M/MdNc7
qTbz0SqyxGIQTJrlLq879yYdWv2G5OE3Mxu18f+McvJ07CYVOa5X3ETk0Z2FTbnSCTCal7YO7l+/
oF+HQpsAEglZGzpIqrKXd42zqWlu15RFj4aCINKIWFNhe8VjGSrjjSf0m7GQgXFqYiLuw6xx8oQi
QRQozQ+BR7RwL0QQ1JeDTvNP7CLcNz7wv04GUATrtwl0OUWLeXIHdWIbcpYMBURW7LxuNjbCtvo3
Rvn18wd3F7E8fUZgiDSMX948vN3EnNQBrIC0SUfiNqR8KlMRDhdjCAEpxnVfhm/MwF/HZPvhs1fE
H4Lg3jl5YJptla1lWhIFAhkiEWTFABLxtmWPZ8x1aLG9PkF+GEF+2jeyosN25EgV5mposRM5GVDy
dBAEtKSnKZJO4sBpovTgRw1RXkM0hx+Ackfi4LMedqu3rSdBtGjMZ7tv+qfBCkef0x980mQY2XRS
fXytN66KKjLkaMqUBxItemOvXMO/WFwn/fj6r/91ynnsMzj2ZtNLOsFpF7ijQZZaDp8jvVSwkMqF
CDe2A0vyGdNL+RY+/Hej+eyuOZRjueOWvZwP5ExgPm+o83QRwLaohGe/79x2IGEabHb2x7MPKwK9
wsBFiWBSzb4czU6Ih1IV3z/XwbhKvKEPp2MssQtOUw1/aWxkd/v67Vz/yJO5wNE6B2ksFggXT1XG
OL6XzBCE9iBK2+fK/zYvZhULM9vmbSM2rvvWAclvZjuH+YwFlJNy7BS4C6at742WzyFBtcgAU+eR
Tu4VYCryX0qO616/vN88P24mPSK0ZkgHnJPPvFOOTmB0bhWn7FLgQAx982DMrTgWWHVv/nys9XO4
Qu05mjkdK2y8Ts8a9JIX9tMu86VxUcFOOi+r/g8poOsbvMJouXucV1Osn6y7oDdSP6QzGS9R02zb
VgTv7bA3dxJgMh7puiBXfk7f+Ib9+uQ4dUFezOqByJ537+XslKGtljw3eRd8lAn9UiU7z9TWMULK
iFHfdfev389fpyaHdmvRvm6JXaJmX45n2MS2ZSElmiKz7hCOEiEGrF11WWbaPC8SMZGQ2Hrb10f9
dcagUTMRUq8q3vXQ9uWovYuNNoDpFHd4oQ8LkIC4FW2Fqof+9utDrd2Kl+8e6xcoCVSQq7bh9IY6
BT7zsW4qevwE/22W2a3etbioOVGrl/pDuYjyXvQtbel8VlCVXh/919tLo4H5SprAj/7QyYWWOdVQ
3nDyEXQEJ0lSgZFw07PEr6eLa8Mri4fEq0hde33YX77jgECR16DoYqGj+3byVMXYcuwjUSQ2URUd
pzAtLyMEkW/c2t+NsnpOELKu9s7TZW0ZF3s225z9eUV0dCC6Lo7SUL0xQ3+ZK7S8eBHWO7iqEU7l
8CuEYrQ8akerm7PdWpBtLMSTnBfo5Z8MRTeFvaIfmbiwXk7LclHdUIF+4ILwqq9HkFvXnKudWRh/
SMVdxZIUWCjgWMtYXk4tO5XFyVtuTxWuW+LoKpPVBjF1Kf+wm/z3OPgI1+m/EmNPZoK2e1WAcmJj
1OuGDPokKz/6oQH85fUZ98tEX6+H1gn7PFZlqqyXty41pq73UvhZUWvnzaYPk9GIwybqIHRZxnGS
ht3voXg2fz7T2crSSVlZ1PSBThZp4RRe4ddElYLThCGUGORvCQKF/9EwaLbZ9AG6PAXIpt1SdIGv
q5gNiPJo8OYjCZS0ww6v38YThRx3j/uIf4eXCewuMrnT6wmElGrhebmwrsJ552fpQ5l1awR6eZSm
c9bkNG9qbaP3CNUhiGr7jZfgN2/1z7/gVPgYlVMfKN9iQ6gMf4Qf5tePyl3eMnG8NczJh87v82nu
eblIg5umK6Ah7x104W+0pH4/yLp8BGjtqf5fzkp7HBdDJ2utNaei24cmJA48EVBdX39sv5v9NB/A
rKK8dumrvByn7vJRqNauYq9oOQV1JwvtgK3pSlHxuRsZtMmlldVvbTJ+e3mQDlgUqfboNb8cdob/
HJmSYd0lrxUIomJ5LFPlvFG+/m4FRgfDxogmPZ55++UwPhowOpbUdwkWV5Aws7vHzkabxdUO/JzX
b+Wv18TLjEwPQxdVkHvKx7dzhaTE45qMRg+bRWZw+JwccOcfv9GMQxHJJh6jId/JlxfFQTY2Ofxp
UEvDNcV0hBHrAR59o5779d6xcyfQAPM305CztpfDBOAbGttF0OL0MzbfpZ+34yrlCC1ZvXFF62R+
UemQ5sEHf+1SIlrjOb0cCjDhiL175NyG5KB9IY320HRzdZP5pO6Iuurf6E/9SJx4MSCaZFCVvkUF
t7b4Ttaqwmu82TYwS5J+IYqbpiw9+amkru7YW0UddDmvMR/rYIgkodlBaX8IilkFR2oGo7l/fdr8
cp/R/VGnc5RJq4RjkJP73NUkJzcEBxLm2hr7PAAwZNLMuM1WBOjrQzFNTu50yOsGa4E12uO7ClL8
5Z1OYEIlA0HoMQ5Lg5Vyro0xuglm1+2faqcxCwTjoW6Vv1lcw010zM53WW66MQuHg8unAz8SbdiH
Vkwi/1TMfVdv8wr9yKZfpHddstO68zhT9M7FhFJj0zXaAtTTBc6TW4Acu5hIzJSAjYkxj+1uatP3
Bt+nH6cjuYYYPC6Ue87OHtxxIDoc65hDwKdfmzyaaLKVvs4l7b47ZCiw7uKBrPfkQ2WW0VlfZeC1
CVoXefLZjUrlVzu+UqEmYXMJ8jDbYDx0ioKs6KBxPif2XAVAXnyKjNs5I6iqjWVqoGbdWGGHN3OF
efXVhRQpk0ANll90G12mjoPOrUjgLy9+n6ldS2hKcFkRwZ6WuygCWJ1vCs+roQGHxaKKr5NnJNN5
4IUlah2EVdMXJ0wrpKhL1mpwoTX5beS89HrKt7W5VMWjQ+YLypEpnxP/LhhlFB3RV9feO6l0FOzb
2Xf648ADtuNhlpFF1qULHIyUkxrWlJb4mg8umXrRtVjKOYo1ZKnmMhFtO9/opSuN9zCC7P4iGYdu
fECG5XhbK7fM8xGlC6LXCRPFt9ZO5m+FVIZ9uXSN6AlsNmf3nAWuhKDpigJjbFeTcZumEoxlr6Pa
fyJ+jIg2lkE/JAEqSb+6FFUEpy+pcE1Qb9DMLlbFVZ5uaQZm+aPhZokNCS4YsNy5bjd/qWeH03yE
gklWfORtE8k2ab06uYdoHfrnlteEwb4X9mQ/r7DkYufUded/mrrMLEE7NsBfC9KNUbjtRN2HFfjO
bjLvgG4rEotxPPo3tbBbjSyoRcTf6jr63uF//9bJkuRwIHxVeuYoMyspCH9EKwtisfdW0xg3EeIk
sWkgQSNPImrXikvCT6utPSP6+tbmifnsOBkSw9JfGX2LjdFxs7R53YJbqfUlPoFKbGjnmctjZ4wt
mKguV/gHEh0MMfZ6HxpqJ/Inu7NL8NxYMuByewmsQsDTg4JPh11+V7q1ydyGf+lscZQ6X6yxgjNF
Cr0B4pjjsWxTR2RkMA9lcdMTXPHFtHuRgw6bF+eghTE9RESkd0fPVJr8aeg0U5y5vXRj0deev63K
pvX2dWOSzlU4Q7ENwTaOh4WNuLdBCYXuMNFieA6KynGvQIMz8Lz4CJeRgPj4IwE+kg4s4GQ2mGbG
rXRlpM+DBulg3GHwEudhMpvz3tV1+kVLtik7eKROHdckiHwMlsIb3ucUwwrdswHAEP4MVRAN4Pa+
r6U5XwHJAsDXavBo9F6XIUISOILUvG6kmfT72hPwA8sqJKx3NMYqgfkLMiROkyHsz2FLpW6c5oXz
sECjyh6X3K95GEVRANXD3z7tC0wL71n4s8cmmpI71m6bjOTe92Fw1E3NchO25nKmWTO/d6Y7PHto
YCdAclHxvIr/qovZ1GrFG7c+aGUMEsbWVKL6ZtqJ9T4bOaiGM+gOmlhze8RQGDFjYz0l0v84yjE3
b5GEW/1j1czmndkZw421WDSPtBG5ywXrUH2DWVSVR6OCtHRGpqVYYnpB7X0zjIRjysoIv4/g+uRx
HibVHuAZ2/llk1nms5GZXnpoZlJ/D2iC0m+OtiyYnCFBaKhdWw8AfV00OJKpGMO9lbekmae1jqxz
V5veI1mMPQQ65dpPQKBa2PlpCPWZl30KwZKkZnhhzXO1XDYqq4lE96QwdqFeM4rh7GmipEEH+xrC
Z++8qxIjs0B79RUKVIHsHpiV1upzwnF+e9VXMgCkqbLR2bGWBOQ5BdWMUtQolttyoaX2sTN782Po
J6l4j9hJWBdlb/ju2exmLPlt6jl9DKgTX4ilhCEOrCWjva/CvrHTzUwMnLVNjXz24t6ZqvSptCbx
uRlb+9EvZZiAUEahGRdOabE25HwDut2k0BbTj3HS9g7kdl89lMLposdUNHl6CEpeVzjLbEU2lXTs
O8deTCDKReIWF1YSOe2GXVHVxTh2kmIbtB4A4y4UxHHXHfH2N2k9NuWjD9nRPogIqvUlWN9Evc+G
RiYb3TR8JUU2lhXWLhmETMSiG+IIbH62GcbCMA/dzCx/XjWhflwMozp3jXTSR3fh4e2iMDf7HYIc
kWyiSM7irK6AyH3vOO2f2TON1SedBcG3Fmdf92UFeyN9govn7XJDCmvTwO6jSGgq3/vAsgHDYKOS
0oxuWa16hJWVk07nDe+oE+fzABZ9o6YBep+dlh2+/tZv83sjVKbFZA/9eZubUwinj3P+8Q6mZ5Pd
Vw0+3yN2lYYpXYXKxTGCN6J6wBQhI6jiWaiYJUuRy6su01qcQ4yMyjP02xGSugXcWbLJ2c90j7Ux
FPBQo2EBJLgR+HXHj0PEqf4nb0j79A6GatV/cfDu8QrlBL9ft1UafnPJW+Njb0aDd44/v803NZFX
y3H2RyPfJZJl+ZD4gxAoBvyQOxzXcsrbD1RGLdO4MeoRqbZfWu6DK2bTuunQk5uPvhJ9ej9xp9Vh
Hltd3nTu0lp7jhez8VCks4Pxw1HloybBcL6bR6c2tlx+0X7mtHVIwdfPrjp6ud2aR9MIFx3LWgUT
XaXAgWFLMPNTk0HFjG1s9t0GFMpyUZiLDs9qguygaFtRTTRlP6JyZZEwx7MOUgOczTC3mpsewjRL
UKN55nHvDryYxHDDpoXpB4vyYGVtqvcGQQfepWvjTdmzryytK2HlaLeh7gC3b0ezsPfIUArYD+li
T+9SBMn2h9F3jOu2UxJUIse5w5cmMkd97aazpNsSCNfq7zMb/QgEXG0P+8EIGutdUBdFeDAHN/pk
DKbZfwgSrWvUcU1kl1DoDeXt+DzRETWMQrpGTCo2ZprNoLPQ/NSkszaeWpnmfErnan7/o5j+X/nt
v2g6/LSv2H4aPv3Ht3rIh/n6U/Xt//zrXqoh+4///N7lXz79LMD98Z/9LcB1wr8Iol17TpyKIQJY
Q63+FuBa/l9/b5L/zQb7b/Wtbf+F7hHf/+oiQaiwBir9l/rW9f8ieS6CWsH+aN3z2n+ivrU4P32x
DUIuwB49RDu65hEh7ziVDrhYBMEW2/Ymp11kb1MT4T+FbR80GzcY1LM9uaDkR6Pug0vwR4toY6ed
goyoV6/HLm4tvnvpV6qttmxGJhmj5ZxRKTlEDF67bqHCW+RzURptvGVIkztBaTte1oVZYgEw6S2e
LZVfHITnQgq2dWMN5caqVQbq2nf1eO8vlAkEt8CY5QDWsBe1RXUw959K+H500MrKTq1wS+JDegtJ
e5m2XtTN/kezFwMM8TX8ND2IYqJ9S/2ZzNMNKooJIz/Wk2Tc6Q5c9XsdNH4QtzSveXvDeSlvKlmV
3QHqZ1jcswf1xJ2NB6r6jCQ1uPXS2jdvPcVZzLkvV02lM8mg3trWVI37amxaeVaO3Rg+qDmQXr/N
x1AKnBC6Lj9X6dAUZ0MY6cXd2kMiK1DFOekWoxw6e+uMSxDMV2imvGLZDhXII2+D516n1xZCujCP
uTw5P3tDZCznemqH5psTkj5U8m2SfU7kihTtNloq3aKlJrslaTbeXPf2mchaS9w2VlZ0HzMvyPvr
3Deg2jt+o41j1ThF+D1UPbYQS8ml/wb62YLxPjkiZ8vSj9ohhaWkkVUCVfWH2mmBJUx5Nm0H5JjL
WZHySL5PZul727xeLGOfSEvy2NoKU9GE+ZXj85ta07r3Y/afPiG3w5gY+BnYaMucGwFwGTg4Jriy
v8FsJ53rMaqj5clQEcgqDndzdrnHsfSt/iMNuj55WmzgXB/aQUv5LmjrnS6j9rD0+QO2SIQW2hEf
0kYMRwJL9GYQwZM7+81XS4pkio1xfDJDkgIS/E4/Ju5tJgRSAn9KtxlcqWVDmIrBSpymeGOmaSrf
FakMnEcHF4l6bm1R6gvP7oYNOoJcmwTNmEax0nxdFW4DNdbemgwZUReREVVsCreQ+2JcltvEGJo9
D9UADc3GxdwEBucmWyfKSrY5gp/Djo7jbI4M/ec2caziGHmkadRxFencJHJDdOY7SuAkTeI09Ik4
MP0899n6NkNCxJvT5l79BbUQTY6dN3Ecfy2KSC43pd0I+zFIQvUsytneta7B3gIqV+UckMOPbKr7
BJaqtA9Fo5wGwrXdopxL+d9VRMHmn5tWDojCNLtxuDP+DZElxxtcuilxm90Pgi/QUz7O/fh5hrak
v4ZuH4VH068M78xoSs05NjANm/2CKeTeMlSenPua4nqXmZzgbZaJj/9w0/XkG5wtRl/dcYpcCDb5
LVvNrGvB0S5zT6yT6jtzZ44B4WluMFYiVrMhnw1KlWxbCKeBs87GfbluiNc7R6ifg1yOuJ848uAf
bxHmhGdBvYCW4IjV2LmyAn4esQnHnROiYwZtT15Bp4zikvqFVBhLQMi/SJahWs5gX7jZBiJInYHy
SUN7hz6lehor9pKbGUT1heF04zs5V+goabj4auM1Ln2V0vHqJ2VXy7dEuv6F5ecLWONcf5V2SHaP
1P5dlYVPS+LNd0mPbP2Yc9EW1W5i7DkPEgfqEH+XmMtox7SO0nN+iBFulsCUx6DNrQMYJ73LoRxg
1TH6/nmKJp+0TWINvqSJNh5rd0xvBv7MraCNzym4M995dVgeGvwgh5as2MuanfdDWlT6tq85jjlP
gv47QADiWJK8dvetsTSQSSL5Hi1QCHh8sOzvo22tjgqPCA8YxsQ6LXlAgyEcrIfUwSi3Yc8BRXVY
VfYlXq94YudHeTz5O47tivJc+fi0kzz0Pri+nhai1C28gFU5wcmStrjE1RwQLE8y1U1GRtYObngo
dpbZJYQnsXH5prrx/dD5MLMCqA9PNAjaB15+mzBw16A9g4ZWHBWgjq8h8SbXObGk29Cr061T2/MV
sPPko86yxbos5aB3iB/Jdwk5BrgJ2iK45TZPR7+KxMe+UZCKLclZ6RhyUez0TbfbpnU65vFEnzOu
W/aSZ43td4+a7zzWp8n220NAd+euNEKfBTHInmozGK/SMTTgS1Ml+1nfPXdsmPfI0f29noL8rnEh
E6989bMxMM7nMMtXQtaDKab2WruRTm5mSsuzrpgtYqRIcUAH6M0XA/Yd/v9wltuDzZ4t6dozRWDS
ucPu531n5Z/dtqnPrSm9FIjfoCZpb/hAe4c9GiceV4GrboAylw/NsixbYtDI+OkWMmakBPifJ5eD
tP3YU0N3ixZfXkTLWgU4jV0952QZnXPUaNzpHv/kUEt5YwLa2drCSJ+jfOwObUVKVWt6xvdysWm6
kLeoSjYM0r2dTInwBP/FtMGL5/sx2RAp5XaRX3K8+51uxQ2hVJij2+Q5sex3gRb9vdu2xq7IO/ex
NWB7OHkDn2S46qxWHWkr58bGkJX5nTSnakNSzoXbYdWzOMj/YBgmmaZpvyUIzj1GKW53IjzO28gw
OdRdYzk44gDbNnVkMnHmnzxMkfT2fPS+Qg/Kx9gPSMVpKnWI8IxeNLre04gr2i0Z1l5zbOxOlJu2
MUdEGcNN3bvTBfVNeMaCSkDxUhiHqkq9D1RAhv+xlcSIfZ38GUQBbbz2js3JyukHRkTIhwFwMCmS
4ZHEADPBfplH7dYLZV/R20kUEpcg7SD2hB6F2lmVUpDcWYupg+cyssbPWVj5zbafs/ksL1S91VA5
tjCyvzepyuc9q1z1TfC5v+bA8LGURvFcdRnrMzEoIL85glNJn7YXTjPmZ8kQWdvRJAxmM3kZC4wq
bOLmzPaqnAw0lX7e7IOIrt80T+KS5k34xKthzLvCcLyDdBxlb2RWpoSfDurDVI65cSybddlWiJt9
4qRyhemnm+cvxHMB5Y5GAAU3rpu0h7TDG+xNtb2TebcmCenyoysBlZGXZEf7og/6XTG7zS5pmhvc
NiHs2jBIYhda6ZZN+zxvOsutLjFf8yPSgkwFvVx6iW7TPVq5+nJOPNKCiEk4SHuUTewbgbU3LD3u
EmEY9oZSuWw3bs8qCjmGveAEunnXj46+dLDKxk0+NSRupkJ/jQpR39eIWp9DmJhPszG6T8TtDXcT
yX10u4Ol3Y/mHD6GXT+cjaOo95OSX5cqMM+Iaiu34OsxsFt1dSWB1Ow5hSi/Vtp2DopO8lkmNHvN
CAGijd2Z4wkEaZ6Pk7RP+/xu1G4dk0Nn0aSsqve2Fy7n6Hmsxyxo3pdIlKiJQ/Mgi2X8ZnstGXll
8I3kR3EYo5JukRcZmyYDqzaK8Y7ioOcTSqQn+T2RF/t9G76z6yQ7FkuQXrGZZ6KGU8oX1kyuhOy/
5aVXGDGzPtp6rtveEewmnfO+96stTt7q0XUqYytrszyMssw+a0rHs2wOec1626KJ5dWIJPuqxgKu
3I8aCzHRLZU7bdh6TCXteSM4DHhZ6KHXgHld3SnQb4Uguw3OoyBuQ3goUc2ophibRs3Rrv29zglJ
KxeqCpIIzGAHywxbrsgDjLqeGPjkCyzMO7vR/pG+C6VCDfhsS8aeS1Rf1aE0rIDA0lCjk3kehksB
5GPiHL8fEvt9VWQiWrOtBqIISL/YTIAenwy78757/lx+tlulr/JooDxc3O7jbNf2dqnI7ou7Akju
ZiA3/ROHZNX56GtZbjGImbvUSRCvGV073lYlSXJb7S8pNVz/Dlm0ez1WJKJZpoh2FSS+u8CyPUBQ
FtO6r2fyx0o5EvtI4gC2YEXccQkq5pz0DbPblGbHJHQ4dwq201AocUV4kIoVzaDYmghgiOnOG5sw
Q9C5de0SDzcZzZecoQfmlWRal9t6tjuuZsaMtjFbh10fk1Vfk9QgHiYabcn/Ze9MkutG0jx/lbRc
F8IwD2bVtQDwJk7iIIqUNjBKpDDDAYdjvE6tetGnyIv1DwplpciITJV612a1izBJBPEe4P75f4y1
Zetkn53CO2adb912mr4cO1Haxdkocy+JYXD6+6lF8RmSLG9EC+IyJxo8g5zlntiL+WHol0vSroH9
DK2s6OSt9Oy4ZI21Y2Zxri2UKocutd0vDpSCRVCIGK591t2TvZTFxVyv6WcoLH8z6oDf7xBoUPZh
OwudZovLIgWASFxOgK06RHIl13NHOHkXbt1Ce0Cq8iMFOkx9lSvfp3PPWygYFMMMv+RX21f1jt6Z
4qSxqj2kg5N/HqkA2AlVjI9S9M27wQ4AXlxC1VDekMclVUZ2CR0N73yWdDtKTBE8ILLeRtaJcq+F
s8A7TagkzgoPYIc2SJ9pwdKvyO31rqgxm54MZsjd0rn2l5HwABE1haMnYVUk8l2luyM8WWdfoJFq
3jcUkH/0fOjAqLUVtVdzq9rbFtxp31FTBzyv9E9umfa7pkjck66k1tKrtSbPdqu62KiT6c635HRD
YwbdGnDXi4pn09mSGZwcQlC3D2Id2KSyLrgvN2bU0sbpaCtveLBLH7aC1qVPjj7op8VOyi8LGNxF
l/v+merFdGiJFARibJyzzsU0E1Mh/5AZRnKSJNfcLciBXlyFDm4JrOG8AyULB10lX5yUVCXl9BlJ
VHN5a7AmstnkAy4YTkdUqwGEdmLun0TQBlSx68nenIN+h/7p5Lg66kj4rbMG1b8Rkiak06pZdXdE
WieflOrqS7OVHLCnIb/I6IbazmlUAzg8yZrpHKukQdHd53j8o7x2rE+Uq9Tnrta3F4VF9Uhnibt+
ZVIBaTTEPrCK3N2zfMMQdMWSHyYKQM6MdKjA4nNHMsbK6oO99hPEzMqm7DWViAlywsTW09d2E6Rm
/9B0Xu9GrlgmpvYBIjEyknTlXyBDvyEMi/bGgvOYhyqSuOUCtIRJmnawcCYb4qgYlZpQYbcNYk/O
41Mnhf04zP103xorokZ7Rs1K7ozhfzCa1R55pObgpAanDc4p+8uLz6tATEAfCYM9haeldSLmoZv3
WMjr/sB8/Fz1oxcnej9dj41Nb8bY+V912i0/9nml99QV+UPxThgO+JHPdK+Hqlqq0FuSz6pzteV9
TX5ZRHlI3oRlN6UPZDm1ZyVz7DVAR3Lo8tnVoslMdedkOYh5I12my3GaJeygXju5FtXoSKEh08Xd
+VijmzPNsYlQnrpgumiGRi92K4hbeZCrZe0R9ftxLjrn2U317pCQOTntCnNkIwQaJ8Xdg6sqyTt6
cdcF0IOC1d0cePxJTyBnuedMuk47iUvTPrXuNPJa+Js/WUnVhohy6/eC3bLC0DRqUCy6QUmq3nb3
s7Rzn2XYG4/r7FBGqbBYf4BZd85Q+hVRzlkylsOkfdHh8jnpQgfWqzXfZUVuXzCSWjFglEfFlEkC
aZEXN0a1NgdQY+rHZONdDvRr33mqKa+4TY5eWl1SYanLPgYKRpLfg2OHVa7Mc02sKdWFbhKzpxa0
XFDmt1udZbnsVEcvbwCmmESiyPO9I2RxS8lpRq5YUwW7bMExEW3RetcurSA9BbvC0S8NLwEGJKto
gdiHk/XOhjVb9VtZ0afM5KCW6hxogzssczPjZufBISjFszTrTra9SK81OmQ4qfFYTVQXmmVmuy92
vQ7N54HiNGdfOrJTVUxUdpuHkhIw8SH3WTuOA9FqBbXiKJ6TR+UMvtR5BN1EO5j1mA0B8RpNlh6q
wiud657jt31KPMQYxCROHF2I+A6S88yEG0ajmnPVTDnehTO3/tepUEXwafb7xKlCXbEy7eDsXHkx
JrWHGFmzi/symFwV0lOc9ydb+IW/zwaR+JcU6czJjZNYidhXnBOm0zqxSu5XhV46ztPaeW44HVMM
5yPKEMid1jC3Gkp4EZ1wlqVsk2LhIF4cGNNd4nn8OdyBbt1ktCJUx8IYKZfk2mrveisqiHQY1bk9
ZSrfTzX7zG03eeO6z0uzTg46r5JzOfa+Ws9lCY9ydMrEyo4gQrV3XhH2ORyseQV+DOkzN5JbzXe4
eK/Bs8Q+N5oegAWX8ZQGfa2uF01RxWf5ZbYcCowM2p6y5KY+qt7UtOsib4P6QPVzQrjigk/nGNiz
m1xQmrZV0nNw0u9dTD+suU0xUPdKR/IUlh7nwutgnbnuqlZQ2X/rvQWaeaYvcFn7TVdZeoS7wNdD
1Adj+46eODQsCSZPLVxL2/8w4QcI9k6jzxegWMUnoftjj+JlGeOeYX2vza4dazSF3gZwMVHR8sYw
+GUgsJ53m1BTSAnfnEe5GPtoIB07LfobU3gfwCjh/EXa3oIgwyT1vhVXhKP1amnhPAdP7ox17Y9D
mhixLnx1W9H+uec5e/RXe4oNaO4o09Px6K+W/Ng4ajgBA7sf6r4fIITLbEadUYCCgKjsKxynMErN
c5fQCEAh5m6U/iMPYR+SVsvboagoH10Ckxx89zumMNrOsiYIO51uwLUkNjljbaXNOnuQKxPIWNB1
WVAMF01Kk3tlr/Wuy9LskM29dvRGyVnYZiSjMzgsy+nQ43TYKYLJotZZufFapxM5UMMOUNy4dnrq
i0e7tNe4ntOMqVkuwcnpiZyilUgvgVZKouZsypP9xsifqGr29w6fWVyWPRE4EWWsln65os09ZpV3
ro19eiwsUe9sLVv2nVnd9r7zlJN4Bo3Gmn+T+olxGPW0PLmTTSPy0prvVem2Xxfijq56DmmSstm6
uq5Wn82sc1jTWjFcGsPQfbR1Q0V6b1YnZn6dIk4u9wlfHucop7HimvfsPM27+avfoM1qnJ6X3c3L
8ZC0hvs5K8aLcZ2rDxWKrIex1fASz633xaLg87Ne5wCXfLqPXs8gMhJ/eIe1hO7q2RivDKNadhKO
KAI1a3a1NQI4jdTr0nQs9zwl9l5vswdXBFR9KYMO4VDSbBotZpDeaoPbHns3f7HLxj3laJeQ50Hi
jt690RBUbJRau3M6CiztYRzJnEq+2uNUnIys9unlwM1dg44jbX1eWssFZKZhgsrAh8G1itAgnSXO
JkZ4TXXJ+ejJ9tqr5yfmfC1qKiTSG0hDLWqZXuf+4scuOU8K0dJww1D2ueZFDimdYkeai+sK/oYu
xnzakxHUPK6UVzaIdAy1a/O2uytVjoIlL+bqdhXLjYH3m0PcoO9Q+Laneki12K6ambQo3YiJSTIi
mgXvCgKSwgS/h4wTbTIO5DW3T2Op367Kul3Uck9+LIWbBnSHEo+aJ8V5UbtHZFzpsSt5rgpr+thQ
0neZD8tZMo/rDkEgEqishbzeWpzHWYrLuvFnRFWAPpCv06kjH/Sya3kZjdwxDgFpulfo8vZp5xtI
AkiL6vHjbEAwtW1u5w4nz5Jfcgl/1QF1nXm0NkQbmy4qiBJTBdVe7xjASMw4jLBqcToac0wr7BSZ
vfvIujp+HNrpzK7G5JSXErXpQKfbbuiQjCLI6Y9IMM+WytRiJ2srMMbaaoBiDWciBmO03qFEp9A4
syg44FhlN2cc55oMRjsxpkOVuPm5lSTuleXy2LZrPh8DUmridaweEDuyz0rUODq1LZB9Sx3DLzXE
rhP9tdTSCdGK3MvUfUwlT2aZY6qorIYl3TMeanO1I76s7RhXIHTMqwVMLO/9fMeJ9sGoDOK2si4u
a0RRve3WB+aDejfmDeR5M2jPQYK/zTBRB7eTR95kJu5b/LJHtDqDT00hwyCxb+aZOyLksvsufcDv
wzA4Dz0iURLq17Loojxz648jBOJOasvMp0skdVvAtnGaLJwbGnCngyJVew2ttJ2RUyzpM6dT5g+z
MsKZ5IuMxbDlOWZpP5tAgAk9ay6GMuk+GDgbUfEBXxfJzEvpd83RM/I0DTHNzTs9dVyW++FAch3N
b5lSdgxDuEy7ZsovhtodzoAIicjK0K01VX+zFIVzznfYvNhrgUahbDi10Mx3bw9Df0G9evk+Ewwg
4Uqms4zMZvqyIcRfNcV4LfpB3JuLniOIKH0wFKgjZGrZFK26ReLLYmiTfSlbntiTZzufZoDkkxa0
SNq0qerlTs2zfjkGotu78IZxbcyfM1ML1nighrvYJdR1W6jsNL2lzMh2xWEiUYw8O6keEpDUc7G4
PWWPWXtDZEoTlVruMa0DqpFCNgWhleXaE1AG8zQiI04/xqVpqep+TYplbxGHGKkuf6YfM42Bp26M
JrhRZAyxECWziwq+XOOiWwn9sXWA7JIOCrvIFM0IU0nO7NCZsd76X/JCaahhdQpKyZcjI4hAwbIN
O7sqSB1DGhTKJQUQdvGeOpBoO5v8tF1iGyKmr3oCD7J7aooHQKLZGomzc11YZkS6+2U1WYKKyhz3
7bIse9SU+rGxCbXWldZ81Zc8B3rXl3O6nLR3LNXuAYmX2jG7arHbuNkZuIQWd+3o/JKG30F87lEJ
Q0ooXjSbfIQ34nAEOZNmNYuLn3s8clrbl8tA5feyeD9TR78SBRC4bxHtTWAmCmlKTP4Q6pNMzoTU
k4OItBq7O6txOM/ni7MaevyDXOL6d535j8Fcb4x93AaOBOwIBJNhIKTW7I0I21+mghbFnKzXavJ2
YvRUEUKvJB9HwShJy3bb09zsBNl7g/rsn4W8fkvv+UH9vl2f8CLLpM1rC1Z5W88xdX7A5BXkxBlo
NnknILJ26OSIFuyMQNa9r3lB+4h2oiC3YaiMa31tQR3szkliyHQtu0iDVg8uDTX03x3Vv6SqeS84
Itb/vv2bL6JdZI449z/+/dX/XeZfwJDEV/Uv/9bhRWySlf7tX3r1k/v/+PbH6YvYlC6v/mf3TfVy
M7zI5falh3v99lt8/5v/3T/8rp15v7RoZ76IoVHbTwOAaF6JZzbL3j+PvLsT9VOVv5bbbP/ie96d
8RvZa6QDAE0TrUaB0t/lNjZdfDSdeACTFqP/NyHO97y7Le7O57iEro9gHVJbMSb8XXBj/IarnVIc
TCa4vg3Mfr8iuHltjCG5B5OPvbVZULkCxegiBvoxqIPxbup5/UzKkRf5OZ+snrojvc5+8v6+dpF8
v4xFAgTGXGQObyMgzLzoE5K6TZqDi/5C8/v0JCe10TVpu8u8xfuJceN3p80PLxLCDrJ7NssKThxn
M1++vrGkVPBiEplcF1CHquKEVO6tfrypLcjKmkOiFsINDSl5/0zZaCR60MKz3EWIUEY2o02XRdRN
qxsml9o/s43ZDvYk0y7CP5ToW0wU/kFTrgRoKi3RGDDyYlIITcArqH9GPW+BNM9ASaROligs2Ymm
VhtgGlVuFLzcyzrYxsiSNnjYSTYBtjedy7Fcpi/wtOMIVM8jMtFMvPlGKDjWrXlE8BKQULxGkx/U
rvVRNvWSTzGztp2Cv+i6BsTvIPFwu5DILU8acKe5XwdHNvoU0jorGyt5dJZJrR+8zqgkKpYeJPdI
2it/L5KKiNuDbnfbLK4Q/4AUw7YLTpbIhZZZjx1GDL+N9KRw0yQUwivnNXQcGtuBLUHo4TLoHYp1
jCQQYhkMDjM2kdLO7IT8LoHJGcPmiMK8Swoy565vPgTbrzR548tcz87qYdQCMHNuPEH0LWR9XhNm
/gB01bmntAhKRrl2NSgQpNDPSD/1qV73J7InFrNAuF+b4utSKPneoBjSPGnomfKwgxKT8dJZGQSK
Y0w0lxROqtHrPaQcrZu0GXYFeoziGQLOlZGrax5d3NasMY0ZNqhxm7RB9mUqacV8acRq07vCY2bg
lsE8Up+rzjK0eLW2kCQQT3v0PyOeNMt9i9o2QyFfU9Melo3oJi1CwjwHF7k9eajjvTJJzmd7Hutb
NLyaYDprNIkdQR9b/H3wslp1Yc3NMNy1DLzuZdUOMLFELXJB4MBSv6omfbLOhWGgs6VFQgMoqErm
uBBeqbUQPIANkb1rTqNtYfvUc0E/Aumq54hXO/cdR2XkAxHUVivOEWxuIs7ccZQ6GQuxJk6EqFnY
xIhx8pM7mzDgGmarMFscHVVH+vc+pT58RV9vmYD1srQH/bYueyKulCRE65JZoQiuySQ2gyuJ4mxj
v/2yvtNyKx+u8OGCCsKAY8KITL/RTlqy1sfFJZ3XQVIaZVT/pLtmtPNUQHAmVXOFhq3OL8d8SV0+
9AViGxlgjSZoTG3k/VEl9aCTkYc6iVYIf22XUwcw7p4VrlqXK3gsvOvElqEyn/phHFClkZycVfHa
cdA1DjSp594RosCVH8kp7KebdNSTink8oEviTpazXaGy0ToBwpcNVflJOEWtQAyQ8NwXaKAAlTvw
KliTwdK7ljfexdOGpRLhcLfeTuPs9Osa9iS7i/HOrrHAtHcU+Vg5JZK6EsRES7DlakCdFTQzXEPr
LdL/TP6QctZTY2aJfD8wR2vLHcSCTQA00QBz7GLDQsNfjF5a7DoEixzJyWnu+p1X0Ccf9h7wIhHg
mZu50Wi0k1WHGI2M4B2OvHykJZqHLyDGGGl0T9+STql0rVltugevSeTB65Wno3gotOIMX4um7ai6
8mH/fSfRjrNKSaWWBcp9Ph19aE8uC4dxr5Va5xyaKvcq/AwYd85K1cpzVCpIEcFrEC55msHpA4TJ
5FiPAUBpYM3AEwEFWxa1c8zysp9TDwdnasviI2o1RE3n40LmY3UTYJuZEqQrdZKBbk8Qk0P0w87+
J+Ph6+2S4B3foneQLA2SjKiDfuvRc3G9KCSyGbYHJ92kOwNCi8pd84f/h+v4GFdc9koIkM2Y+EN+
Fvu+rkApslCULcBVW7XjXSFk8EvbMrezbZIM74TRbf/xh+rBApTaS7iM1mmBe1rr+bzTu1MvHXlh
ZzZmjH99W2+maz4+nQzEzSJLCgrWzrebsvDSeXVh062VyOXNXlxzohQibjyjj9M61al2WvSnMml/
Vt/2xsq5XZrbZRUhi5Gv7q2rGV8SlAIyRgi6pNoVU1ntoRN0qCL5s5afPz4k3CSZvsTkYB/9Q04O
m7VTjw6XMpRECZUhEiNU+GfFCH/8LLcbMcHGqJz1UAu/fkSGZUETbZEwYk8rpUXd3HIzSe082rai
SUgQPtUsRXYcrep75covHQT+e1P+u/aluVPy5UVdPrX/H4z6W7zkP5/0o4Vahv7Ho8H297/L6u3f
HLo5mKOZN1krt6yK32X1lvnblvezxSE7Nnk4Pt/k9znfIrp6y31AiI/rlzgB/tH3Od/i52El4diL
jXc7Bti/MuZ/a8z8xzjMQYHgFpqPyCBhIOZMsanuf1hQRGCPiJMRddbjFphcBRPiTR1hyhCNfjXc
SWccb7RSGhdBayefpwyd1VazJj/PBXQVMxV6ba+22/sCFQYx0pqvngRb82OP62sIuwFiaNcVrOiR
N+YZijMTx9gvrR/bXWBG5wjF50VaIm/z67uQrYcfURLS6mAaiWQusbqBpUXFancxi8uuByJIi+Hj
D9/yn6z6r1+13y8LAMF5HOcEYVRvPrxgbsHi0atFC4PiBBfBrYWmXr9b5/WMQf1ykpzB//U1X69X
f7zmm4PZPIOstCjaokWfT0bSUmeAJy3sOvMnqWyb3+MHh//vV+LT5PxJBCXP7RvfuY7gBS9vgdqE
c+wIMg81iUEAcT4G6FF7r5bAPq+zxVtCMaCJDLWt6WgdFux2eeqeM686R06zEylnpBXmqC4suIoJ
KAunmGk86Q4qa1T7K3REwunlurUgPMIWxvpnKdPfXrO3d0PupMXW7PMSsoG+fkSMobFR5RRrhMY4
reK58HI62LPJi4kMxO9uO1tiRucvrTpka6XZTDnd+hisrYcIYnKqc6hQ4zJJGrglaQxzjRKzG18y
e9nkzkxw007zIISh2GwxhKiLNcqzvt0iemDjyWbqPqmyTYCBhy0WDbJnHkNc6c5x2j6vIMXojVIa
YrZh9sVyuH20/fYp59vn3RErghHx29cwaVO3I40J4g5vB9uj1eJjIeyhtl+WQpQzwi4dFB7fjhgj
MQ9zF/uD0GIIv/mrPbeA+RkXoSp1Yp8IVxVYX/FCrhqnXkOh4YETRUxnJnYXtdaYzPHsULh40WOk
4IfXc8Pxs5czavGuwHeD8nvLGsQ+ZuxAFjK+18ViwCXQMS2YXYezLi3mXWE05ng2Id+JDBdFwa5h
zGkxL9TzQ+N4IOuladZqH6TDbSWH9Ra203mfFSJbLjPD6/pr4qcRlaikqm/rSolTNo/LuHcQpKzP
zlrXW60f40vYesE8X80lvojQmbS8w5DYL7fCR0YQZe7CaTNHB0dKIk5QJ6zsgiq6Rdm1F/pw6YgB
B2mMmKj76jQ4NRxwTcVpH5a6ue63OBlz3zfK3Dm4Ypcw70fClDYvTInd15ne48SXZ6ae1/WBf8UT
UiXSXKMOMf7EAd/p71wXh2fUJ6n5NUvmLRLXHq0XweHKiJG2WR0mkHF4sh1/+tAaYrKRJ/JFV4g1
/LAvQN3D2dGdItIAceJ5HDt5XvOt0b5c13B4FINOyaGEoIscH+1BJAbRPfbb+jxCHHaRu63a7rZ+
E8HOUt5sq7roTRZ4f1vrk23V77f137Mcdfdv9YKQRXXSJKJOC3Zt2tKElOoEIZAXCaBi6zO8u9vr
+D0ttwze5wW6hZ8sf2/adlmVSHwmFslDSgOh7FpbOM4PGxYh3SZeV4jp1fTecbp+RjwzxrUPCSxQ
QM2DZFMyza8IM+IkUH28ShcVoAyiBLfqsqLnq5rdv16T2dxfry38Tr5usoluIm+Gu9e/0z8+GErL
uGPz2837ZZKFzrfPBFSYz6fi1LKd2fnYlu0D/PY7/M/s9VdzSzv958PX3fD89AaW/cfw5TN8GVsm
HinhZKNu2Sq/D1+m8Rt7GhMWJjrXoy7iH8MXrkYTA52pY21kmADB+a/hK/iN0R1h0cY1bB0d3i+Z
GnkbXz84wPmQXi6+SYMLbplprx8cAufBiZT72Mt1cN9nHWkIfpTiLtLlhd/UqfeS6pMsMkQOK4bp
T7aaqJXYpQng3nGxII4juYpk7+pzUCK8rdH7ZpyTg2wNDr29Qr4mrWUp88qau4XwLvwqyB+LjGzf
KqoZNPsjK+SwRiInATrWEuX2xeUgbLCTPpkt86qY8Wq1MG55M5V0kurAenuaoYzsgL7Udz+nhH4s
5d6nQKhX+4mAwNI7Es9njXHXVzQRVa6VuTtEZuQuNvOKWDVH56iLgy9cMUWYjxkX9oOzVKmMVlzv
ZRlqZeEhp9PQHe5Ugm43ligk+jyutu/yTOtax3kuGrIIL4UjnWEP/4UfOkwyu8n3ntnXTmhAtOkM
oDOyZ9FIAwF90bSEANhDLSKPg5CKW54QhS2tVZeYjteO2BlhyxehT9Nd3Rdl+9VCPytia3XqTIS6
lXrd5wKZGK2ihKhQ4OiQG0NoJ958uGfMAejbG+yyYHSd365ArbPvn1Rf+OVXCl0bePWc4sXhHL3c
UO60CaE/6BuF4SF9kuKB3OrNZYiW+ZQxajBQpfoMblZV3fXQjXhx5sAe7vjKnOG+93JlnVMhijiK
mWywLme893nclStNaGY3J+ek+qLE7HCEq32ZrtMmvydg1wtFr6/yUDWN+ewoj3DMlp6zalc6urmN
MFnJiXhcVHNW630qdhkb93OaEKYSdYmwiIpBPIbwpLTS4QzuV3/w9RFQzgbIIi3RMVpF0SregBuR
4SGAEw1qfE/UWc0j9KTPh9nQltaE+Py5YaNbuEtvbNYAHr62vVgDS2p3fmlhcqlWlKxz3KQGMjUk
7GSIhnWVMA11AhUC8ubWHPx3blsSIQBMqIF1lbXInyfkYtPBcxuaCk7kOs7WUzqVnfWotwJ7JJI7
rU2LKEBDap4a0a9WcaCRJJmQmEthhgN2VhFRFGqZ8ZASL0tGS5fsJPU/aWQUKb/UmgsqKoTtoGQy
86SSEUbCdoEKoHs6nKlSux4Mp3+2B0mZ2Vr4iwrTwE9QCZNDMoTT4uYqNNIxveatnT/w5PIxTnrf
oEtaSCWKNH/CYEgDHvx6Rjwb+F0iAyjIpQ/2AZKxj4E1geHRHZYcJm2sUWxAgX+CpNDvvGS1P22+
mg9tJ8kXQJHZXFQyFcZxK2ObLoYsG7yQZA1mph7r9RRngztD6NsFD1vVVqjcHMmZKwxqZa1xp/tB
fuZRmsUEO7niZDsg1iFxEeMtbIJ8xElEr1m7ZCQSAEvyW1NMzqPiZe74sbNZZuBXlmo6oqJfxIVc
tXXvMV/7n+YMbBNXKRzA/E4RQUe3SJtmyxSaU92xgSJqRCzi5u6wZ7larLgQJpOJgKeqLptUgbmV
0yrqIErbxsGxaroYWYewFHUx9RHcrrc+qDLQsluNSAmgcK2b0EnwAkICDaGc7Y5oHIvX1MDYgTA9
ppS5ywmoaElfMYM+8wye0lLXx9iedEOeZj6OOkYkaUHN1kbHsSfVbHUqhdP1l8uQ+do5723mnU2o
e/0ungLsWdRKC92NNFOX/hopfyQEinVyFOkXrO/Z+GkOElIYnQmnVNQHwsAG6Y+FuWRx1RL/54Ym
kfBYNzPba43PNEr4a3lqCi01CXRILRRjx4CpLr1f9d55h3BTokBPPft+woFaXZCjYVsH0x2lPLQU
iCKLfjS7kYUswEBvcYbOjHXJ9Ds3Za/w7XMT3+salUOpHoq+LLWLcaAL6LbBi9+esqxPltDlhSEI
BJUcst21aup4tvIZZ4IIBlgsspyCPVFcJtI7RYDdbVr3uhdBa6sbTCpOHskhwVdn1loxHwKKqCCu
i6m+SkZooJg2WvPJ13H17utkQMll6ll9heHUFRvOSqZeSpUC1bAkYQxRIi30MlxmqK8cQHsNMZOL
4lXrLBoOUNCUVyOBAGyovUOVAwOsY76jaiFZDjAqNVpCjCDXicizJMRgPC0ndgWcdXhKuxcChdpH
t1nXZR8EhXc54hC+TNmftkdD189qZLIVx1w9KI5rmawyzKZ+1U+527ODCvZeM07wMuI604SbIr2t
3AoxeTsu2Z4e0PEJ/1/7nAazX15q0uzcPfqoduu5D9CzmCguDISUE9kxVdojV+WQpp9NiygkEnE2
ABGW+HS6sLe0pgQZEAHnOUjBPEzRmuax76XGeW51S46Y2Zk+cWBGuUvGSVbtk4ZcFtxFnmJVHatU
jzK/Rdu/mCjFbC/F0rTQqlyHDo/r0RcNfEGPT79mguA8u18y/u9IlJR+vpnO8L0hNsM8K9AzHfW+
Uuut2/XQCwFRFAecxK4449mi77TD97tGUk7unQ8pApE369mzm1SdT5GDWs5MrAx+3ErTF3urbUd5
NTSJPEOxe4sHRPAj66m6CoLRX0IaKJuneujb95PWu/5uBuSlCxKcvrEuUVryuOVpY6DIcxnN47bP
ISiS3jTf2a6NNKzvCkrJq6xcxalQC5sAs0h2w6JifbTEUOZHQsPzF4cvnM+2LizzcVSmPdxjYQmG
g+YWVHRKLcjMM3+0R/3QeGPXHRvlrSxHQc0K6aHNMHbKrbtWu5md1lLPOUla5hS5ykMMS5TNepnI
3PycUVV911nUWWPtMPQvyZwlhK0j5WXjEV097Jaq9G6R1hHvnkzS2/bATL53J0N/lii1kCRlKZkz
0Mbrl2rmyd8DRQOJ+X2FAjTDU/VUzhTFoojMQP2J6rfOdXxpfNn9Qs2oxkAz7UxAuBOARpqFbmPn
dYjGf7zMUqPP+N5a/V42isglTyCfJ9MPrCNGQ2rkeBrSZSPp+pyVWVX88oWxdp9rmRIUleiZegoM
oc5caWUP2tiIW4MDurnzFoxXLHhivMwFQSOorRUTlx2kbrPLsb4oLF0kTveFXn8dHSe76D2VfMWD
qz8OTIItiT04OLETwPrJfJ26EKebNE9KG/WXaRiJbpudLvmAGqz/mjmBSB46WVglm1xbz7sArMv8
OFfgXu9RXZVeE6XZ0HgHM5cIjDSygogn++Hs8ieQ4gZD/YDHciKgZchwQYMJRiPC7g28F4wdHC03
FWadKbCS+uRc7oSh9ze5V6qaB3OEuf/Fa26R7NQOQUATrA/r8/oUQjK1M/pwmqFnlPW5bbX+gYg1
IiCTed2VeCl/7bhsmVwPPR+FHNsFCXB+fT1Hmwv2B4Ou1SW9cdl6MXNiSjVoTN+lmqLhFSFybA5N
gNpqHn+S6f+ahdmiaAgS1V2oLQongPbenLmwG0O6GyWDtHD1XeAqFc1m8/yvP9I/HOxAg62tExB0
GArGf4MMA3c32cy6HmKidaN2cTtCAS1MOSmuMyRD/3Xc/ZNH5s+vRS4qnVHQPt4bZDMx6M+QuXAh
T+sgVlhoHrop0C8GWQw/Q5+/hZK/ej65MZsL+RyBLYf46NffnWZ0ZOjPrcvxhtXHXbyGEbYmVU/i
l4lqVU27lgE87uaiO/Nqy/+sUaq1y6yO2bOFoWULsh9mnB1PbdUs0MSt/LVQ3+0b5nf0IE1ccmJR
fL6BiMaU1DoMEm5YgPbthjGvjtgUkt85h/8BXP5KZu4PT+Afs6T+9p/iL4j9/va///LUPP/lWv7t
/zRf8vblR/7r24/4nQDzCI8yIZShVgmxRWfCu/A7BvMtVupb/SgyIr60Tf31d6Hbxn9ZBso4+puI
Mt7+qN8yrP7XXzX9Nxjbb8w0iVAU9aHicn6FA3tTngN5A1e6Rbqbm6ANJu7NioA9IuXpJfFkIUgq
mlI0Ub1VCIQeC+L2Sf1f9s5jyW4kTbqvMvbvUQYE9GI2EFek1moDS8GElgH99P8Bq2e6mFVDGve9
6W6zatblxQUCEf65H89WjqbFEB3t0iG+x2xVPxkTZSyCMrfLe3WO2yszYlPl0xS9vlDVpAQc8eo7
FMP5GEVMUYgPiuAvF/0fHntj+2v99VHc9nmORi8U/41T7ysEPzdqDlf282iCyfGiUdOukpSmar/P
ZXYd62yJEw4W15ym0ITKLoovgbG2n9Tb6ud6oRsnTFvmhwkbW0T8xNFOAQeu7NRJxD6PwAX469Oy
FvJwL2EPR/FM4wKSsE4L5b2LzOmbCorvZqrmeWcO+viWGWN6rsSRHY4Jqx7siio7W2qxQxTJU5SV
DuIoBFR8sk68yk/CXBjfebOfUYROiBpX8m8WYqi2sDevJD4JdvAOK/GPq1UvXKewt0tk94GuuhfJ
wGEuJ03KXqYnHaSRIfr+q/xnVfh/362U//te+tuqcB+zGPDm+vbdf3v8+O8//8C/huAmbDn0VJX6
DlRQZxuP/0uHdf/43tO2qfmItFv967+WAOMP1FGWDJw1uFH4KVmU/mcJwDtLeQHLA34XthK6of3O
AkCv6A+PEg8Ru3ISVQypHEcXOFF+vE+mYskks/qbtrXJInRpD2wMvFMyeUk8K+dL3N221lSB86+Z
43hNY4pzs9ZhTixFnTwrEzFlPP6ENMB14Cnc94IRn58smh1z1neRMIpMm2JPAlhkU2DikyYxv05P
KoX0y3FiiMHcKd7Und5No7ux78c5FEDdiBtw0n2FQozZClzm2p61htom0V5HLpmIIGrrGF2760rE
pcDVVkltxym7aqg2s0Rn7AmCN0Lz6wIa3e20xElxChFP91vq6jdCxbTwV52AMFu+PWTpbYf42+3V
TiyQOadxzLyJOGQSzjkxx32c9hhg1bFUSyBNWvlEcYOte/FYqYMfC01x/ERE2ac6QJNorbSFAFbi
dI2ZiCX40OJq8Xs5CCSMlfXIVwEctDt2NrNLqoHqVc+1sKdxvkcpCkvZqAd3KSuCbVaWv2f23Cnw
+wise1PUF9punFT9Rc9Ee98Mksmegyq7c9aoxaQfU9HDXL7J9oVqcD1avLzuaQZMXOy7AkvbM5JZ
/m5GGbPTYm1X+ZhO0+Q+C1Vpngl/5XmQIVmIYOEsfCwXzZjCmdKWxyrt11d7TrlPlASuhF+UBDZ9
1ZiYjsINa/JgMrMgIukPL5ZKlIgzuZ6fdbaGDJrXHVF+YlcbcFxwPg/b1ZWXE44QhG7u+gTz5iyp
4TAWULIOJ8ugnWAHHHDxGWSxWo0sZZVo6CCWlDpnLsKGCiEncqAEoStn9bi7tGGXlwhRPlY8YtON
O+qRZ5nGil2uXUCqLPgM1aCsIK57+VxPbqjhAeZct8jkm1Zi4IMMs1YNZG+NbrkpGi3OjJOyxp4b
mzmGwWlyLjohUvQORlpdMMPySM4rPcvfNByqVzPiRrmHs0OORvaT8KDkJWk4Smu8S0tb3Ew9fFA9
QJbpRBOSs1Yd6TtDpJMTRaaBm7QAcy8+47ItCPcJeCLgyxmETtvrje5Xfx1MyOU1TzhqSZE777Ez
TDbkhdmQ+4TbrfcdbVwuC33VrTBGqTfPUf8MlI16GJ86WuLOVysdipu0WKVz49pjZKOpmBIZNs+r
d4U8aLfrjGguz2KbZqy9azfUD1eaoZlH4G7Lnthu/xb1iX2XrCnG7FWWxTVvpnHyFKvoEWsdRean
vQ0/LlwGZT4IUMaq1w1g83C6zRfONmbZlTnERaPIu2lf8o68myZp2B7BUfcTalt+4UbtCkdbcVoZ
dLqwbnuRTs/qmDD0VGHrkNwUSfIwqYRiAiLHpeEjM4SDBNbkg1PskfkxfZ6B+Gvbm3rSGT7oFtGj
MHOq5tkk8FtvR0z9OaGa+LEt2Tv5IM103po5yTAC66p1NVmCm81sOzvgKEA6Srpmfh+7kRFdZE3W
Vl7ndsUJLRpOswcJoM+7wrE7wy8I3y++1sBo2Wt9v3w2tV7N8swcbA7jO1sHx8cMp5rKGzWxGRQN
TT69ogrWl3ZhWlUQg3Sx/X5NFlSsfijPs8FAjZgTyTqnV+RN4347JUeDOrU70610wwezLSM/Ilyq
8q9Ou4ZBd5LJa0NNLCXsUqj73krzGhMUtlsyUCbMQgcCR/x7jFhk99Uq3PJZ2sY4gBoFTvPmOplB
gr1P5veWtf2JzSqx2qrUbqyK1LAO84Vegblb5VVtNkbVAaru4kOt1FGFwTt13011qkycSWs+nTj9
hF9kwWhQcctn1eQBiWnwf7TmetDcMXJDM2q4GjPJttgjcGlZYZYP60sP4AFbOyrT6g/AcwB7Whgh
YEQLewgxYCjxTkgjiYOoGFoCDaaLiltpSn+6DjmF3ZJB10ODEu54Kvf7ib5dAUZaHVITFePyXxUy
/9kdcWb66ZD67rVaX6svYaDtj/y5PyLyg17I1sjCAkux1L9NgsL9A4YSFust5UZPjfvvMxIHIdeh
vAaLLsYSws/sYv6yRdL+oKOYUxXeQkH9qXB+Z4v0dYOEuGCxl+Y3VwHRGubXIxJAhrhX4GZGKpYa
OjNaYgJtxX7g54eaH+WvzXhs05tEJMpWUYaIaPy4EYumenVmk3qFwZY54f+qe1DntAM4s9aPeevk
fx7iyZ2R+PqnQ9SXjd/2eTi3cQDgqMZp+UWKykVHnqfmIXI7iGVo+Im3st6c/f63QhulOsym7Aon
6I/fKpGQXsD7UmOyKOLalC2iiSvS5DJ31qQhYaSWvzgc/qgJcR3xlbrcNNsNw1voa64qFwZdB1SA
MPeQTF+LNJ0JXNOQSaY9ng8//3q/+rAvF7FVl3WiAYRRg+Ys876A73afxzq5X4Tr9nd/MTRRjuiu
ySySysGvlWUJTPFqMMccx1urXIOI4K0wmd0vPuUfvhJyqOZQi2bBLf56cAQJY/UioQvCoXLhNE/1
ft/lhKskYoT/86v3t0eLL4T3nGwzhaa4m76cUbW00IcF04NHWYB2NPkyPg/19IsH658+xcDrzoKh
s8p8bSwiy2SSe15yr2sMwASDA88pMrNflDTp2538b03i+32HQ2ubN5Ln2xw3P97pQrGhAapQJPOY
uVFAKMMqHC5ik/T70hwHCjvWfpTnzWi2r3GnZMtZTmJJ288ADDKvXMuuuxOU2YAJk25b7ZgMRY6X
gu45XyrNGfHORwPjL4T82O/n3jKpOBoqeYgAyrJdnbT4c4J2RcZfX+vCN8fMfYXJ0S5wtHV8zpVZ
yhs3U9v2mKZwXoMKqMpzjFw9/CkF/J9ry/Zdv16LLa3JT6uxclpfZEjWgRigIRwyd8kd4kqElpi3
1cV13fX5jTXaCpawQdvJWTURn5TU/S2l+/uPQSCF0y7m5E0C+fIX6OWIQDqZYC8B4rB15oyq6kTM
fn7//sOjQjB6y2/gwObo/GVxIxqljFj2cg8IwuKLUZines98XG1z6/3nH/W3twOLmYop3uZrYZj/
Ojhgn9pjjwQ8bUDr+LDnMe9J7OnIc4yO0tvKjIR58fOP/IfnBhst72Zo8EREzC/XUGnmlG0sH6lB
a/QGong70pDLL14QXz9FwNs3iK8bW1CAo8eXTwGh1KW0J21Pp6LlAWA+OZP+m0Yn+L2vw/GJnwgJ
hleR2G6LH5/PLrdknSgZRzyN+L+2msysDTnf/v6n/LldQE3h1tt+x794NOu5ahPKZUrPcWfdG4Ym
C3QH2PBvf4pwyFxhumRsxh3446eUk0agRZAUWiaLzi9G6R6MEOXq55+yXfq/PsWCCMb2osE0TowD
5/iPn5K56dDGKUwfV67NdaqVZaAMYvnQyg/BeGWuEhH+/BPN72H+Hz6TN4JDlgHXAZ9osXX74fpV
sxWbkyW3BHKnABVWofSSTa5gZznMU6ujM7jWo0ESmMhB1JbCZ6Uh3AOXAaR82QwGolEhikPCi2sI
R1UDY9RaMWpF1rVDGaaGPjn0f2U9MeOhXN6kq002bVaCQf6mTnyuVJ0YwWj1kP4dzA/ZztLXDNSs
3ssusNQqLk5MYlMNGGVCg55GsSHT1Ewol/jLUMqq1YaXzeFvujXpfXuJ5eZ1GEg94WGPo670ZmxL
B1CZELjh0IGqI9oKTK3Ay/RtIXyIVX8SFqisaapprW9snXovDeYHB6EpV4G4MYyC6FMkTwVQtTXU
XPLaPqbKpg6KVuvg3IIDhZCRaDiDiLhyVHQ7XctPAFoS8y0q3mAvxUzHvV+PDjmpkuQlxug1SXaY
Ejr1HA6W/WY0i9LeYyaBJpj1kxHrHiB1wJp+p1UYKUFpW8N6orpLTU2eiUPykVM4DJk5mllzkRTT
BnK4Zjb7pGqnGs7pPN3hKJR0aaIapr41LkRXkVMqRwZY2RigRQ0mHtKZ42wfYqknWHOaSn+nXmYo
AsUZrbc+KZPpAa9I9GrXI1ZB/MUw/XXTWSDgWsrHnGsM/YeybO/GITOUt8ZS1zuaoyms7WXrlIfa
0qbbmFqN+NhkAOE3gAkOeowLrXLfOtVMcltJtSdcocmLsjRYYBpXNM9tXKXR6GHRk3GQTWS7STHn
TeK3lS0BCooSu3qLx8XZWRm8msQX7dDqJzle/WxnDAqVPtWoNi92XvZGyJA0SnZZwcFgP6yNvuxQ
TcjJtXLUlZ0iY1yTNK5jMlKyKRN7A6es8Fxy2C9KrcnBQ6xYR2SAmPvczXX9BuhqaoGFtNr+w0jx
zJ7KMtKVo2O26ei1agFth2LWvtjlmCWvuO5a9sgYCndFV0RFf7+AsoCMRg4eMwXlQFCeosV+iucq
skD2NNltqSypfqyWhgtbuUU7og8SJPSycozVHQd8yP/tkoNMyGTa2J8WiikuTwmK8V3aSGIXY61m
KE2QhtMTx217UKPDwBTJwCnXbAUeJZjDihRE6+L3SdYDXvyo+cCcAGiIjWJnBctA1Cj2LC1trhd3
SqoQa7CCNop/wvRGM6EXLNfgh3rVYHQargJoMkG7lO29JmLCUSaYv+rUnUcn8hoXOnJo6iml17C9
2f0ix6TlOSZ8Ic+TNM3LKiR2OMXGXuqUVpuB5DhL4gCsq8o97o7FvIRMdIwq4Ern+Qnz/zILYg56
EufHWr8sYyyOJTLucMWSk8idwM+QLIiZjYnlyMkis0NrAQ/Uf6NnjyOM5gkzM2s7nC36vvND0lWg
vB8w1GqxP9PAeDmOxVZ3ABJtrQFQ4cuM3XBl0I86PhJn0JA7vsvntJMUrxGX1YGq0A1ziDDu3kEs
RXaPKewAFrr07cPsbFA49NYYvnqtF9WunopxU5ItMiLdFsf2KecgcWAouoYhxezYo9LmZZPZ1hR1
8p2cg8IBlRE9dygKa/gg2rMUvj62gzztN5wkHQCpru6pUY2jcyNmnxpiXwUm3LTo/QHWWc6ieP5U
g1YqRU1DdZR0uM81r2xTn0zwn31Mtj11JL6UtnYonReT7l4VRrxiBe81/vYZuxaYjKCob/uZIMmN
asUcYNo6aue9ZUatBLRs4IBYGvCovtU06jUQ0TWiDWyijoVbLb7KrKK8TOmWq9hNR+kt/w7sYhOu
wTXIuxRdsy4c1mZtkVCPkVMnx58yJ9GOq4S5toPC5txypUTp6cpUPuH6gHCu1VbxrWfgQlHXJEzO
qGvkpkj0FchnnRq3zTiwDPi9JHsIHQCD4jej0rwpYrABUECvvqNspB92czrSrdUjUUPTxvV5Tglz
Jfa9TGPQcwjj28NSQjWzWVUeeqyrTaBmnbib54rTI3GzBINUG88DmAN6SMKVWsTXhlcnwSRVAKtL
FFG/lHUPuA3Kdnt027TGXy05AzEuHVitmXuvDwpJan0n+gTCVWr10ykPh0lYjuLuc4O8GeSyQd0Y
coKmDMCKbYwFpnH03J+7UvIlezO+HzKJ57espq711ZkWh28An8cO8u1o1seuxL7JDaRk5hMqqNWc
9qVqDxCe+rLxSxJSRTh0A0bOYaMAvBj8sSHQZGs3R+Q8usI6HKdT4FqDAbsh6RNCkq0q4tthJgEX
6lSpMaTtaAdBOIUfcS5pWd16gSw836jYICabNhf1iVNUwChhxOJir0WrDHsXLUXdrQlO0eOS4cM7
q3LS+acOC08azgLcaFhH7mK+mCKFCA8WkBnCsUQs1gHwY0d8GMCLRGHbC/4TzqkZXeDDAg7r63nV
qWeutFvM4iAPpHNtxm3TvUVJbXUwT6Oh34PgM8sDDTktYD4W5vSwSm3ZVPxGCE9hbdEOKFfJfZfH
EZVACsktpHonqsMizUj8mZGrFBgDl5QldUpwamPHHGKvhQUHxD3tTHooi4a3kc1omQQdiSygKpVV
8UJl76TfpYDNoHrNFSiArQ1Qg8dluCmv5hH8cSnMQRyzSXW4ugoFNEFLFx45CJ01NG05DYaVlfMO
43hM+L1I63g8wZbGcp/ObMqWRDFXH2bmRNYA9e+iS5ldhSPblo7kJe8tUPsQcAET24BOWGYd30mT
+N7WlI57kpUiOmXe2lk7nn0MApDTahdOm3ShI1gi9lskotafIGkbgUam8T5RNcYzqy5NDMSAV9Kw
WYbt+hat8kDajmfEKQo8g5lZfDdyx4BvilThWN717ZkeKxFyYYIRL6ynWSdVbOrLwyBH5VK2rWMF
wu2sT4cfTWWisBY1jkgrUsMxEhEBzQi5YP7EFWk+Rwqw8Ls5meetgIT9p68kDv0IY2xS8Dix9XvU
88h8T021qc7yZmCVX1VQiT6x0Hk50adqEL5RgXqrAdbT9Gim1dYcoMH1MYsEOiEWBPeeJoOkIgid
UMQh51R9ygZb2fCfNHdSZ9yJcqfQ4IcdlxzErVGWenfETW0Pnuy0kpFIZ3Oot2kjZtxL36fp9ZIp
t1crA0+6if/3rsAe+mYw+MpAwUOz2AMsnFW/ztfeoBFDsewQ58LsXNsVis7OikdpX5hVxjtQy+ci
1Ic0B0JUiPYEPGIyAOmotTurr5vYS9a8eh17sNy+0s/0CfAi7mjZEy1eB8lMjENmB6PE40ywVTib
rf4xMMqhEiOlpNYDxanpoEfq5gmOHQAfq1hhLqZV7i6w9DocxSQ3ia8yluZVxPE/t8PKduT1AEt9
DcQ4wIV3GE5i3ZSaC8eVe1J4piWNh2YgvumzWytOR842AFaZ79IHZowzp5c6Xa5/fpTSvyoGHKTI
3XM4xAymEvL6ckYkHjlN2sokB2ToUp4YPBwMr/sogn1NK4K1S5Necfe4zeHC2ulEbeSQr8vVSgyH
vTxWkXy3gAVbgqSiunTvzKVBxbXV9PVVoZpadWOMcmTkzYlt3TmxkoljjFH/ua8plAyJtqTRNUft
OAXjyNAYN7xlPUOvYVSorbZ+NPvKsonmNvGDIbL5IVv1yL3ciKLqPsu5L/ZKBOTFQ0iiMqvscK0+
//wa/f0SmYJybzgfG76EQNyPh016TJoorszKY8wJjMVao0PkkuLxzDJT7wvGY3c//8CvghHcEoHN
AukdmLvQv/qWxiWzVfLSFWVxavG+Kl0ZcOhgn1yv/a+srf/wWQaaEfMRaBjMSL6IU1HcUXGnkz5B
KtJ368BzOCTttMdv4v6utCJwlGKewkqrIbSKLxqOW0U0FJYx80uneXIZdJ4vTtr94toZX9UIYeGU
+z4l2mY+9vbP/6KsZK1L6xfN4F6ZDNlnmYnkqiub6fjzX+ifPgXrFOMonhkgjl/0m9LpONpwyPES
mlQOoP1TX2O8uf/5p3yJ8iJE8WXsTVKxHVeAcPjyMRAHcteUDGT1sWfhl0jHM1tEzcJtD2pGwQeg
yvZKNmgJ99ZsCfU24yi3hhzZ6R4XC1j3M95MoL/ASy72MdGAbftwJ+bf/3F5JjVM2ZrOQE3Tv1x3
3W0Ug8M0193ub/RGU46Y1exfzFH+6bJ/D5yio6Khf1UBtdEdRd8sqJmSYwj72gbW8dI05Bl+fuX/
9lRA3OO9pjFiY9zmftWX8i2M0EEvwJwAiZ0MIvXEaeso/mpQb/gLme7vH8ZocxuybcMHlVTtj7ds
sg4IVyYpGASkLoSsIP1icB46Uf+K0fk3qY71yyAhzmxe4Ez8urAIo8MzgG0LJH08eITLpg0snV2m
ZCxB26eu1w+uGv78Wv7tR9sWTbiLqOzb8GbLEf/1iYydbhCQEvlQOpADIy3rnTC4m79/yn8G57gE
uWH+b1uhN3Q0Tr3+1+5V1j+aC/ljfw7PxR8o9ESyaZtF2SZEzTryp7lQMf/YUgYMCrU/327bcOJ/
HMZYEh3EdhzGOusPgYD/nZ2T8uYW2oprUXxVFQDW74zOmU78OAnCYEwzPE+ApbkASFRs8z/eI0XO
nmpoBeY8JlJaP7brhV66+jcak7HEUUVC/Sn1h1blWvsSVspzFWc7QoMH4FuqL1jOhNcusDqiPoSu
FgWTwqbPdRQwI41rn64RCkpc5Lh/FmMH2yI9NOzatnyF4fXomAEBZCZqxn3X9SfLRGtIIbBh4cqh
aE+61mkts9tEWffTLMetZTS6TGtiir1r7VSig7STx+fUyQDRQJi9JNJEEaeLPQzmNa6VoetvOjA7
QbNE10wZH6NqDDIFp05r78qEFgKL/pdHjI2Vr9nV2UK+B+/0qgYT1K+ncpbJvkG3RiU00mCV+uxH
FnXt9LPcl2NmXk690I+FjuXQtspPmqXcMGoneQW8ef1kcvYinKUIxKoVgazz7ChSeghLPvQycwfj
tHKm/NpiIHcsE9KJlSvH+9Qua2qmolk7MaNYRT0myX1jxKVCg6h53cDOXBrrBUlL+5izgqCSzOZy
CioNjWSZ6VEk3m5EZ46YG41PNVZ6SFb9HGdDVYcTpMhdXEbOZ5toZpgkOsdkctYQ2N2mjJ9rR1Jl
r89CXsW5sB8LmlPZmqRsPeu2KC90norE49UOWSVmmygRb3gTrnN1nnb2p9sXMLcjLuFImpJ44oKj
Yk+c2iLTJ3vOLnsrtmM6erIKjyXHrZSqo2qiZXHIyNZsHvcnkYGKfoOGQ++VbNXLptSl4fdjIbS7
Vo3Vi7GzrytLwQK+apwKraJg3gYzk7JuXLFcuzY/q1MW9TrTKyLexVyezKKwLkeXXyPJ0yaEeLpe
Rl1zYYBFQtDF7nWBWETnZlsS/ojtBwyrIj9JhUGDnWYc6LAjV4zUu4sr8QIsPCClo/o93IDHNBLQ
s2uC1jQXeY1q7tvV1INI2EdipOsl9lGQ1ishG/4veny9BYy9cqguosk4M3L1LMuJfKP/kuh7ogTo
PKZRInbSUw6G9II5uAOTOBxQadEA2IlUCh1vVA5kjdc4Nrj3ziTEYrbntp1f6qO9L8oRqQ+Yaynv
7Cz2mQUX+1mlwTMfYc+w6e+tY6/fjPVta5K0HRdssO+5vuLNWrie6hMHFHkz5MNltFFdjXbPcjTs
yMFRgilOi46yoAVyoV7RZVmg5C2YjzMR9lU5hu7qHGDLRocCxMvaES2OFffUSZvqyE+1Q4s9LZrZ
3ygWhNpNzR9majcnS6e9OJEno2GuV2bC5yYZx0EF2kTY2kVzy2NzpmVXSyzAtr6kMCupSfEhIOzZ
0Prt4B71cqVesjoufXZJGtNv2HUtVJEx4wyS9NNgVbFnLTlKAsD3U6dbHrxVrwS0btTUoNhMeaLE
vreplvJzWdK068qXiEH6GSiJ0Z/z9LMu6MXIGkliHhFjUNunpp0+lMhFHuJpPApjOJ3nMhjm4qJq
KdnGdK0pM023uva2VPkcnyMo6sGUymG/ZFXE2D2Hu5tT27llEWqfIPaeIHpKEZFoLrAS0B1Up/FR
Vit6VEYNb5ARAGRwkCwA3Au8d3gcRx3Fz6VbAX5pkgeKuoSLLG7jHJ1OUd+qhUulJU5+DefHX8c8
bCJaHCrLYPRmD8qNsUTyg43QDQTM6IZCplR4sVAusoQIeQgFC5rBqLrjuRlRR8rkoTtMTU363h6K
Yxw32gP2IunVpaRAoq5Gn11PFCpwE26qjEHDZgd/zTsEHUNPd3Ekeh+tipFOg5nPqentwwV/vm2l
YYQi6KbOU6E4A2exbD5O7ojtcFTPujRLTxK9cU8c3LQ+J9PmLIK9iT/RBbDr+LIp77RiumLsEeBb
QRVf++KsjarsMqp61v7knvRmFNRqj4u03hn5K2MO30ziWztdoErX6jcntQ6xFZ1Usj6M6eYI3eqd
dWs+jem1CpW8fdc0ce7kw3s5p9KPpEFbU51fd5r2TscghmQjK7xYGzsO7c1JnWG0jRh6gbalUbPN
2euVBed9HNoGJowKFIlulSyBZGyBa4C7XZv3iDrCXQHnYiav/TFOhbM36+rD7eqTKe/UnR3nfmka
flOOg4+sF2ZRebGU6WWLTs84dbH9sUrCfOv0aZugYcRTGQ/a/LCuz9JkBET0JeEqd/g6t5tN2vWj
O04wGHib9UYW9sN8MJVn6vX2VOYhPIr10XbyfaY8A2diBDWdAxGhGYu6mKprq4C7A4IYEpxp7we1
uu6owjbq+bjGFo8BRbeGPV7FfXPJLvg0bUYqmrLqzbYxMTAsOBdE0QfZHafKCBZsNW5r3Edt8hQZ
ysk4Dic5N28NniPus1Oc4QjJsKj1WH2Juq3ArjniSfdL+3y1h0f8bCdC0e8UCDee3SkXtlt9W8fb
VtrJThsxNJArACO2GJ9WZIZ6Zu4j8WoMtO1k0JNVPDzRbN4SGnla5GdpF4exjM/B8DKnpdqAEP9F
XWiHJgLoJ5z0CruvJ4bkCp+I4ePK2Fw1zFAyfOWwZ3eOk5wn+ukEQ5pf/h301TFuzFDIJsiw/w+L
tnLJp507v9Dp5+v87F4ym3q4CO3cjcZ9WyrMCFV5LBwYNGD1Mg1WLTdZIh+TOT7Vl8dlSvZOGe/m
efEVOqSR96fmRBXIRcwbbsbWPYzrfM1MASqMW4VD5H7wsAaYAPdRASNNtaPliOqm+umkfDByOSau
u+OC+dwa1JMkx5qaKmd19lW3hBlZMtW6M5XutUvUvZ4Bkma5ALvV8uB1FxEIEbXqbwSD+21AXint
kRmrbwPBgN0WaC3e7VoF9p3l59uoyFuL8jmX35zCupgr+SS0ZTe0y8HIzZ3ZrMGaTAWT8ToAjkz0
7RjbmFCKlUpdqNwusQmdn1e1GLMOAV4clijjDN3lbKG71FO1+Bov9z3OciUop+e1HIISovVBH2ns
orYp44u6y0lffvBTHnO6YaMaUARO7k0xn2UWjLlxYtFdRotuftG16saJsa+tsYQfOUwZ2qd53thk
+enrDmUibuImInIh5E3LBmPsxysl4XU4a5TPTEdaoDFdqQzVJ7nXZjOwJvKqurydgagG9GajrDsl
TcNVOwQG7h5GBsYTs4vqjl7AKtRN6Z66CrefBdrBq2fFvIO79KTVd+46X/SNflvXc2BCxB2U/jpx
2lNLiDO7n7bQDDtNKgyNTp70C5S0uL02OnHjpOOB4sAXxgBXeNh3insmJiWgeW4PQMYbuPaFIc/K
yWFWb4y7Ve0h74h+V2IWYOUc94Xpbjz2+xaGuUqt8bYn3eUN0yiVt7WbQKhxKKqkvNYeaSZeHhnr
A10xit1WKbvH6I1X3HPa9DCCfwlVO9XCxTS51RsngFUdKq54j7u3Cp/9ni16wq1kwAoXwwPEtWdm
Ki+imKMT0y5CpB2WACZjWOUf9YpgPsBg7MQbG4h3BevCuFauD9KYN0YKJEm3o9cenuQwFhfUZ3ns
SnybAYpeyjDSp53MiWaX56UeXRjxRZS+VKjHjnFZ5HI/AgDHPvssGf+XBYNMQSSrUV/0mEE+4ase
5NoUE1pX69CsgQCulcIQs9uBxYAZiKjJGvPa0hufMah2Un4QU7mzJ5jZjK8bK91zXD0wpghi4XLz
TMzUGrGvKiXap7CqkswIyaFY1LLa0Z4SHkZD0Y3dvmQlvfKVU9m71bjRnVIPzRbP3ZQ7u8jWgb4t
9JCb2jGj28237TMOdruIwq8UpIrvFPlDSyVjutgHV9YPCbAaTyneMOD7hvZK8uCKZOqbFr/Tl8rc
NmkJD2Ung/ao1+LVhDk6VIyeujzZlcQj8JlBLQGAwYYSD1FdtfpLEmnRsxMj7uSVQ6eaN4llTyAT
2UJsppWuu+2orHtI6gheDoSq5VwS7dj1acPegcnCkTkYL0yJ/C8M9lU6evdmoDnVjfwNPMTTxPpM
Pi1iJKBstySFUDJOr8Siv5VUwwdz2t5qs72rKbA+oVziUbTJzWQa3WOm5h/Z9i6N8jNFKT1BC1S3
ptfm0quhaNIL0hwfslVOurTUfXprNjxJQH3sBzQhf+EWgpRyDk3hAkB4KItc8bmKtqeCGOPNH46x
ckaiTV5lLsc8Emr5eTW22UXDwPKwMKhnV1p0VKtgIxhczcuysrvghKvsxsrVj8OUm7dFL+TOZaqB
FcbOXyIFvnJRrQwLDSHPrK1SCHT9+qLEPeOzcVRCrJfO+bgq7gF3GVYhTTQjXJFosnY9PKszDPvF
FOjKoGqeYiMbUV+7Gp9jk4Aos0mBXOSZPlwy3No6ylfH4YGqcTl5sdy6KWKtS9JAG3DMUyskGu2s
Zn87tfsqV4aa6tN6HpwgAo5vPmA8obZgc/l0ewUvE1pYnO7TmQKHuNp8M2nGvmNl633VTGOOoY4l
l+FmlF64qT5x6Fb6Y99B8WHWQa87tcbaiSM60mt9EYOD7VaKtjx48xDzOWjACxltmGHQSPnfBhuL
x4F1NOV3I7/lG4ViHVYMgRJubjTNPrErvJURY11AYLGxMGwpDGs35Ww2QJhQd19k/cGiodG4sMHl
g9XKrBR3AQNAT4IWOSyd3Z26/5+9M9mNHEm39Lv0ngnOw9ZnuWuWQlLEhtAUHI2kkUaakU9/P+bN
KlQVcLuRy240CqhNVWaE5HTjb+c/5ztjnRBb501ApYHVMJK1i9iyZeeJroQPd6oxbXSbqsFiPQ8E
ik5pmZ1Gpt7N1OfNzZgt/PBjXHUPSEf1HO/1YOnyjtRzEB56gsvLc+Bjg9kRnLO4OSaQLufEKa4E
siPin5XOL7Jpc+8Q+nyXeqhsjJ2wgcPS7oZLBoer3EdRGslsyz7Gcj5jXst4F6KW1opNGwV95Z3K
paKdehM40ulurMkDe0Z5CL+oq7RJmvq61MYGTtKT+wSet2BfYBlsov62RjXWlGxEoXkq8Xs731zc
8ui7aFjdTXpo/HMepKF5E7BQrpXyIfI4oQCXhKEOD0JcnFw4Os6jBFZGZKocnUuKIM7JBMhpPjbU
6KXHgBo5DEY+kzULMrBU26hr4psyjGOUa+WOwW4iqaSh7YUxI0ECvp0YQshnES7lcBMOYIVoPrbW
hpSqCj7awPOzLS2OaqTzjk3UgcQ5ncqBl6dbT5opOIosZdabqW1zoHza0V1n4qDbEVexHsOhpnWj
S8YPloHuw+yY4btVTCh1QhO46rv8aJp5OHf21P7sHIelp6kCd7nS9my72zFJsaAATHX3TdA1uAjc
RT7m+F3OU5lmD2Wapvkulgv4pNBQgRgWBlYckPVtIPPiraC4hlq+en4YB5sGDFsD7c05BqYNqzTu
D1XmfKswpWtyqpKnTgXxI43S7Y2rxuCBjD+r1KrRzrkfupF6ZREkr0rTAyexxazXbYq2tzVrErUB
nMS+W9Ducaabu1s/fY1DrCuC5J57U7A1VlleDU4mNjKP2tXPUEX+wRDLfjVBrn7bfcyzrlObTS6O
wqcm8kDaFb11gC3sXlhtcl9wrmlaQe2KKmYI4XTiikphTjrT2xS/BHXmPoGiS95ILHXnkoLVp1T1
zCO+Htbt2oTKFjCM34rCTd6GEQAATS2gqzDQGTLkTZ0fMSws+3IYnM8qqim8UZMjXspqDpAXM8vb
lF3e0gfs9N9O1tzxHNV4Y7ryN9XmDg+qXqb26CoypOhL0LHCuLil+gxxtOF8YWjPuvGxlAIWEVBi
H2DTQGi7higbX6suDl8dszafZNGAq9SbHCQfh+vb4rN94fEiBoWL0+CSaVSuf6C1Avh1tc0mLFnz
d63PkOzfgbjluIKjcOxsj8SoB47pQEn1cEJ+Y7GLe+y+p9OQy5rXXnnLr7x/1D20wRRGNRzl4xxF
5imaMP9JvoVnalggJkaqDTZjBqlZWE7x7VQLI45x0hV/1Wf3lBH7T5pqNSaiZaD1rhiewWTNvAM9
bzhkY2Bu6jHzubZ2j7TLzrcOgCO+XF58CbAOnfh9qwePE4axg8ZLbZ69CmXARVo41Yl012ZKC8wR
dg+AbpLrTWebS4U5fS/jfjrUHuhm6Qmebt3YuDlSlFR1O+r8xq55nQblka9VvbP76k3OwVNvMwm3
R8skFyOyr8avj0MNW5vRJoKsLJL5NCZkJNyUsWNJ93a6jNea8uJNS9J22/nwIzhlcJlECM1O2083
fqvTs9/PAZefyvsKhbJeSWnngnZSHb5UdM1qz9lP7n0qVfEG0PRCDyLAenbMN2I23m/N4AD0j9o+
mlPc6q1u5/m79r36J5Zy/5zO1i42eb/vIRdCP8T42Z8m8ix0jLO+oqS0qxpz5PkU+dXEJu+Nztfy
C/sWia5q8T79JZQg2SOr2EeVX/9g+eD8pFKru/UGEKK44waL9IuMxh3uSfh51YgbAC8xbttkupvd
bHnQoKyQ220VfpS9X53xofV0lTrHMdD2iXBz+NU5dXSdMyE5e+1W03uvfOQJreSd19TiFGNFPkL0
jrhzRcuxoS+UUr4HY9CFxvTC9nQhgJK72MBM/jb3wjmC93e3GJ0p8W7vMl6B2JDx0WK8zDZpViRX
duodBg5TaeM65UVOkAAb55Z/pzrki7zB1TGgOUv8lFN2Qc4iL+5ldBrWpE2nDG2XHXz4ohezN413
6lwr/1JRQOVTiy/SFNU+HUd1alN6oqol8HfGiq6jBKU+CxIstwOXWXItp4EGOmaFnBf7tI+IQMJF
T3+ASimPLM/L69YR9sZ0KtyH7bzcR0P7kxjhdzmZXSkG7ioSd4rfNOcRCZ7QimmxyWbnSYkXq6a2
JpXeO+5Dd08qyTqEhAxItxzxxqVXXVwixOjwhxPy4PeExe9GGqEvhSX6A1oW+W7FSBdbcouw20Ml
DZ4mnZHFs5eOdHWUflBkdGEJASJALUdiSz9lh3LZGrPxBY9xAttua7EVUqMX7ePpq8SbBFjOPXUN
lnEIgQ9pFkow8fxe6F+K9mM8vZqsgu2aBbeINuUL4yc+p2Ca9hzvR6wJpICygQ5JzOGxV+7YBx2y
Om8PE/2ae8omZ5p0puBqDZDhbxz5Kjf99BMyrWC07hErsHLd18FbELfHYQS7h6QLIYzLjRdSkFsl
6jBl5WWcvewE0tUD8lLRYWT3KqIAtsp2VR0z//rundeHyMOFs3EA1eApxC8WNLswKkALfGJODBA8
7APXayyLrj9tZvRCHObOY50rQDSR2LsZcAxQVCDlsl9zDHldVh0T06heKXhek/DyAHqBHZof6Hsr
xvlUM4dtlYXT34bUg8PNXA1GnWrCY9syL/oHDcWKyZYkPkRKzrqwPBCaq69FX3VPSWrfJMngXI2W
eMZTeO1m5suY6Cw7eYmX6JrY+0vyp9Sn1RMTvL0RLQiADs/AF0btjVvm/S1GIetXWVTRHc6HGo2i
H0+cu+M+qOv6EoumZPjgh9Fju8BFqz7UnzYzvmk5W8XdGhwiK1pl7HOyW3o4fviI93ZJRa1E4rc6
in2J6y9D9cBq8CTi6JTnZb2dYozNjPH44MSpolZ1sMY7yrz3nSnf1iK3h1mOW6+fm4dykME7rQTx
I7i4emHDxGNrKru+JCpjrMDE+QwZd9zWKxVOwzrvw7Y5EJ5CcGO7csTIoa515J1dRLztZOvbIR3G
F9gM+V1qDYfAVcWj0yxIbgpn3thBmgXOAK4iid+lZJ2IOXl2b3BtoeoMFAzbrY8gBvG/tn/Ni8RQ
6dCTXSQuQqA+ai9zDu3oPY8cJTuTmf48NkJ9mJWnEkIg5KFoHr0i29rNco3D49EanA/Xy441RyKo
7y2f6NmjtNVNntbOapUVegOo4mpOrUtW+Vduw3yetL+6GQNlM120JRSDeK92ftdW+4E2iKTraiR1
DvakNrSsdfanN2EsBnewLUv5Ra7sseuxSXsFSEmq5srCbJD2wyO3pfkU5nZ+mNz6ZUZ8nHLX+zGK
5Dwi5DVQzMhv/CkL8kUwuTu8GFA1r0ZY+0qybYnzoaMLjDICJ1+CS9TLn2WWX/C5sSRgs702Dpjx
EBmZ7XkvF1vb1m/REL0Oon3iOlv/4MeBKhhQ3dLFV5ousspHMYZOuhvL7NoLKBjuLlB083s92gUB
nuCuLL7cWpcFwQZ0GUn9QoTh2HAh/FlMrvnoexPcTXAwvoqMXrj9UMJjNmZclfRCJunW4ivoY4hc
jdfgfZIH0aSKMTg2yUvGFcS6sBm37rw5bn62WRC826vmVvO3pFE2Xr9PhHUwNTK39QNWSVfuOmHV
YudC+2CEobmYgnPbOQauRnVOh+mOxGq8i7vcvnEgOS67PmIR5WN1/4xyRgz0GPHNMJqxPyynrYrq
kQOsdrLsknksLRGDv+0ZQydzUKFafaTpxaWvPix/eqOe9U3qezPi5lBC4uD/72zrVs3/7aT5/yaQ
/4UR7H9nAtkP+l0VTfFvBpD1H/mLLuX+gSMrIRFK9Dh24R38wwDi2X9gCiFMR7Q6SijpwZnxl/8D
YvgfEQFvOgAoAIA1t6bwhva/EXNu9Af+RGw9IFxCmwie97ccIP9hQ8URuLpIQNnxl3Fcwuv/YUPF
S+e5nUmtTUaFpuy6Z99YLIMb9Mz52Ae8J+MgjvZJxqJqHMvmrhua4qJLyWyKSe6Xwd/waeX9mrGH
I8CuupLuFavyu2m0Qqj8rMeqRllMlvlrHBYYyIuPmCPpAOj/3EBvgykS78XU70oVPPNnBUcYMFfu
3B/GMB13sDYvpTu+jT2Y+cwLt3Oc5zvfuECoJvHsjam99UzvvwgrlPvcLlnwZ4rswT615mk8enWs
8udSuOlXX3ADRxfD0vdkcM3yNXFC9FqfAYDK3DrndbeUG9sKEEWFtuVt1kRiy3im7q0A+8vGnY1w
jygeCGbc/mX24sKJYUS2BnYThcSduHfFGBdfgOjbFl0wIx7nWashZSIVSOKZe34+7GalnZs2d+Q1
F3CLn7IOq+l15Kua7EMSJVSzuBOFQ11mN3u3R5Tf8DrOHnLGhpt8gBO9CWOUxL7zNElLziOx76w0
e17wNY90KjTj0U3Ze7FhibP1YmJe3HQC98NxcqNr58if/TAG0FSilp1+NtseaHdrOJGvyK55aPa6
Svn8gOZQe9knV9QirkDnIT1Jdu1aQ3kqi1025ie/wNqTRytYSkb+BUYUeaEacbu8qL56Bia1Wk/7
p8RS3aGYluUBmivTjlW8LvSP3JBILI99kSTWthSh2+wU9x+QWHPeO68xiT/Bml+4GFQUTQfZLsoS
Ne+sxvdYdf/55f1b59j/bQVw7mra+p9talRWFx//gXdZ/4m/HGoBTW/4wmyHES1xwGD+44Ci0Bk5
gSi2HQeOT8s3LrR/HFBO+AcZd9tZi2UgNlBA/i8HVMz/BiETtix0mBCH5d85oLDO/VvGGfIM/4HZ
4CBZ2vjo/t2f1rn8pWdXsXsmjPfAXPxrcIJ2H1bx/6noMfwPgGzMWQrOb+0npMOcs3o9df/VLznI
3pn7DJqRXffxxhrhNGmbP7qshbG2qmEfjMgErR8RMry1J86LLjT6KRJp894pr7mFWUQkZ8zFVSyC
6jT5sAdKOnQpzHK/Eyv0T11nXos28c7DOFj3xegyrHFNv6/qFDVozjiH4vY2d/DV0z2c7Idg+gb1
STdZk3mfhcVdNU6ztzRZIN6EHWaj0OcKs1FFOnPtsnAubGGhTXeDUPeTK9V36tGWhLUi+oiDfDgW
iT9sisGigN2U53qavW3ayglY2bqX7cfeJ6c5Nl8cKGwW/4RsTRwyO0pM5BO6wFzuOnJD+X7khoUS
I1T2vWTw93YerqIDcyD3VS+gIwHbKRezXnE3TqyK7i2REeB7SnJKV5z41FKSTGCVpalfSxLKlrtw
TzPtHOlzZGJLv3HD60GpISROm4TJPbjrE1KEU+WMoMKziFq3UfiUBtuN9z4YQr37zGZ3a8fMhFuf
KYcQ26Csn0k6hw+LSNuvkSTHozPOCXjPtJiIkTvDpLalJvqlFhkmV4ROg4TEpMvv3NFtkp2D3Ive
Zrxd1sYAXMVEoW3DENwTGnf6MD0t6TT8GFrt4CnoqYA4o3/Jiv0276K1MBoIBA25MVA7xy5eXQyN
6gxzbbYxRtJ3tcmkiJJziyeMHWqc0DHTA1AP9pmoMAQl/MG0jfaBpHZLeEF76GSWn6ORpc7WmssU
zuLSNy8BcoI68DOo59IOaO72k3mwN4U9EmIy3ER3Sz3V/GmK7MzWiXOv2aS+YJ9H2iNMN749uBBk
ZzvPiPtE3utQTnlLrL0g07gapb+ndCAb3xe1+xV3iOTA5gYUYS+ijq1yE6JJXplziE/c8SbaBPrk
vOiCvaeIfDQ0jzUjBmtrfXJbz20/S+HUd76dSl79Q2zkIdKRYGWjWzzL3qTk11KF5LemKK1ajESR
DFni1GO/gx0pp8PUJ7PKHgZchpwLHEpzN3xXfeznOxt59CciEHk4Qsfm3FFjs+y9ME8I8g68Y4jY
1est3Rqb/CwDMtWniKHhPYSxjuCU9/Wu9hyjDrMDn3+DJdZG8qqGLAE0xzYLf3phqA/muvDgBWX8
yTNR+FfdAIVq69RTxSkSlTEFb+SOP3pI/v5euZVbH0qga8UezA2nCY8PjofFtp7cElF7p31uLYvj
Y5UsBgaXrV+axT0mLc8MAeBMP4ipCKNNUYQEnxRGnVUr9NRL2Y507tCYE12ptlL00vQxOukQMQJt
jA6KU0OwjByLsYfvJnRQu+aiINPXQOY7KTGh2WA/C+Tesye3vLcno78ib+gNKMKVZZK3CI5EfSzr
PnNk8WabdMzevDLxvowTjJ9OrerHPs2Ft2u1v+DysKZiwQlJVy+WQ4HuS5uKDTqSkcKfHUHL8xwO
97TmQh1lv5BLbK5sf07tmPWPQKTiklEJMDOdBF32uyL+Se+CsPzujKGwM7sxxQO371XtYRMQph3v
8FQCCU6IZeKlJAwPIokewfzAOrJv966WOXnZdIrcc9Iu5JMlvIWFVSB8k1OighZLSlm6b2Mdu95W
u8lEjRTVvjSxNOsXiTBPdj2TBcVPlOg53C+NrcxmcW1pPbtQ9D5VhbTDXBaz/AtNMkFnEioF9unp
Nzb6bn1yQOTFG4OLtNoWroV2qYUY4teB2zYLQfYAEAdbzgGyT3bPl7eeXpo+Y1LNbGdWN3VCjudX
i4CvvmMQD+I31SiL+WhTtxQ0GkpJsw+Cpu4BCRk/fhjawFqCrRs0LIKpzaADi0qGztZMYzorbkl+
OStGlTIeAv1icEuFqpw3U4c704swPMihtbzj2M+lvuP3TL5ExBb1Ixsyjx3qDf/+FJqHVY0XCnF8
fiTjo8FEGyyxqfe7tKpOYH3kaksMUU0W22K2iTPrdknmuoHoSax6K6yR3gUGdyvlRLIjOfzQiT0j
qrIQEPFLNCMucDhnpXzs0Mi9XTy77nJq5qD1j+ng4ffQnvzzFpG6HH6SQOg5K5wuPAW160f3FitC
GeAuoHCe7W48vtEoUbVHu3EpnElZZjnbLC18vlGSLm0yf1SbsH5rkOQfKzI1/qmp+jG64jZPJwTL
rspBWdeOTF7nIcQQ0PQJweRdBzW2/Fwm5arnbuR+cTOLCNtIEHSOxJDrz7TZGt1G+XU38IEeQSqK
9Idducu0owRhyo8uVAHB337oMYxYQt9pKGag6mM2mzecv1p/K3xPqyUpE8EDyBHv2uScrxcNHWXa
cT+gFiqeQ9M8VszV6pznafjZOX7G4Nwm5bgvhrqJdmoZ8vEeZdT9CIhgj7/7Wab5O8AhMd74Yy2z
a4yZkXtVEbIqcRnZicq3mmPUBv7ZzDI88qiYctp3/br32OZE/P0zW9IvEwgfHAoqXVIW4ja0CGtv
mFKEu+vnjqp2kSzBaay7HJlTsHnZtTNWcFrrh42s+SBnXCinAH9h6YbNT13JlXxQZtZuIv+/V4mW
t8wM5nfQgrREeQZix9M5HPyG9L9DmxWZRNPc9XAuDi4ZB1w0NHGQC+gwXkxaXtG7Ux8xltsbqmHK
a9cSKJJTu7w0FVyWzejgw4pXpLA7kEKaITw1G2hc1k3jmPjYE6XekNwhsR4Ht1HZPygvwMVbBvLR
cQZ9mIboq5ur6ZQrBb8YjWtLuLs7gBvJDqUyXwu+rGPoYhoY0/VCR/L3VZamuU/AnW/LKHdOfeiX
b43O05+wDXuCjy1o0N0UNwkfck1AeZMuLi85d2bItOqAZUQUScgmwclnHbon/cFViT43lweaZeDK
daU/L/VhDtjRYn0mafjBYzLcG9+xtp4iPMxOZ7zp0Y7QzTCvcVrV/T73xuV+bmvueHPYnWUog6MT
KOsz8/3rODdqJ61K7MTiWXcpdelE8WV1LqO5f5rCkUqyAouxzSnWl8d4yH/TeTtSbwviEI8gVSpZ
UgQ4nbmvElF6qSCdbLRZbUqDth8xPE87MFXRlaQeDGhOI56w1s03qRPLG6XK/qqpA4YfwW69nGGc
5LSFcZwyPqk27c74oAvebH7vkRm2i2tHuU9GJdneaVdMEDvFLR9ncWAAl2990Z17Wz1XWIbxQvjD
Rz2S42GrqJXHTAhQAyvAI50rIy1PVXDrT/VKc8OxxBy8szrW1tTkteMxKuz5paaqRB7yxP8VMNAS
OQ7NVdN4GGV8u6ZRJF74Cu8opw7f14X/vWd4iUfJENyEiyuOnaNfIEuLn/OEKUtXo3euTYRzV8j2
C8UFA+yg2jPE6voK0fQpkcCec90w72E56zeL0M2+JNMTbYfCt/SW6OOPpGD9uPHZZX87LZln7K+g
CtzBLWiTctETEAYSCma13WyGKlmPdK/YkTRU4y527QqmTlOq70XE465pBmsvJ4ZR9jNvZRVE3Gjq
YGdhoCBDnNBhpjyNXUrN4+9S5tNfrfJ/687+/2a1u7teQf/nm/2vQny8f+jvf9ce/3m197w/GBhW
ZQ+wp83HwgX+L7I9l34v4r4fJGwC/XitSvnn1Z5+dxpJVzgnrETacEgN/lN7dP8gsuwgCJArXEsx
/pb2CL2BC3Vbz1nbrBD+9bpN+G1VHcjI2WvFBf/7v0SGAarEM4Zzm+V5GIynuR1T1TxRkDcN6Q2k
xdI65vj9nZsyHcKDdLwWbonTP5umTfCrschek23QXkmQEVfQ7VVi7B6jCEafRnVQUwrbeZyj+BWp
9RLRKXEcSE8dZYyHN0pZncaxZGdOAdilybOJPAMmtjEJPv3Gb3dRR3am1fFhHM0L24lo29MIZT3E
ZdZCpwH4MW2YZZtPzyYBgWa1nte04vk5AZSSv/6p4//y1PlxNjKctPHFbdms0InmbJq0xYObBS3e
W24Tte0QJ/K7N99RH2OQX0gDPPCR2pwX6F54vnEdjAxSsZ9OF/7Qe8JSBxxcD1Ef30oPuJhX5OMl
mrMy4q5eNdDWgN0Xvz1jY7cUxIeqDRAcB0ehsa9aexkUp1wVXhejE7xLPFibklvi1tj+U8O260rP
lT6CfWH01HGyb0RTH/LaPnEddNg5A8Y+oJc0h14DYdHehLXOLYqDWaZPKo/1Q+fOHRsY4q4MKslt
6Otwx9513NssdzbVkP4YG/YQuMwJMWEtoXuAPs5tnQ/3S6I6mrA8WuTtfLjjvsFbiBrri4XbjaxQ
JbeOp7Krcj2PJCa0ZxhRTbvppkZ9wtlcDmRrnLdFTP6FFjXvF6Yg6yiogjvl/P6uVj43H2DBzBYW
Lupnp5pup3z0Tkjh7s6OgutRUR+XV2IxuJL6Q+XkqzDEHHaiILbLofx0fr8lyKG2AUGGZ11gA49V
O5yBCAQPIs6tEyQn3KUoHOzqu+oSr/dxWwX+MatHfoehixodUET72camfYtLwRI05h6wdPi4fOOV
z+UUGZyzvCWrkDEdRaA955mLozBlGQ67F4MsP/VtTGiALIUP80V3FOqtNA7rMOaOf61b27qEeCGG
ncgG1lT1HDjHtK/b91nr6TgHln2ktJVSR3fR4cmT1KVuvZJLlE5WMnqSsmzr1XLlgifguY5ZFw6k
+jY5F7yUcZVg/OR95pP14czJMWrmFJPvoK2XpHYanOyJYbxuk/e2GeQPy8/9Jx6chSclqna8QM0D
O/7gQKmATd+bGj6ZIK2zjerz2FeLtQ364rWhd/UYNAE8ERsKv50bxqVlyq81qg9N5cI7IIc40J+9
/hBktrU3QeuojW0PudhUXh79llrKY5I0/iUq5wecfxkepaagOM8cJ2Pd9WNOhkC0pwGp/9b04blT
or9GNj0pLZunCLvTkcfgFi7BU5k0763bM9BKUlAhTQp9w2UIv+av2U2sm6XNwG/4Hwt9fhsAd/0x
l/RxUC1YPaHtgaunIfmWG9xbhF2GJbRTHjxqKk4oG6cpEu9V6toHt2mdW1PXZCWt5dPrrelDT/Vd
lWImbdtjxzV6hz67QxG8y5flh0gGrkLVgxjnd+1mb/MU/UhFT4TAEodYNQFaPzv2cNiHkX0MeOWj
3maX1g7ekCw+IzflDih1ujd19kG76F1sL/mvIiDj1S51xFXX5N9p2D0meXQ7tEJeYMW9toVzAKdF
iJdI5BAWFyJRV3QXvtHWE927vgV3rZCvUxZvQ6KhnUcnX9vl93kkz14XWYemsc/oMB2gPuc6jIMj
Xl6QPl53sIps1Qk8jouIdt+h85+wcQ7Hupw5GiNnKZ6NDILfnS/rgxVlT56fIpWG8yWu+f3l0LY2
XZPcZoqQ29xAcomWYNkgMQYYS0y4abzE7Jcx3sfiy/eq7uDJgprcML+JZ8oqwZvU5zls3bPw3dsk
y6NNZ4Gjm+DRnfo6uMYjRW5nqT/LxHxjaDoGUCCQZPObpJTnosTZa3w6lqIg/yS1dF5k9kzz0Sm0
GUVz3+xxz954LQpYrnmnqD76TlPaQLGvP8BfehY15rS1biOaXJQJi+/TWJR3oLaGk8kdctu5+6Bd
b8+8e1+DbvgN3RgKW6XCQ64SMHkkn8qCt2cZ4s6I+BcgEYoVPNQyniZIkIui6tFHo6Q1Ev4gZSmk
laNLaSYAnPnywxYRJc8l0CK2x3iwGjU85RKjxYxxcBycaZ+WcU1oZ6gfE4sPzev5Z7duy2oapVMd
HVfIz7hPzKbo8VSA7uq/FvBDO+RfdUxcSx5beiMi2IU6Ly86kiohqhPygC+LQrLxuesd3ChJbzFM
YcRO17zCVta6/hjVVDx1kv/e9XZTjySvxkmfsHbisInChzGHoGWNSYfsyZA/JigApFkaLIs0LyT0
SbB5LFkJutW1UEVE2p1wZZWgKocBjGc+7OC2jOXRtfjCWY1ccMvLiiB7H+0B8Zh3iYO9YHXp2Xu7
RyTBBC87LoY0Y5gzeeeI+2oxTOZZhLwGz3CzKsmKMFREuEIzWt29KQtCYihRoiP9jr1EHMrG44ae
FqeMnWMxtu/BmO+5+4CkajFWWPiaq582peMoOna2pYzy1ZSjuuIXc28DcIuIDEE8G7c5ip7+07pG
XsWvdglZUc5t3gDbzkz21i+ci13PH900X4cBdurU2A9dObfbvAvvHafQ7A95s6o0WzOjkp8RDlGb
VuJ3bBPZjdqC6lKnMTs+Qhv9e0lQ5mZtdrKu38twZmmc0oFCjGHDMERxKuY4+G/PZA75boaexanS
1odAWx9za8q7sB36I2rrG93mnJxDkq3aFU1Fq9l/bsMfhZxv8jpVp0R6q5JETq+26IVNbdERUuUp
9Wll4aI0L7s0mKerKi68kyjsCSQcfsld5Wf6pqIp9OKQvcdZ2lfHaSYraQ/NT29NawNDAGsISLUA
KaZVet36MYkfis4hVlnli5ZiuWBOU09TFPyKcikPsomt63lSv6Wggl7yV7F5JFFupivGsPBXOTjs
0KnmIDXck/dq84TdAXa1iHS/irkxmddqTuWh1lW2X2H/22JWxLvCt8AnfWRnc/ksBF/4viUqTEc5
+cIQf7KGGvoxyrQ4A86kFSkEcorlrJ/eJZ27tLWGDDcKnVS0XTPvw9xtsKtPxDJYMBHDh8S1UHky
te0YniDjW9G+ROTFyKZNxV6JiIAlHxzJNA0jsQZCSBatW/pLq4zH9gZPez9RHiDreVupuZDLhqoU
Ex+0ycV8cLPxDWbdPO4BwHr9TlA6LW5iyn8JNtiek12RubUf7BI25Vb4sHUOlLoV9b2VzZ7za/Bs
cyXpRhjqXS+gNv2AF1756BSiym+JltH9xgE7R99dk2msLV7ucd1P6kiro6wG/dVSLU1OUSxLPd+S
Wxvat5APF9E681A8We2j+vAtYstNT5XKz5gz4mTn8VtRz1Zkh5fGtnP50Smqe3Zk7NCKl2LJEapa
ayl+dIy15y4czbayOMk2xsN5f0pLb9jSb+2fabYqN9AYU+cyYMgM9vj9dfqLGGF4KWz2MtmmJpTT
32rWeMOFoFT+DJN12PmUme0HHzIcdtipYOFU1A41VF7cn1xge+1VJhLBzzr6BS/8tiE0svBHvMek
m+UE0wuZCV9+WOlrZ+lKes8nkbq3QThP3Elcq5+uPDsVz0QRgo+kFPQpz6EDGb9bQvRBb5aYyGs6
hGiEGP1lXcFSdeHelxM2riu6t3i+tOlwTqq8GX41swV0tcXwzhYf7oR/mseic990NljRuelDzBm6
cYtxR3maXw0oO2XfnTIwxNZjxZJMb4WhBWst7kZRdSL8flzv5sI+4N5GKOPbZSNahKMGdgflUmEA
56VGuMfNCmvXTL20jk3bNg0vf5WFN5EjCu9sHDev95lTKCgcVhUy/3Jm9F/slzTvnZyCNF5JJriu
vJTUSp8m2QvwbuddxRy8RNTS/ge9grPY8VIQ+pT26aOtHISmZY4Kc6ODZTgVpl2cr9ijq/Zom9lG
4wD6yWVlI+dxvixT2d5aitcf0en/Yu/MdmNH0u38Kge+Z4ERZHAwjhs4mcw5Nc+6IbS1Jc4zGRye
3l9uVJ+uarsNF+AbG0YBBRT2UJKSjGH9a30LtOOx6nHlmww50x3zQU8/G10P+jNN4X7ems1Ys80W
MxdjKyW9lPd1R3YOiwmdxyA7Bh2+khp07hMzKw5JXigSXuw2bZcU3GOhmbd6ygKnTEk5pvNEZeTl
YiflcPAWy7x1GzO7lSYFkvmIeRIPSVi4Kya2zZs/hgL50bbfwjh+4sbE8ylAHFyqxEKEUF679SB8
qtXo27oRCSHNtUn7CoertteBJ5yQWdE8mR9gnu05MHGHMt1xe3/fcAp/4a7XU5LWTC6pFxgvJtnS
eTg1E9G5SHbN1g+nXq6dRoTkAcO2949ME0tEdUdnj4RcPvpMOnQu++22CQURcM++XqQeNjkfQBkN
VwzSRhTC9I54xTr2cL8eCxcUA7dYpo2EHL7nJu3wkFSZv51rhp2j5YhN09A3p9GQKZKyvOHDsOHI
/HVvyf+rOhXS0v9Cp/oo/tmAgmvt7w456zdCPnjIbAweF0kJ/ep3lUpemhktAEoMPVxMKMCT/q5S
eb9JzJcWv85vUPjh/qBSCe8306XX1YTKQZUAzru/YkARsPT/SaZiJkZHxcULg/aF+e6fLHJwz4zB
gAxAQABWYaAsBuNHn1PtKpddUlLAEHuKzQQOsPlTilpXcIOGcr4eExERn05Gd/zJbX7ud3SZRc2R
yh2TzYpTq/eloF+zibVFVMTXPYl0e1221I8+JX5IB3rAYQZ+AiudeJfMBfLbQhk9cYtfO6Z32TyZ
JVrRwf+1p4bhEpdXrIfstYzAUFuKYXy167Kcmb8OswcIMi/YpOciK2ZE71SwfZe/9vIIYaM94apn
j0d17tjwi1+7f1iQrSUQ/OtcYF5g/Zvh13nBpZ492zmLyVTFaphLLtjUKun4V0mv48fFEPoUK5NI
e+v1a4Dd02vT5cjxfonjb+iGh7ZbsISF1ZtdXzAs+E5ylxmDnMV4GvnhrrCC9QE1js2He8l1AAZc
DqFf5PukGdudmqr0yjSHGyOBD0pT97xyiZ+thR93myyeGNnpcTh1XVYG8G/f5j7R67A2vROjTu6m
hRmSA4eN4uRDEJrNsC8nlwFpbL1gUNYnCJH6GNtm+Q2LoT9C0bB2pdd6zyCh8G3PHmmisMqDVGXd
vu5nsNZViM6wJspEfGuVk6HtbzoJsKZce/58wX1GuhuzJzW0YtrOVSvxOoQz5TJ3UQIy9y3BG9ee
Bj8jSdQJwkKzU3Dm4NjEoGA1g0E34Ku2gzD0pSanpCyQ0bO+SXUC3T6NTjZkS8oLMloJr9Vc3ZaN
GUYbD2EyvCB8STZWA0kEFFG6edmKuQ/LsmEoIGusGjisHtkkCTWlpl6ZHgOZybBnMvqMIlOWf4x8
2CZgwfSE2WDjY2m2yRQTwPL8+ySBsbR1DH+46lJmNlMox7uFMAsQHu011kMct5Iknhr0m4ZMbu+t
GufScUljK73qCIEnRz71zD2TH/qB+dy0D4YVDtlRXcoBV6PVvnc4qB8qp1TuNqKcCLt8RNxvH0JM
2edeeSexB6zauGY8oXp1yDgmP2c2ibQUveSWThY4BnO59y2Ux7VfiuLEPNtbsx+iYyrcnE2Qjwnk
icjAvbXgpOw+O3Jx+FQzxoRr6AI7Mbop5hvtLhRh5HN7id1mmIe8kGvfrRPXXr9KhMQEQ+vd2dbR
PSbba0S2fGczN7E6NnhNkHclGYK/GPx11WvnLU11qrsMAdeA/HI05jksf0QN+YzVkNv1GLiznTvB
lJUK5cXlsBwkbm5Mq7BXY/qp6QT11+bgXnNXJZndjlrRmTgMYwlbWMdgspT9PqeKdDYuq0/g3YdM
d/WZVUq4EGc6PtOYugp/XUdIrgeQdurFhpxl832WhJ4H84eeS8uBU6HbxODltKafLAgoX+3i5rjY
+xYneprT0Q5ibEouT7scgTYslu6OiY9SzzPRLagdZdz+0DnQ9lUIzaphIhumMvAJ6CsOmqZCfje9
0N8bwObSTdtytqZ50F5FWK3PnM/EHW/wtME2UV25jjvs6ighpBLly9vMJJqeW4c+IVfTIkqu7Sc4
Hg4L1gBIvbHNQ4xzDPjLuDyRCLzB34qSZ9Ud3nnE43nISe2686li5d9SKOmePC748Mxj+2g3ifHp
DYli9YwqkGbKAfEu7GFu0MMXG1540ymg4cNXFmV+ICDnvzd9+dIZWm2Twp2PeVNV24ZLwUlQnjIv
Fd93pvp1aamfDD2TK6IqAKLHsiFJNNovI0mlVTkny9FJiP6Nv5jaGhMIhitbZ2eqQpZAhUO3z0vz
y0+q+J5FNzz73sJdEIwcBAxWkXXLIGjnOoVzUBDjV33tLO+Q+qutwSj43SbmxEoWhuk5zcv8YCsn
u/NauzwCl7sBkvE9cbmlJcsLvaMDmRzBpFmO4zT02ypU8j5b8FQ0DgkEllvvkGQ6Onq6Dp8s5EQI
c7XVEP61IV9yBbrh2Oq0XK8FBsRSqg+I6z4GyNLf+BSH3uomTe9mqGNcvYutKxprP+VJuSd/bpxr
ZourOr6g1EaHHyJx446vxHXOk+5PSZK71+7YPZZhYajAavzO3tiL+mZMfa9YMQ8ER/WuTcMz8G98
RJqfRVXtq1p+1GJYC2xJRjHAcmDTLJrSfJDEURkG33FBOUWetXbdbtou1GueZGItALlq9BKr36ft
QLUnnjQA60C7zARKhaTHdOBj27b2fA8hljrNzAnwryHOmO7BFku34edvP/v2yF819vV6Hm1/Fydu
dDWFnolyx7Vfo3kcnano15FtRD9sMQzHhevYTs00Acfara4EOCIX1WRd+BTR5Gr+JOg43nkgRNok
fmw7xJjSkDeqhkpQV+PjQCQG8NIv1nwUL7vQGr4rXd1lNXbtDnpPb713bRtEaXzsqnqVxaCdGBIF
0xK/RM0Y6MG8SVpxdCWJm96hXjRJoqsU4xzYjvQegffsp+Mx9pYU4SgSBJGrZzmqfQxHV3UGKU8F
LcRxsxP44PkwZRcaftKV805Wy1NK4hsw2FxslWveOqPH9zJt/coyAxrLYBy27ZtjdQQ9J+0Eqp8J
Qy8z7vPEiTPWJdu8jy9aeYbqh3iVzPDEcOx7Tckd1bI7ZhCijjALlZouwqAGVGCRmEr6+LAk2iBh
nMdwi9rOyT+ktdzUpPBRUAqsrk6LAUl3YCiHhdewTNv4kxKf/EC5BWCxK5FZA0Zgol8rbeEOQAvJ
tgkRDBbrzDzFS1i8eKM34/ehf3luoRGtlsYtEmfHG1RvxVxYB2+GuW6kQ3HTLUMMWc2uhyMK4PLW
lqjbqp19ZBHQ+TC2fOPOKFldVp0YF7Gye5z0O7C30wfalldcqCoGp8klRb5cY7lCG4CMYcHvk9pF
m+fOjRCl6bVOdBfdmrLvb5ZOOntSZ9bN0CowPaBiCLiNCAP402qdHkb/Qu+xc7eCpyeWWz+d7eua
jgN8SVYGYpxBnY7wfU0DH7oshA/Vw8GPEua4IccEsGPUm/j/bWuVc9nE/6iHZzoF8jumj3ctKsVN
BgATqZlnd+HIv9OynomLq/ZqVsN9YkxvDQf6O49zOCJjdsM5cDrbQ0OJoBUBWZgAaW3x9D5EXcoD
3Qt8bWn7bDpTG4BgPUsmHLvJjosNnEwzgC4S3XBq4ebtltdjZ45gTqhpriqCzagJEnnwK3KMj9wV
8TF2dbShDRjIB9RlJx0/qPKluAbLxGY0l/4wVQ05ZcnGiZtlLB/5WPUbfOzubET+52RjDNFNne2r
Tr3URtdecw+yDiPuC/yl5QN2Ybaw2Z2BuNWkI+2K1RWqEIjN1YIaARRyic9Q9IG4aEU/cz5p67Zt
8uUBWSI7ooZh3JbeVS5mtXMY2m09WYwb5sVc7knAvPjkNe/tVNSBrhN/SzZRbXxtsK/6/c9xsO5g
rdavhUkm1C2AGfWCIc5oFneQ3+uNoIfm00+lf668xXxVNCnGUcWxz2mqVxoM8fuUkXcPGvTBTMri
FYreT4Ppc+7hz/bbdH4zO72loyvZ51Fh/6iyrjoq0qL3/SBa/HRhhPDmuj8qSw03bWzbTz4AQXrn
QzflkBKqh3Lk7Yqcqn8YzCU/GcS9UYC1P3yr2Zi3yig0Qzuz2xm9y3YmOwPHVeMypUuGm7zBfxg5
Jr1XVdKQrbbzx1nxZXt5NT2YGmIJDv2dSS8lfCNwItKTBrbiqXzvsibeVLMnNtk0pDe6xjGIf7q4
yb3ZfEuKQm5NJ8ep7JUv2prEbvo1ISehXI1MkSibB6CWO+1hsP1hXbuS9FC4hGt6l5djbrrVbulE
smtQ/mBCDtJlMfLb8ESGSO9q5td3/tAHXEWGNS75AoQ1I/3bDA84huAhORoYMp+WLL7wQi9FlLl7
zwia4bSJLZhOgbuYwE9Qxb0IphTM0ujG6jRxhg8qABg6IeJputkmHdL6NWlNcde31SOU2+Y0WdFV
VDi4zp2BGiDumnur97IbXKLMuVuwnoYV+R+qi3nVvOHNs6f4thCRc6oXIR8EhWFnm11jndl4FJ0k
AtIazk9h5R/JlI7ggWLrPuV0tI0ME56qmHKkrLaGA9liHIiUnwAHDOdHJEhM1dmAg5+RAhEkYXPh
m9ljfqYl+VdOtcktQ8r4nms6t8sQU9W1A7oRpihwldSiyFp5cXRCyfXPJSUex6TBfMjtBWYFnEaW
OqNm8bCX24R2sJOhxuQ8iOZeW9BZCHBx7YkUMoBRqOusyaMrLyVPFXG/YmsUFzRZU63IhyJ+zcjy
HoyNIJF9t02zWt2Xl6NPMkLns2X9iVH6oK0Gnk7mQ+UKTaouIDK5h3FkO5V1YzJY655TaDcrShus
XYZBgbt3Xe1nouLsQVCT1mqyv2hAewVaJZ+WuKV/jLAK5M15+sHnpY5G/+uinLx2XPpfeZwPYQUM
1l1yWs4Q4HeG1vVFC3eKg12n+aZAKMCf78/RxE0whE3Q+oR1LZOhpGIMv0Gxs442tkdO0BFl3SAO
Iu15u1BRHiXNeynBz6aEva6H2HuqEh0Is/IPte9dWTPgSkRfcuVZxk+q9O/8UEFkQ+HcLE3ygU4C
c6CiPMZhxnWCJ7QHaLDQvrwczCh/18WFltH0XXejTR8+QiLXi4hdWirK/ASRtZ7XYoFmlX8y+Ij2
seqHC2rQ2eO6HN6pcCE5nROvmIplZ8z+Cc5N/WDAc/qhLxtzb00bRnTZAyinc+64oEZhdG0j2y2I
tWWPCEfdczf4483AFkDlmaaxJFEfXm1cV6L8LLu4/ABc3Z7zOWMEZqUAMqqodtaUFqiVYWRdYMnF
O7o1VFHATy+4vpOd60nnIxWOep1G29wBtz7nkDDWLDKMfORCnBsoM8YD6DR77t/vdKxcRPr+1bGn
nzwiIa+FVRHVlMZuCkfznJQVKEQr2lDHkm5Vn9vfwK/GRwdRB38uNSGDj2UbKjeOwSEEQ5Fk0x4L
zqcucjp1vKJLAtmY+KqELp4u9aas23F7m3Z1f+C25gTsuUbAlBgMcC0pChYRLD9UlI1B+SBdNjm1
9AVzRxM/SqBs1P2F2qVV7Yvmic68cs0o3WbwPS530rbzY51JLr/m9zIB7PSFGW1JV1FIUqdG91DP
y880lPgsZ1BAXWm2V3gc2CY9qj2nSpab1lD0G1oWszaT8bo36+kkF9/cRSDOBbidcXZfOBlxHmfA
dl1X0IQIVNhnGNDVusIuP67gnLjvZcLd16/j72lmG79wyYNOO+W5Z8qxcUPfPVd8c2uvnjfUzjzn
cdisBuCOq7ogS+oPvrtSiVXssq6cPvJeTNddU+V77ClFwCDxlQ69BePp4J6TJS34X0v7y4hCY20S
drjLaTTi7aE0WER9QWK0Y+jGzZfkbCIfktKstp3Eg6TNy5XOWmCWDR7XwaY22h0wJ5srNWs8w1l3
Y3vuXVOPGM1aYhWupGVxDpfm0BDuOYjeF+s2kd9Gt0CjVelDR5Cc4ZS6UCtkuHLjcrrTWSsocAu/
JeXFp1Jbzr6Qbr+XAnN40xLlL/z21kGER2SR5np0EsUe2BVH8hThte/18jLESAEvOSgdpPrFGGCp
5rIEHGbN+6PWHdnVO3AYFZQLv0SuY7rbFnkX5JC18GSMfkjr0+wGusNn4CogNrB41oZB/QZhfWb4
YU15kgMDiNzNOzueAatvNE8eov8hkqO1LQC3z2VxqBkQnEQ01bu2glMfhi7HRtaHC6ncS4OZ8Ruh
H+BjzK0vfl1P7Kymmwha1Jgm6KjbFKp7qqLpeY5QFpEX5XuUtz/yyrmRRci8c1Hjc9/73eXZ6g5S
JJSRmfJmWiDfZ479ZbLLrvsqzjZExzJMTG6P2DNP69YZm6OEPXAO4WdtaiqWCAmmKK+R3nXRNALV
BU+p+3neUnb6MdG4ah25rvfhSc4xkHDddHG1yxyg4WfZA15r4lKpLVhHrNxhhBIP9zo0ywBvScSW
M0wcYVdOaMHgytKmw8XFohA/Ny5wrQzUGPKjj6PldYKDyZXZnKxpVTuF9zouXQWkAen2JRdj/Zho
nrIVT1QmD1jKbStwnQapA5MMl0AvFiYxoM7qNFtkbkRcJL3xgmrAAHHOOzO3rkLuPs88bNK5jQwl
aMTsUenunIyKLggnpIZzvDsX2DdfRC/vem1yz04bXOqB8MOhvrLGVspjQzqD26Lfi/hUz8rSGyXa
rAo0cpD1YBkEE8ZoztsjiDAO/UvsFNO5cMzBWi1GKG96HOzfmgInJu3ahHA8dReQZ4KqfIvo7+/d
LgGTUUaPxTKkWz07nNCKq3Bwn3KBk6DLkd2iMW/v8XoeG1tgq4KQleWi32gGvgwB3Z+6F8szz8D4
hGoLJYgJIikijLQvopuhXqQIHGQop21HGMzeyAxnBFy7Go9RZ0YlFZdLeTmRe00fGLlOnycidf2d
7IaSR6GdQHcCcJHgZXR5nyAbpZuI1vLioWzH+mQiA62zDrGya6PihWBaNK6KsR6ucMNeU5Aq9kBU
m3UXA5/P5WJs2DWrZ+xBL3lVPBYN0NTWy+z7gWq1+xpL6FrG83kChrxi/Fy+QZLmWNGrB8gd3AhY
H2PWI6ztzVCXt0Uf14fMN1xETiTz56UL3YNVe2rbpEn7KqkS/LZC7KyuTIhTWrUDGrwKX+EuzjDW
sANZOhK0DMQKImOYfvvtYOCAZ7GgSlNVnbjyphZau5pG6hKkg719WWo1fxQOWRScIbQKbDiFN2pv
DXYMBKEL/fQ5SToglAA1pu6QxIXArxXVTWudJsI5ycZRgp4+GumwTWIEpE8W21mFdFvaki93pf10
4yesBZAddVdtobIWxB6HaigfM1o5J5S0LGFDBdKeFYBmA1rAlqXZR5Qpd5yIInccz14zfjAFCiGP
8tls+8XHF7KEC5a15WWKq1sE6SPRfSBwhFRXLvOEvVjQZwsz9YgDFET2aghlyzibx8Ij3YT5hwCW
rcpxB65Uba0I8Vqx0IGRy5b1EHlXvoZtzahjNXJTeYva9iYHY7Vu9FTsJBXD2yzvnL1ZXTyTaqgA
OlTTWqcenFQWdqHWjtDNIawv1oC6KyQOiqV+h3DmvkYgqc6NsJONWKzxPW68+DghjOJijdFiFdOI
c4/dFQqY7+29ZoqOQ2wVwxZTK2YByuU6iLKSjZ7BbWYEOY/MOmttq9i4sSnpwy1hlsIWvMdy/r6A
fH1gHHAuhMDOHNfDVk3x+L20DOLBs9S8EXm25vRdbrR08B539OEBgpklBgOvviFxAeVm8Qxci+hT
W1eTZCCIcoGlS4Sel6XzFdYyA/F24mT75tAPjS8ST0fbO+fagj7P0wTSquT4ktayuqItov+ha++m
x1QdpHiQsRbPPvTdaTpSiAjlJirkXVxZ144PHqvt552nk2vMLPu2dvwTE/ahZStKmxvf05AdmAms
4RuO6zYDvEmBdS2ojO4Y9mDHwZPtXnws4TUzDvZD7tF3NCm0KxPp7x420pXTJFu9qCMtertW4Chm
mlm+NQaW43J2P1SNOm3bzJZiP43uxRw7ewSA+C5302rja1vunEmi2eJDjH14Xdhfsx/1AuzR1x9l
jcsWDOnetRxrXCEEhAR2i9qcPllvixdqPEbexibcOuZ8g8NBBZHbe8XaQBwIWitDOwJdgKGvbtUD
zVE45/GsQAcZhbW30okmlCWTj2ixX6MTPRXKZOjFe3dW0PT2+JuWYPaWnlAoDnSyurdRzWdIDI1j
Qs4MDqhR4R2aiQlTC4kxyClKwV9ImKrqLeMaa3wbCFEXp8loxk1ssz7zQnvGQ+5VzYPW2X1ScH4N
K2DYZBlgtotMEAGC4RnlVHIIqlwOVDK+lCnZKwaGQKHBeV0VhuT+F7Y7oondj6jFoSWG6Nq9/FBb
gbeQu1samIU1BwkHORBCry3MlL0OB05uKSDmDJpdRjU0F+TxY0wF8RuDQ3swx5RLOiwhpxK75hWw
fSewI+ezJHPJ/NQyH6EsS1pL9ZWjwHEvsH0PVhRu+QYRoZ30l0B2XZoZivHFMTaNxrtLN+WqZtE6
Aj0pAjEsRRngD4of9S/bEn2hWJjmjhMSieeLt6n4ZXNqf1me2l/2p+zihNJa2Efj4o6iOj2agC9a
JyD13Dp87IFrgp3O0QkLmTwx7sBklfncgffZPFZ9wGUQI1Z48WTJX/as/2/P6OdL0MaVZGvIAHG+
95kVkN+BovGv7Rr/8WP++hPP6H/653/Hh/A3/e7WcH/zLOm7vjSlvJQ14qL43a0hzN8EJZeO79mU
kAlTETf6PVLk/2ZBCnFh+YJIgiXiyr/m1fiTU4PbHMFUYdJ2iCGExeCfnRrEosMRefQdq3cN2VHn
TtOuOdaYMP+mjDgSGrFTgm4uDe8RsQVS8BqUc+vdE8COyBxarc7r9r3qqpbC6DHJWjdoc7KbVCqZ
se1+/vVn7v823MzFuvOvH54AbEeZfH78MZP2D7OP4YjfiMnzANqoF+afCtH4JaJqjCQ807VYh2zS
Yn9/gMikccnBjGBJ03E99x+4GaF+kwCsCJH9CrLBSvkrD9AFuvXHRBp5OEteyh/5NxhBy/mnRkAB
BTvuE2Lasi8ojOZQs55yWxokAfKJlPqAMXTl1vEMPgVuIxmYiIspZ0HGUdnFKD/2pveVlenR1hhn
17lf3+KOljt3qhAqGFZ7B/pz/YAkGAM2P6sn5mrCKsJ17WmxI1VpArFTEps69opz643DOfX0/MI+
XEl2IF08OySTn8qmGHYDvbxHKr+nUzjVl5BQOJvk2RCqNlVZ3Naib4bt/+FH9nP6r58Mxi9kq/5v
/9Lvdkl3/udv6/7277+nPYOP/uNP/8EpJekBVH+18/1XN+T93/6dPxl9VZff+b/7i//29etveZzr
r//2Xz45YmNDuP+KKMf942MqLy2f//rJfrgA2P7tYfj58T/+qd9hb+o31ljo6Dbrj+L29w8rm/Wb
rah5paDTshlWWjzAf3+2JVlMhzdBCAsXiXL4In5fHPlDnseKimvSxn3GP3/l2Raex///D083yzhf
A28IXbDCsn1BfPNPectSeMwWp+FZW8Bb5WJ77dngenEymRjdkJuABx0PPvMTf8QwHnPxCT25m+NK
YVTnVGrUeX/0rYqqMcqkONyLhcBIvm9iBbSfIqViKKhIauwD1Wl0GtCsGY+UtKVUZu/5NJz94Kpi
HSrjK3LRxbDlmFDyp5u+KO7cpj9kiUFbXwZqN1sK7PP9N/eelzypb3CoXHNktRGZoNMJI4SR3ihG
BCq7tYC7PfYlGvMqrK3pBJolFTvPzuac+qQODojJeAepkbEO8nyavkcC3QfADA0gyZzA0oE8h1MV
/Hqh3uARkUogL1d9lnZIlYvjx/oc9TSmFwa5wnU9DETB6KgGMOLQwkZRNjagsdV7L2vbAxan8i5r
HfVhAb/ZL6rt94Wv0yc5dJcgIwFyCOS17AI+pXgjsWrsi1x9p8XsHIvFlG+VzWEZNkkEgGosb9Ql
KDf07isovAkyZJmckya5rpb4uNjhbTil1x5VYnGkDm473FP0/CAqWkaUvg1TcU6r+s5z9UPpxw9T
ScC+SWYa91is3GJ8NDWz+2TMjBWP6aC2I3LtT/K1V+RpJ0hYST+Q/vFoFVosyk6wVADwH77qOMHs
NvpHWZFNICVi1LUyoHQpI//uE76nt6nUbglIkG4XY/G5rxoiTVjcpEmCr1g4adcAMF1zqMDQJG5y
6Ca8Qfbe0NkULKOrpreKafXscuLOC1HtS1wm3noMk6x5ZfZvvuS6UgnSelGM9/bojdHzKNIJGv7k
+YuxpeBaZdsuFXm4bovSLtbjjN+QO7EmpuTHduuAmhi0y4NDzWDWbVyf2+aKTl+P6wSop3XIykzZ
IXTeR9FOw2OHlfpRY6ekOsab9nNhezHjCubuLsP5tW7l8OBNg78hVhWdPFVWN5QJZDX2g9zdQfTT
TG7BKFxjxTSOaDj1M4Vv9mueldyLXFqYAnh3PDX2ItSIw4MrfRCOM1RWt9CwZAr3l8SpLjPlNQaV
i0GhMIkwiLrSV0bdxAYG5jprA1UnBYzZ0uKZs3nodxD6K3yEBJJGsELTCjyVJhVHwwFetUQwrRrZ
l5qwwKfhxsuR1MtwlVDqfJsZE/dkXKz5Q4hivsks/DjMpIrsFbCX2I5IfQdPNEDFPGxcGUAqgbnQ
AVv0zhglDIjxyPfBzhkx4mrHkw8/LEzy7OARHxpMDKO9VOhM/qAOlYUXkoG8+ELdae74OdvbaNIt
ebYB44E58tKs2Nf0baQqOspME6VexgWyLJ0z5U67c309Z1F68AkhHifHrF6ZMIOcTiL/G0UIQFVf
V59xQyUOoI16M498QMBP0oCvcD6NxLUDHMHVFgxnvCsXzHpYO61d7C7Tnuw3Seohj4cAvce+LWCg
4AQE6ahy3Z/rcWiCMM71NcQHehPjennomkgTC0tcLJ6QcH1fccMlh6M3tB4yo2Zatp4Lkk5jMdt7
c8hM9G2mT5g6lqAsINQmLkWePmzLIC9BsK+0R7arqGaCWVQxBGYHla0bmexKeJU/GhSLm5rlKSBS
RNRaR3G7FjyV6872uPguY0EiJo5c59iko4Vtg1VrNMNyR+eov2ZoyXC2v/RZIQouYbXcgLJ5Dn0T
vIsIDykp3NEQ0WbxxCeNe3gPJGx97Go7FjwAvFn2NTdGvC8NSiJrUEW4MFhA6/yEP45xBc7N0ajM
TT8D2KgTtKdOETEYtF9eQebbjX0pt37WkRWsFCOrKpNH/GAOboKyA7cygXW3k5CfADSvAcTYejYm
Jg9pDih02SeD+03PGuJOlAJvqguIt8Ku9420gxGryf0wCLGxVfqNHWAnI/OWKxOWSLSDE1nDGksv
v1604Fa6ygdwQa3lbqFVdBlVRjGtevTLIVxWcI9QkHR31/ua8HoqiOdgUXvi7UI6kSQFm+6qyoxL
lWtxZ/YsuJjEGrr4lg/D40YS0l0bQG8ACT2+0AsJRNp5dML44GaQxmcoObh0LyqqJaYjQVH7xBRw
3sBVGjZp1PxkT76FRC/xKdIGJVt5myz1sFfyV5mUh2cvzLeeiztTefW4cTprpSuQRtFMRV1R0qCa
GVettD+rVgUq6ZCFy8nYRimthZmsDrGNDhgVOJdN9RRCfF4xt/8cx/4rmrvqBB6dN51wlZ+bW5q6
7/KluDIpd2HTZ+Ev2roHrKOTTTiz43rqKqYzXGhlrplJf3Y+GxvOAPw978MwHU0kr2DSPHF1Ptwv
Bh5DtLCkx+kXOiiCYThd6uTa/UQxotX9tOmOgCf3Xk+0tM0+KD4aUtY0SNoIBcatjvoHq8cBinI0
wuFiOIZ1Yli5YfnqTtSw9TmFOhVe1wbPHDSI8rHj0zkUc0yNYZyve5U9AcazV+kSATdFkW8Sgnj9
EhkwCyJKAjyYAU5qVJQKYBigcsKq2S8dAwEkLY/aadXZzVleGjnk5IjQSCNK/ZC2H6faZ5fIaQT1
WUwL9plIuTeum/0kZX2AlriztDMzEcKU5Q8J/sdWPtN2esuH8QOmQLwybGfvGw2MdUtutJNcjS0h
gjEpf2aJ85YjWGaJ9yAHm4FZl/r+2icnTTJyfo3S/sbpa773sX1TmDFe8I8w+Z1Us28wAvFS9d2u
zPPxZQFYcDWy2F9b5HxgzDFucbRBniaZvgmy0q9ZN5Ley8had3O9xcQt2UIpga6WkXr4NMoeBUbH
DS82xSRD+0jN6bns2N4xT9RbJ+k9/nRLflC1w4HvH6cYSZF1P+RHOPTbAXQANMvFWlsULVy1Ppcv
fDgY1kWVbcXAykLlAbkuGV7cN2H5Lqjn2WDepP1FfvQ6T3bQxMtDR9kZsUsHv8qckSa3WtwOofgC
NkGeFvjAbIXzevbdbw2hkTwDVnuza/hGQtpIQHiJxxLOFQcHl3pGAXUp972zxxwsaH1s3LioYdY3
XhioaDCuscmUVzCDKAhNBhyMza0WcroK6b85QX8nlOaKW0Hj0GZKdPpmEk3YirFB1syz/CbN6AXu
/zt1Z7IcOdIt51eRaY9rmIeFtMgEcmSSTM7FDYwsVgWAwIwAAsDT68v+daUrmUlmWmrXbV1dxcoh
cOK4++dcRemem99Z62D5CrGUDJzHwMl6Hf0l+M/tsQ5MQrFVL4YPY8m9rRll3RO9Q88RpB4crzY1
n7xmz2xMOamWcQ7iMZNFbIEkfAEThTDgBLZ6HLMRbQ87jnHjklFvndQ8L7eKizDCfx79HhRuxnS1
aOccqUtI7fw3bCXzGUc9Ec2yu8cVETyuXccxmNK/UKVQG2VpbEu/FNt5cc+sJkvkCTj4bfY6IiLS
5zmX57JmMS+zY15zHIICo+kbBsnz6rS/yrqYznNlQU/WHrVbYI3OAUy/nQx8fYQr9W0WFvE54HyH
HPQ5TKjtNPjNXaOwsYeATqy54+hM650qmpqtohqZCKa3qP8yx+nZy+Tngm0FmqnDuWZvKEbBZ2pc
Brph8zUKj2ZGEY7RotxNcopTS92XQEDwW630bKLp8J1HyIwnA+2FzXHqFSYVfKadt3/5/ax1X6k1
mD+mUNrBVhJAJsvtNkifz8Ag63y3glS1UA+q2R8xGIjAvIi+9byfiqugdyINQcCbMY7QAy2XK7yr
xET35UC0e355T6LPFB4S9DS4O2xIxRlDxPyVrkHA3YswT7Ov6KbuSBxPobuVYFf9ZJ59fakrGkE2
nK8543ThWTLAOLzU1JQa8BhmyWk+hP63P9Ilt/dBTQZyR9uK1JBJmSu47CHBYq0OFqervIsp+q46
NpC/8yAO+p6dv4tNiYe40TqOsu+ly3/ic8ChFrHLrkK8UT6sLctOWmRo97DS4skqTtvDMN7jj2RR
N0jW/QFH0thAWgyrKIu2GaZws6fCkpKwyzJEOGs3ZjEM/ouoLBdjNm+X/8fS3vxdBZW8FHVei6QF
PcjzaCntanrRPGvmHb4dcIlBWIZvasxTmDKp7PY8SeYPgIjhF3uTPn2HgzYlS0B6ZqDLPV9DEU8r
g7AarNfRxfHmrB+zi/I3kG8ZzXE8ZL1AbAv67tRpMFgI10igPBWZf9pNHQYnR0vIwhVYla5WH6MN
BaaXPDfmW0CqHaYYUqW1qVTwTuiIuH7v6ft5Wpt9WcubnaEPE9M20/0iAwqmJ8CJilKuABtQxhYp
YU3/Z/XVcKRWzSYYP6rq0FjdBd0N995KtbTHfX0b9HwBXSr8ZLk2B8Naxb6Igjfe4keUAB5YGZY+
FklB4b9mTebuqlR/9TNbpluTJYcX5gn3A/203WeZ7uKQbFtsFyN/IixLaYFCyLl1L5S8wPNZIegi
HdMb7yeGw61lcq/Eak+l032sRnW2quHDCYqnsFzvOsd/dMf1RkZFCLFJvIZr/lY2ONIJAqSnZlLk
41rC5l5Q/aWH61oYjAyU8uGPvKVYPN8EltJ6iNnT65yX42nKqdrGuA/UAHcDNTzbzF5iGAXRpsIK
vIV2VRxwGlYHCg7HeFoUZSuLerBlMG2cioc8ii8YmGH+4qJpJhi9/ppltQMNbBA3IwwxmiFT6aj6
mxF8PNb0OluwE7eRAI/EOuiIdvs5dfXdqmh5r/P0GZ9gvp3o0ThrRx7zouvJCGePXtuv+9K36drV
w6Pg54Qdg6OzzYhWlf0uCkQWk0r+7JX3lZndfBAO96wb04R7EGY9xx+48MhLRmQ8lhklbfCDPs2A
J9ZiSo5SSe1dSX3VtU0HHvqypbSpz/IEbut3VHdPLk1djknKi5+rTlxeswS+Cigqw8uO+Eyx6MAz
orFk/jbb5StwIEPXAfgbowrspFvtxFmxDxZVel+s/cGf/PPq4F8UVdDvAzqc7pYmuFlAFo+RY6Ci
uZreM8MGMnW7N2aESbbRknOvCf18a2Tir8ulcOfMzbtjE6gc+c37le4Q2rqyc+EA/suIto/5vK88
GpTKAKMoyykmBBpOYPb+naYO4krTxPyAYEGt4YdsOC5SKruchc+JFTkeU8f0VRj5x9jSFlcVwRlC
5kpCHZCPASssz4oL79GHeXO+Y68O47H36SOeRvrLukrsda9rbFkU5/AjJx79NNuyM7gAFbgT55DG
yuwWbDAclcwQzFgWmfIAZhTLUJ7BEp4LWsD7qj2wGxqOLKcfmp5bbruWOaxG0mNT9z4owXXDhJY7
KjwnVotZhyqDiwtEEU0cO2YhI48tzvTLxm5mB/hqtbNuW5ojt3XajVffgVhe1lQvj1Z+KseZlmXc
GtO0frmcSXEjFgVQd1yTNC25FgclyuAyM+1I3zzZCkxXhSY3ad/YBw3acR3eEl4z1WI48yFyJ5m3
vhuOTalZya00NNptHfgUKUFU2jgehcm8irC83eUytc4ujGjiZhl0mwU2kY3LdKaE2ljSh5S+m60O
szvT0L+Kbnw32AKlIX4nyCU0f3p4tVbqbPxszzoQS5hxoRo1ezCbDIrRcFJTemhulz9bHViJ08pj
eLvelg7CMhlRhnjk0sHmGjp8FwzOLovBWyX2A3XYR75OiWR3EEe5pPS2fsBKSeJRxCbdV61dESOj
l4uF1I83U++ylLgoir+SWX0cAQgg4lNxC5DAVfugYpwPW2JQcBTn9iNs6F5ojYPUzZkK7dcQwmka
qGcvklishP4lvfQZXjwfCRgPm4XgFK7YtcTJXzA+zjuUc3T5Nk9Ymlgx+lZ6KZ0KoyeNlWKFVZbS
7glA77i6tM3ggYOUVviYYh19hVuzcntKswdssPatrPWhm5nQkYnjUETsQ+tnajwS/sBn0yXuRgsZ
O4j5Es360prLYQVK1BDfB3BJo1q0brB9kXJx2VYBFN6m6/CgmIlpIFa3SmmOmzJD4vfISk9xPXMM
DEN4IXDD9mFwIOO7qzjaufVTRYRCu6FOVnJBtVC8iIxZQXWJcHpEwuO6vxZvnKJ035k719Y/2YQL
PMWPvJ8n8eCm/e+p95PQGrFllj9gmV8W5dsx7A4iDPYkYos7seHqO4hi0ykPzHd+W8ERdOPAt3FG
KTN3K/pqCWT+dkS7hwNzyipK0cKw3zsNO+fC1Qm2pLig4QkjD0sZKMtfo4LMTXznPJX9pyNXfYZp
+NBQ8L1xKTTcRx6OrhknQOAsDFTerurrr6juX0IZnFs7S6qOu6STE7ZOWffC5njFOFDt8GRWG4N6
lO0IlzoP6weMrkk02BbXYVy4gfrTDvRKrSPJgcAXXMomCHb53Wo18NDAGinN6mIK7201yUc7KMYn
ek6nXm/HbPH7fVMIuzrAKGEkU/4Q3DvtbE0vmMZIGtXZaA4HvuwEnox1Kc3fOmPFRFnauhxILdCB
gMOI6SyjV7fFyhlBVzWz6XGkKGtfe5Xaua2rsDGsJesdt7shF/zZzPSVCoC8P3aTGRCg4KbQRsnc
eP3PaIcNODcXu0LGuKofpWYGi51slfj7SwfAHctx6s/vItuvrE8Srt9sIIgVuDn4kNdZgZYlzFFZ
A+4nRxPCCyHGjhSL0K30p4fOHtuu5nOejl1fPTtzyvDoKMQHSXbzOHlB6h1QLlncuGFtP1Oe2mN3
0PWeOdRb9p4KTWw4Jshj0qAk65keMXFyKdPyTBeL7L/Av5IaaCDt9LuC6Mu8x/LOkEDBQ3/flKUo
t3KZXppWcQUG6w1KmcIU+L/s7lbzQgeCfxUNTlTyAohMm9rTJcvTuncqdhJEwVnY75QC5gjEzyEM
AaUSEmxjtgELfVD5DxM5DoLZVTUKGsuH4UwFhPinfdrt7/vatMtEaleJmLedzEDBxQ/45FhZMPDE
WAc02nWCWtWBZqmjqvJQnwPFwhHWLT0BRFwNioHwiq5OQcePVR/DubAIG8omoqesoxcUn/DgV6gF
ywVmUb/pbM+QCboUdrkwsI3qAHacHnSvtqj0DMag3igv8EZam7m3P8h6vK2xQgonC9jtA8D2Okxf
Z28IP2l4bsvtUluFk2RtlkGagtxJB3StgtjHTb6NplXuSqsn9xBwXbHpIELj36kZPzKZo4x4q73s
TQK0m2oyqhhYkIR6tNZxWqnqMQd/c7Cd8JIRTlz4+07TybKXCbPTIPdjsUIMmUSDj9O55CKV1HEi
YPlr+dWneGQJNqsDrcze2SobM6Z07r3Tt6+jQaZnkhA2y6qddmhbPTkfzSmbzftINs7eHyWsMTqV
NmMzp4RqRq650CgpylsOkwONLBW0741Vd6WiB1EFHT2xnAEYEzHzpA7CIqm7euQAFQpRhbbHcZi2
tzjXT2+s45s1rAKx2iuMUxtpPk19UF5LJe1t2pv9wdHDK6vh4TibdMNvbwrnkZsCKbgOi1VaGN6z
7VvDuSJjkuigv61m6umUumt+iGycX4Y+2D1UAZAtxJWs8akR4Z09qtPUj2asjRImgwe62c5Txkpn
fssm949jZ/peZQIwvZPrS2lYb4SXF3wbMINZHZCz96GwNAXw5cbp6GyQ2N1TiYLT9t2eGr8NWYpx
G+mapP2su2Qkw7dlMce2ht48GlzCg81tYAs1MdrlsqqfYAaqK1Gxsz+OwWZWDDB0a9MovS5d4rdG
ua8dLQ7ITgQ7yLLshC2yF3oXL1i5f4c6hXzs6lPJjnFH2s7dA/Zyf6eoBUmRE+wC+BiSOvd414FC
JPjwHMy703J0iPscq4m4gF+7+SNxFlIQi1BH/KfvIxXBh5wPPMLgwOvf0cdlji2PD1JKW9+md70N
InrvYHltDZpOCTwZPMMzIk0x2EIYTCXLs5w3/R5BzbxWHeSIXoJnZt1k7Ei/671rBUYCFO6h4oyB
kJDikJR0ebUS6/uo0FKkgcpqTIhQ01IGFMdhS41WUq5LiVt3GBLMDtxG1tnfelJzcoRV15+6gRNm
SulxJ6f2MA5rSet9xlDAFofwV9L7tOlUAkGOTQ6FfmGfM/qZet/bZUaf3Uo8nWzn07L4lCKWk8l1
eDbDvYeSE1vcb2nZlQ5VM3gP0dGiimKK+i1z5oLp1MiQzYIn0B3uboYxg81XfHa+gdtftk5+M3f+
srtqSYhsm7smy95SKRYiIpZL6QgCSpYG+FS5+lU3PQP9E63zESIN/Vq4ZF8Yz52XutR+wmVRvE6+
c51l/hvXH+7iqX6tLPkKDLA+NGX9KSlavDrY4O9IJejbHXolPmaPZ64stGCodL1kJl31kq0iLZwy
iCOZ682NkMw9t2yfJj8qYnpqe4pFIiq0PL2k76vgzkoKKzjBOeqv9YwHlj5T+VUjKGM+ltEtlL9O
6NSVvVGzJ/fwnLbkgNl/me28CzuqDVyauxnkmTZokBZfVDU8laViiWQaHoF4L901RfNTleZ415IO
khoJIjXS5pGmS7kVebabWQtUrtW/iX6o4hXT4kYGbU95zjBwgtSYWOuMgYnSDuB1+uz4Pu0hQC+g
jlp+kirGVg2i9Di4VuIF00Mp5uFq9dEdiTMZ31ZmXFDlO4skcfZ6LbelVs4zmWgUhabLt/Y8PZE8
PNU8SGOP0ePgQSaJO7uvEn9ccSia5t9SoOobY/PaL+ulDfMjBS9/MPpQ5U1vzo5eV6KpBN02i5/q
TdON1d4vQv++U8vjMBgIKUI687ac/BcSUurowqJ4bMaujJngYDlGMEk3kTdiHai1c6RdCf6lXSRD
tlwoOAqOpceXn+Zj/wMhkT/GLOxzZlR3vcH5R+ukuksnCRa0IZuZ+uQYoFl/YVWIeHT6s3NQnbHe
sf2MHg0wIFtQoxBVLMO6DB3ea/CnxZHEKXEUGfrhNcTbRqeard/44qmbj1/fvsYfbasfzaZ+49Pw
mg2gg8Ml+C5Yo8dwsG4QF4extsc9PYrqC9yO8cR+vrpnYorRFm8vAqc/ZRDk+HSbHhSP5cRKKRw1
XCiRNYjhb7Vkb/C1/9Ae5DCtL++mI8nT+lisiO/78yELB/zIIWG/QKavvQeaF6jvIef13tO04h8h
YxMB6SJig+swAh3Iph+A0WoL+X6JZ37Si51nK9vEGXc2Zow3zs/C2uQQvq/BWog9Y91Mi7zxK/dX
QXTdy6ngQeb2srpGHyTDsmeUCI58fZytldveYbX97q525BfBNnE067B7NRSd5Wm2xC21wIfC51a/
DnW7n0k1xatbuTuNNoHP3icJP5B4LyL+YrcoStIA4kyCIG9wFxvnYC7iLAzO89i8DOH4WtmuTEJP
hhfok8XFy8Cq6iE/gdV0mMPCnKFk/O2O4COKAsLSMCOErYoKrm5A7oRMKc425aBQbb96yqxJO0d3
Oke3icykvOVwnVpt8EtYRFzyEPCa9s5pyqrVNrjG8o2xRuhvqeddqLCBAALmGhmrkMn/uyfs/+j0
+o9Gr//6/5vZ0f6/WsI2TZlP/1u1Hv/Dv9xghhdg+rKBmlmW+7+SzUhy/puPAzKAauaDWHYsnFj/
jjbjP/lh5ES8h3jGLKyx/8MQxh7s38KI8CeMGwcr5O3/+3c/3OO/wPpY6f7lj/vv//6f0B4fISao
4b/8Z9uxb37G/0ng911cFdgwHUxhnhPwz/jS/iOBP9RTb2snMBOeLOxvbkpr5W8Lux+nSy1yW78Y
tiQ7gpBpOBs0WtZebKjd5RsqgvtNRTQJSWWpgh05HZdqy6FPqBP2n2BNSEoTmo9qjPpJNVGW78y2
lQjaqoi4fM/rTHqnWRnoH9ipqYjaadqgNh4phY4GSvwnqJFYUfRLbbXeRRdguA8pC4XGSSbprbO7
XRUiSaIm0KdsiakcOeJe6KudS7Dgr66wAheit4Mb/BoxeQl8pC00nzTK72fTmV96is22adYESV5g
1RldsGEQ0/ilOTbLsfltaEpghqkHRySWbzMPnTNWgBNlqekW/APEcsXqZq3p+2pzuL+4Ddw9xQVn
k7vEmQqMYRsIwrKW36bHZYrO3uCVDyxXaWHJAlAyjnsFRJLHsm+55y9aJFOppvtVOlxP4SjFMCqv
aaV9zor+3hvn7KiypX8eJxzOBEDQqWwWPAAeFLKG+lNzl6N6Lngg9n+7ZzPwh81fy1ioKSPg4zXC
2HFqvpYj3ah6EusuWIrmapU2ENDC3fYRTTwkKLvXtsr7RNoV9SGm/DZE+FnPDZ3qNsKSTzuxg73m
wXTGNiGZRTqypwNQhjxqbKIwzzIaPxa+BE9UmKKShrSjlLVIX6W9yM+cT8Ahb322CwNDgsLmurUE
SeNNGOhxfqGnNTN/GGDkm40iyxJVB6P/DLhlOTLlEHQcJnIcP+lEHpcPZGMY28GpPG0Du8b6uGtz
D/J0YfjmHVkMN0wi5gKAHWRjn40ZfFSJN4FJFzEUoBMZVGeyIH5fQuVm/mOwqChsEh5ftRf+bU1B
yPJOBNCI7cfMFRRnkfZSJkvUoffaOnbXYOr2nVdRRUb/0fgkzLZZzmFjWtBzjN561q1nfwX4ym68
3fkwFhlQ3ZB66UkP/YHnEvPa7K/LBo8X2liu/A8+tjSmG+Pt7uNT7KPMSqHy9N2lT4v2ryMcoFCi
JnjpR6Z/0pB67+mxDhjTm5ZYJfcX2pYQkQuZbuVUs2IXOr+3ZudRUPkad77DAyGkpo10jJ+5sWQD
zxvAjn06V5wX4cm2yqUN9kNHNPswLAHVFmI2zoA0zUMY0X3mpp6zdUneJlFmI4/nRGLvBuas/jC0
fWGyu5jTW0JOLtE36nR6KL2JGxuFRkrhShPpYUxpD1y64TXrG+/TuJXUhRXFg5tWGxoUF6B4PPvL
PmAaSiLDinZNWLMEJOG40RErcXBU/sauEICyJv8g2YcLVNXdERkQ0iikALhFfUqNYi6vOa0cp8Gt
8IbS5OQU4cOQ2/m5T9mYoqjyhSWZtwnNXsNJdPuPploMSMe0jRFACS/hqosvIVicAP1oE7GsvBjA
LsjT3X4J6EU2+265D3m274fBuqnqfZCfb3C8vdn04Z4lBy1mdE5vixHwHqTf6E4iNt83tNnGFHOB
mXFzIOj4Zs+h67ivuUe6exAs5Yahp+fqlqzK5u7Z5HsCbps/Euxy9+wu1BKZ0T8/VcSEzolFYjXK
/Zi3gz83V/3HP+9gM7QgCDBzUuRz+x0MX7Mc4wLjVdmXbIz8DHPAOJGH1ke6i+eXkAQpvVs6fVCK
xbcVDOCM+jY/1pNSu8EF+E9MUe80VIe9N5IZD9rIOeY9V2tNkvUBmUOzLOPTk7cexVCz/wtOXvH1
z59PHXH2rgOKuOTArzA7Ed3/8xo2oplfTIBXRxhk2XxhK5q9IweIHzF44aWGbfMz45a/DiTRvoag
rGPa0oovOTr9R12n6/dcTRRSBYLEFAZ6jj7yzb+kZcxHJYzohQvh9NyvtfGWgyxihcUAXlghPp+y
hg5g+VTC26H+m2tDXOTAWBdZK2yKvo7a8B0FmczqsU2L2cSa0Xa+bfNVh2U+nZzZbwHcSM+0GPld
AgeZ3JQt2xDXtAb4CIEnjwaIEkjP3s0Mssx7pf2HtDGfVSefFr8+zDgi4iYkc+bpPbD6Yx2MtJgt
h9FxvtsQ0x0FGTQ/iKE+sUrlw0+mkAI8Puih9RiK9X3Ko4b7FAGY1ncl3VjWsF8N1vfuxLWRZ86y
y3tF8EoM1DmNHvT05iahz8T/Qy45icipB6DHxD0PTgPXOGOi9lFTt37NbTZgf37oIZGwvGTpul0G
9RV0kMrmEYkHy+obl42c1795kXb6Ofbpb6+DXm/VxrPV093GswQinwbFaNEQkBSj5tMdcBSPaxYl
2D5LShml/8p2eI7tbB0+lkxBXJgC49yD59oP3OZhBLG69IfsSO31wsHthn+puMRbERxMa6Kkr9Q8
svL1idz2eDYIfrKRoUHOd2JwkBKV1wguLUa0OGRlvCX6H56Bh1DVJhXsEz+CZpFhfhPFxtDpstHd
cOpU8Y57ed9S4EKf2OTv1c3O11nyd+7maMIA8bclqeC/hEEgeLkwCCN28lSnctGHxXSg+Y1lFRI2
vQ0zAXxsaIgTIWCR5uguk413yi/vRNl6GMvhjTW1DhPqNTgGsaicYJNgzcYyxfe1IENHF+Vo0ZgT
3c7qhp0KwvNXgWmYh6Jyrtr1nb3QU7r10i4CIKu6J2vwNa6qEuQVe+znpg/svagX5yCrFCINJJU5
Fjfox2Ba4CRKEoCHybeiayqcI9MgdASq7wBIst/XfPiy/H4dqvKByhfsagaGWNanhnntw7R/7xfX
R7ed8hHDL1dQBlLaPUXDY8RfbHWi2uEnn8LlPrUtfTFrVdJAi7KAPbq65mZHOTHlf0eLh3RCn0la
8sjz6SpwR2ff05vKpn/K7kEZgGA0i/6laqXbc7Sh+o74Lz7rqEaxHMlyosQAZl+FPk4Tm4QFlO8u
nzvjnFehPHr1YLG2QNjQnFc/XONuKmhhPBSY1PiYCnlnRf2641y0jpPP8oEKB4gbbWZEbESoH91m
fkRm01aL3fE4DGxYNapdYihJuOlt+mehfASCainai1uY/JcmbxA+pSx3zULOqJ7Nnmse9qvFYWL0
w0VsWxksn5NtsNgv7VxsRR+IJ24HOg48YE31rLM/FEZ68NXHYt91WQmfDXRtMi4I/6pC5TaZ1ON0
1ctjC4jjpv7fRmiIAr407nWj09/8xvIx0qpMVMf5P5lqfZ3mZe+zBKHm0CiOK25/Ry9u7Mtl+YN6
5FMDTI+M4VPN0go2ONJx2WJCj/HSVO9nq2AdoMFKxlmTwmnH28IQm/6NqooAfRncvBDyQ0k9XKw+
b66urKMtzXVvdLDIpM3MGW68ZPvKyBgHNnd7vwG7yVqt2VMm5yfFwm8UBvVfnuhPK5RG9hrI1ZSh
3UMAe0pNNHRtF8stnWGPh77naZJGWXV1F+7eTDWcaqDI38tIvRSM9ifsVD+QO39j42T28gzMDbKl
AklbN6HbxlrDcYm4Ayf829dFFI+i+EIm5+m3UsVkjd1Dz3eM1YxL2MsbedK2bgaykQenCH0s8dIs
MSabILZUcKko7L3jLlLt65nK3NksszeTiGMOFacMz4LA0LYBkceobG8jpu/NmDV6N9ecoz13O5Ln
tObkpv2FC5K/X2HWmB75RDDEn2Cb4xPNmuiQEt++znWA9GeV3bnKJJa5Ag5CX0YT7pV5pSdteV7q
0D8g1VF1iy1wMw26jAH13dee/0W7y2sB2mBnBhSVLGr0tpb0jR0eSR+rJF7aXbC2T0bATBmK8Pam
/kGyo6m488dH0eg5UbL7g6OCQRf5DR8Z6ZnBmepnOwvG64TUeVMHfPu0GjR1el1Y8GEb0zfaVIwW
K5X2KfWitGJpIdbIvGc3HmBrn8vo9zTaEnvbCAEQKB7OHxuUFo+6Q+kYL8grR8cIO8QK2EvKyf2H
SXYXA/Dm3sgqcSJ1KOKyIctHcTS1cgBmwbD0Nu6pYd1rXkbS9ojkAAJHcRSey8eZCTzGhGY+pZlj
vONXJ9mcztelHr/oWihfa01EX7nt02A4xYtwbXs/UT7560amYU1t/nRU8JGkInDhBN2DCUphNZt7
wh17YizpQy0QLdq2qI/gW5aj1TiYMKLsW875ncnr+p4Sr8Tv0fE+Wtjnyxx4mj8Nmx6PKZYwWl49
+nigGpQS4dIGbRLBMUNeVfWTRunZdahN2yXFfyZtae6mCOkKN1iKhexmBUgF4xm5b4TgSxBhrHEq
Y/pD0U//RnEVOjy20B1tkt6B80vwsGzTN8dz6/syZ7G/+rC/wKPxCANgivsKTraTM/OkvJjg9sSj
ZoUf0y3hPUCrJX1xi4ps2WLoi6dwH9WW4108B69FVo3qvuBwprAb3MxKy8l9bi/VHtAcETSLWzwc
1fWndqMV/0g2XeelBHp1u4cyrLB/dZXHxbsbvykeo5q7Z7NIUdIycOvJapBm6huPOpNSgOFosTx4
Brk33jV8sYmFWL880hJbsI7WKfc6l88/rTesPj4WjbW1K2ZsbpzZ7zUAk73u0uClHALzKvCp3WHC
ZLlAfp7BPFqxfy/iDGbhOnXsqoXynV1tl+/4RfxD6LYeIA2cQhSGTEdNkQQmqQ6dXfg5fa7LnD7y
t8tZDDb37lohlIyoKc9r4f7q6eXYzD50VggqbvRY1/Wa5JE9fDd+hVuuCHnRK4v6bqjAZjyOdXcj
ywEcBVh68BRaCRWglMoQ0LlNG9HVdcrpeQjJGWxKGrHjtnGWp6wRVsJdGFpl7WXMf8V4xxVVsQMV
ARwF+uVGlvYvDaV0Tw4lcMSOOGcvnYPRvUJqODuNJ+/HNGTJO0vO8aqzD4EsxXPlAUcoEX2xArjG
h3JYHpO8AApKq9pDZcjuFzTXlpxe437CvEox5N+UcC6RjEwRaG/bo+0L2+gBeAiVgHYJeXaAMU07
HmoMjXfU+9osPuypBbuYLrjePMDcXv3HjCbrLHS23qUaNhXGvfngSOi964pAmIV8lQBfDGDWSLx4
hltt2lT8bmZnYO+ffk8dyTuMcZeea9WAIeahD+b6GviL/5fiI5BvQmBKYZK7Gn2a07k10lFuTqL9
rGuvvOMlyWPQ2e6eiEEUY6IYrgFD9iNWNOcQ4j8/tywTtmRaqX/xutGPDbg13Ua5HkwuajwtfqD1
ptyT+MQlgDlkzSgp3yxFVzzpbJgPU14HhGqgKOFG0fuoDgx2y53xEbWpu8XsDhGM2NfzqssZPo9o
eWGy7tQy5uyoXGMGLmyNtuB5Nh8uZ8Y0R8MM1pXFnvYNLNFkhIV1L4sxvZ/J7eD5pC6FtjX3swH+
wfpM4NFTOCcOdttVTyvjclJnlvHqK64dWU97MIRLua9vt39TjMRJCp6iizSPUWeqAz9XRrUnSyJ2
COWFXH+/F67K/5ZUBX2RZCSCJlV5ox8P+wm179fQcqiYIupL+PTC/Q3z09m2zRp+gRADa9nWI8FM
FR78oW52C+uYD5QvkJy5i7kiH5X1E41m/aZCKro3ULuiJ6sNzYduLczfdUQQj9QW9F8VuH9G1kSx
kCACmiKcN+NSwIvDX7q10xKaaja3b6yW0m/Ihc19WqDg4ldoyEORBRK61r/zaHx3hCtBUeXdAUcR
A4sXzc3nMs/ukz3TD+rOxfwrzGHt6ckNvyfgGOfWMKeD5IFcbWdKmZ8GuqmeEZw5XJtbkVh1u0BT
y3NqZmuNB3qJqGDg4YLwtBCDrQis4Ee3wouEcHZuYdF8I+DAhuFxgnA12VXxqFAu43JyqOj0BxQG
kMc4hXxDLmeqvnL8vwCYN3mFs9dWMnbbgJARLnkeJgXlD6MRUbOdEkfme9BFDzVGjCe2aPJitVJ8
lXbXYh4xqnzTa0wRUxZO76BCzThFD/vds0t7gV2SniOs6HG5GPbOjgT1OQhAuPBuX2/DMP6gnwBI
MvPHW9Du0aZs/dSkWFVByOX71Oo48+R6iaxI7PHHkKdHjroavG0Mm0v0aJMyYHFJSxng9/bSpmZ6
4sys7v+xVFdeNz/w9UBjRa3/iRhw2kZ8g8L4Njzz2WVpemfU9buy0mdg4Mw5kznFpjfPMfjAJMzs
H9w42Nmc6NMfi6QsQd5j6BFnlobli7LoG0VGiE0ZvPq6zWGmsgw0FwJNFqQa7YJptfg2JM5iky7x
4JPeSmuyEkOpmItdXQi8Sbi6N7oF+90u7WlqCD/1RsjHZpCXib5Qjrty3UF31iT4blg0B0deqZY3
UY8fTRd1FMWNyVBPO8CH3NxSc7pYFpvBNK3A7CDB5USuL7gPbKKJsj4HZh0cZguw8sbWjGEO3nhB
K+TWLlRxhAWiDss8LPulX6jIiOSp6bFQcP0p6BOa3W/kMKQywRMdwO71v7F3Hkt2K1mW/ZceN8qg
HRj0oK6+NwRDMKgmMJLBB8ChhUN9fS9kdlmRqMxKKx/3NF/SCeLiuDp7r+1UzXhpQnQKAy17G47o
GSW0+4vudfvqZ+RLLxku1dHhgIQajazb1vIvI16RndFLDDqJZ68xdzgEhMoeaEVzp1r0+Uiru+R0
KOUXRVTSQRDl8SRlbzxA+13ROYtyj4Fqww++4Oo2TIePRZpbB6sTETpUzDVN35M06Dn5qcGY9zz0
3AqYIxbazukeFgCzFAvXskq18TXEfUI0PCIh0Y6cj0jM7tqKdx9gnGxp4d6cv/3L+BxIMJ5fwpIt
cDqgmmE/yW6uaSDkcWKyw2RAdW0K/G3TDeDPdOhEWT+OsrralfxcdzHyWeMdArdxMFA3Hk2SqB7N
uHs2V63rIHrwYWYkLkvo+QczDtjVecGPwEfJEQf432IPLrfp83XZQXKdwbaiglz341CLq4l73UWR
2QDI7HmoHT6AEXpuiXK/45iwl8vKtTCwDgOqJYZuGoMPCcW9Si3S4yCJpAoKcd+DuUVN+QXymIcv
UnC8bXB7uennTqaoyumy4o3Ig1NDNsfJy/yGrsViHmg6PLiy+jh5kvWtXcG2jn9fwn3eOWRBI01M
VoA10Q8LARNHGeAjg9ABQAwVTBVNNu6YzPkojO6rClfFkcOlO335iRXTvIuqTIE/D0b8r4AP3GB8
W5VwXFpV5gku1RcZAFdV0JEuviJl1Wcr1UCBhVGedtmeM+Y5RPN+qz31InzE6C7WjsecG2/80D5I
7LAiRn4NDgjt4duQhK9exFWHrFZ/LILMrLdxjsZ1cFVTZn5kWyjPGKyWwHO4l8NWnpnhR/aHn+MU
YaKL/jR2quQ1JRhnpk/zmFnCPClTlA+uYb2LSHCBhGGVIF6r7etz2CzlZXRUcnMCpGXsu5nT+CQE
HefzvG7vwxwculu/D31xTSr7LWoi91Bl5ssSudVNxoW8h/ywjwmkJWyy/O4HCfdWBecZwr5oWUVu
d80cj+1FxPJhlAGuBilvnH5iAhjM+mwbsLKt+mOcpd+HNLVucW1Yl2yUORCEnA4RG9G7uI89SJp2
fm+SSINXLBgveG1x2/hL+GF27HenGPLXzLSna2U0uD2Sun52gmbYER5dHWIca3sO5e0zyqH5TK//
azqxjNwjSjqkyUemdNjdxYjBLVeECaxhv4NfxbhFMVITlscnbq5ZLoF7RReDqy4ycFB7wxkx9DUf
l6+Fsu47ZHiLszrlJ3VDX/WhInsVr2KE9zCXX+fKfeZ9XyfHRc24fp5YC4nNM4/cpp67LH2dugi6
Ni29RpXRU5rwfxpUcdc23XwwuvqFDtqLM7UnZSfX2gsOxercZa0BrI5CcWnq/s6NUFuo5EmF1icj
ptTr6YoaKuG/qvcsJ+YtMqwfXWFePaph4NM4j0oi1w6uhh28Wmj+9zC6bijrbx5MfoHbbYHL+TRJ
jEb0zYDQcPN48E3zllddyDmx8T8lbfnFk2saTFl/bSbjySP3zbW6V7dJ5n234Nqjw5hwCjzSv62/
mIt8TKIJZ1N/YInC712/mQlKJ3axp9J3Hh2r7o7WPNtXFUbzYxwRt0HwD0Lv1D2mRRHRcaWHZRvp
ASzYj8V1xM2AKnkbjFGxzYq+eOvOwjPYQa1ZTb6qxl2t4u4IKxWivjkepyV6sDmOeINpHlsSMY/0
frjaEXRmq/ADMQQ4Dhpxi4MkvGuAq3Nyc0rxmYsuvCgxFAzICuMHYFV3GOi52OUIeSz8PoXd6BDM
3s790yRcCb4sTR+w5tfcEAjJLalPQLvjn7k/Sa9JZ/iEfkCm2NEwrD+5OOx/uA0b9m7iPoWPvMy/
p77HKZx9NaJY2gHoio5m19bHia2cUWfvvj9g0AawQ6PFVIcpXAAI+B292sLs6NNxpYR+Uhwdfhlf
QJosQ4fVm62JG8H6JSnAU9wQY6k5pIN4TQPcJhiBhqPbITfJMm4UaD5xF7FTKr3yC+5X8TuX5Qqq
21ih91Oed7PH4sUq/IFWBSwNNX9yo/IG9RpArWk+IbjKjrZAkFtEDdRj9TQO9hstTvJga/r6hu/K
Q2PFOHSWdj6Q0vCTWFOLA7epzoP0q4+qGsQtcOVLv/hXon6ck2qw7QPLR47oQoGuAYQU7VDdWsKC
/RwU6lJaXwc8BvuxqeXe49Id5Fz27PGLotBBL5t6bFxjgT8OxwVIZvTjIVr1PMoOExmuWRG/CNIE
nQ5vV9IjlWb1uZCtYqK+RwGnvG9dYH1TeFP3Lb3CI6kIFviT/hNQ959kvR8anMbzBJB3cOOU79h5
StRYn6q8o8WDTt7P0uJi+EGB/J++m8gSwdYBj3awYLvJ87uWmMRYjT5+SfnVqGgyZHhlRN8/tsbo
nF2Mrqela15wsHKU9l56X7Qf4klMSAIn/76tXJLKeq6th4JVmenTuQXYD8UYVwd6ywnel9Q9LVZT
XTCV1NyxFVySRxxCSVQmAygOPlmh7B7LOsOR36d3XdmpowCObkXTB5LKia5dF5qIA0aLUqiouiMd
yZSEYiRji09nNrPlh9EEklx1cKSlwEM0pimaYBrxEKrYKGSBjXupmtNrHnAZbfr2mmmVsJ8EBOHl
7uuwDHhRvfG5cVCCmML81HXS3HlxTTJZXOEIHuzvzrRisouHPi4LuJJljtPUJcPECXMMdhxU8J9y
uikMgVcCwECF82aU3Gc6EI5qmDFPyIMt5xfB7RFQjoau/CrWrgg+rRSZM9O0+MhZiaRzHui1WkAy
PJjD1y4wLOu+qduE5O68begwtbFhwE0Hs0mobuO232Wd5Ny/993yOeEKbnruuCKqMWSN3H/xH0fv
oef8WcGLQLf6xPoetR9ao5r/WrIpaI+00Gvu4dGumpei8FBUo4weYnuH6Gys9gVRaCjIvdaw7lF1
sCH0Z5F8beoxdh57zxX1i02zi900332W3k9eWqkXItVCNq6xTcyWQntU3so4wT4X0sbmUh6YhL+v
HXTd54oAcnrI2QKf4i7mThVvHaD49hCRw0Cr1HG7HqeL5LSwC4E2wp9p+3FyvxAPv5i3cIbfyrZm
cuEYs+/xgw8pogi+Y9Ai/s4ygvkAiicddlYRhE+oJAKiTawfQAiegtYrSegYfNzhJTFdWTe+BJBI
d42sG8RqBFDxOan4WyHH+snIkLft2rJf7L1tspbiPbRA21r5yzII72MRZ1/iVpx8mXCxbUV7u1DD
CQnnUzAW70THHQyUNUQEza37TEO8usUYspBoT4NaPrmpCoK/hhYIBn8/ZsWw7N5gzWI+a5ITFPaf
iauscwG7B0jKuSYxmyb8/eylFqp43L0FRk5aHAlZ00vKbaKwTzQl8ms38B+BuS1XqyAfEJADch7R
T5+axbsA0qzuIoScp5Jt7x3Ul3JXhJN9V3hYFMT6kkq4PVxpt+fWcAjXmcL5PDr1D7CFj4mNR9FO
m9tYs8fjdDT9jaY0UZZEH5Er45wQjCPGTqiQsRfWG1ZP5mPQxw+5awKEr8lXCjIZXY2hdT/Pk8J0
Ny6fcaW8V2w6Dv3UnmW3RBdRN3If92EJdNiTn8s6fLfnQF6hGD9WuADO1TB+TJBg3g3cfD03TZAf
PewBJ5ma38q+BFacdKwyjrH6nJcaBi4HNCCp5OF+FwEHWjKXT+5E/3uCNhb1yXQs0aRxqGpoMDTz
jWaccxEhiyCG5vroWuNM3h8heGMMDiuRnJTLbnqOAfDtfI9MRt8OJdfCEZkWlgDAINoXF8zSRzAr
GM7U4j+j1QsvYxMjdJV58zMac2LL0zA+QoAGXuZ01qUb0G61bcdZQtKBTVocMA7/+h3rrAHcv8H3
Ii3uU4PgDtly/o5TSXJpvxydchyXD4E9AzlZ3ZigzuzdGGVfM5/zZ5eytFW2fM3kMO0L0p+PtFdf
l6nA6pZFtGvDht2gUD0po4WcPgECw3Hcon260chWMwoK3v0Ouxr+WRDHy3dkX/aPPMy9CgwNh0Ob
23rrVObWhAoAx3N36klRvGF3r3+gnec+cDfwD713c25K90bufs6AP9E5rOo3FGtYV7gBJcGFxqVa
2tuyTlm7vouyBzeoyQBcyvscGeC+MblzqUOCqsd1c2Phcbmw55CfiDbB/jwlI0GO0XRjAmNjHayc
ZdTGSHjIUx6Tfassdl1dOdYmDhuT6nN6NQXvHPrKbj8oLzwGU1Tet2F2qNxmvE1x5b4QqNzdAlXY
hykx/KewmEg19T35iBS5fIF0/RNcnP1AEZdgPXPjucqKZ1sE9bVtDfeVdge22PyXB8/sAGH4HloZ
U+Hius+1shTmeyvCUefHMkLbkyz9XeDH35y8eqOjiJMiXY6qMY2rjDgi22n6MmU06NyZuynWYXDV
jvELF465r0IBEKU6S7skd7lZxiszxMlDlLwLKJJjYchZ8ZFn7gFGj8XKjGcb/sPrENKzM3NM2TY3
/NjV7nDR2VfbMQDmmiExcOl4WoJsZU8gJH4SpguhKSzpM/aYT5q5iA8ejf83u+7FI2Y4gWur7civ
kq25J1akv1pJNu+6xG7fFpl9cgKCN0bVvHMA6l+Q1qFeqMbXhGl3QU81Tb/Abn7kgijF8eOtHXgU
+CbYfpi+7L/Hj2xBJX475olGZSPhAvXnBdgy17P5eIs6k5/G6ul1j365ni7GdjSR2MxT2BMT43l4
q41RvDlEITwQNZGfECik5ym0j8Bk3uewWI4clnGnQBVCcwCgvFR+dcSGYPb3AoSXe7It44cyA//I
PRFwzSk1HwNFXNgY8YVFFvqTcbWTotOCNSg9/+LQ9R93fk+sl7Vk1uNS9d8yrxkfVGZlZ2x/8zFX
sQs0qO0enalxd4NZvpd8j8SbpNld0yJH3RVl/MtPUhRA5Jr304kb/XsSL25e2LyOQ4VMLU5Y2pvh
XhiCTAKiawoHoQYAUYvNOOQGcuxWCIBNCAB0GzbMhELSaOhQ9NBSv4XKuihabfZMcnnRrXA5lA7Q
7F7DuH8kK+G+sNGzLlk1nOoC0jUKTC875Hgeoc+F9T0B7QayHPTqHgqkQ1s2dEnR1B/8JAK4DlDq
0rVwsRQXb/x7EXSl4fypsPpqn4uE63zeUtbhdujxVu/UJF+Mzvhk9NlM3yqsMUFgVevHeWGpxyJR
DBk8F49eFZ3wlMzgOwM7wAmR54UW3HRILLbkVcVFpZOZA6KG4GsO0YwbFOOnY82voKvgrHH9fsza
4X4cpXEiMRNzEOG4EVOt+2u9fL6Oi/hlyd4N9pY/9KjoIeyM1rJcS17WQ1SqkhPI/5e3/50MbaH3
/ufE039v41+AU8vvv1NS1z/yHwJ3Z1Wxm3gNbdv1zdAB+fx3GDR9/n+DgIo8mf/RFURw/yZwt61/
Y2lyTdMi3MQMzJUUTe+8T/7P/zI8799MT6B3EsJb6cC29z8RuP/JOzVsC1spf7e/Cex2G1VFFRA+
/GqK6Wj+EalPv72IfyCd/ycjeys/+Of3FzAy6Out/517sdm7ipER92NQ5ZIGb5ve0GsK+W9Dpwtd
5WbiigYM1ZPpGE+5xWZDb2zQyr+PXSthl1EWZdxdO8tD5dlgtWZ2UXqjY1j4fXRoeWhC0wCE/XAy
Kw+zWPt3g8k/dSr8s9cNOPz3kUE4yGkOrDVKErvpUrIPzJESv+o99/q3/vbG7ahdxlJU+bEeWy7b
Xcktg+F+1ht8w9oVcyK44pmyoyoy/xKX/XeYH4Hme1ltHb89+ULcpdsIE+BLRy8/Xu7TNr7oPffG
EcLrrWtiOLJjF3f2Y0c8/U+H7fy01xt+U5qiGZvRJ5yNi3s13VVSWWT9GI9ag7ub6vToxqp25tkT
+yeKtL0fe3oF5G6KM/L9aBIS93zO6cIHJLyDmJJrDr6pTgJXYV1WpC2mdfMhsof44iFuOem9k01x
mk5QwWmu82M7z/nPpS3iKykt4VVv9E2BurmbTdWA0shDeb8HZKU37KYyo8Cz51Qy7NjhqWkttpfu
YukVj7upzJIYgkaUfCW0T7nYGckiGybdJ99UJlY8bKYpQv1BxPj9J+64x0A1mq97U5xJmUdoV5lp
gzA/h12Q7tmet5ovfVOaS1EgCMK9fRRxWtCT9svdzL2k3qP/jbz/25Tl20px4mT0Wt53CgbGTetT
Wfcgv0+Fru0SCGnM+ZFG6EMR5dBY0Azpjb0pTN9ZEpMgUHnkdvDKWbL4nlSe801v8E1hNn7Q0RJw
5FFy+vvW+iY3yGHXlnp172wqcylMGOGuL49RB2pwrEhGxfpw1nv2TX3m1axQafBi7DyHT+2V9Bf8
XuitEc6mQKXlmigqC/SpwLxM8Jf28K733Jvq9AU3o4hTcGvj9Nt5yuWGcNArH2dTm9xQSiNPAgTJ
NV3sqf6WoH/WHHtTmlbkCZArjTxatu/uOJde4BvWB62XYm9WzX7VC7Q04jhLgRFyPOybMnvWG3tT
nUMAltP2eHDJsKZTvnVF8aQ39KY44UmRnFAydCt6ce1pGJrtJPSqZ7UB/z6rZPmcuG3H4DCQuDhH
ba351JuynDq3awvWsyP3eYAImbz91dGu90o2ZQnaoJ1NP+EzaQyXwD54pH44v+kNvqnKnMDvMlOF
PPoS2iK6qnD2vnJZVNV6u7e/eZV/WyGEqPo66Ym45OaNMKvPSeto/pqb0pyFoabIYeTKmG9g9CBs
dstHvdeyKU0cbVINYkmOshh/0E6/j7y60ZsIrU1lVqYAVpqgTBqwlL1Ic3pzvdi+13pwa1OaRCqm
qQNd+hhbCeG5PYcIc+z0VmVrU5x27FrYLsAN4phGPF6WXzkQJXqf+WqQ/704YTZxkuppdkAHJ5/V
4F6xKlq9Nd/aFGgJCRSFO4PX6dcwQZ2amHo7IGtTnYZZSxmviR+xhXCtra2Q46ZVaf6cm/Ls2zE2
lMG3MsXfWSugpiuE9Hqfiv3nC88DHNKqWH/N3MYWHfefcEkEF73BN8U5Dimyl5jBRY8IzgMdorki
W5vSVJ7NlpZg0OMo+z24BUD8fib1atPc1KbF5RNtWd53EeCYIbgZf3VojHrfynpF9vsnLiXX6shd
SYeZh2KHY4KgBFjhets3c1Od3jCgcKBFDw1qfMyx6mBI8PW+FXNTnDJqo8FO4DYiQAVq6rrHjEhX
zZe+KU43pjnYJH5y9BtbHoia4wq/aBK9EjI3BUrvSMXmzKOv4NKlfvLrL1qfuLmpzbYISIOJRXJ0
8NGh8QwHfP9BoDn6pjoxV8G0wPaJ3onI6vYCK1zzt9yUJvEU4Yhnl2/cQJifEFShuP7Qeyeb4kT3
gE9nXSGykUhxeMDlXk3Fg87gXrgpThzvdO2qjg9chQRhLwPcJtpOeoNvajPpcr9IDOiVVX+fzudi
0FozyTD8s+aFzR35sKjk2FczDK78AaSX3hNvatJsg4VEpJ4nxsuAYVtrqfTCTTXCwVNd0rWsw8F0
9a3+zomSg94Tb0oxbPoySBI8Js5CJtb44Mzpnd7Im1qEm2miY2FRaBIpXxKne6NllGnNICQI/vkT
TmQxZGLiJ6zQOLXBQ91EWkVOTuFmZASRcKFYbtz5I/EvZaL50W3K0MpdA6EDZWi51k9UPbtlwWuo
9arX1NHfF7E+BEbZk+99BDqszlE2N3scj7Hm6JsyLOI868xp/agroz0udrU62AythcYLNrXoFMDe
qqZk8LiskarU1j1sa0RUem9mU5B56LeDDBleITXdDQn8h9hwNJ99U5b4hc2gqdhnesBiPpPfpPyT
IxTiFr2H39RmbJqZIeOaFT6Xz5k17WQwX/SG3hQngtAkHyAQQ14g0YCAzX26Wh31Brf//Byrxh9E
O67FWZyFO3+Yp1pvuQk2xTlLBPG4JZityuCSlUtzhi0lT3qPvanQrMhk5zvMsnNv12SQx9hmiYBW
k+bHKDZl2poFtteEvwCNzHKX5epdNrb7ovX0YlOlCg2vY48m85b1EQk35h+9riNN4z9/ThXl9uiu
M6K9JoM4UQcUojD1vpU1GfT3qUs0VWpME4PnY3VJUmIA0rPeC9lUZ44Gh3swpq0s6J5ylKYnP5mF
3rIpNqUp5sUiBUmJ4xD2wz0y7fK+oRGht40Qm+rEjRVnBWLtUyrb+NAObnmdx8bTHH1TnhlYZ5ai
3j/FQ12cwxbtJGHxs+Zr35SoEHU/WX3KTBiNZJEAczsmvpw0n31bo0awkCfS+qcs7OAwxIt1mjiM
603o/qZAiW8yQtQ7/ilQdfEIOg8eyyx7vWf3NxVak8TVVDFvhnhF4yBcAlpnRIB6s5e/qdIwHgxz
IYLghDDeODp25F9bJ8ietIppzc79vUyhL5WIUALvFE0ptWoCjsW6qrl/8b0/R6/mxJ7GufJPBUEK
z43bOOBuwv+nLvofahs8f1OrfhtZJmpr/4Qv2nzxsQvswWH4mm9mU6sphEkBjwFohgoAOmKa+FK4
SukteNuY7LZYkilTuX8i55DwnCxxngasks96v+q2Vgsi6Oyeb4bgx2pX4tx8gMJo6G1ftuIgzCxO
g4GOX1WqAMyc3ywPZu8Zeg+/VQgRfOsas8HwASF1J2jq1qGAiKK3LnmbYhXWHBCMU/OzNskzAJvi
vh6CUe88521qNUi7BRc1vypXk/FxTXZFUz4Eeu/d29SqZ1pFWMbMYp47NR+9qrT/AtgnNF/MplZV
R8ZmOTEDhyF2GkwMA3CENNebI71NraJ5HEiz5NmdJDPui5wMWQuTvN6q7W1qFUp/MqZe7J+WPrII
McHIZFiBXisLRsOfs5gs+sYJ6ojkEbNPTs3IwSDLfU/v/LgFyJIoiTHCZdXGh22fugED3spX1PxV
N+vq5AcW+MiEWm3d+TwREncRsTP80JpntnKhAXPj4lWAhQqVE0aee/l+spxK71fdSob8DDKtFAXf
uzfYFzaQAfbhOdNbV91NrRIo0pUJHu4TlDX1SPgJvoTYM1703symVrEZWZUlWZuq3vY+yDL7YU+L
cdUbfFOqTWwh0M+Ft37upGaNGNiJT8j1NnruplRhbomyUQObVM8l9qZNHzx/9PW+9q10yMBA4Xuk
TJ6SzgcjVOMIqHG+aD76tlKtxjJC02Fyt8r43gS5cCEcHOOQ3nvfLKtzlwSwhfjcA7/39kOEsL3C
v6U5+qZUB0vZqreJ2ZqDKP0VupV7rriDbfSG38qHYjNr0BRzk8EVqXVsBm++jtZQ/4tFexUz/8bD
/g/FMGzbPydJwFMhqCxefafG8Ei6bLCTjqkuAsYgiTYeKCKv666zaqGAFva5zaT9MWOLrznTOZt6
Hjku1EbF2hstSn6pZtH9BVmx0Cs5Z1PPyiV5j5Af76RI3721iRcjvayDfzHTrc/4nzDx/3x5m4LO
m5ykIdfzTuTJkxpkYhXYS7MgabpbcxOyYSbAtB9jvc2ns6nw3MsUpywm1sQ1fCzNdnpEs2rrHba2
4qPBi6pCIG04gYLtgCN17n50Pc17RWdT4p4ZJH63cNgKoxoST4b7ppedozeBbCVIsCcFWQSwNmZv
9jnFGcFFBMQla80fzqbCrT4a01iyTTFBSr5PdeffjSBDP2qN/l9USF4WDda6Temh2B9tYwwvbZ8K
vc2nvanvwWz4kg02cLIn2uZgSNH+quPK1tNQefamfCdBJpo3M34H48AlzEWIczS4xqT37rd6pAkq
QMlRl4Mu2KjPgdkR9IaR+fLfv/t/UsCYLv44RqNDhJS3fpWk8g2EuDLH7sMQaEIBseYQZQTOKPp1
sV6J2ZsCHriml+C+xMmxa8yBWM4fK9zCeidfe7ObRpkASC7ilirOmwYDJ7AErjNcvZPAVqQE7tWf
zJp910zv/K1MwY0iMnBf//sfYn0D/2AmtTdLtMcHM7sT+4vOHIc7Wmv9aYHroiWw8uxNAQeh1WZT
7HG+k2Dzd0SDm93RoVOgOTNv9UoWnec8ZuohvdBePqkgcv8iHn3S+2G3giVMZEk92IyOABp7qF1/
Sb18Pmi9+a1gKSP1ayACkMGHaXodStf64HbgEfVG36y/hU1KkzACflfb6p8GA4ak4BSpdxbYSpbA
SxmJUXbiFPZjFV3BrVWvPVVg6H3z/0W4hJOlNu0iPHmtCncRZp+TMZdCb09NpMkfk49sXAX9EsMk
BAjnsSBZDXRjJr7ovfnNgutmHsCgJAhPQYd5yFAifIvbetTbivxtO/mbZLEzsX9ZyoH4BeflWs8J
HIp6GjQ/+E29llG1qIAsGfaEGSIgzyl+gkyrfmm9ma2AaUYSHuI+5b37xvwJYVQPJWGIixe94Tcr
ri8SgPpiDk9GZjf9wVtygPphFM56l1VbDRNc6AKmUQ20pZXtziwL/0kgZdJr5G9VTIUTTXJoy+gE
Qds+pD4RpKGL2V3v3WzW24pcQb8TVcR9iYdGiot32HbOoDn6urj89lFWqRdWLg7Mk5P13AqQVHip
+zzU/F035RoDKAtQwERcipftSy1xCqve0LPkeeamXImfgySYtQBea7b1vulCOykV7D+9F79ZX1My
Dwk0GKITdBXzaDiG/E7Obv9Db/RNvbZOR3iZDSwpHRHt+YO0T95A/1BndCgVf/6sYgqrSLodKKaw
sN58B6xIDc7hXW/0TbkudUaAb18Yp6iYp6Pi3g1irGFpzfHuVtpUlNAWujCPTnGX52Rwz9mTcDLn
p96zb1bXeaqyaW2SnXIntx/gyjYfk2LJ93qjb4p1MZOi99VsnIZmmL7YU0zsqzAXrZO5G26K1RWy
toEmRKdyWcgjr+Uj1nm9CyU33NQqqVEWvGgyS4UHmtACIk3oFqEZei9mU6vR4Je1kQ0rtROKLxhp
GId2q9d8g1385+duRw73mYtnnEjuipdrA2Px1Yn82tF8+k2xxkXvdHlMNqolMgfBxjjW1t5WqalX
UFvxkxROYDVcHKzX7v7BdYLoMzm+qV5BBZtyzTxFDGjCVKPmtrlL5lleiWb6V+fB9eP7r8cQd6t+
shI3BH1FJOjAGg7HRbmfgmD8lxLhtS7/0fCbeiUDDhR6NRqnIFFevI/UZJ6xOJF53CTEWfuVLxa9
4g02xYsELcgLCBOnuROkfcaOjbsE1LxWBQSb4k2haNEFItiWMFrnZrqxS8jJnGttLt1gU70pWqjQ
gFx5Jh18dG8miR5vFXc6rdaxwQ029ZuE1dyTRdCce2VFJ8/xxousO83ZYauJ6g3b5SKN3KAqI61V
zWvm6VKly196r35TvhA2k9TC2XwW4QSSjcBuiK6Z1JsctpIomcyGn9qFcXYVe9ekIj25gQSl99ls
NVFREhqR4XjR2ZtLcnJIqPZ/uUMba911uVthlIm0P+myPr5ktmGWh7qkwQ1lFUyY1qvfaqMGIoaq
KAA4IGrXBBM+wLeH5q33VYpNxQL3E6lr2gTIqZ6I7DqPa7AMSaHniwUQ8ue6kikwmZkKmstI1tu+
DvhVS8gPmh/OpmahXPomAdMw3mQenlEC1M+Z0+udSlyxqVjYxUzCgG4vaVN/Juu1/JWLsfuq97Nu
FtwW3OlYpEV9JW8+/+ZZsn6v17zY/370dW7/B3P+Vu3SCvAmsZzGayiMZjwNXD5NwP6s8a/K7K0M
LHDR/IuNsu+t38o/+MvEZnLIlGnPrq3qazL3DlnS3KmB/hK943glkKYELD2OHYCTd2RjCveBsGsj
ONuWM0e/RtsxnZmsStmCkzS7qlZylxjEyZAZI8qh3AO/d8RJ+EYifzTlOBc7YZvTDA15LsivSSqV
1cXeWaLQBIQ3OGRnTk5d2bvF9Ufrq1j/yMReNW2WF3+a2/xWrhlADyIRsryRH1/HX8FcNeBz66qb
2lezaQDT77O571dQGjNH/MOwRyuOwEVDBH83RqMfl/0Uqil+i1ATwEl2XQMuOwzOlj6D5crpvujh
Xbb7zhqCntjLIote6gEYwkNlLsFiHCTyUvki4HgRnDZOsTmJw1zPXvspb9s8OWNPKOtrGKiA4KF+
KIbqMJh5XvDvTxShPEvrhvgLTIMwBbvOnfIxqCzIYfuxdf3+HkmG3RT7kTSY4L1wa6t5pLHWmF8A
tQ+2eRisgvCFHcwxoH370k5iMtecPshmdR0Ys2nIMAhc68eSm8RTgANrJDEAszNFJngqb7IFae4B
zoEWEJo0yWeMxqh6lHPZe88tWGJGCDzDIDcpJ7fXm48wQx3a212ZycfQXgYS5zgGQYuk7VfNp76z
gvxuCYI0f5ZTQXLWgb1EtZwTb/a6h045tL4AmNHgfwW1bhNbRgSbH5PeMC1xfUlMyzO+Fk4/d+WO
7IYJDOMwIVOpuMwBfkqmZ1CPnTogfXTaEQ5bMTvO3SzzgftB05p7IL3kNnnyDAooj7t9s3QGsR9L
GUSk1VgOdxLfB6cbxzeVgnJ/ayKvGVoc6HBVSHsgnw5TvkFUaHKFmOz539LOziWxdMJY5AnN+WKX
gLEN/hgQ/UFOFznxr7LOcxF1ubED/IVKbWeVgr8XynAaR9TEWKngL5NMShCgJL9GmA2bQJXGF2Pp
lSf3bbI4y0+idGbj3TVFXhwwXBB2kcg6LI5OPTZTeVfO2VpgoumT5ohvuQpBhJXVEE53bloBYz1J
U/h9eTTCpAcp6yknQS4ggrQYf9lcbaiX3kQa/bVpltr8VbWpnZ/sqHZWJhlxtHFrdJ8V6YznwSBV
L6jYJvgZyYy71huI+2N/QpmbrUkxtI1I+58WTP/xvZGdXce84sKabyX3SgJGedLZL5D7BM5hDrL5
c+H76W20MvMptMnLfW9U3d1aNBn3jq2cvdMICfgMFoWVWuwf0jSSr25mreGVvu+451iQlQAH3pnI
RH2Y8qrP7kfAai6w68mNwiwGbsk3CHWRMEQ7vZVzW1A8IMyr9lPHZOJWx1ZOIk0OSCrH6pYTAzE0
B0DzsWwObj7742ffMLvll+FEcfvWDaIO5a5PuJk3yQ5y++UZXCobhQOEWnMNLBxFJpcdk40xNbsK
LWVanwY3K1pSeswBitEZq6PfRbsCGE7zF7azeh6JUfV8YhnnHl5IAGN/DmykV0rK5it5TlHgnCa2
mXm4B2yTQcXuylCRmLoYbmM2O3MGY/TFY+YNX1q7HP2vwLB7MLjhgOSHZxuH0f2/nJ3HkuRIlmV/
paX3qAEnIt21AIybm5uz8HCPDSSIB5hCwRWAftvs5sfmWGbNTGVUV+VIL0PCmYGoPr3vvnt+Ag9y
mkeyRMPubWnqxiJdeXHbCeRfaS9f50yVGHjK1WyLvUg9gvK2YMOKCYLylNcFdJjMJ/CVFbR3Kvuu
UpapINO7skN0g1DoQEoUkFmttwUgpUlIOnmEPyeD4yFRrg0xvmIXVHRPdpZpD/19p8qJvOyqWBSx
jnSXguecwADzG7d1mtOYYE8PEBk7yRw9LG3hepD28lGJH7oENvilJ3na4hG1yS+U5PXKxZ72FXHv
kBVc3frZ1Ycr1oER9LR5NAt3ZHcJfBUS1NrN6Y+1Eip/rMAwkkmfdjCruDRQboizr29Yi9ALs09U
IFNJKHVI6DVh10Mt52NI3HW3YJQPZ6gA9NxalokR8IANJ3gi9fATB/FmPJi9Pcxvg5hdaYC/KPJq
3opx6cY5aefFVI9Tx6p0IVtQ3OJisKqQtkrK+CYTwGxBsDWN9QhtY5xiKdbCLuPWnRfx2UgnCOOP
HDpKOje9F/lle16DVgfb2Rra5Uz3FKpKbNuEUu/xgUMah0ES1SIkZLJZ62+eWNzCI4g1n+d0k3cE
GJZQ8cipqcgMyPJrGYB2ikWaLu5XcquEBMyoyhFKGkM9fevH0uZnfIbnGg3XuqrKRu6JIcyrcC8t
1Yfm1sosKLh2I81hvc6hujXpo2G1M31xtOZeQfocRV+gqq6g/DaNbdQlvCO/CqRMuvZ26o9H7Rjt
Y0tWeVDGKbBVu9vqGfVRxmPvZTK8im7O3lMDomEdL/1oLx8Wn10DvXDsUv0AqxnhHVuAC80gchY5
HlxwtA4sCzOdOzgo4xw+mZOFOzaLhkJFMd0wtIafRarV2u1aunHRJ9ZL0ya82y1IeYQUPk3+vvdb
BbRcytxev60sn/05/Y3yXnaBBrYu9KAurrk2o5nAo4VRSyWiWQOquOV11PmnZR54QBJ7IF4Y+Ivn
jBDU1sWul1f2gNL4MgVrQGhuaddpsM/KyIFQCXqifyGK02myvds4eQhZRfhddOeZXZj5Cbj1SkGB
s9qmOABVK8xoQ5itbBWYHxanp9kIFEuz63aufHBwdU3QHJfRf9QmiZIZSRqFB0bRHgkMH5KeawIf
xsocqKjUytOcVHnWMK8UWLYjniMCSWGeNF7ujV+MBRT6R1uCt2hxHNdk7cYKh0P5HlVAWG/wV1E6
ny0VlbAXur7hZBWn4aSNJl5yko2s7aCJVOd9WykfvVgJdy3Pnq96/4mGtxM9E6HcQR1X8IA71GG/
KyS6XOjz83ydVS1R+KlXvgo9efJ7YBetvcYutC0WChHBu/mORbQBCwEkURSfYcmlfUbquUGlFC+I
Nd2xHvISuBD7Wm6/EqFcmDe+jJkbXEB/HHm00rUIsr1XUPXaMB9NUoxjoTxieVVEMslEvdVzXgfo
JICP5vk0cAWrdbHuqFDc8NWBA1vtWm3dwq2kJrjsbW2cqtotnT33FbwhOifvtY6a4ZE/xYOllU6C
KFDg0IP9AI4uNOLIX3z4wbWcCCCOqtESSUkiXPrUpO7SH61FCHunXe4P5TlJqp/GIF96ZimHbH1P
NbnTU7xCAyT+3iIJ2b0YmncC9k3Zlg5x7hGRqDFjAJ4omJMSI1bgbgXw4LFpKFlLChi3cKutEw1Z
8DFUZHa1cWt6EV9flzStQWGzSX3WaxoEp6UMG++NgOnF/a4bLthj1Y+euuZN7aj7xaB+OaVCBszx
ca6fw9Moh378abVaQuswo8CbYjVZeXNIwWhNbzAFy/XZ6VyRP6nZcCbo6ExAr68VgJkO1o7KZysO
TT9oXnuTVvEPXYeWtLZOrxZ/jm16o/NLFXU25b/KAMsfVxgTRXCos1Iw0VrkxlSTgN1O3oc1VaXH
9lpl9evMIsL1QSosCGAHOZlyF3ifu+686FrorybAyUegR4V3F0yQkmM1TubD0kxMszjgvKNPRVGU
Chri6vbexaiiqnq3yTwqrxXqiL2DP1qZX7Oh452EFpdGgOIWCzSFJizhQ6WNET2uBAQsHLVmw/QO
0iQ+5kjvPRxfGmGP+bc16kM+Pkt9tV6DWYqat02so7xkxlpOsZ3ls3wjlDflTrd+YB7LNmu7u97M
F2eviOetXjyvzesKXsFq1weol3gQDWq71ylSfnudUqWq/QAEyuhuwb6h8ZKD77E/Kixq056dr1vg
T9qrFbMtBjyVVmkPG3NUpXnXu1MavcpWCpc1O/TaDWi4sP0E6m4SR66y5iUYdDAytzD5VGSPxjCP
aOJTlcpyq7zOqDYqhP36ZGTDYp96lbnBoYS8B/+3WiJxDy2x0llca1afF3LfFy9pZD817DYZSEXt
l8N0Ns05959IlyN0N0llIMYM3zgAx6dqNP1abWaXZLGdqwMCrtuhDuEEtWD4hg1Tz+4MFzTP5R1V
Z6BOQZhZ/paA4Yx4dsiLzFtr6QO4c3XJoTgorO4uVZV5S5qcGvKPi9qdBc4aC+be0YQFG25szsXi
XmmvHY5Trmkq+7lo6iwmjVf4B+gShX+/EJfu3NUmXZqN5xtluysXJsoC0HChBs3Uw2v7TmZ1OLxB
cuysqyUc98buZerJv2btUPVbsqwJB/Zn22/hygHiTmyCu81j4fbWAlIvJ3oi9okHjr4Af2uXXVho
JV8q3l/yHEptdfve4fBz9dXgthRVIQ1MhYhFqP5FVNLW98rnEkuRTMZi2uXRWzPX0BvlpwWZzamx
BhEpkLZvOH+ijPwTsf3X6S6vxvXblG52ZIoGjmxURWEX1zTKv/xr5eWf/fxfWgWdnfJGqT4/isXs
zvgJzPsK9vx/r3/163yXXY9TQIWkj15DtPw8WN3LyrTB43/vb7+pSX/Xyg483XfSaeZj50OSsnMB
hIBa+U/+9t/8bf+FTvTrgFcJEKnJjLw6Nnnq+dnWhQ7Cmc3t06OHswseCeGC2Wb0bYPHfq21twNO
XnwUkFVuZ63Muy94kEY0XIouvcBXjPoV4Hu/OmxBIRONG3eqQ74AjmaW7u2uITibiHw7iFPHM7P7
MJgKdcpUYeU81gNtOjiM658m4Pyzm/+LHrl0lWOoYR2OinA04ySKJjI8WLyW2WyiRqOhwOrWrrdB
CjBISafzw6kYF6BleOhZ2lxjFvAZdpM3Gv1uEenQH6LasT3C81OjSlrJjNy0dcfKiHBKd72QA4Be
4VMfjWM7hSP5tMPQ9lc8kTOTCm2aU8vjRe9ONwtdw8hhWnHG3RalMVXeVixNGWzsPl9nOCAsBva+
8jN72aust+YXcDT0QGLhqzpfwMmkwgT7l3KaXvewZCxUlE5nQw5ke+2ajT2TAbStM1Df6uSGS6Tu
a0L9p+oe6vgsi81vz+n/+MMw3/DX/+Df35t27UEwjb/886/X9kM+j/3Hx3j52v7H7Vv/75f+8Rv/
eim+9/y5P8dfv+oP38TP/9vv33wdv/7hH1setnF9nD769eljmMT42y/IPprbV/7//ue/3TK+x/Vl
bT/+89+/N5Mcbz8tKxr597Hf9i1A8p9Hhb/8r//ZV8X68Q/f8ntUuOv+JbQC3wvcgMhvx7q9gb8n
hdveX2ArBphG/hYVzisuGw7A//nvrv0Xy+QbIt/2bKjnLor033LCHY+f5wUMfXuW67shUx7/56M/
/P5i/35XuBR/+/e/yQncD4oDOd1/1KQDhB4f1eUWVG76Eb/yF7kY4Pvgt67jJlVbvk/5fKdEdK47
Mv6X+evfXZX/6lf9Nl74/9aa338ZcaG3zxNwIaJfluNqGuxRdp5Kxsao9XPNEbw9DdJCC5tGIidi
u11s65J7Ufmz170M93VOUbi1hik8mENt1HFe+9iGMJ6l7aMRdpNH5QFh98Gm/SAPsoAFsfN0JY1j
N9T+crahl3YHP5iDi1OIrrlW+WjfeUMxZvcyLwtYPVG/0EZmr+uovG2RbxRDiysChPaGnWWYNfy/
stfbqrO13Cy9uH0TMeKcNlJWUVqI4/hQwKqydgje0jmxZ4MbELKr64M7u6lIWltd8cfwk0bCvMvE
b+uW0xVhvHFTcVpOuiFgJKVXVLCQWgbngQU2JPeqmsFN+z1IA+r4DJIDdLVsx+plWgjQpamQUTnk
XOZlMY9Q1QBA9+M8F3WiTbfq9tJHMLqD5OVJdyOYD2K2Q/vpeIRvWKYJ1DMPMAVyEQrCYEX9ng5x
wdmCEhUiS8ZNpBwv4V141Eiv8zrB/NONcj+XRulCMsqMb1lZby3LeGwVwE20ZbBbNRDOamgNuKSp
RdWuOca5BIiQgMJPohzctKx3CcjvfXFbQA1pJcKCujTlC0fZ0buP2uAp83NqzHR8jQxU1nEh+srI
7bd8Cl58xHpMUhd3RdP07OqHZ0Q6XqdKHTXhWEWFwssTf+zW0DtGNbJxkdUwV3QEr51fTXx9dyr8
CZjTjUOx2DsHBSe2nHHf3LRGwyuSMjCuapkPSmm4irN7EIPsN1U1Py5dedZmXWxyOA1DTY09LHIz
FUAyIogrm477PNcDbK/hw5rtcjubao2XdIDQXdsXe/GeXAntEFnlK+rqaQ2yC7Ha7aYafLXpdFrv
LTns3BswSgnI7lO7KS3jnjkjACj902pl9xV0moOw7JNes9th/AYS4wxblf0F+NzBMfNyA2h1H8zr
Qa/yaml+e9v4d42vHjw7/7AgqmR537/0k3p2JhOM43q/OhBw6yn95IzqbLrpwbi1Bye8tVy79Aj3
qjyGMHBiSuPNbaIPvJm+/U0QPcYZfO24xiQAfKoj9ypwy8EBJO6PeFjwYlRfMYqqhIVTdxsh888u
ZLGYrfOqoPUkAZtsHJnm5saBkUb0g4EwQILRch8UXUnfYfjg1ICsmaogntf8mVmJzQ3tm2p0jbYa
Lq1Vv1BHw/zoovNs6zupi4fGztjUrSBR2rwHq8PxYvVmflHl7mpZAqlvm2WXOmBlQtt6tdtIbIoQ
yE2kh30ophiJ940/9M5G2cSvaH6PjGrbwQF60EX+U2fTM53JW6mg9n3nn6WY3nxnOYz0uNAwDIja
3vAt7yOV5Gs67ZxJusnaANtBkL0YkX0OVj60bimhagecJp388kKQtt6sfvngtAyTRW37QAAPYd15
92OaKwMlXpUxrNTDZIChdXK4IAxw1U3YnNcqe2qtcUlyjsxb24N26HYNxzBybjlOQX7PnD7Blq0T
x6l+KkCQ/KTomwZLr0aDz5peqmX10JdUuk0l/F7RfjRFZCHaGkFMEcUY87T1ltKIVQ0Hog+jjSgg
3A2BfVVQQ+GlwdbLIaIWECGdusiTNQgB1NVqpwHZAJg+5atzzMChmiWqRBWBFlbp41BNLnRPXlU7
qFFRcLf2hTcnyhMw2B3vNWNCmP9TeTLOYFBM7a7kDfvPaRM82F4VPqSBHWxHKrNt2QQvrtVHhxwd
PjCW16Gbl2TMukOZ0yaau+MKAhlyqb8mNmzexMgt/VS5gR9TRF2mUEf7okJzy5ZaYAiUP1chX/Hn
/KCJiV5q5hv8cU5CA5CuR5rDI/aK7xqEcitDO3ajpYWDNY3brLN3Lv+84xjpJa6ryqNUxmkJV/5S
aqwhybrKfM3rND9MwXQbc9m6zkAPq0wfRZDd+3X/vfN40G8AGUB/gNXDjlMrJNogTE2A2cVLjWCI
LBnE/jyCmPL6gXU3u6druF3XPtgS27Zs2STkPQ99s7VMdBeaLzpKLCrvq+nUwyaaclhfggaS03bc
W1XtBNCpIDKWbZ/eMM2ROjedOHWtg8YYBT8djsFzbFUV+2IGIYCyfwy5LN0xlMapK6V59sKR44Cb
VoepWfKDLYvHTPTvRAZdmtp6GZ2ax7oJOJqa/pxoHXyWUed8DGVt3Evbolsyi0sgoEvnUxs3jvYS
4a1Y2rtvUQvtFiv3B9Q5k2N1dw0wKz5W3Sr2i1MAX22+6aB5H1uW6Kju1mNpmIfUhsTrpbQoJwnB
UbbhtkeJkXSM8Pen39YlO8yd91M13FxbteGBMZr2QYHkO1s3D15lhQ5bpKxfspQdcwpcN4Fu6XCh
uEmSpFp5izWeSHCLhnmhXgdY6K1Ajgvrohvxs5ZQn6OpbWM65/dFxUtVI0AmXiG7xNBoe4X02Gb7
6cq0Hw2hbO0lrFX5WVKrJW07hPfgKakXoukV6qGE9h4I6NBo77JO1xNa/5lGU380KVyTqC7OyDhz
LImvimm0v4Onm46ofm/h2kZbs9FfsrZ+NFinUhdc/dxH/cWuAbM7ReXemU6lE3uhJa/czqANXB50
Xp3Cpnj0mh7MnHz2wsLBY5n5tw1w3nqEOz/BnknpO5giyZhdfw59/e4tE/wr5e7TRtTcS7M4GBm9
HkvV02M3tOXZtY1LO7TRhr7ce8YbAXzdnO78iJwAVuJgGwFZ/DE74jvpwM29tRRPHkm43DhKnohE
oVfyzHZy9oo9cxVG0mj/nXZmuzNdL9iNOdqUVXPbO2N1rk4/7ge9ACvU9HiUmR6r0dmGdX7EQHG1
oujr7C4XnnCXAx/Ckp+K3SSyOja86J5+Ne/JGjZJNbJL1BXByksQxGMFDZ4sKauKQD5J9aMBVRI5
1lkUHpzkqPoKtvSq4a6XY/HSKjBoprj0NxpU1orviJuxkWYizjDYbQptHnThPfjgyEdd75mve1u0
4ONSYlDIsQyGHRhyYX4dwwI1dfJe+bQNqLXlm5rtTybJeXERzOe6t14iHsTaNvsTs8QqCcVsbGC3
F9e6rnkUo14lzdC9tyWTe5NO7fuGP2Y5kndEUea2q5j2Yb+0+WMRljXbSwhYPFH+LD+KmZE2JPNO
2fQZRf2UmXa1XFiYZyspKq+GwKU979wWtenvDSuVRtyUThAcXGRM+bXqdfV5LoHidvHqO2yVLihH
TAauSUnomFZS9gM/BA+KHK5m76TRnwhQf5z+u51MIoxVCMvgxqKQf/9RbMmkzeUDyZXg26PmLZXd
bBoeujtMammWrMW69EnppX8WH/mL/HL7xRAcIzc0eQDt0Pp15LYFiTsFjj9BmG6MggOQ4QLVLMcO
wnIYAtU2uihgpHj1LTsp/Zr7Tt/UBjO7RsPGMYPqGWCp2hMn6rxVqZ3vZteSJi2GMdvoagzFJlyN
xqQy1N45N9mua6eiL8cUk2PHZu+ZL7Brs5bemvqzabV/vKqcbH3HYgoLoBXgkj9e1U5i6xEqAGJd
9+J1oMvwimvmYNQ2uzBJMcGb31V0Hf/1OfOXQfbfbqYTwb7CdmIRgfTrxDf4PpxP5mwmfqlEsXFl
63xyOssddv2ywFPrbbWWNL8K3qS6XjhlAFpC82F9EQnPfPRn6KnbufaP597ItW8HdjuKXN/6NbRb
ZZGnDBsK4cTTfK4DGZ4XiH2XkgPog9G2xqVrglQleJnKP3mw/+F8/5vo4LrYCLzQQzf44y2wcpSt
yGlHsHZz9k1hsGK5kLrPEjqt3HXMaf6fzcIjaPzh40I/8yJkMBSFyKPL88vvnO2lD3ARZTCf9akO
DjKdtlPz9q/vsh3+pq/+/WW90c38MIxCjEVoNL9mx1RlXaRB1qQJNppzVDUvORRVzszQLB0mjJ4B
cTJ8b3inJa+ube0d25F1rybr57CKVsfUWLdNETJlN7LGNHTFT/iUfvoGzdVsAttZjyXVC12+R7vX
+cYakEiJI/w8toD2MBS0e9cXG5wPib4NrnJi99bmuRHeKSj8h7acN76F9QZy+4iTZBTwYH2jPzYd
EmlLMHcqgU6OKmSzdGg049iRd6Ff2VttLLdyeX6YnPStN9Nt5NXP6GnftVOfQ9ASG44Q9wKjS+8t
J0+YNr9ZfU6n+d0elndTtZ9Txz6VjjwbLG2bEu4HvHK6pVZ3VDXtn8WIXuD/bKAtb+jk76rC3zfu
cjSt7hoBWD8PYfi9tA2SSnqRzBmSkB5GagBRPlt5fd+6zAEX834IQsAZ4Ybp4E0UmV/mtHvOR/9r
0aV3c5Ud1tl5QnlNJlX0vGHDe21RmTk9Dp3mpVETfS0z3BH6uofdeaoN743y6DIY2X1er5vV5ouN
bCQyfvoMOZJlzEJcbbsdnYm9lxvf6QiebQvHiduqj8ZtXlgko7ga9X4uoHBGJjBdx9sYTfpJhpkD
GH3c6nxIqiIgAdd+86r8Zj57pW97mmpXxD6NvLhdhl0QYtvCNFGmiORMwqk2epeLd8w073DZ3dtr
+XnOiltheqjUDMRafa3Jt47p8j85xfwsyjTuamdrDtYXww8O4RBRPHJjldDXYRAveWadapeYiJHe
v3bVzNocNs0u05KDRCnffZIYk6zk/O9TI+GLy5+p5j7N44AhkLuYCJOnyCdf6nEyONvP43V0JCG5
67zrOlIyi7QX32WDZ7M3rbu0bPa43s5+Pd3izyEvO2a9SY3ijm7ZaYm0itOaexxC/tnit6POC/dM
LBFEVo17TBU3+rOTTM7waEzOeC8Xg7JzLO+dcDhzGr0a3cAjv9bhzsjdU+lDEg6jU6R5z6b15gsD
0xtbSgf7qRcOwGa7ONCvXK9V096pstqnKZji2C0VePe5PGD12QXTQMXl6PXo9sYnF2nqCOTQeEQi
+YlbUN8OrZ9HMX5pXAx/4JB0YoKHP2IbHbZFU7yP0fji12mdLKu/bAauhRnoPevBmKxr48U5i4as
mzuCy5Ixra5c140kQTvOfStKfL2o2F4J5u+axU+KnqILi62JHtdvXVFcgiE9iEbbr+uCAWNdp5cI
Lyn/nW5qTzWfsTmaSYfGddfPUZo01Gixx1DiLRYkdGJrnM4DlrLU9k5ywj8pyRvfdtBZ46B3L1Ee
Pc3D9Jle6tOMqRV5XydB6pRJ4CBUtbztMd6BN7c3uxPB3AcCALD75B4w8OjSluvWcsIX03To21nB
Jmi0Af7QjH3lXU1f3XtL9j5UdjzduoP2crBqb9+mlLGD18akOHzWzXpfTNaVjvbO5knpm+Jr044n
0RskVUwbhUBgdMuuxdKCr/E6rcW3mpZ93piHQrgPi28mZHCfmQ+kJU6r14yafRda75P+auXW50m3
5Smia9nvXbDF+eeBzv9+nAOCXh1q87lvNoOcjC1OgbblA2f8cUW3ZZp5b9X+h09aBkS6qDV3wloD
TJkF4ZkgxIetP7XG10DiwMIuMid+X8pngU/maZrLHj2Wix6xNmZ2e7YMRcrhWLT3plEs+xUfBZps
9epyMOPhX6vXKMjnuB2WBXuuXb5YUdU9oOD+YFDwqJWBHTmyNt5s/DQmH/ZuqBZv4zvFOB91labb
uR8fgraB3Lo45s9Fo1Cc8nFCZkwFKhizKJemokxnvJ8jvpfFXoaDRywVrw/HJkROZT2ZZnmzIBYB
lldj2pbYVhIhZvtBlhYuQ0L853PYNxSTJGZ/yyq3O5Vlu16M1AyKWGRVmsgA8ngWjtcZNWPfieHo
R8VZKtNNjDEd4ybUOtH0j+J19i+FUhB+hXEXzuHDONsuTeA02wQ+5/8cs3WcTeVJZpYbM+5ioT1Q
WOZV/zoOzlu3LAK/F7Ygsm/tpPc74+SE3T3gr8dVjXfuKg26ZsHYfAfz+wNLy8wklG8lqjPQYusu
RV+yinR8j0wFSjqQwvgmcheL3QrXm2R7LMIEVb+bc9ue5EheWuw5Bt/TV66769LBKZJOMYBAahGN
uR7j6RdiXNqnwiiMbGNm/RULedjGRP0D8CtNf3SOfWrAWkeG7+etZiveplFgyW2aVcO+g2N+0X3b
IUjVw8xIt2Hx7A1e50axKrvpA9CGdA6wyR16nLPU92XvjICIjbEtUO2L+Zhxvrn2+IVqtgaj0Ena
NRiotOqCTSTD8kc/l+kna3bFc7PO8rRagB+204S7rsHLskWMF29T2IfbrnWrl4XYwruhXNCPeXj8
nkKSZ/EYrYGf71yrfWHPC+9sPtvJMRrlo7Iu1r0gqrnBd7yZORFt8DCHZ7+jJGz7ZedNxpWqOtiH
RvOqkJOX0DEIdbHTjW3KYlsiDSZqbfchoOyEqOD5c+71T1aEoymfWfgKNfuPXVeLBN9t9GaMuYOq
VJCHIZE3X8a+9MZtt7r72TfuweJRjuCPkDlm5SWnRIjMc48MjSovm32KxH4kJQWRE/b18GQY7sEg
N/womR/6VKXeo++ohlOaHY2vU0BLOzZHfIa8+f2B0hRpBuL5g5pZq311GVyn3NgKpGKVLQs+6eE8
uDwHHmvLbg5mtrQgsNckANUVbhurct5nenoHu/esa1GsaMsycIZTO8M1pyt8MLNaPdi29zGaWbMp
PcO9cxSqBVwU/N1NObKIDuxYAGR4MGmo4Ag2Xxno7F0kfH8lKMeMhWOeHYx47lp/GTvvnsbx9163
+4yiwrboCBsSQ4vhuxlfi2XjaLnS/aFAqt/BP92VAZMq1DnmcuynPt1nUY0JynCUdkmZUeK82Cyc
0sDbpmlBnWnKdHhi05uBnTkGd1b6SI7sY1r5Q2yQVZBgcG0fmmDdE2c2PEqv386aUPJARdumEO2R
ZoQZ84g252nWFyXTNYmsqd9i0B3joa++suPXh8mct2vehbuiqb7CAKFXFQlvg1vuYQDghgfypsUH
cTZPHzjWnnAaDJwV+pMty7vZnucEmfmhCqPvXRlpcouwviGGbJQ3ZjH9j5WmjnW4gT96B60Vrx6n
2my+mLIXN9DIqTRQb418vHRh+JBVRlLooTq4KuqSRS17zLRqy6iHiukisAMWPajaoo2NSetPDIF/
6kSlknISfIGcXwTUqK3jNey1UkgLwZ+6weJoHw/DZH+ZKbyq+FZFOnOpD42f0ZErgQdtW4zHXOvI
Kx6mmSbnoIm189pZxAR0PPQidS54ztw9xG/zDX1whB0vEhf3fdzisN+OHTVrTEOQM2sn5IQCv3RJ
oHsvYO5klaQzdGsyyODAeIlOxKTN730PQQILUjT+uLFE9wb6wHWUzqMQ7oIHJnSezdlgdmEJH9pB
1DuvduUXTBgXhjRUvEb5fnYM/dhJqtPMqz51Ufk6esWKZaKcECnda5CajKpYHaB0Zz1lPYJrNvdf
Qn8ctrU5RgWbWjBcG8Yff0oM3ptVLe9lqYJTGUoVD6Z6k1XKAUFXxV2dTf4mNbv14HEA33X92ibp
QJk6Z3SaiDkrN27ahLvamTTI0uzhtmZjeg7uG7MRP4a2Xh5tcmY2VtBund+O92lzxHW6r4r6kcqa
vm897mRpvGoZPDaq53K3uyyaAOVidyvkECYlcdBPBMEmchTbG1+hxn+dj/vFmMJvuHw5JxppRAV3
K0RYyI8E9pfFxmOjKxLB6/lMkIV4Xl1vfoXPLnmDEb6nB+U3DfbhURqbZRTpVktK+GlFnPNd9m9z
wzQTHUr2R3tO76253E4q2lNTtwftFI80DuO8Ga6+7q5LX24ro32aXJrD6Ch7s3GmXR/Qw+iH6Gdf
he0Uj3L87M6GSuYlSNDNWFCXlDFgi5GhsmmNZFozsRtKmSZ2A2MW09q2zeZ6n41GccAplrC0fFXW
UN5mrC4MXJytqTkh5Xynd+BuGeXeFlngbkOfLXpGDcR+3Cp8wp2O86V/cGznPA08AY0qn4Vs7hz6
jHVo6zhq5oohFJnYLQ2sIGOeYLT7h8WNzhHm1idXDCK2JeVCGoij6uYH8b+JO5MduZUs2/5LzZkw
NmYkB1UDkt5H49EqpAkRCknsexq7r3/L7028qkqgBjUqIJG4EhQRHu6k8Zx91t5Hgdve2q0O7b8D
Jlx0WLXiW4ZD6NQn9mmZBBRwXJtRb1mfXWm9STw9z4y6KaKccf5OcLAVuBlQ51gXCZ9y9S2uMELN
6/i9MSBymAg4pyzbXo3Vb578JKW4x7S+myUZyeNKEgq3z0kOfhNmVtLubVjTQMVpx/RzERHCnvng
NnRqeZp+CExcoT8RAIhL4A5XXbXDn3U0Z32/2hwzXJNM9OtYXSw12XuIZm7ozHpKBv85NnjbO/dP
b5lD6Ob+k7tAZmWdpPxpdBI6Bm25rB98oqcPpTcWxH7P4VqP13TzAa6bChhwpATzaYJyO9nOxHSu
O5Jt8jP3Ltub+9H/zSKma0X1rTdMoNKsP23S7Loq769Fgx4wue8jXh/aCKohZsCncrDPZs08xwRW
5Obt37vVaoORYcmz4+XXgsHOPeE5Hqrt3IT2rO8mQ8sDWSbMwdEtrVD7m3vp5h6BOW3Pq4rBpdd2
21vVOoTsfS2PhIesUMLJC+MEI8ChI44UIPu4VWOyF7nxlPXypI2p+vAl1fGUNxNllc3vW7MrNWV0
2M5ZMIrpZex6YIZkeCjLwXudZM5YGqo0AoTIdm0pTJ4NW8MnPLwvg16O2tPq7BcQVc2w1kccUjJM
6/hoNdlPB8vDr2Z2mmCupX9eiu2n6C3vjH08hP3Ff+Ug/bgtRrf+uom23o2JMk5uNZfsdkrxZRft
K5jL7zhjId3GGburK/tTZkWN/XY0Q2J9H4Z0dndeDkKwDB27t7JzOnRWQNrGtczqPPQKPiaQ3b1y
1IO73rw8t8LAmV68RT/yDmUQmtVxmTS+YQYsqVQX20rXEC6+OHQcxyi9jzkMMkV16z+ijP4Q69bj
yfTeVm3+YcCnA6NpTsJyrqk5OUeryD5KX6oDPa+xy3TfMX5SdbhISx3mubyuhCHeDC8eQFzKcypj
8miL7mc7IFPjRzECqvuHwXGuSMO4jNviEVcSIUsO77805E/p5vwI10lPGw4AnCPtc4EhM4TRKSNT
i0tdTYeiTHWQ9kt+TomF/VWWtXUY+ZJJ5R/a4uZMZveu4Va9L9vlpUgRtzuPTl0P7YO1OLySLcNZ
Z7VvXSfeVt+9JtUSLFjseCHWwvJeAweHY72aMnvULTe0IUpMy/KHHKmFfJlfWntZw9nu4Bp0djGX
cbEDVZQ9N4yVhnIxH2Vb/Eoc7pxMGlFa2C1XD3PrqhPQPpmNqouvL1j7W2eDBTNc58kJOZB368YT
ZcUMHDn8Hbad9W5Y27e0K1823LBhlxuvw1R+I6TuyLsoMU7yH2uJq6r+mGV58ju6Wte4SYj9UkTr
jVJUDJqjztYsMrCYIJujsZNd+0IB/AZKngXG0D3lWcloCudL3iX3+LSOmrynI+uj8ZAKfY1j8+Jb
3r3nD891XmIaHOS7A9QT9kZa0SdV32ohUVfLxxw/jHtLemyzaY9t9LTE5Seo4Vuei4PyoaAyu/pQ
LMt5F45SwTyJfcobc4c8PyDjVU2geGpjqc3vFl1DUSAt8ok7+UlI56tb2jxMx3xvj/U10y4/d/qQ
FKhDXtBeVLkIkqIJrU7hprAcdDNUpEUemFM/qgToQA/AK0kCfbR8Tn1zXI2JyiNvm/1c+hN/RJBt
WvEytel7l26/ubmdC3nMecTYp8RE2+2KocE7UnlP+M5eXK5c32S4O7vmtIdlP5o6f1QLFaUh+ziQ
pG0kBiI+9RcDdJr5fdpnV0bHGd3QZlOxeNfVqXCcEmG5Z0S5q0ZVfPi5NQcde9uimSMI8JvWnyUA
O1tV3W4l9iJgav+JC/YOWm46VGW2by0ABHxtaVQTutYpfDXlIB+QDZ5nT350PvAcG+pv/pporP1o
U9W+XND0mowvzH10BcuzKZ2Vf2zKguLR6fsfcum/ytSXB3qsjVNxMTDlJcgwJesrLEyqcjzPHMWR
ZS/Q/r24ehWLs+xYmowt48dVlnermO6YMd0nmBzPdq9B4cXiPbtyfZsXGjG71N8r1pgymLIPQsVn
IDoWJG88CBuTgj7WbiCIqnpIN4xduVafnjZXHh382Iro2J2n5ydTSisYXbgnWXZjCCBwLvz5XTTJ
azPQsPpddaeEnUUYgV6d1Ym5IOpjSYsc6TyW+MV7pND5PhHdQzt7D21sX0Rj2FFaZiUU3PQ1DhwB
qS5f0locSofB2zZ5FEzddMIHdu4KogCHlKHrFA9OUGKoirZGvOMotPcpm24wgGVjOK8d8rhVRhM2
lcDwWDOS4FAO4Prs0GGwuiDKCH84LgZwB9jFk7U1y65kZHPPrpyXtZslD8vEOyYmDYGd1dhUN0vu
Yg+/mVGHebF8+tkGkjXEy6PoUMycBgu+Y18TP3UC/NfiecA2NrDQIDPOBCH9mnqQA6vbqp9LZRr3
7tiC/At/Z87xBRDORvms12czxjXV+frS9L4CEWracBmEfyESxD4Qf9Ribs8eh5zdomTXIjhmHDar
q1+H2OCCKbUBvdeae6M3Qqaq7WPMJRs4mVIRiTQTdacHUDeQtvMOnzq8qrgZrmsp4uvMathd29d6
uYsV4IJpFtoOlsFbgnRyl+TCBtxdbn/4TO/2DU5PGIdx77l2pKz6Ma8YFVeic++MlMc7PSNZ3xTg
wuxNcMkia6OqkrTcY/4sYwTkrnI+y9sir2nz4iP1X8QW9o96ib8Go1GnTso3nKMZvlwaZ2zxv3CV
ZmHab+yIUPP3rYC72FJ1JYlrjUxLvydKm0x9EqBNzTg31SOWkkJ9R6qcd50/XrDXDYFgmLCrV4X6
bsROJFYzDpy0/mJMVIR51b4UPB8ZsOc840V5HlVj73Vq7aGF6qjvhz+bnJkJ3F5vX6rrqqZd6+v1
0g7GsW7wOS0Nql++JdmRqP+rt5jvSeX3O+6Tu4pRemTE3e8O2IZqqp/2eP9/M+D5LqFxds7WXATv
9WUoklNudyc4xS+zquaHvqkmvPgInlWsqrBYUoXuccPqnPVztofnzoD+BCnow6kxm9BhM80+ryd5
V1G78Cwpzu2yXfQ6Xrm1n7a6SZ+t2fYPiU1ODhTjxBDWKKeftRNXkWFaj6Td5PdSYk3iVACvRM54
dprh10pHjQJYEPMV6Y477pDfDNIh/nTmO+ZoWtVBsmG3xjkDJBxMU9nT6NppdjHEKLDTg2bGN+06
NQf61qI9dlb7UG8Va89j1ey2roedK5l4jMq+di2zKo6d01S7+zalDEfp2faIdh3qXyarvd1SCZno
Khg38YHTFkbaWHdWNfPhTd8mQ/2sbokaDCe7sMXcZ3UsBfP8FwPdvEzeUCEefXYNP6zwrcQG+d2R
k74AkXSOC8AZKJRBMZs6zcixXiCWkdsQMhGLIzYUWEFJEMXot2ga1XccaAdE8JQxd3lfS8cNysyV
gWuMJ4xa1DbxAmc9H/rGf+1tupVis7g+p3d/ru8nRWuhaJaQLVYdh+sg3REKKfkWp9PHNG80cwif
S+WJvXkz2trDy4wzwW31GiG9Idv6u6WuD2NKUZkMPyrWNTDgqp1dPHPhjaB7ueOtYRc37zAiu3Fi
nVYe32Nn+lps67nHdUmagYXQMADVEp8SljgOa7Ae392i2bF3uu2bQDbFMxZLrukRuJFX/Adg9QFH
84AXfnoi28QK8SaDV1YLTkun5O6zj8nm4biCCZM5NVpRTJ82ti+OFjOyl/oUdza31YL81E5XO/1R
2V2KQ9w4GzXRuwbRg3b8jUnzazz8nrGrGHROqVGFTv+V5CPPLh8F0cjSI/EqHzOXd+OS8iASTqeu
uiTIpxiIz7SVR730P8xt2zXDbZeCRkgi83j0nnWXox6O432hBFBl+rigD3DVnGhcDrLNfrgbVl0L
hANjk3scpQkcuZxS0zlVbpoeCFh42RZwo8FqLmO81vsOCZwecoOGyPLfZZz8aWX1ByX1Gkvnkar8
W5GVF7NNSJkw7PdElCCdLv7VMHGo3TcDVoQUgPnOcxXwrKTkc6z5La/WJ6qwMbBSc0/LcfGrMnK6
lqAMt2GFRj4rjzcG3TcsxPZoOZm+N8cVka2apu+dpWgLtO6eJWGmL47HzRgUc1aEq2Oei7ZnJj/i
6c/stoqc3DARF7w+qg3s+rvSwO49lFby5id9si+2TgN2jGNYa1HNp1jUIaeevbPQia2MtcBTZUKn
MejtNTjCLNw2sqt8imqPZeRWkdYHLJIiuvXwmZfGYRy7X3Eydy9NjUyKz17FoV1Ksmawe+gdhr8d
uD6/bt7aBIhsJ9x5M5ekdLM6BEpZQjdBlinndjrYjviBXNpzN6ZHj4fr4+baHBGtMA9Udl+sBPEf
Pbv9wPobWiLOHsaU3BSeowNEmJcTO693CSkLz1li4WFa1R2R5Vf4h93KuGd0XBjntm9fsk7lYN0V
d54zByyrTPl745fVZh4m/ZgR/QAdtsi2eUhbk107nn8ATT6IhYW7rrWlkKzyq6dlesCd+erG6VPs
Usr12xdSpmQ7RGfsNid1+Y0T5L9bE2S7yS8NSh4Zg5uc8F8/qjx5d1fnVPrty9DK89xqPLHN7ZgU
1WddpaHmhN4yy2ZyKkuQcV2cq75lsKHX/bIMSAEIswc8w8bPfOME92sLV3/H9rSAjI4Mek1VQwC6
jNrnDU9kfvDjk7G+zEV6LAVOU6ZTd/gNSJoAQ8Zk2DHHV8UxHTF1NLSDoc69D8Mw3jaMsWJ153Cx
mO1VemHkqGQom8XkjXJ37sbY1cn9IWjnoo+kRY+x+U+UBtFoJDrIUvulKn1mQsuElaz+hgH/qysq
CraGgaB7R0Q6PjCyYcyC+9UZr7rR1s4tXcwDpd6VrIgLkd51kOSsb/MkA04q0QuObgJjktUNLa9q
dsLpz5sxE+FX71lHsOxGIkOIJvC3/dDp0+rZ1Y7P/JyvXXfqGyTyPDYe+ik/G479raphMwc2rOyz
Iblutp7u8RR/77PxrZnd9TQOXowikSchsYRr0Mrx2S3qvV+mTVgO6RKyJ5i7RDj7vi3cnUQvYdDn
VMEWQxnoqbsIU3/AdnOZ8W0a3GmuwZLysmeDRLUFdZy7F3zH+1bXKoAUjV/Y8qRv1pYPEBodUnVf
85K0kkLFsDzO8kto49s6aF6xllCbplYM6pir0VClB96NPg88L/9YHPE7Zcr2QpIHJoKatGJSlzcG
8TAh60J1T8JQSHFzkTk0sc0+wXAttmtGnPSzBX8/BsUgedIwtA57cPkwTVf/dsS9zX16Jzc3BDqk
8m6896HqddD2NKz4v5mddzwVOzSMwJtWHSF4nsomteCrurMyNnVaWXkeLaJ6pe99KipVRRkbug7D
CnLk1kQPhBBFmtAgXZe090Ma90i/rYBcM0yHf6gdAmVSfqfkwme/+fusxZN8HwNM1t/NsgVmmztz
XS+T4yYoqx4BWZcyvSldQhc6ssHLseLccmweLaKjivtVNfyQelsopIzEmcK20yJ7XSzEyd1CXtt0
ZrrvuztT1mNIgoJvc7sQEnMo8B6lEUXQ+ula7trsxsZs1c7E7Zzt5DzlXAer0kxNk6Z4nAqj+j1p
Khqjazm02ZDnu3eZdNdh51Iu3uwtBbfi4FNc0ELl+W/S3fL6vV64vzE6wBJFIw5z/bsqBx715FbI
I9PQrf/WI7WWY1O+I4zyvid6vP1/MkI51jbmebRnSbVUd6ZhH5fKN5oQ3e+Xo22CSOy8zXjg6iaK
p6aq7pbUm/ozQyGwIjNZ/e9JX/O6FsU6ckSvUvwk8SRfv1jVNHlfC7DJezrHIts53AO8LEeo45Z0
c/08sTjKiaytKu5tc3LX0MzL5kBiTLzeC+2XTuRBUdcHNSd2twO/xXgBfQWi4dEmFaHZY5l5keY0
HqzY1f1+0qmXH3lmEtnUboIs26JXq3v1PRKSL8UmPP2dWo/4kQGYsglj8uO9YCbgxvjIh6wVwaI2
+ta0GJVAaEgR4IyBrUr7fiNqI8rA2XcOnFgBodHG1GS9vR2StYSfZ2ppvjou4Ww73BTmdpjK2hhJ
DRh0dk/4gJGefD0PsEJ47qpf6DEsck7RZaCKcqUpbFO86zZKbFFP8TkfsbWESzl3DFtxK1Uvg6EU
JRVz4uWpIZVwPTOJreqo7BzLOSdOnFn3s4spDV2EYUfc5ogiRW8bIjRWQee0mPP0hYJVzxRaXivu
aVeo5dnQnKNZi8ISz6Za5ceY9PO6szsNoGAPuX9j+YyyBp7L5z3ZKz3D0HQg/7bvTCvSN1DzLFju
3jO6LdeYjk63jQ48Z7JgUix6C+vRBB+fnlW5Kec4JBmfTD4RG8bY2WvcO7dMYEJAX/uQtxK7s7G0
6xQZEG8e860yNx6zmor9rrBcxffq3fXSiHqzTtJQjfuwqZLHBwc6JDKRRNN8LDbi3kNB5ojBQHMi
RC1rYg4OsMGUcK0NCUYUqn2r+ySVjMvKrbnvROtdcnieXyQxap6YRKgcGSrMd+Dx97nF8DHg+Qdl
MhnT+FS1GJPDZiHYKhzkOr4R7+I8LB6A/C4XHulSYzJs+B4aq0Ynbaa23VdkBTD+vI0rvSXjUVii
OJMJMzKT9dK6pgSSCTGAXIdm9RM4xPyZ5TxOAnv6C72kmsIkbo/SeW8lLu09eVp+e28VOaFUYqVf
g4nnnblWHGM3+bH9Y9dkzRzqzOOQnMUClpZDztonb1DWN0NiGQiyzcVMkc6kfATJ4Omc3D6fXp1A
HtYjkoc0EVFJrt0XeUDG8ixV+kqaFRTsYmHkImUkni2AElXNfxJ+bvFAiCiKQp2WdCq900zxqUoZ
U2GDdF4HJI4OKqsAaiBD0GB5jJf1Nlqtk365S+cRupRnPmEQpvdZFWV7XYibuUrHQM1JrZxpHNoV
2tKSrG9uvnAbswFitB6XnJcTMuAqTzKfPZrs3Bm/GtKhRNAvmrDvCazv6JQ488NNKRfLmazGM8VC
wSSGjQ+/K3EL7NZpX8wUaTawFuWyMYQA6cxdHZzqGBLEwrFpwlBhKPgLL1cZ1PtKltbBG+qYmUd/
o8fXeNERYlT3gImY45GRyts4DthLbGtQu6HpCHDJVpOPxW8XeL/aG41XiTsniXLbto+xXaV3I2Lv
tRF4jRwaAzc0gQ+6/ehW5qu1+nrixYoMP8gteiye1xedNuZ1tcmjQhpDpQx7Qukir8za5NSwrpB4
GdQ/B3EKee2gdM2p1hH59QiE1XwA1nJ8ICYNBW4+h6rSFls6RtuccDbSOcUtQsVq/8bmYaeR3WdO
OGYkQEZ5vBp+ZLNvKNQZYzwknrrft0I1d322eWPg+2tzqkw1fZBMBi9uSpNnUI/HHrCm4WHbeHxO
S6PmH71qctLrWAxJ7AD1xUxSkDncp6sSP0GaqPdZfoZewSqaR5gavszhhMBWsogG8NIvfWJgwET+
VDDGoZ/h4Q7j2cQS6+WZ5wTJhpa542hZ+n1W49MKiKGjaypvmS+7tqYGOQuvMjBBcjcERToYn+WW
T9/BhsB2vXm54in2vIjavnxnVFiut0AyyE5BVC9mBNLVHgrNkozQFAT0Re3Q3CIQ2/GBlYAlwMDU
Poz+wEPTJraxxr1Qed+nZmlfN6n0PalLxs++40IIsQJwLVVWiU00Swb1MtQKuBPYD78c6Xmf8ZY5
H9B0/Nvaonq4enRYaSQ41Jm4xEb67PdtA4QwuOUrAX53zlgO447umxp9GJfXelzTD3/oevhRt3Ig
TBaCT364hWU+LYYQZKhBG5STrn5myiQqNJf4o1n3SgM1Ega28bZVz0xNAOuE0doRNJMg7a51ptOg
ewLGSPC+X1dBRTJWs7UX1lK+g6GmGH5kSqD3vIHkVGISdjSbi3zRZYce5zBieUB3mXbW3Hb8RnY6
P9Phvo7Ecd6iJ2ag5VGu+SuZpfVvPZWf2kXlVc5UbdBhzxT7ydXiSfTkMS8sLrnbA4IvmY9fOvWx
vvbEm3ZMRCFL4nxnu1167YhjvbObxo9QEnOWHo3G+LBlpQYtT830K0v8GF7EGZq3rMxoKTeYnpAR
X4HldmJ3mjC3/gk8wvvFr508OXYMWDQmjXFH2I1467WbfTWQJgbin/Y9EhNvoVpkF4wOVFmjT4Rt
8R6nyFb7NEHOhRwUXNp56fA4s+ybC7bsV2TEAUvCQ04z0e+22/b5AwsJOXD+didkRAri1MJ9Gjhm
ZV4txUZRvFcF1725rLUCBq3y0CbuPEHv9hPrXMsZCSWxhvzRTMocNV/gGv77C6fMZ2qL9aKLwCi2
y+S3/g+djeaX2DB/RShy7bO7NExdhqIBvGPs258KQ3BoZEvFEVOSy4JZECT0YMc2nM3gQu8PecfT
p+HxDGwk+WfidkM5dbbCAnRdfBq7v9L0iDcIJKbRp7ijh0nihWo7HRLNd0cewIw7VugGDEisnz00
TUQcsbyITnHsTk7pr0GKFnauOwPObQTV+lpWclD3o5ZlHVYYBH7TVcT3DV7fyM2WdS8St4hywhKI
m8+ZAbobKmOwiMLD/2IsvJdmORRwrn25strEmoZgwAZb73BAlj/nmoY9YpZQvtugZSzYA6zUOz/z
1R+oZEuRYWSq95k7mbPMJNoPc6zrtOHmKWt6KWzPZ3Zn1z3saGd2kT+Lyfo1/vVmEcyWbu8IKOU7
d7AcAZ5WaEEynRb01hj7U72ZmocnxbPq2WZEicE7QoCkWfGfXnwPGG5EYvaysPb95dqLbM3zAAga
ywGvDWd/UTU4uKo8qf035REpj7HbebEaJqaLXuR7qmwqy4qSSwQ5jdyHYy41FkLHA1lSY/qUDsv2
AFplPc2bSnrisOobno5PM3sijclBtZeic3a+kVAf9WuaPrnaN+2zPVbbXnfoGiXDovfUd/EQZP1b
34Ak915X/DK3LuFxDDKNqKvuN7OhXM/EoEjGXHuLr1aYYok7W8t9TYwB8piYuFzqlWhwMF0au6Bp
GAUGzdboZ7Na+zNoYfbAePPLJGNDhyIxfW+XTORbvLOJa1U7HBp8oGVV8CAhz81yACVTo9/9/fif
Mw1YjfmReyuDZo9aZ12um07TNvTinit8Ql6ZLk5i4iz3F0k76f7lMPNvz5r7ejAGe1+t8dATJJ2i
LP/1DRC/uSMafLCwBjnRzlfVJdRctn9r25SWPKVmq+FvnGXhzi8Kn+sSq7opwkU1qTGGAFniZ3G7
VkDqMRNKIcgpVltu3SvXd4r7cfWWeL+ZjrxIzfoDfDETb1ARd3wTDJY8oeZxXYqj3ZedvyOrQ8Jj
kDlY3FvjPBXHNl3493+fAgRhxursYd5P6I4KkkNvoaw4K/86wfAUuCQd0gWw2jgeZ1A5nToxykiZ
WfwwuFhImKbhRypXFtvMTTdZpg49kv8ccQTeBJ4HVGBYQomCmFacN1nQSExwdQLvn6pWJ8Rni6Af
en9VhAOHj3irxq1oLygDdnUFTPPzkBUGPlYGj093nxBD4x/9VI39wVQ3EHLmRj1scc3htW7cFyeR
l8W7UWXdECL3Kqa4YD1c1QCav33WWaPrA3GQxTGNyg31SCUVrF28ibBOaarCTGV8kuTNlvVdSzxi
ftQlPzvojaImWtho+m9cQwots1lkslvKRSNIxT34ia1QkELL8ZOXcehjqhniKs8t4WL4INQgcDRn
BdaNzrLWG1ftYdcldVQah9TMcH0HEIHW+CanFjqXuohJke4UiBT2fq6c3J3K978/wx7tfdiXQ1Lo
41QXQgYd/7oJaVb9LyaTk31AAGIYLFjferVYpqc5VbyRSIFUsE961QsuoJJoLIZXti8hpXGKP9Ew
xO5BEc+JE2Guqi9boWty5q9rFVrbisoq51G8JnXvdC8LWE58pq3n8nP6hdELNFTxPtg+l3yG7FJH
lVvEJx5es/UIYBGznVOlZGGgKZZDRHmNY55g89o/Dmzn/kGZ730UXbzLPWPbT6Z82QgsDafMOMSz
n7wnmbUERUMa3ezg6LDpedAgAn+tkuckZ3SNpWwEURr/WL3/HZMep6GUPKn3o1i+/eXP+2cc0/Vv
H96/5D/9yx//47Wp+N+/Jjz9t1So/zEH6r/9q8Pv5uGT8eO/fqvbq/n6L2FU/3x1twio/6uwKFMQ
1fQ/h0UdkMdqgpP+Dp46/fr3f/vrC/6OijKk+ofjmabpWs4tft2U2Dlnpq7//m+GMv9he5ZruibO
SuXZ0v//YVHePySMIV5LWwiL0O1bjN4/w6LMf/AFliuEaXkSJILIpf9FWJT8a7fOf1oupTKFjU2I
6QVDEZe5Db/rfw2lk8TwKgQdyqeFeQpQs+3WIVUSj/t+Udiy6yTffrCm2nnb2tTEHeb5AHhy61LA
hGWcXuZsWTCXgNb/IAgtuwqrh2/t0tp4RZa1f81b61vRkNTnTsTt81wmBDmPt4zaoGFWe7Hbm705
oeq6ZaZaRLzj3n/SepR3Jgcw9cXSy/elyMBxyCFt5oBknVmGLhBIGZSFOfCCt0S8zInwGaLFefJB
szw+EGDCwtdhjs2RcUvCb0Q42/BhCpexCWG0kDjWItzP3tHJE8UJJBFFXPH75shKAyzU9sZvWPT4
cuaRALl+GD5v0ZxlSH458DveRw/Iu64hIa1YJlFlGXi0W5gUqgaktmJn0jYCDrDd4PtIQXg/jUlJ
toHnr7S4CbO21Kwz56DSeTgj9dHQV9VkPPZ0TbAo7pgnUB0+s+fC1UhClcZ3HNV2ye4rPpebAXYT
1jEhELx9mBknkcIuF/e7KUcqJBTk1ojiofDTkwHuyF4BdyI4duQPhKBkjLhDGqshPYy+9I9ogIU8
2bN8KVBEnomDSvRhHmztBW05ms+0ZOy+6VzPJced5QbRPLpShyQSb2yhjF0Ho2XqnQRHJFn7bufd
Nk3E6y1BEFkEShfZMShR63+qnu48bJUcf9JQwSLZhNZOR0tU8kWOt+qaoez0OtPkTOixw7pvE92x
7ivN4XW0PGd1se1mbA8rAQnoS1M1S3mz33EdL4Zr/vHYhgfrvboLzpHOhM2YkhJGlQhzWK6ttJyO
VdVor5E7TXYbNqshHnPtrL/soWl+T5vC0kUm16Pq1607xLVlw8cSVIRBby7J+C+KEgbQcoyRj6y7
lXvEtMzMK7eVjtMbph/TErc/XGAIwgZYDIUNcHW2Y6mIDQYZnu83QmsR9YmgMkKIayQIa4PXQhlC
YYLbB0yypmxvOsXo7DqmtGc5svgwcgny3Qi0IZFjR7JVDwMM893/XI24fIg3nwEUSiXJpQDdvJET
G6N2q0SmOLhYR2gBlbY2kmXkhRTkKt4lbdu+OgKfKs9SnJOoaqqjRcqmWoRrUlTbgaWU01PPQyc/
uY7wV+bypW2Cvm3ez5Z6XoVUqDdpczIbnD+GBVeR5dv8aJodZIPAef2LZ/HQX4iYSe9aVdpMmwXh
NZQ07YogbRNuFrYbnwVpIk37h33r6e/CKuOPbGi2T4OgGcJREZi/k8Yk+OyE037HgQOZgItiujUM
Kw95KkJQj25jAUm4xuny6lngwuFcWNMDRCCBRgndB0xcbn/OhbOCd+LYH4NqrotHdtZhLtS40qOF
jvHX2DIsDBK1DK9+SiVxsjn+0t0KWvMCcDk/cY3ZjCwHq8AQuaVTzQh7UV3orT4o1WKr7J0wH2bH
Y8WFG/SdsJK9dtMq2dWN1erL6LS+edainZcHMs0XfJAI5OSyLpMez6rxeTucru/KsJJmyoyVfGKi
zMqtV68N28WAQTBOKyEZWecccjTzzRIR1qeJqBZN8UBTn7m7Ph0ERDH5uOt9PqeJ82hWifjJ2nDa
jJiSyDuUCN8W81th5sTujMvy2IHK58fObkVx18i+qWmdWnnVpbGOT802iA1Jss5ixrLKcZ8dkyS3
c0+pIxgBEJx2BhOUiu0eqDIgzM7U4dUlxIKOIvB7Mxt2w6rFGxHt1GwkyhsGm4tcjLVpYnB9p8TH
6geL2L7+ndjfsSTRmNoJZwz61l7xuVJE4wJaD0WicSqYa+l8I4XKuw5ci9AwFl9PkJRl/j/yzmQ5
bi3Lsr+SVnPIANwGwKAG5R37TmzFCYwSRfR9j6+vBdd7EaIzQkrFqCxrkGbKiJDgDgfuveecvdf+
GqjC+MrMiCqy9stS4W6JBiwabtbeMRBs5k0qq9zbxVXjjDtoHYunmJrvUpnJAMzQn58ikkPwlcxe
TEVn4mzHDYqCIAYyUa2HoSi/BW0wf1NAfa/om8bPZTU6ZyF240efF/qbRbblvB5aD63xMvCpN0My
O6/OMHT3gi4+jcWoR44rACsQAIDfjIwBE2H+pm58lxlFIt1H0ROaeaZR+jXIoLN23FZt3Wxtl2Y2
uwRLDt6tUKwQOrHaeIBK5k2MJBmVsocagP1Sx+eRE3W3ts7ldDwwyH8o0H4Pa4B00z0pNzx7fZKi
rGoqJonQ/YalQG/hslF019m8IUiDG4iKKqhOrShAMaqpWcOd1dsMZ5HcM3Xv/Kp7wEchxdrAroeG
1uoiupezC5m8g+R8HzkD5hzYw1W1auGMoKx0Yq4ae35yPnsw9Vasx3pL9x/vKgEq9rPdyRLVHwtK
z/aPcncXZ5561gGiF4euF2ZKqEz1Dhc7NKSiGB+UHStmu76pvxJM095hYcGuQuQNoKLUbjx28REx
hgPH+6Sn2/nqRlNy7TFVYsFgNIQiD4NItkUYlt5MeRQX4xG7rQcBCyCP/4DodDFpBS0ylZnM2Lek
yKa33gy8N0uWJqtTJi8jMVNsZUndXKncyI5LfyoummxsnxCZ0QcVVlvcRfhNMZqR8oMbRlo2zhWr
BC5ATaPWOeFk5yn4k4hSKhftFryO3W2sOW2PEbSIbmvNdibWIVAYukehMF/1MM7TBq6PRB+tHL/e
iDhIT0zmFMlKxLZ954pO3uWkq3g7mAc4+CmGwI6hb+TMBSP+rm18vPOQgRl8OCUGdkwgmflk5vTH
ccQCVaLUIt0wbxbKhSXUfGlBfGBk3nXNCQUlbeyoTOPLTgYplFrqIbzUcRbcs6OYyQlDO+vBcXAO
rsXYEJCLNJcyFRWf3ExobQP6nd2EmWakob7N81rf48YzmyMYVPKpJkxw3AgRJncz0UjXsR4ietEm
CTErBiTpOYt6+NJ6sn/NuiR45TQ7fWUsXzy74MhZhdrlpxPRbPMpHX5qSuDRAQoKiIvXHJrmdYRQ
5r4ZaUitg47jGPpwoH40vECyD3HnJ6AxLP1l6mg3wgNXFTLEAQl26bSIcOrBb62TJoJEyJ4UWA8V
+VKod6ciOy7KdHy1bAsvCdUzRnUQH+g9JTJwhkPMR1ahXzknLf1l9NBI00+HeY7TDZNOfTrnUNmZ
YGBLWzUh6pw1zzBNtcmmPb3qEF0duaJnbZxtjgezibNmF5QjPfwA9csTZwQQ9B2o53GDyLF5hOuB
q6zxuyUNI1h0EE3r4agQEUOGY89vonhtSN92Nnk9e5+nfIFTErE53Mm4Ch8L4WGcQ2jh07UiuuEx
Z9z23SWnINjkCUcn2POq89ZJQQYJ4pKQqJUGSVgwDM5dVsZWsWKPDy6j2q3DlWWCWVh7+TjaKyMd
+dtuGXqXs2PBIot5zXLRGU8CtZg4jmkTIibrMFQbA0mbAAUBHCb0VO8BKZYssPXEP0C7xr/qiTGi
d0guWb3qQW3aq0EMDLKh45Eb8+dF8n+vAv4lWfn/wTLYNqEC/fsy+Pale43+6//UL1+jd8Xw/q/9
KIaV+gSamM4dZa+wSQahqv1RCwv5SXrKcsyFMqQpcP9ZCgv7k6VsQd6Oa9uOEkt07t+lsP4kIPD9
o04Wf1IJa3Ohh/+zEnZsS7mWLbUSrqAgthdA88+VMLqsIG0sCY67sgr6L0GQfY+kNyCAqh2QQ8qK
NkCDaJvZho1E3iIK7WGeGaye9DFQrzWVT/pWk7R1G9BWZ/HCuXfcoUk+skN8yliRQmbZzuATSeLB
ywKiHmN8gexNamYdvCKiAbPYGPf57MLodM38jP5va66F8OvHKAYoAGzRePVdZIOsymirOMmuudFf
xOCjHQButCLRbkiPQ0DzzQnCpuAFwirrFNa9VRg56WfXmuDy+22SwFmW05qf5JzP7XFkAhJQr+vS
VkzJmVKuUuSPmwq66TXiaQwIRsMZ3RfDDY2OOFwnHQUG6sKiP2pkj5y/x51wNDUtq004tsmwsTim
xCdlhV7uzG9GR5xSNpkUJWEd30ZUMP2RGMap3EBcSdqLMBmjo0I09kVslMmMhddRT2bLxOPeVl0N
p9iP0zMnaprvfqjTIxmmJIKGbjjSmLar9H6kS9tsJstbBHxxgJnqOM8rP/mWVEVCKUm+BPktD3lT
TV6/IU8v09WR687Sv8MoAM5ko8qyssKt7Puu6t+GkNAEBq82p54GmoICpGsZgHYLo7uGT60y7fGD
Bba35STcFTUsxRrhjXkxZoqkKjiJccTqZnSoyNY83kYxCOgkuksSuqZW7lkXseuivpj7ro42Zicp
29EDdK8DwgU+ME/QRUqbuz4Zqs7TrHJx4Z67MzXHytE9OFfDGvUjTc3AWDXarRba8BiQXTC43kvX
KVQSBQbsM6fGZH9OHS9ncGE1GRw7jNCZuevHjqNFWtnNukNOlV60MpUoYWQG1VpmQssvSoXTliwn
bGlFV/feowcm5Y5pR3GpyzjsdmbYJjeOHt3+sxUbkC4Hv6ybh8Fw9QMVafwaAtGQV5AsyudxSvLo
aKa/uyIUKcUoOHpILdH5q2u31Dg/kJtDYkZZnbADk5Q0HfXwE8haJGvym64Vjt8Epsu0KVLH/dZU
YTBxRiFvhdyncR7WVlmred0qo/FOU87ZTy2ksYsKSwCaO4a1KfJ7WqrI+SM72ta5QfPbyIOBWb3V
j8fIYCbGTVJ5O+FM9U1Jh/peqcmmlRJV05cc7tUEJMdFSAndNtn1THoxg2D+PLWYNjHgGl0Gc6oX
d1XE1ASToOXdxyEc6y0uxOgkslRtbgZYBv5aoUcet4vcjMgad4BRgmILlX7oTEF5GsZ4IY4bcLtw
boFKEHMVtOUVKAOzWhwCyXyXh8SErIqJZ3E1MEWTV1kRdRTdk3Bea45PevFeTMHGHuryriNZrz1B
K6NnNIpZOBE6BmhzmyW631HCM6HxM49Tb1sXCx0HLeBLmWTyuLCGEC+Yb6pdn7cOXDIRTwwYPclg
fbBsfhQf7uxZUEpe/5jU2+/IcMV1aZML46mBGSBVSfzmuKPZ4dUr6ES0yOo7sAcoRDahQZoDViaL
EV1g1hrnrJMdZybzccBoQf7gGpP9NDOuY149u8WjzTD9y2h1rUk5qaNgY+XTUKFz9TnCDY6T9FgY
o6YFKBME4VaMRFPR4CDwaaro951h6/Q3cxBUV3OnvUeDhbVktMI7tAtbmZ0UTulFOxepIFB1bEIM
Vjnf0VyIK4x+qxFxararmBhqFGTgI+g3kLC3o2XnrhVDUBGd0UoKnBP6d3ikVwYdvRZZn+3mEDUa
gVH6lsZs/xQZjAF3LZkm85rjGSFJq2iYLJxNCsIqQZqIHHp9Duk7Lha0Ee1mKq2gGZ6zKvC2kV3R
aKA1YDaG22+yuChjrPBVwFmvvHYGWyRUcpXKqh7b2VBxR5GmgDvBeuxLEuVAbZu5ybNR1XZTAMuQ
BuP/hFvrbiPRxQ6Bl4xeUsrzhbBSCVXVHOCVAXPFZlO0zsmVHG0TU7HFv7sNg54gjN1EdwD8verI
dFQYhSgASRQaj1yZzowczbrzHdTVQTAu4v3QEdBuFCdfpqUi0WNybcjZdxWzRji/gJEs4xsGuwxL
wBCM1bkkuYxGcW49o0iaktvJMfJmgxBx8oAh1Tm6ec/BORR2VJdDpiZNhkbW1jcEYAXduS/oNRzH
ypvhU4xN85aqvLkzRo+quhWknvIBcU+FWZgGO59JVrum4qJoKMRoP4PdC2ELDAMWDFqvyYDgDvXd
UdbQr76y6S+UZ4G0ca3D//NdXorQ4zAbcfjmJ0gdremdNdibqoYPDzUhyhrE3Jnbq6c+UyUaf9zF
M+i3uaPjjt/SxEkYZwMIOyvNsC9BHZkF8nIWY4zhrT4RM6KLc8y+6PUjlpHzIetM1P02/+Z8BOYn
lZexrkb7ekZwJRBu1mGyI7pUa9JgA0ts7Ki3n4NGOOUqtWjZr0Xtxs3loL3k2B0m96rlG3kPgdsV
LkuK7BV+fHhipykqRtQUdWIQ/y2kZeZXLcaSaeUOproycyfBA9+1QJCx6abTNwR2QbF2s274klYG
ngMU+sGlIhzsFqWLv3MYuwKjnqIQHba046wFzWIDZLGiOiTPzpOyeC5ImnlKrZa6r8wTlC1TTB7w
SWYEVXQDRjq/tSbTVg9GPFK4rQ3aGpD13cKT27SiVYsNhnCEN1nwpR4Kl4i0LaKuPtw0LsAef8XT
3/hnNX498yim5TvvGNk2CTi5ZqAJHPFGLDGblawE0lYz/lammE22bk/HgrZ33kzwpccweO7aOX2O
9ajEeo41HzTOiuU3TXNVbgsOvNEJM+dGMWE0FHLeTKk223Ey9EEQI2fYlS3Jpued5+v5s+XOgXUX
TYy+8bIVHg1ej+y0Z0qvrrkGg59f07V0npHjmNV2BAMnjro24lHJLbusEXXDVKT6yciXpHE7IDsV
SMvpHMX40VkdmlTtJhfd3nGIpFbQDXIo14jXnPAvxyJ9Il2U400WZrU6GhOVhiexHSjFEL1kI9DY
3FFBpj0xeCtRodlD2AWGGNcDDcxVZExyx6krvLDGwX7M0zG+shE13LmFOy10AxoJwHEGQV9F95zB
W4sN2Cw4DTfhZPLvo+wOVlUqRbVZxEKPptdSgMqw6xhgD8oxMF8keJASVbYJ7WflgwFKmLbO0WRg
0fLSGFD+OEaE/5gdWB4TiVrZ5Hj6VeU+VwHF+CbjodG3JA1lCSBNMgKxJE7djsNs+qbbMjj2CVPl
ae5kQ963Gu8R41pHPUg2nCp2Vn6eeVWnnZgaHtHIYenUfIWTgPb7tvcj88av5+6KSAL5Ntfx0BNQ
qIqrSi+4guX4iEeOPDkefSFb+P6Sh8YYUGus0DabrBOQ+71Vg+rG3mpmZbhL+tkP9M4FS3w2hxJ/
wqrpRfiaJVkF2j9NmMfZMmRY42RZ451UvdBPhZHEZ0WL0AjFkjlA4ycQEMJMYo4vqgbnhT+tomPe
cmSkNm9SzA4YWmsHnmkRXsB8xgu6WLgt5voLFDwvOueag7r3kmVJsYvHFj1FKwBO0Z7oeGlELEGK
ctDt78J5cLrjuQ2na90z12bTB0Ju8+TxBoS+9rZgrsevCXA0VJlglBAPGIaoQK5ZBGObagBf046d
lW2H0qFnUo2s7r8h7R7Cjp3lDls2xadFxiy5Ou8LwkRao62sGUus9HhhiDRs30Y18FmoC/jMLTgy
WsV1O/dHP5XOf03af87wodx9V4o6uDoU8A+P1dKk9j0oRQvU/ITnlExhxpTdJZlVcAvcBy19GnJ1
wB0Q2zgmX4MjLI5nThXDb777+4gt7B4CWLdnUb0TSaRteYDPZq+uoDixTpeZ6V82RiZ3Pslbb7/+
ntbyRX6uuZcvKjSTZ0tLacL+fX+L53SphAaslmSMl83GqeCIrTsdeecEcRVMCoyiA2E6j9wFDnKs
KlalxbwOAS3dSZc8mfWvP9HH7y2dpfp3QREzU7MP0pNIey38lI7zep6E3FmaCh4YWnDz51chEM1c
HipTm4dXSQjQ7LF1FmvlmvMJtZHknOPnZ7++yiG12RFKWp5l0TkB2u2YBzdXjS6VI2guGhOU7qzi
tu1SuFTTfTwFQfGbZ/bjnXMcyRUXdYLS/FPvf0rh0iRoQSRyKvN4RSYlxy3zfqSHv/5Wh/xrB16B
tFErusoSWuwFDT+l6GGm6tjzeDd8n+ClXWEoDq3+VHcrU4DrSUjv9U9+fcnlo79/Sl3H1MKEfq2J
1tIHL4NnOR77a5bhUQRRW0d4xxU0Nvz0nb4z5yH7xp6Dv8HgOf3N8/jhN+SrekvGENIR0+E1eX9X
iQwoPQ1fZE1be2ClHhUZvTaqKcYBCIB+k6poLY/3u28qkaKYkrtKNJ5jHz6YuEpLEsZx+Ea9YNth
YMXGgH58QqKVcdbi+s6NT8jwA8M3Pz9SteNfRiVwoV/f8Q8/Mp+Dxc+yBOoXx3YP7vjUEIUuDAWb
pkVWA6sJueLGqjlQrc0q0Wiiycz73ZP1L9Z7uoKOsBFDOnQDD57gCEPDnLgQGFSr1APQBLKz11Hs
qQx9MJHMRx7RnoiQk9oLsstff+EPv7MyhYmgx1ueal6fg3VniSOjDAbGA13fPzPVHBabyHCbN0Qd
1DG/vtjB3UVuhFuOJ9qyteZy3sFDNTW6Q/dvhVjwG4iPXQ/7HF/LFzTDoBddmoO/ueDB2rBckC2E
BY+eL9/w8IIlNODQJm4V97dDSzRGxAIc6Xer6oevpW3HYbdeOsLE8n1Y73AAhaVnEKGRZOW29mJr
g0cEZ3NBZNexNsffbV8HDwytai64XI6H1UH7fPDAaERAKGXKaDH12M8pVesjJKfFQKk2XUArKMRF
Gv1m/Tt4UrioYMACVUsqyQnhcEUA3ABQdirB/RvDK9hoSJ1F90qG6/ibH+1fXEjZyGx5ERUruzx4
JMOJKaRdYyAmKpQk8DTA+p6SzILRbPrzS2ltIVQQXNCTnv1+lRsW9UZEJUCkWhljNOBLpRxPN97y
p18/+9byb/20xC33j4ABNndFw3U5372/VuprFTcC5neJFZtOSJy79DyHtr+IiWSKT8nkDm5E0fiX
EFJZAxFFA6twsQn4R6j1dYo1A9vj9tcf6+PNltLWUvHY4i/V+uBm523vljg86RLP1HaAOOElY3Tb
esuf/vxSgieHOpmt+sPNJiMjBM4LTItZ+r3TDfdk9dyb/PnPL8MRkr2LeAwLEfX7+xxHsSzzkK45
M0xF/ZmmWxkzFvZIH/gPbp7LJAhwL08qD9H7SyG8ddw+cYP10GTTOoxm/9Ll+LGGAOn/Zp3++MpL
AjzRB+MwpD13eCm6LGkCzDFYc9aJSZ5aQpRQ68wnWcIaw4gjuFBG3n/79b08qAd4ZjmEszmQjcED
4hzuTOidDT8W6NZZ4WBWmhScl4PquiuvaXlOw3B4nKO6O0ldJjqtW2W/Oa/+i6cTpYbtckAXHhvH
wW9JxUy2riGW/b8v7WvHTO3nIl3OBljg+UC//rYfr8ZXNffSVA9N6mHtkWVp2XlOZaAzme4N/CzQ
etr7/8Za8PFCTPscTlbS9pZ8mYPnxkKaE/ThRLdzHvdvArOz/+hN0JqXe38odk378O4RVjZGWkH7
rPTcE0Uop4dqJNIkXP70p7dOczqW3D2+zscjzNC2JGJYqOKqJj5d3u3MjE7/k3ebB0FSJVrUhg4H
tPcvXKoUtTAJCHiow+KMputrJmR+Foft66+/z4eDg3aovDkG8sxxPHIPHjwVGlEdt7Q7YoktAQxv
v/n9t/kXF3E8VJUAGCRY7MOLYFadoiJ2fZB4eX4rVdi88UbJ3R9/FXeppbVnskSpw9NJNhQESDQI
d6FiBjfsL/lZ1SI8/vVVPj7SznK/bFRTREUxpXr/y3C+jSIZtv4K541NQB3frT/qZMzx2UsaTvD/
weXkcmx1OIqgIn1/OR8WnY9tZrncMN2nCI9IaKVhkOJe3v75pbQLC9ampFUfXlZRzZPFfICkzCzx
x03qRQDNYBCdFFXkOr/ZIz88EjQBEO1LCnTT/ljxJVnsTXS+0TH7EFIMOkFbM+Th+/VX+nAVTo0S
PQTVMs+DkgfnR2NO6l5yGYgzPG4NbddNiePpT28cV+Gm0f1btmP2rPe/UVeij0WshXWe0hk0qOla
PbVy5nzmLCmr3zQdPhzCuRo6DhYhDvwcHQ/e2LETDZHkiLWdKIkeBLbKtTBFRcRtz8g91sHFn9/D
hWuJk4J178Mxw4yxQTJVJ/N46SsbGBQ3I3yl4z++Ct9rHynHp/1wZvIpbQAOwQ0NUyTtZ2Y2Ug66
/lghh/rTKwE6oP+0JG1Jav7lKPBTewMGdl1K+BMrO6tIVGZ8Sl5V7IL5+82F1IejDI/EcjLz6BOx
Xhw+Fw0iLMJseXfTZe1GGzheRL5vf80QJJyXDQGoqAjK4or83IKpoBRgfIMpRuJRI02Fj5jEesWU
BOJaLkzjzJyy7hyJQwN9oIVXgwO7u+xgMzyrQpOInYRpc+lY2YxvcqJ3QPtxuteyLUqM4B3TKKeK
qTwHR0Y3TLXp+7VMFkBXJhgLTxJMVv4xQ8zHykdDepphuPjSqHYMd/ZSZd2PQ+1f0lhvBB5aBUxa
mXlzj/nEJTS1zXyJucME+hfY7rxp0DScewBH8NzLAHu1LARCTX4Y7/vcj5roYEgG5KrUegQGMxXu
ZRsR+hQ7RBiv4RzR/v3j3522AyU5HTQ21sP3psEzMMadA1cCWwjCAiNn+vTb5/jj20kiIXspI0ba
reqweMTLDvLAZnuQbkE7aTGSXOZexxlyMADVT+X8m9bZ4RJHlCOFFroqkwM6ouvlA/30OBf1kNIi
AqdZdEnzNnqZPErzPjj9s5vHVVhI6XLSIaNnfdhGxjwXzQrFxwpjCUfxiGPWrIzs9tdXWTaznytH
ruJhx6IDyEJAS+5gufYxgkKRMfHLYvk8i5sSHCi+bCqADBX0bwqNf3HjqNB4QTn649E6PC4kcdlF
JEsZK7Ko5arI2BYCppc/FoG/XHPXPz79gYnv4P/9/9LT5/Ac/nst467+nn8L/+uoiw6cfctf+9vY
Z33iwEgWI44DmkC06P8WMxpKfqKnT4fBpZPnMeFgDc+Lug3/9/9Sn+gXOdQaPKp0wkzJovyXmhGd
IzqyZd7Dkmyy/lt/ImekbfvuaaV64l1QNmYELsLZwjvYSKoWUU4FGAgpiN8nkPZnG08xHngktk3S
wxG2a0aqdqowtA1RNXwhB1Hi+GqTYuP6kFBhB01DtGmZNJvQTdn0cOktBlMXateOAVKyi+K2RSyk
ZpBNrY1lvqkZH6+ihBCvddkF+iXk1Ibdr4aFUkPYi3aQgbEnAGIxEEnZJdEMAmKmtQHra5wQCda8
eW6TPeAIhsQc+2WrjmeyJwmmrbOCkGw0eOaRnBqjPKrjjlSvxg/98bYbLX06NH0zIuD26i9tRBI3
wC6X6KJiFDc6SHoERVMRvybGVH0myz754llBP6yoAaunwG6h1zUjUs5LhGbj8cCpBYJOWE3fiVY3
bbCShfOtK+zwqe1m97MSKXGGdIln+1wiCxSE0eQzcXCNkgTNeH2ylonBRukx33q1bCSUD2bQaqBz
AAIrQvqkDrecxcQdUqJRrQPHgbJszqqDE5n1qUXZuzCYuonj24ojnsZbmQVBsrDqMuZhGSr+1QSd
ggxEuIrVRdKEGfKoGrrFUZfXQIq8EKMGhX31yqTPjEAwibja1c4ECqONqXfw0tf2BGZ4Li5RZCxY
trhpulNOQfjyOhICs9PI8gegJHNHMgwkC0MdER2HX4rZDj+nrYn+qWBekpsQ5u1r6I12fY7sntQq
jAn1E8Ys9yW3B/mqAd8tySJ6egD+GTymJALybdx8cWKWElz42FaEGonM65C2l0PT4Mqmq3whnUp+
D/Iqz65QxElrF0YkdZkrNBbxfduIRm7aMVdwhjOBwB+3iCbYSUfJhRXqOEdvS4cTOGPZ6c+OA1cT
FI42TzxoVha4dWeMNzrUQElTpwrCu5pyMGYub02kfVcl7xnKy658qnMT9x500vGrXYRUjFM/ojj1
o6l+yqrR2oxwakAiZ9q9KSCJGzsym9LsxkI1UK86slKIOkzl8Fa3cNhO0wY26UtbT63LSwAK8Sxr
TAQO2YTqbEPngryWOYXyCSqCDENQyz0g6WxGtbNSbQp0HENaC4TTyf2WdDtSqIAHB0F8NAdFtLg1
wu9E9jrJOscgakFLMfG21wIvB7+VKI6x8+c3nDjluBNpVfI0JTzvG9Qtc7spCyndbTkSLbSJkCmA
Aug9+UbqVFnylLQG2eCxazdEaRMu41goMSGVi/o2GQStgVDUNtIMIyXBKO9INLrA24C8CoGEb0Eq
NMkF6Au7Ox3qkQlelulgh0iFBPHRyLOjMVao+FH49jdzUflPJXRSY12nrXuZmQ2eFla+9g7+c5ht
OHckd2iuSabr7dF5DDLT+1y2qX1tTkZ9EQs4/WmgIQTyccJuQ1O0qDY18GuSsULgnby0lX5mhYwe
vbYZX3w1ue4JaoQADhqpB9lKjFE9rf3Ez68GjDnhFk4I72aQxwOE89ISq8zqfLnOpiTJEY8hf1/P
hvI4LGQDFmDXTjoakjGZTsGsE0YD6FHGU04PMEbdoUMTLnqXlCLUEc70H+zy/zNNCdYijfj3G/kt
YpIczMA7d/7yV/7exMUnNmFmfjQW2HzBLP5zE3c/mRwmMSQsHa4fFvy/NnH9yWRTBbJCgcuGzYH9
H5u49YkG7TLD8ISpUKD+0R4unKVY/ueJkz2cJp4WS8ODobNn2wd7eGDbtY4tTbFVMpVdlfbsQMW3
Y/ByaardcAePtbzShekXi4pueEQZMp6pAN4dpKM49o9lbAUPIUtsuGoimEyrRKaJTWalle1Aui9/
XOy+2xjfNcjDMCM9lXjIXQ47McJ2OsTPsTETFZylTieOXKcB/kdXySRrZVDZ2YSW4kUCwcQOj0G4
W4nZIeIlseF1bBrKSXsN1olqzIt9dMp51JVX3uSaxZoRFslTuOrqI8JABwxEgGxjpktzW20AlfQ9
L1DmOJBTavkVv+XYboZiBkvdacjuJ0EDwXvVE5+CHThfkAEQJmeYW4Gasq3rNils2AI6IgxV2Oor
wuCdb4Prhg85ys15Z9ZtNq6tcPRuELb6b7LrgntfDc19LQq+jkcn9bEGg/yZGhxyMM06gp/Q7bYI
upcVwFgWA6ZHrAtNzeFkhUg9TKnYI989KQNnfGEEGT+yiurnKMohJvdxSOCs4emy2hRWHIHigc1U
bJJlgbKWpcqbyf4s0sD/TOa284hUFVwAKvD0DvslK53ZRN0dPrjF02cL9xLxO6uiaF3vKVqWypRD
WL3xgj47KkvTio7zZVkNxpglm6NLd1qTn45b1MsNa+MnVYf2nBqkupCuwTod7ddseFus3/g361t3
v6pXZKm++Pu13t6v+wGwohIXF9tBvN8ZEJKyS4CEY8eI97vH4vPCXc8xDXDJfoeZls2Gba447vkx
kYPtd6O4h3dLHN+yS7mijL4Tu4hsbr+LTRB/sbLpAFYQqFp2Or3f9XwSyPSq2e+GM3tNtULHzC4p
9zumX7MSb/L9TkqiqMKIWxdADFC54grMrc6IToOoGN8yV47GSWkQWkaHZc6zmyAlun3X69S7mfY7
OT4mTqbSqJ/GtE2DU4vwg/hEw765bfuu8MEejuZo33OmVdVX8sR0fDbZc3+LErp3H3M6wSDSCMgI
1pYyyvG4qg3/tsuSAA4hIZAg+WSKoG0JSSo/Q1TKHMyYBuZQRDsRp+pQ2cEl8nPYAo60UB2ixAZS
BgFZ/IhUvADf6XTQbEyO2bhRITEyaSdX1CuBV137MO/0plRw1Fex2fTgLCVex2mFhk8S5tPEcb6D
7gnkIJ9iqzvtA8XBAKYbDIsky+XIKUgFuCuToD9vitRYODlkN6wNK+hyNKY27vdZcwRb9ZPqbyYC
n29jz0xCwNaZAyGnTpu7Zu+lRwPsveaDlmKDARRo4WK7h3+IA7/AmAs5dDHmSyfun4cfbv0xGC6d
vYd/9LHzA8fG2W9WBS5/lJmzgWlxcf+HnCD4s12VX2qqiQrAdqO/+HtqADad6SVdUAJ0eoPvOCSK
t3TUnUBRrWZsOHsCQdEWg3lU7ckEzQIpUCR61meu8JNXpBto9uM90MCOO06pgSbhtNozD2CywT9w
FhSC2lMRROCQg5A3aRqfBBhtbypPJ/MRaoSMVqiKYCvg54CzULQEj62NoizvyM8gRTCT4ixpB2ve
9Cgy5tW4pzY08P3kFqEzYt8pBOzg7RkPhLdkl2pPfkj3FIhpT4RAouK0uEccUuoqmTinQ9LV0OgQ
nJEbBVUiYgmE1z2DmhjEwP8W01dFhtWeRjGpgYSChVARN4F5PP7gVrg+sptuwVkkC9iiK/IRwNdc
E6ONJD766vce8lvYCxAxij0dY3Qz9J4g3qFmTHE14bKq64mcQJqoj7gMIGzofH7NF+qGyATnxGYP
44CtC5gDoQaQDs5eADsw2zRY0/YgDyAhAQQR+nBviuknPIQ99mOh9t203qSeodVO+OHFaerk7pqw
KogxYZxNu2EaNYbZfurv5J4v0jVa3tp76og5LgSS1iy6r0CuoN8nC6IkGhZaib8nlxDGM0MxcUk4
W817uskUVe6J3fvEJIMKSR76PQlF7KkoJf3xC3rRsFKGOutubQPRw8rf01TgLRKeBWCdCNwFuZKA
1wyP4P8uJJY9laXdE1osjtR3GMDMx14bC58i5xhAfalD94ZZjrkiIqz8HOQZEn+CmkJqkl5j7yiK
DNgvBHkyp/fnpj9qFP1PPULS5/v3R8jrl/ol6F6m90dI/srfR0j5yVbLgU/abJSa//vHEVLbn+iy
LhM/DnL08237H30gitNPHOuQ97L7//gv/3GGNGyH/tGiUlmOka6nmQv9CeLp3RlykZQwuV+6UEwT
0EwuzaifO7Acvlx7oPuBBj+9xQYAop9XDiNn4Gx+ujF/9RJ/Vi2/74/+fSXmWYif0UqKpaX5U69X
9om2SGtJtoBGpssS/8n1MCdyW4xN8eNxBP4VfC/+m5da2FiYhX9MU99fCrFZ19otX8oMrWvmChHb
kfpc1f7Vr7/S+ybaj68kEJzaFBp6UQu9vw4zmqopEo+I1tFGx0+LHikL0ShnZD0q0maC5PHXF3w/
lPnrghi7KEnQlCm9fKCf7mEfBzKScZRswROnV17hAgQisttgHL9LQgaSTKeb3wxxyWH48D3ReyK/
ZoxLJ90GWPb+sn7WVIbXCJyv9DyvjX5Kv4MN97fEWobHIgzd234sh0t8EM5WtE15TDmSno5l71wC
tsc3S8A35tkke/RAu+zioB5Oe4Qk13MYwK7GLXIeTl194nEcObbwTN3GPUaZwiKEq2loomNe9iJr
lRVle1b2qXuqxyL5kmId2zp2CKyDXmaBKygp243Z1z6EkHS0nvy5hyIuEudLj73rKBRGK1fN0BhX
Lujab77py2fJT7cgUmn6ZHVCQFvbtdM5G2T74pA0HCYYXSkRL/vGic8i2yMMq0w8tIPEiXE/HAc4
C3k8VSbGM7ax9JiiS6+SNjIeQTy7l8qphq2V9e1O666K1jgXxwesy80RbaHoKhlcgpxKfJ+SZMhj
RV4KGFn72CdhAC9L3wQPUKitl7pLrNuS6oUxFBR03D/T9I2GMU5VaKjpDmZUdwSLgRDclKwduIKd
gocTldzglGPJFdlHZMXpaky/togQgFjq6jxMFTwTQjeSDfta/dSj8fzMKXa4c4iLOXGnmOQ/g/Mb
R3D7q56Z08WRSaQ1UAuxmf3IOB/tgGSJCEdKPbjdt0AjmKHlat0ZoqQCcwtfReupzeJzXdTJcZ+l
/kkduebWhoW68WuvOSWZI7mK0zq4blOwuZaDZWJl8R8ed5lJaEacpemmxsS6S/4ve+fVIzmSpdn/
Ms/NBoVRPew+OIVr99DqhYjMjKTWwkj++j1eXT1Tld09vYN9XRRQQKEyw0WQNLN7v3sOsTELQNoc
kXXSpwM1xuFxKc3WokJUSWZNktI+DJmZvDO0ZmlM6nL2XSfGXGlIUsZaVeNAr7P61GNGttlkZfp3
Fmp2bXnZjzsZOfByk6GzGBnvnJ2WpnCBWsrWAec/zRcl4+xqnV7THiUTWrTxx8Aj4FDO7tjCzgKa
szGMTnsY1KH7GlW1P2bM3uxhiHZvq0mREd00OArQQcmEsIIdV6ND78iKoX1rrSneW1NmbFKdA+RI
VtX2MbdAIJoqMME0rjABTXJHZ9J8gWZW3+mN1TJSWeVeVDfRqzOsQLv1zHpTRKkegBvnL6bK8DoS
neIDr6QdtEyubtG2fA0ofsOhSu03rbagr1jD8pS6gCNRt1kU7YT7HFEAoP5tObCY1fiA/7w6q9x9
M9OsmvpskEm+jgzKXjQtBec2IM99hKCp+nktox8pI/zX2URouy52fnTTOb9XzL5/4xxnD/cCNlUR
KLyN/ruSiCbB3OSW2W6oFhVdJ8hdjG3sVQbs5Akw0YeOHm+7jSe9bXfObM3l/aTqWQKCQGnVHxAJ
ZEE9dRqjbbW2TrVl6j2lbOZCZT0nnIl3udG72XOeQznEbYYgpGdnCt5YlfESxCl8EQ+bbB6fWTT5
vtFgAtaPlkF8rK0ChXimvmKHVV6Og69EDKYcLPQs/caKnTt1KHEtqJq5ZY/KOaxzGyF9cDRwUiqT
N/vp0O9+Sqda5D5zpTenDnmjM3gBat4FEX55SEwZ1YfKXaZXtm5i2lL8mT/LiebOphVQgAAD9/P3
ETvySgG/N14oDLr2IbeT4WfZ9MujtpSJ8ZTl0QAZiFL8baILx9O+U5RcwB4tm/mYZFCFiM4axUMX
xygh0ug5RTCzVZubPVQIBRH7cDLVzmXsCiJ919uRPw4dqNoJ/gCMNgr6tTzEFJjozHPBVUv0Ahi3
Q9SdZT9FgowanBpDHq2LaJLLaeYPNqRwhFIPW06Qh66CnJOPrnpkCJDnBd/HXpmUr8y0pxPJsYZB
xVTz1GKEz1ab+q5WmBjl4n/MubxqoBcy1vKdyutttZmN95C4T/3YXzvL2kVV6TS8FrK6su23TWwd
0tiZgmWkdVJFQsNLtryMt+9oTbasQIHTdkd7kEcrUfZlYx8LGO9Stm8m4aHtHC3fzVb7NCaUUoPY
at100qzm2cGX+Mw6tAVdtlMtEEpW15mceW5NGXlzyev0ReJ43NdVjXuU/vNkrS/5wm2DHwoSpL1+
Fml3qvP8zCoJZrH72dcajAtxFQJpZdE8QhS/rwxcNcTGttKCYkv97GPk2XAbhKO+YFt7ewJAlFe9
uExV9BO0/FPaDVcbh8voVveNPl4aW++Ae7uvncJhyoUytVmGqAzjvr93Gq6jad3ZantMCmCGS0tp
LUu+z6pLj27ZxO7X2CwjQ+Kun6zFCydSbJ/mxCOz4PCBR24TRRSo2upkmvN7atk7QzCARqvNqHnu
5lpQZOVGDMNnN/GOV+2U5Mu1xG8FXg21yKKx32wwLw5t2IM4AF1/HXpZbkzVusS1zrpvjGfyUfqj
sJlSxXTbTvNTiQDJs2DPnZk12VEA4zrSy505auHSuICpiuWdaEHjZVZxkHJAYw//XGe8mIelonty
ctHv1orYjnNb+/GsIJyi/OBpstvC0Wg3NGsXimFYzJ1C2YAU2ILVg4C4dHdKwlFVcxDENobormNq
3xmTGBk1mo36hGwHP2sLpHMa04NIJ9eHhzRg1CueUpOtoZpXZ6tT4m1eVOG4pnsY1EezTz6LOv9B
XKZ9SESMWzVZmPPUD+SiuKOY6Aad9eiWznFpY+OaKUijHam4O16AD59VgY2+pukMFdAAbmhldl4R
2nyhHWaDgpvBg+3E8HiC5m/tmSy1Bs2+1+2suVBlobtV1Ez7q92laZiWnLGE36tD4+7d2nzjzM1X
1mP8s7MotAp1D1dO3dKoHR4mpvXDum5lWCr4VKFofOrKnJxbe7UP4yLvorTakfsbPQEB85wr5r5F
9r5L5brv4n6GIKB8GKz1O41+B8l27cy5+b6aZb7r9HgG65dl77nqeCAdL2Sc+7eEE5JH7UgFqa1v
l0g+VGWf+wNj34DA+5BZoDe087AeeAFvdub7fkpfwFQ8UNY7urKPQeDVGAPcaNtIXb9otoJ+CK8z
KG3JviB5nBf1ohnT3iibe9dYDmPanyatA3JQQSj13aSS6NKdM5P/a+Co5UfRxkdLdLt6lmD+zCpc
Rnq/JnWpRfuZp3JnE3Rrk+iF4vwDg48XqDu4g5K7nGhfOK2w2pYVCLU60ixe5u8W4ItlUQKRO3ti
8bte0rlrxUnhdiWhs4R1n58BiF6KLM9Cx0kv9aR9M+bSX8d0O4GawObJI0hTnA9NtA+IHRheEvaV
gnFAOiGkwkHXHcsK6gxfSxAUWWr1NKx4SpjG2FQFIWRlTiGpMGt527IcemMp2QrKbewAi1vmmUph
UcEOkoTREDPcGsvriVbnCeFIz/Arc3djTbkmTU3jwW6Hi8b/pKg0ajuk8YM3d+QBmgZe2dCggXYb
/VnptX1VO02gdqu9gXix7F1Jv0zp9B+qwy8xB/XnKrT8tVxhsF6ooRmP1iEzJK6RpH8uavFYJSOi
nXSCziMr5p11E6tKh/HlnuHlFecFUSr6JyvssSzdjM70fYrryKum5jxaUjmkEu0htzaXivvWF9UH
UBzf7rP1cYX6tmmMDkeOzeLUk38IG+lq4TAVr+YwYXKo5ftSaueyYL2xMSH5WlOaCMt7bSdW5LXD
3Gc/9Mn+pg8FRCTluHT1Z1Q5SzDr0ZXHVMB8BjM1cTGEjUWxprW0NcwSavXMf98iG9MjDRQWl8ba
8/n5KFZ1ydLmq5j7o6MSzZssNPYqHjdquFCa9ThPjrMr2L9lrr0xy17ZDHrRH6OpFyF9V2XPsC39
ZKa2qx2YnWpbr1am+pXaZDeFII6e1qB9UxN3WMcGwQg0B4BrFB0ZRA70om23QzSaFeXljP5vr84v
a7HMhz5WzO+xG+dPDORf+p6JnQE+8uM6lgZ9K6XyZRLppzIfOIiogwUbsrLRm2KQ3eANkt8qyqBQ
j8pEC0qjdh7B7bMDiDnz3e5FrjogIR41lvpLm5P1pDSpidTGdOE+JtN2kAYoIavMAMekOVDQG2A/
cHp39eKpSB6ACVqfuVrMu04Y55VUYyhVJ78Ui55+kR+xB9+A+vKhkPb1qPSbLA9sq70hBkkFB9Pd
Q/qZ9Q0M1WUP4gRYFx4nZ7tWmG42sVbqJ+In2WGg2+IJ2bZ+lQ5IWB2AOhZ8rkuX18PjMPTmlcBM
ee5y971eDZCDMGy/okLDER2lA8cbK7aY8uQarTEonDqeglvCkfmp6XLrsYPaFajGaF6GSqHQpxdz
CCyl9RvaLB5YnukK3MZ6WaaeDApABA5RS9OfLXlTPqdaj6OBrOZ9w+iin2s1TaMo5Xaa2vEVnoR+
pCGk3VMcaECIJQb+hLVMn5Q4Z/uLvkC2Xm5GecgVa3+H9YrMmwX0FR7+/NO2xy6YAN5/m12jOKn5
ehvhXpojkIiUmq+ZsbdwMfhiPYpvVhyTe/+QSxlv9Xiyd62IhrMZ0fsuUvVr7Fs7BOQ9+CJKnKds
no1r62rto1whMC29ZHsGcS2BR0WS3sF8rsEw5kFy6FeXXzThEz9RUQrRBl3Hh84sb1UNPFztts/0
tvJxTmjpAX61ImNusIRdk35XqFy3y0ktIQI4P6F3GE4dkKpSzDs70ZFmnFXR4kv1GeFgLs0uB1Ut
YAtZjjSCdskzxHCShA9yBKQEVLwU7dx3ZiTurNzRXgEKwVO4YYcpGIs6fkCtfWIshYcrUJe9CjMH
cHla51v6d7SNFpMQ60paX0SSRI+Nutri3bMRTYwQ2KIeamhZTo2jE0RInd535kkN6qUdA9PB9qTh
rdmOpWWGRE7lbhqx4Lb4YDtjaT1+hl/LpgLpWtmUYDLhMXY0+NQJnZOhCWcjxuiuleyWtBkuHKe2
eVuz8K9elundhqbB2cxx4PJR50NOomzLkf+RKIy8/YKdfbQARZoGqD2DjM9ZP7+DsPhNBgnWFTns
ZKCVn5TEOCTwKqep25MPYeNuS877+Bg3bk2vCX3a4JOUMsN57pJgasbxMACBPzeDI7djsRbHBAD8
AS6exhbTMN4i1/o+c0NvY9XUfQF5OQQKOwag2ZYAjsZTpLMLXjB4wKMF5TTodOGa2cUFPUTWEf0q
6CZTmc5daTdh1FTdfqhNgkQlnvsb1ku50AK2iHOE81Arvt3Q0jDN9ZvbJVx6dAK9kl5zuGgtd9ai
j6VXJta9KcSxA0AUOMZ64v1gol0A4ndcSO2mduvabxx1v6Z4BrmXZ1ZMG3IuWPuNnifi2jXNZUZy
sU8sdQhjMbuH1pXasqGKlb32dTkZG6Kocj92xbemBiRkMaUZWCTLgt7J8VUu5PJEH5MwI/Xvp7L/
TBecswlKHa9OHSVMojjdJ6vTgmgbH2i9Wr7dxS+TCh7TXmQegAP5IJoFpQD3ZUAczt1xwxNlmS0a
Lq3Lcj2pYV1Sh5gqzXhbyqoNowmF10yhYCMd48Kcz0K7GgkGx8rS54wxHs0cLLFB1pk9EV26EGbp
pmbL4ZUaV2asMrPQtRG1O7JkR05qn6qe/+ys6pg4PJslPJZLNi/OOXWjq2PC9TU7fXo3QD3v3SWZ
b0I/4ydTP1h2Wm2smGHnMYhS6r4Z1PTkKBVPtdVwwwm/+I60h/qu8WTeN7na+UPV2mee8ZkHGKbf
cY4pAlaCkT4QkpI5S/Vg6Wxzr/Ymxl9dm99W6qsB/LDlRCG8vGYzkkqb9uo3JYrkPdxqk3SDa2bv
5lDlQQPEbR/x4QN6o2vQ6oOQG2r40R4sW3nQERiHajeoD25jZjfjAKTpuFTUZ6dlkoymkhWkZTU+
VpViHDmMAxPq7PY1VmIIeErbQvqu3L0SufALxZpR2SRRzOkoA460wbYSXRRr1uD/ty/LmK/7JcrB
/ZA580yja3xd10sa/MWnnmosxLXC9Va2L6swLhpzJNeYmD8PJpdtmd1W2S0ZKovUzxfXftEzlOrA
deMtHjvlQBq22KyQy6lC1M80QzWVjeNcLUhQo6wW7BaBf0vUD/4yG85t4PaNyyHb9d1K41MCGMIv
5BJfm9iDAntkezNxpQh2ykTyS1HXO2PQqDobJAG4n+6secJW6pROOOYU7DMSqEgcG+tuaovyIjrj
0jVV0W9We1F9+s/WnmDq81Boz5oDraavAKBNtXmTJLbmJkJ01cxcEk5H4tAg12kM1kt7Y79XgiAh
SqiVY6LEBe3SERdz825nzi6LjDtjcT4YFfnGXspkj5tN21Y6wzVBhiyaVYSZ6MsgEjbnjr7/lsTS
H/Jm2beAkvymVYe91knzjnuuO691Ppw61vhdmWm936TFAuUzngMoe1iCUltR73K9zg9Eds9murwa
7fKpZO3IkQ3vYrWq/YOQVDjaIb5NcpNRDHSslM1Yss8EzIMxS2qoDFN5HPVRhqiU3FeYL/OraTQc
pAxHOdcju+ciFfAW6ZnGDuC5QsyP1uS8MOV0JHZQhGio/CI3WeK6GBLy3L5X1tL6ODi3zTQfbCBJ
7Bp8KrqnhQGsj3ZhIc0T1edAtcMn+Cg7hACIDMt8fbAaIo2U4EMzoxaSqvXZWcEi0z32YZCihu/S
9J7MsE8F3O/4S7XJtZjhJ5JVurdnE++d++Z26jGTptcInWRkdohbsXPW8mlmaiEkD+Op6bgba56X
bnrfK+PTlDTPXTV6HXpXiqphMhP9oR7iltMh7lO/SCw4VtrXQIeg12zQ+P0dHEnzA5iQ34G6hqA2
cbwgi4FdvY47dJrL+pqBNFynih6OCefhlrqFlVUox67l7q3cIyCisIwm6VF2CGfmXrky7hx8zSAo
Xhrw60nagXKVCFo5G9/ONmt8iKuEnFYTcluFAjj/+1RaYZfrjxbK3qbTsWsw1AD6ynqOyCCZrh4U
YuQqWpkIbMMlh1GdAaa1Kf1bOusbkStJ/X0Tl0x1Nu0F33K/kzo8imXF6CWbN2kYh9Lstskk9yKZ
OfxF8z6ODT+pBaApULNUd09DXW05mXKtRsapGuSeioE3o4mfeKd5XL83WefHWeaxfvhl1dzRDn2z
FR6DTsyirVqn0qweqp4KEoh4aisVD+9oCO1aoy2g8csYvcy2TrPdbxNrwnNe3BlGY3gxUWTo64E9
OCGoz+rEV3l2zehpGLpDrn83pH7qUxBgaX4npDi22Zj7PSkVKyruFod0zTrzQyg/c9px9Skc4/gU
uzWdprR8BL15LhbKX6zoxqD7a1sycganZVNJ4z5ORmh37sdSKtDhxjBm8aBAquxm6J+Gseqk0+cT
PPhz7zQ8L5yzMjbHom99cvjgvOo9uKGwHrnHYK9kHYr6EWthXd43RXwypuxD9uPdEmNhS3XcsBks
JOaAH6isI9NqCh+L8BBYpnUeR7I72ICpYCJEruppvjdynbo2OQHivdkdC/497r1zx55yVXMqCDq1
NT59Ps3s9t3hOFXJQ5s2MBft6dgUfZCMVGILgjJp4oaN0I5zOSLfkS74/Ti5QzFzEkYJ7yyWD5O5
PCZF5NuZfmRCf/IgEstgxNQGVoanaaQQsEhqA7Baqu7SBN4dgzcHDreBlYkPw4kcShLjey3Gl07w
6AQJvvp5bx+Fvth+XHQ/VElQ3R1/zsm8B4qxF4gx5yp9nxL7npYR1OAKbN0yfqBXPIJ2cfc0I54E
T62G5iBNzvPgJt+WaTkkkxsynHi3uNkudiIel3R7tNQFzB65QBe7B2lSVdBxr3laOh9boe3NvLwF
4Z+dVbnaOhvlWlkxJ8TicUyr3ou6wQN+f5ZT+ZXVxmZu9W0zK1cXpKpLEMuj8LKPBCe/21mu5qNL
pb5yOPENNT9C1jtG7vzA7NvDqNLNS8z+UDX9hfXvAwCc8Jjsey5iHN2lDgMVFG4Q0xYkHV5d7S4/
dfqYbyNlfaWFDQBzPpKpvxYJCdBhjVQQwmr6qMUcxJUxmy/rSltOgsZkpzHp4+Oalk95JmcviaiT
gNuNF7LuHecuRh324JDcjabmy0lqKiEgd700XTrsnJ77gvsD1+/S2tt4Fs6l4BmyG1pbe15ujUE1
xoeJORlfrK0P7r6YCfzoY0XFB2pnspVsZ9+UbMlWLjp3PaaMy5x10wRPN/RFi7leSQKtAyuhQxcO
6STTRW6LfJcPRfIIoyP7lht6dlcsLWWf3F1aLBaR6o9pqj9MS2reGXai8mEgcO/KKFe/pgmc8UbR
5MiDKIJ3H0drE7Zq8g1ORtTtopTRxw2uhPFdkS02aSFreae1YwO1GNo2i5We6zt+9rexiHQvKqvu
vqV9uKuxgT8aqbu+MjPhXJtyci6KC1zco3DU4duMGUSchBokXTHfUTs03hHiqh+SUvKOIBVxKrOI
mtBq1cjL6MMVAYLXljYPhMjITuVDy28muA3YBEAMVx/b1BRU6Ms/3dZmcLKHbGzNA6LDujHYjy88
fbKBgPA4GyH9BMK/deQ+mFFR0GTuOTgWbC5A/im6EWqUSXiwT/IskHucncW0+B0xx/FSVNHsRRzd
D5Mpnc+kdFmfdcqguPnExnEYY0Y7Oz+rIzxySeYuJjfm16Q50X1IFgAmN5pdr1fjwRk5E8m0/8Eg
xIc9mMM1pXwQMJfZPo2lUMeNqPuJSc283i/rmD92JpXVRqZUZSis+munaZ5dm5WHiPtRJV/IN1HE
dCWpoJr2+g2vK8KwBMT0flb6Ytv06BAHdbVD22kZPK27ihuIR1sbq76otUtN0T2cqbs9uOqaH9MB
rCu7AnpDxkNSruyD244/rhLr8WenqoKJ3fbr3DP5XuCfDPR+AETLHnYKzLigop4uUzBQQ/UhFw3+
BPDqriUhfI5qW7ksdUKS1Z5uExBmOlO6qKfiqjN7rrC5jI+imyVrh4xuqwmRi43EhHVJsW54o6ll
xygR2b1a2x/Ae9uQAlAfxjlodPZOLvYVs0w3as3CPsbDcFEnGwSTlfUctnMmeA54Mt1H0IYu2bix
7n+scKU7Lx47yMa2HK+QzEuOaxYWyHHVx+0kXdQsNts3zvi22EJX6ga2BWT3Ngx48aAhlCzOUTeL
Q+/Ew0HkTYG1pV0tKh1Jk09hOc8AoOiA3lLKWcTeX+/EE8E+vfFNhjc9WoalpPq2uldGvZRyg4J9
Ycc4LJc5H2lrEYJ903qt3OVTCtTARJ4xD4N5TunU8TMV69JEve2jH6VMSRQc8G6GzPIvK/5ysxmh
u2eapvAY7GfCGpna4XV1YlWPeHQzJCzqItLeXCuzkjcQiQq+aSZlOBBbs2rs/wKMtdVa2pIIWGEI
0upwYo0+2dCqF6u1+2H7l7zMs95imI4aGQwZsPu8rLdwuc9e1izJSxwZHI9/yw39/3zef6Bk+EOE
6iaC/F21ePNH/q//eCaC/0s877e/8fd4nsEYh2naFnMIpMVMC/qB/PrNv2g6SCcQSNjsf/krwFH/
K55nqH8FyGDA+9OZDTHNP4x4KMgq+DuOwxD1336o9f8Uz2OAlPneG+2GSRRgf39OXhGzngQETD1Y
y0p9h79LdQoc/NOgzpRP/vDN/JPU3G1A+b/GSQiX3V5LA+/HJ7apmP/yWghsUiNtcyOwK7v384iB
wok559DImfscY2V8zDOGoUxQ5P8mr3eL/v3DK/OaGghXIEa/uTf+EGtzZoNdso7GBa4odlUTC01D
e+C//3i/0ER//3w3gpZDjg0S3C/sCW2qexrDvIrspvQyVoQfZNspT41QcBXxWBi3NSzzm2+bJwlc
3Nd0RcGIAeHfxAb/IQl5+6L/8EZ+idPhTh+MvOaNpKbz2Ds0FKPpnK//Jm/5T79U0p0O/wiu7F8+
blWpqcVAmxFMMq45PpsnZZ5/nxD/l0nL3yB2//Cr+8OrcAP9MZEoC8j/juSikR75db/36rPi0X30
zC3QY3o0ngw1D1uwV3iD79xzevXKb/TNDnTo986/uYR//WZtbhFmp+FDsaV2SQT8+d0IsUgZjZUR
WHpjhopeFJeG5ZBpw7n+HzE/kNZZBkQGjQiv6cDe/BUqIOBtsbXO1qAqNT3Iq/q6sPH6Ny8CBvWX
W4OXsW1O9lyxgqyvfUuE/uHWUBnMblir1iDv5gwwg7Ik606vx6XfiCSBkyEmVN3bJjXEN4MDyMoY
Z2Q0HyQF3ZsFRHWGiVylGrFblFJNNrOTRM2WOCRxrHxqMbkhMFHF1QSpB0EM3SrAQprbtN9Er5ms
TLrdA5tIaVpy0izY5lWNVd9jeCBBI5YFmmudAVBnyqHQnXO58MXss7wxQSLXy8W5nbZc88TkVszp
sFXTdKPkre0xRzTjqKnsSfgkB5dnWw7kRbqpFY4/o84sdunt31v4ob0LcXxuskdDrxrKOrIlyOm0
MM59zonuC065KCKLNsYuoRcGchmgNFEl6Aqiqu9ltQqCArLR3pHgRAyfFngLg5hs/EBWvlFeHAh1
tU+wYPa7uOqz7SBE2pGhcuI+XFfk3Z6KDpz2OxG1TWbSEQaLbfVoSxeEyzT1jbc50RiHN5x02M9l
UY5McirKuVjtGjh0PTg/RD032tUtkJUiwo4HHTRcRH4zKbSUzsyoKudUaE67lcxRLIG0CueHq2YU
PYGhzHgClIXP69oLRjTFcFqV2PFQfBqZQY25K6d1Cat0JuCTUzBYKe4wuEf/qFJuaW7tTu/0NNpY
1uLctVUPCl4a9n2n5dY3cF1GfaM3Fg/ulID/kYlLSCVFgoFtcrlhyQwFunMyG93oQ/dyOfPPzAeC
JU7kU24ScqDZJVeT/jtgjA27IAQVsOCK7yyf1HelNrXvqajwtPSJnpDdUZyKs4Aqvit0Fy6xoIG0
4X5l9h9jCTHiBlc1W/EhLt6FWxXaZjRmBYSf4jQ/c6tbzlT+o+9x3PR37LtXDrHpjCxAt8fpKpem
eiXgx1M8buL4mhoGzgQbEcB9Txh/3RgVw2HEA5TpkYZS+4PYZtpQ474R74k6d2JTWEryuoINz3zm
iWusgmgT8A1oXXEhmgbncm6d4TQSeyPhZvXTvT4aBVOKxiIvRsw8sCcmXIqdThIYLYfaP+MldPfd
aDEKqBc3hwRDWSaLD1xgchol41ZKOqn3S1KO5mbNuoaMa1wRJEI8ik4150K/6kqXrhDubYUZrILC
jUD2Bpcg14wftiYm9Vi7pXpW6Kh96I3RalsuM+cq2wmr0zAMIPlGu1A/LBfvwkYlttRgZmvEgxtN
3JdRw/QT3Unrc1gXOisuEzm3HIiWXauoWZ65pEhEx4hOfTKTDL83cqFehAQgoy+k8TVlFAAeep4h
GlUkfg0cmpdbCIzG0zkyS1Ew12cMb8vklHTqlsH0U66Yh7IiLE5UrCu/KiMhvddlRs51u5AU4ctR
G1aUqtWtnWiz8mhqYu08R2SFuct1bm56xk2bc8DF2kxcxqYxsHTQHj1K1XQ1UmLF8IHXJR89PWnq
D+PmAuAqNae7mfEYcGGO037hgScHzMAtsdEFcdIJ1EJhntK8HfpNkXBUC+3UXvMQ/SWiCGnSGwha
KzLFhsws6nqGGc35vslQTmzSsV7oC5VNG/k60AcHmwAjY7h92w5kOccFsRUrqsyThrLzhZPTyEg4
1uXHpBcqZbbeUBMvArRM7BMmcBEkNRTg822i7W7FpqojNdUKY6NX/ZX8S9YEpka0nKoFDeBbcdmk
chKNbbZTl6VFpEgVwdgJ4r/EGNUB/WlsCWQveDcdrmZqNo8m8qzYbzmtSA9ri2ptLepmPAY7SwHR
U2rztNXdmFSOANwvPcBHTIvKGMVIgNQoJ0GPXHfd9DZUhpujBHH3MDZlEzq5bcsgT9WxpRTjyCeR
I89d+qSQD1bXpBSwIlM3EDDxPdOhXGbC/FNSOLtK0H7yoTaYd7MuO8YL7RkNRKLCuPDWKiVRodW8
+RBJgq4ctVE3uw2aG1LTrc0TNdO65pn9ZSwCJ5mmC7PbihXEeVY4ASMPxCxrwF5qUAzUIzb5rajn
cRrWWs9SM0s/mQzIkJ2MTRw+tZoYRdDUmT483fpU0mfhNF7NGZ3rjh7J7DKjGfGFYZ5p5zDR1Q4u
CV1sueH+MmuPO2dcPWYXowkBc2ooAeEoQ92QWaz6jeYOGWow4HIUu0j2iEVn1JI5zUfNblLC/FNk
PpL1EsSLI71iZ8oUqg94wrU2gK5Mkx+hF112cpxJ/mz63CY1X2Zt45Ws55yl14oDqJ12oj8UWNAE
Z/Py1qLis2For2z9lVN6cV1y3XobBiY8Trh++ponmQIeghk149QaPQlIkdpDHnZkoP9GGP8fnVP/
W/MhG9PvdcNgRJwM//tfTpzdXu8//xhAo99f/3Y6/NN/BBWcl+V+/OqWh69+LIa/D1Ld/uT/7f/8
/bz5tDScN7/XYwWR4+GLEeHqj0NhNxzUvx4j237VHXW3X//C306pwvoru1mQUjBzLGGxnf/7IVVw
DuV0eKNTCvvPZ1Rh/JV9KRthAAVEYwln/OcEmdD+CgAU+A9SQ5D8t9Pr3z/376fEvzGg/vmsFW/l
T1tUmx8PCx7WAWAtkNewEv68RS1bImWTQclyRY6TbwtMtVMo7cZ6Sc1eDGECkodZiRitSEg+cn7G
dOJ88o6pE2GRpl/H5CLc9IR8FbtXSkkHVUUSekRd6r6ZELRuG4HSZQIc5ay5reIcHgAltOk6szeF
FkR5qNqUce98DIV1Ww9dlWGR1W2jc+UAwWU0ZeDQmtg1qtoyt4nS5qqcT9znRgTLjUcvte4pv8oJ
bC+rsHuyYbCc6FqTlxVm1v6sm0r6GfXXT6Y90ZUxwpK/1+xMOMYsTCoTN07US5rm8/vQTvazW5Uy
3SaomusNg/0uYJslvi2xkq4dliekhwwKl/2nlbfaj4RDhNgo1NVf9YHf9UZdeG08jBz7NzObp8h3
kp5jsQa+581MLLSyUJToTOtau6UHf9VFx1T4KN3uoCeizLclG79LV+C/oumdIdnLcqqT5PuXQ2c1
tKpVxlKtIJELk2t8rVRKGQOXBRldhfkhqh+MRQ1RhcCXKD0OQ3hARhRE1Ug2yKqM5lw3aYxGTcG9
hM2LIEFtFd09B5lYCYxerd+yYWU9UWFKkFnUB+fa5YZFqZKIx8rAVI+YcWZORQ8URXSvRm2634p5
ytVNa+SxuunpOH9OBM8oOqLujvw8kcOB2IhDxl9dCNEYWK8AVesV81A32ZKDQXxc76wemyf9tkU2
OycTGUE8O68AdcqKSjyZE923VFk4Xq2tzjO4raqC9IBRYMNIM1s7XH3/h7nzWI4cSdLwq8wLoA1a
XPaARGqqTLKoLjCySEJrjaffD+yZWWaSm7k1p7Vum6my6qIjAoEID/dfDIGTGpi+LZveMmCeq4JR
bIpqwsHHGH8HNnyzIpnlmYWfXOs2uUwXgwZEj3bMhKFW4Bv4FsaHLJQSTpYVlvKt2dXGPu1rf50S
eN+7vU8NnaRlmOkIL314XjBUMwPlgl99VI7tzDDCgXeO7Q3evn4a0tHkmviC1jpiTS4FqG1hNm45
B2iWJbDaXVyS0UY1krmW5GA/gfSal8aY6YhNdfDObRlxHXbyWEA0BOzeOK6gXyMuw2VH01acdADN
h1ShL+bjrxjMB6RNn9O6t55yQQZiotZksag6qhUAQsq0/DrGy0gcSuu1HGt+UtE0FpevHEiCgrvv
LJBCcVWjVxXNuxD9LlvRMXeyaXMZ/twS+uEDL7ngyWjGAiRPW9cKVPpSG8AzWdCeLQzSMnsUi/JD
8kwsp0IA+2R6WiR5DvpAjCZWhCzG9NjVHowkgwqloBNAtoumEJOpquU9RvTxR9x2wnNS1QV+EeTW
73XOLZYudtVhLiaPoQMJT6NuTjOVZLsMUfUBsRo3wC8l/8GMLMyoOwUk7szoMQae1TW2UlxxJW+0
8Y3C0rga1ZDOParw4myQ0gw1lWnxzFIU5Y1NCr0Bo/sa27KZQg8Vyza14zvVLGG8MScpNSD6foKI
B0Ihos03SmfXAIWEWAVWzuJar0wA4DWKx+4ML3bVWGRjJneLQfDYmvRw1JXVYOHKg93jxE5XPBUp
9XIsU3UWqGRhszHvYAX4Y2i0oEP72FqIbaQ+ZkCiJ5BfH9xrTacAaWnCUJhJIqV+Oo3qSP+xqes7
qx/ojYYx+KVVk4OHmytDU0kLVwgNACGU3oH6VaIS/uZR+gaf7yToF6Jeqc9Ajxts8Pq42ftGhOEi
l26IbAhvjMrSA8ZX79XSZ3UIAo2km1Lq03I5WJNBdipKuDJ2XdVhBJtU8ZsQTvduo7DweMd0Ks+9
nRUqPTtw0UCD9zMjQegpylcppGt78qSc4dDNO6XsybubgOAeeBFb15Jl0GfqxZilwKGADAGLXGu8
dzNIt2Y23CAcNbdobU7QTltKmqsIEIPON5zk7bVaiL+5Nu5EDS9JJZQ2UdkslcYPHPBctq8n9arF
5FYx060+AdZDCgeKNV5XeYFzopdvAYA+qqL6hkjybQ+6Su3yRSvJL5J3w530MokGbi7DioRrXdX4
5OLmOLQJ3wKblRdf98EwTwr/sWxNwak1SHE4P9w1qUuHLgz6laLHzSxN9y2md4gdaIAjzMvUV2Ra
RdocmeyZ0fw2kyCdtWjMdBbRYtFbhmUH0sc1NwiqP2iD4i9qlGP4JmMwOskCLqhNtU91xih2YANs
gjGPNmqlCBss+2jxqcDsVEAdWZetoG/IWcJnOmAA6KGF66fmqvSSRWy2+0pq1q1ubSwpZ+PBR0Lt
X8dWBLTTGcOav//glt5DFaogjFP1No4CKMP+1oyUiwilBls0R4uNdli2BXoTgsiPzT1158f9b5o7
VD5av8LWW5NaAGFldZ+CVkwTvtKynguqvPDROARguA1zcYPN5baTYJompMm5pl43Pnigku0Gos7a
cysddzWzeCyFzEnC6D0DyleIMVYlMrcr8z7n4mXrIxX5ITGj+1FUZ6KeX1cYyGJODs6d2y4bkWJD
BAzmQGIy1E9gL5GV3xsZjqjg00hj4vp3kMn7skjMWVNn1qwZ4UAK8aLIirtWDh/ZS2doSvprIZV3
bYe0bl3jpSkEGod0oRpAgcThtjCyLXzPF+5SD71bm7/LTJLuMHVYNFoSc8GFcgGcfsIq9pdVJzbI
raCWoWX9rvX5mTkf0DxDzo9CnSCr26Qpf5uqABHPaKXLTgJcWvePak4NzAr1d8I5IZB50Eep4dQt
NDEsS0nQoECEkjpXkOVemuQajpwLb6ieOSk+oJBm3I2cl/ltpRrkJcCV2l7YCGBuwm6iFuxDMDOo
NEExyGQdxprYqk9N2Y4XY+Q5EVdUEwQNvLdhJ6swj2CCSin449TkHYa4UoMZWpblVelNrFqAiWhA
zXKhXpdxajHzwesY+JfUA+3R5czoPRCP2roe9BtMWmdkF1C1cwgQiXILUATfiK5zZN2b+6rRzP18
BAmf0/4bItO3YVaDKM5wE8RbZlWjwCEL0eVQ4iMb6TeylOxTgwaiAW+/asEfWzcyh4yGaHMkSTgr
u9HKKlhsFvxWPHe5jyvxsx/JC6GsfpFhPAZwwS3/d5qbF2q8C4YroYG9nGa3zaBsqEAEYB5fyAAp
vYM0UeJgpXhjd9N4cI2CGQCVBXiTRWO9QcC8GPRw3tSuexmX2laswwXgS8yrBtdu5PcOMl6cqtK8
8KMCOnWPRIvAxl6N8mjjCw09v5qHaSs67RSqCtJn18pu1NwTpaWLOTF4Mt2hywxutouuNZBYsaUv
4splZ5ZHvLYH8DWRNsERqO1QJADHM9ZvaeUvgJ23TohGMwAxdWXpCS4W1TadqDdRzHaCYWLS+aDC
RpLarIMYE2nFC3l1u7Kyl14W8unWPlgBxLZkAgzwgtbeKBpvSlxfS51b+FwK6tqc+4IoV3ZfYaK+
yJDAGValnkTP6BJZ5sQXNMNFmVn9PKhq0afrrnc0nd1GWNC85Syo8ia4UtupwkTZTE0h6CTqb6gM
yYsElr+dIxjn5mDlXKQ53TxBSczVtJg8K02D0mmbWFppeivqMwupob1fI/lsq3SgEI5IJApJfaVs
uL4078xt1K4p6Rt4XgduF7Io0SwNvSTBlFai2JK0onprCGY8bYkFdK/A0qQHqc5KmvNhSFdZ0jvd
vNKhkdwY1Hf9eRW36m0ue2jGZbmlxo7fJ6oMr7HP3/jARLSFyriEPdsa2Bs2aQOQvTcZHpTV2gXv
ywGx6zoZqQmprodrVJ/aep5IpaXRbE96rHODXjTB61Lqtjs1nB4zJUfaiLkOgA/SzZRbWrGsb7II
oYRuzIQrcpOh2EaDHs2TajDepFrnsAEIDpW2F8Lx9fOC/Uelhv+1gPC1fvBfJwsS/w9LDbJ4siV+
+xKk9T9ugveyfP/HS/r2j8uAhRQflis+f8a/muQoGtJCVEzgGdZnmeFf9QfoTn8hYWPiG4GdCIWG
f7fIVeMvaguYwah4MiCMrdEXrMgSETmeyhk0zGigUTGYFHCUPyk/IFl8UH7AzkfG9UFEWgdhGclA
qfGw/KAKjeIHaQuTe1SqldEFD8RcYBV5YQQ1FXIFTmU4Dt4cP2C4HP6+jvrtmLrmwmzDpR/zJ2wA
/oqv1+cgVp61DoJKg0OumpoNvJtkqybjhmxkIWbibZPFzxBPP9RcnQ2oxzW6sPH6lP1QtLjN9eEb
WcG6s9R7LOCRsXD7eo7k2qPlj/fkOtZs+kXoaWBKQ/wp1d57TSozWFFZbmcUf3obmP3rKFXvSWQJ
c1cX+nlBjgfMDs0oSZV2DPgKTf7nQIQXr0WQd1yXvIYuzqSqOvNV8p44HTMHPsR4OQ7TLS+OLoHd
UENUOp4gCD+gBIH8j8hJAOY8xnnybGXJPJXcTd0AXe9CdzO0xkLyCY8f8KuoldYycRUPRFOa//1Y
QSXHUDDQPGjpyoGB+2UJ132u3IyjGc1bM3vuBv3K98jPqjp4813zzkNf8nIUweKQnSO8W4v3MP3y
G7UAz4m3ONwJul9wrRsHMOmb23ukHdFrmXiwZQr2ji5vrgBiPcBgdIyoe2714b6aKiOUQ2hCJf5r
Nxrr0Qxz5KPLfD7EAfJhrn5Vjck89En+2IluBFB3Y8c8ydrU28FIXGuaXVPnN5HIrTGE1DiLUFID
6qwpS3lUjZkpXZR9U28oG1BOLxaJYT7WqjjLYsi7uDtTugq4LApc/nr1ySBnNjq6TlKMtqaSIYNW
9cPWFOJ87jWyMLcGNdr4WQF62YDBMA7qDr6vHeptw51ZQCKh6uN14PrcjEKlXqQ9mbuhKZMo7HBZ
V6hwG1WpUhPR+/kwJiQ+/dTvTJDLGCt5hqvxgJYkaF9NbKo7unjADKjezsu6RLIBtN4sFnHGTVV3
E5aU64FjInVAjzdQFcC00Ia4wlzR064BpLM0405A/HNksetaA8Jfmnd0pZTQQq+lcVQpfR7ztnMQ
u1j4hbTh0raPwxIzKN6+X9Q3iXQ1eOFCLqIzrpSH4kR8/2BGqLNTIcVJYFJEPfz+aTJkqocg9NKM
aW2A9lsOob7S6F6yoOKLL2XZHzAy0pHm6t/RFFPXVOSQ2XOOouFGLAkCjKilYWbI6dBvLg2Ed7L0
EQQ3mSQpC6lC3SLaGFWPZ4JPwJD/AVv8c6iTw5Zm0sNmvIdDpUgIXlGDOYNkxCsmQpmjC8NMHuA0
jND5/34RSYXCQ3xhpsmFAJDx9CMcClD9/QQSfUl8GyYZ+mMjSsrJKqbREsIFbXupysmF5+vrgkoY
XLt55kZnptuY4CNHIzYAGBCPcjXmPhPI5Qv8ASkExFNdXq6LXx3a5frMH+7L6LrO+eSp6kJHrSy6
SQUpvdbdow50WeevclGuYs0DFNzbphssoFRt4dndW9DykgZEf3uPp/iikaPVRGFIyLvHN6AGtCvj
2jEGIKYj+1HaKLsUqWd77AxupMFLCBtT8GBNF1QwoM2Jpv+uF/BK6C0897EwEcOliwHY6IwHx1KE
tAj+oeOaPhx5v3spFIveN7tmJCrlVi5HYdaifG4U5WNY0RFXOcKWoBB3vsq9N7bKYImWKpXVYbyH
+nnnmTICIuadP4r3Q4ECPsXFKxnuHBIV/gb53AVKl6sc6dS/gTV/lC3dZQn/fjZT/t1c+Wwc/M/v
/m8JFd2OCZ1XHf+o/4+51IS4+9/7Nvfv6ftI8nTQuflE6f0rd7L+mrIcBT4lLh20cP7duxEM5S+F
rg12QQCW6NV8ARhK2l86y17FBUKlCQmp+N/Zk4hoIN0eyC4ifwnrbfmPujfK0Qc9VYOnrg3qg+Rk
Elijww9MjWpgkQgPOc7i0lldOtP/L2x7vl4sljN7Zs9n/MZeOSvnyzz9sJFOH+6XD/tbXEb49cOG
St1jcDW4TpbdS+Jr6e9O//wp9zwZ4KgrJaZxkwgZAe6vuX3Yb8+BfRPY15595dtXN+/LX5uPx7fN
7emo6tHxcDysY7O4ke67lrRM53Nh3+8y+46KuP3Ib17fL8AKT79/X86fHl6utvdXFy+/Pm5/bd92
nX3mOT6PoRPTa04nyZd9U+7VWtam58jsx/tdYmf28/3j/fb1nWqK/ci/z1QS7bvX6/36+vlu7dnr
vX2z3u/XF1f7/cXsan6x3K+X+/1m+tV8s5lvn2+vLmab283s6fZqdnu7vd7NNh/b26vNztluP868
vU/7kVPPf3TSZZDd8wpqBs//Ok0lz//6evd+49l3XP159P37XcDzw3Pil+yD9n75fvfOkO766Q0/
8F8+5PbNk29/vDxdfbw9vex8e/OyY8afbj6Y8d3tx/3HGx0A/rnffdwXLJLH3cXF08vb9uPWt3dv
Z8akTHN+akzTWfflnSBo3sdQ4VyHQLyB3dvH9vU6Iewr7WR7f8Ujp/bF0+b+5eblanV6YU6f06nY
R+do3amwLAbmU9BXhf4QiM9edBNAtkF2xc7E+9PRPhORU+Gmj/PLULkwQl9oCHf5fPm426wun6+f
t4+Py+Xd9vLRs+cX+4v5cnMx3++v99eL62mFbXa3u+3t/GpzZuTyT9MOFFsnOVbZ4I7FK7mFBqgY
hLQPB89pzLsSG+2guxBLYHUIZ3m9YRd0zDoleh77l0BQ5mm7V9sHlVJ2q26E8WWIfnX9ndfchYZ8
xsfp6PL6uV/8jSAnjQXgfbRLUTLGWbv1XacSUWTRHqzAtBth3Q+3poUU5ZAts/jMOvxxZ/wS8xgY
HMVjKhqorvBt3b1m7E/7wH59vXm5uHl5url6uxXt+7dzH/S33RgYK2g+C9jzdKx9k5kV5AlAXoxO
VniVY0jBiGdN0nnOULfj79Or7zhH14zJ0Uih9CBrk3fDsSxrrgUKGrOy4chVz20EwDsVpthT6MQZ
7iZIShnUm1uHThGZ6FuCaPgdpjQN7NPPcTzmz8fQpanCASxZUb/tYUogWm1oOnFRj7fa6E11ZbJM
JJPG5NfpWNO14+sH9xmLfhSqtzqLXTlaR7VoGgWa7aYzjnnxKRfgVN2gvLTY1O0poQVnvqrj43uK
p4kybxXwiUzP4fADN4DBNGppGA4aNNq1VWnuHCeU+MzX8dMMwgeQTNwyyM8/dWm/bCNtiYwXOHrD
MRCzcCALv6T1xKsLh2h5ev5+Gg/6tgBlQFnj4XY8nsZHDj2DOIq2og4QGBZ5V4317A+jMBCgEuR6
1Ncw2Zt26S/jqTS/xIunUZymIrOPzFGmjJ37fzoWinUippc0cjQgQ9ZRSuchJND5OKxiNySKYLlT
0NC+5TmnxyJPy/dgyREGJ1n0ynUJC5QJlfR1MJYVWwmw6d4ZSjqbfoSymoHLUL1qGncdGtU8FpKH
zKwRsTVm3pivKCLOhUJfSD1dBHRn0IeZa/34ouiqA7AfgYa2h+Qr/erDm9PP+m0dHT3q9Odf5l2v
kMfRWh4ViVhrQ3mC1lqt0DDygNX9B6FocQCw+tuS+zCUiE8TvWRCKWmYLWpTeVRM9CKCkCbG6Ujf
luw0KJVXrUzIL8qgh5GAUSaxkmEg4SqJfgkIW7wQ2A/PLNlvGwtRWKzcDqxJcVw5mjqu9EHZF0Bk
A7M1oF4H3SLuWvlKH9DozU2EK06P6jgexRzuOyIbGfcRgLzTaf7lVbW+gjrV5A3iFSFAnJR+sbqQ
tW6TIfx0OtS3FXwc62gGg1pAqlwqB4fS3o123dynl+Wj9aYiqGPXD+U2vB9uxiv/ZfwIbqyNOy+d
7sw2+i05OX6Eo5yw64tYiDseIbtXbsW9ca1eZR/60tsouw527A0FaOGXeBMCQlhXK+VauVPP7LHH
ywjhUByMkajHsQimuH40CQJGWmJd1Z0jgRTAuEvrH7BuKM+cyZ+u7F93C8KgkMN+oHDppZpztMF6
ueJKCJ4Ojuona7i1nTO00qOJ7gGAf6SQS6jmFETzX4rULXvYHY31y0iQY8zpqmI+AxRmq1nF49jR
xQ5syd/GZbdKgBokwqUMxFyibWUig6mEL5YPg7t6rbsnSXrqNZRY87U0DMtRfJOZVVF4MLBWifR6
bsBhj4K3rM6BxMcLDWGMM/vBD9MLdw/YJomPyV559IKzULXodDPcJBut1z7y1OcsieenV/IPQUiu
KL6xHctAmo6ChJKO3j20YEcdEnHRlu0OmbH+j1xUJyipShAOfsTkKUB+vuEvXyZaTjg0qlXnUE0b
bAvTKBu7tfA/GArzJU0FDs79id359fvXrU5zDTns6PhWygUO1AMco8Y8s8tMR+DRajQlisV4oJMz
gRI7jKJ0PIFfUK7uo6ixQT1CdIbPdNmj6L3M0DafRUMvn/Gink73b0FhYTB/zKOoTW/xywS6XpLF
aPp2TluZ2cYoy5cCC5RgNsYCEldVgc6AhEq5g+ub9Oer0MSvnG+c85qT4Cgl0JQE07wImFikKaik
4jLkQCKXz+xmPy3DyQ1dApJlQrI8eneKOQTiCHoULXnPWIRa3GwkDvgzFuKfBf3jecTMm8RGZiyQ
hA7nUYiztswAhzqhKiuwU2CaFYPs3bTdYG4idwC8GPXJotJTmf9EkeZVl1VPVh+vaNmDsxo6ww7j
5C7vjDmEqzMla2naMI8fT9cBQsNkAWH96bz65TV7cgMTndPSkaAIIvhQl+krKAfjOrYiHDUxCdzr
epuuRkkBGJqCp9hVPXo5IDASA2VJOGwvp7eH6Yw+eiKLJikfE9mtwqd7OGHIo+joiWHCA2sfgahB
ARGFzsUibrpzn++5UNOffxm8L1ndJCZA9446OXKbGaCiUB0UiAzYYbVnNovp0DgcGCVQA/MNiv+Q
sY/PLg3z7hzWUwMWxUQAzJV7uw4GTAZ0mEco9AUXoyKu0OfcQ0jpZ384q/RBuM9S2eXwJKM/mlUE
0UsTLfbCseAXeiBN44m9aLSxvOz8uJTOjPU4MbL4qmQ8qAD0szFyizicWRFXCSWGCeXgmATion7M
FQhYrjE8w/YTz+wX37YqOul0mCC9879skEdfsiBAyCpNI0KBzajn2GS2l2kzNmu9rkDuoavLcdbF
Szf0zMXpWf22M39GntIipleEXHs4zJiWZVtWVuToA9w0ID0XZZN7QFf9ZzT1V2mWemfe47ddi4gk
7AY5yUSxPT6hA6XqKbLrkYNqDygzI4LZEiOIfHpc03N/WaqT4zN+E1zKTCoBeMYc7cAJFJ+4Nkbo
RqRYykViBnG1x9dLKK4HBMWFM1nd93B4xKtcy0QLGDiNysNpTDW8sMwaCJCR59XvAMnHJdwsCJG4
gihntpejCWRo9OcoB0w0aA3Hk6PF0nL9cJUImeO6DqSdG+buXTACNz49gT9FkaZ+CX1XSgHHjQp3
hCyYowrvKBi6LEfJD19KRfHPnNHf5o2VQFcToAuBRPaUw3kL+sLTs5F5Q5QDgcBEqdIHxBbzeNGU
RXXmJX0bkkL+YUAhN2gmy5D4DoMVyEXB7kZ4XRlDCyABxiow19wzp/LxHQNwDt+xLMlEopdD+nYY
ZoBQExctYQIKR+bayFWqYqmnIFYFqCtWdyLCR1B602IY9eu8K9OnMcfD0i60ZgiBzaRom8kB0nzP
CbiwV2R/0/DdTDGkxDUz7eaAKRHuQSYOCqhToPzdrtpRrkzwZ5G1O70Mphdw8B1Ng5luoihVcJXQ
jxa2PlhFixVmjPKaJu0Q2zJpsY5y6M7B5+UfEseO9meJL/MnYfTKzgCZavJaPQpZC2aLT2SaODRa
C1gM1jCJ8WRn1rc0vYbDkZGRSpQJseOa0FbTnvzl6IyQmMIqD/3lokcoFTFR76ozQ8TZ22LcSJ2Z
3xYxAnGeH3iLqun9eW1WvS0hqL40ispbYTYiPZye7O8LdEqSyfZVXSb7P1YfScxaDQDWYqGMI8Yq
CLVuEQqlcmbkP0ah+j2R0YDaHK/PvsfHEyR74sD7CG5N3/dvuhCtzj8fC7vHVMVQKcdK01N8mV6h
gkqhlIAd80BGOKwRmiXipel/sFbIsGWQKHzSiMocRon8TAPiY8Wk1y2a/FBdHKjG/3RsBnX4M+fu
pxmj8GpRYSIQuO7DKCMOXAXpY+z0rhR/ZIrYzZFox+Hz9JQdncWfCx9zM5U3Y8ESlI7OLA7MCn8e
wsRVJuwENB1w6B0h3NZ+vaT2F62NAG2z00G/78CSxBlJnYC8brqgHY0tqHF45bB0TNNtHCnqxZUa
oQALIz65Ox3q+zRiEEfySKLDKCmXHoaKYMxqsoXOLGVUbkQSBvIX4RhHuXM6zvchsRZg1klk1Spl
86MNBNcMFQ0BKrAwF/XHvCP7B1pdBbI+t7RaVt5Ph/v+2mSaXXjPKlQhFbSIDocVS6VecVoTLkOE
rWSX0BZDNwC3y3G/WUZINq9EXu3yT8NOZydHmsG9TOdIOwwLZg6F3SFGJlTE2GquS1j8LrViUi0E
X6nZEntW6ABcLs9Ud49uASxTNmiT1YiXE5P7ef59+bL7UmrrXvQFdsrO3U78n3VkTC73/TDMvHQo
gLNFwlUhKaEj4hJ2Ztzf3+4UHgNANi96RccVSyusge5g3IAydzt2F1iOU72qfcAHDsLv6Huenubv
ByCVpAnsalGKgUd4dPsFSlL2qMK6MwMlldaWrdGfvLqlEOBfArnOyWWzlc6s4O9fCkHxyNA5CKer
/dHlw2xFHHh11wXGDhJVaKAGdGHYn4nybSZxYAbmxbVKnvY1afrzLy/Sa3pVa0wwUWo3issmCe9j
unwrucCT7fQkfhsP6wSomkElki4WzbHDSELVNGUJHhXHCd9fmCONGFeCrXU6yrcPcYqCvgkLk8yV
tP8wiudlRSbg4QnGq0j3MmKQzwXJxJOEZuRkPTOkNgAf/e501G+zSFROOEqNUx+QFOkwKrpSFjIt
eAdHbp9uUsgMdtVK0a5DFnNxOtS0kxykLEwezQETGSR6QLJxtCz0AFDmiKTEzJeN8p7bSN/u9CYW
gsEOodt5l1xlEQKsw9rD2EFpMYg7k6//8CK5qEpkXlNN+VuxRawHfmrTajNZkarHCg3ubVGbaXDm
ozsX5mi9RMhwBKNQYuIC13LftdBdcJiskj/dSjjvJDIhzgkaLt8ydejSfRb6yCr1ZPMfSqIpl7o/
WPtehdt9+tV920YIRbVY0owp6RKtb9+aGvts0Ig0WSW03USMlec6U+qdi+m3bgsW+8npiD+sy+lk
YHWyVqb65+G6jCu1pJ0YazMF6giyTUqKsROanPdZYaovp2P99L7YSzQgH/xDtncYa0C1NslMTHf8
sMk3TSRkl7IaxM7pKD+NyGIsrD2D5Pi4rhYObZoIXMMRUBWjAlahYCVzj8q7iGSLZ5wr4n5/Zaxz
/Fcp46q4vypHB2yhGogep1B1Y72cS1XaLDrTm3hD6l7p4z9sXAARJRrxZInmIjXdo9eFwkwjo3ak
zroRE5qL3vcM+LKgucMzK/H7LkkghYI/eznXn+N6qZrAph092BS049SF1SrDrw4k9x6g8bjWx0F4
UHLL3P/pqyOoNlUSuHCA4j5aIAn1gzZFpJScQYmQ4A7xQ0NyGF71XBuFzPvjtS9NcHFqTLxAblJH
e3KvlsA/yEHR6dXbbRjJCECnvXRtJGoyPz2y70ufUGAYJGuq9JNJHy59KcgjZKMHdeZ1bbfI5bSz
Mav4853qMMr0FF+PairZMGdqlj7mm4PTaoX6NBQCQvMF7IbV6SF9/87Y7lCa5H6oUcoC8XoQjNxj
kAe5VXF0N3DXCOvS2HvIRl0opanVZ+bvx2BkOwbXAgVAyNHKGIMY8EfDyHzF1RYq7Oe5iA7dhYwO
2pnt/ocPWmE35H49de4o1x2Oa3QHXHtCQgHcr3bQl4DvmJGI01w84HebJn98WOK8DRaJ/AosDZbO
h/Eaqy2VIKtUbF1q465NRG9lIZlwZlf8YQFyEeA7Ni1wfmz2h1EqyYK8jUrRDGYkumFhLK8TBAV2
p9fEj1FopoF0oeVkHWc5vV9jM2OwPSUGghtRhTi41I3DmcXwUxTyCi70ZL1gpI+uUmLZVEiCBOoM
payq3faGiVcjtlXCmTg/7IFYJzFZbIFAhD4RbV8+p1LJPA/vXnWWYmMUpoq00No4pCsOwqrKMaNN
pOLMa/phnRNSIadnlU9DPHxNOG4VGuKF6izHZnGOzARNMVW4C1Is2U6/qp8iscvyAVOGBJB0FAm1
q7APqMHPPATSkkVvaQOKBY2K49cI8+3pdLSfXtnXaEdbra6i5dH1qjLTBDOj2RUFuB+g4vgfRIFs
RJYGbBOIzOHsiaWeWc2AB6UUh/Kip1m9jQuEZv44yrQedPy4qa6j/3QYRUJhM45q3DzwMo3nddup
Gxpi0pkD+IdtiCj0lzRxSpWOq3yK4BW11E4WrpY8rFUpbxyMxsd7F0WeS79q0zPytz+8IXSGyWAA
3IkipYLDUaV6pKMqN41KGDCjND0fDbb+nHTqT1HQTaZyRTOavPMoSpPhSw8KmXXQG/K69aJJR8KM
zqztH6NwzaIfN921jKN1EKI0M7gt6wDPLUw70EtYl3rgn5mxH74gCsIG4p8TgNY6PgD9sjTwT56Y
+dIY/vLE0GyW5RDE/q9YRQvyzKr7aT18jXa06bGfjpWairiM1Z7xBmIonzc6MihRUQGMQm+wPTOJ
36+R7OOc7VQYVJb6J8P3y+4nN0aJeyyfbG5GghMmpn6RJkh1WGGXzXGhsdDfT/qsdcqwq+X56W/s
h60XZJIMwFBl+7WO10nUVYJZhIzWKDvDXYya5wNn7DJ0rzQUIqsVZREcNgUjR4jodOifFg9lx0nC
DZwy2fbhh8CC8mt0oZTZiBbNR1/L/YgtY/CHwJ0pk5+ws/TmqAlOWc1hGNzySsR1BgWUhCQ49AVb
pzLdc/LaPw7mS5Tpz7+8RBONwUgPRhSauqzZUMhxV4GJT9vpKfvpSyAHhFMFmByIyVHFASHbUgDL
ApRbQMN2Jo6VoYLULcR3UB2A5U5H+2ltgNOlDc1FmevV0ckVtLGhFR7RtF6xsEbgdSH12VmXXpdj
KKVb120neme6gmyFUyJ2UFdhszeot8MBo//O5nI4lzXXEXmM5Bb8RFHf5ZJbdKtaCeoLkOMKrlG5
hkx6KlfCk5Jm8aWITSRAkyE354mAutMissgcoMLWwd4LlcGyKxU5U/xdVRwUSs3sZo3iJbdR7hbQ
fMMMtc1aL5UYJZCozmdtofq3LqkitGgEZrZmjtbszMMGAZl0XdfoIgu9/EsutOopQQIb0xsvR78V
zRp54RmjC+i+VtXfKn/5MsrV0XQixUAIL+aF+o7q5RHwu8aoW7wFs+EOYxppXfoTljjTvGwjonL2
bgkWPsCJ4tbLqHDDC0zLPJrYimt5M7/SwmuQ1Ek684ouXpVCF3nzuhD110yl12k3DUgFe2JJX6C6
CsnaDwrBWGDJJ6N+GobeU+GKnHOaVzGmSgyV7YByCD7hbmPSKG1bE6XRIcweIh/Te+bIbe5ouURP
TYsCBqIbwKlsD226fZPl4QC3hEqGLcpS8KjJZjXaiqxnw0Ia++rNk4QstLWuiu4sJMyGdZrWJlbs
Y7ozRkuN7CQQ1LsWkjhGIXEdbJtcN7JZ2BptaRdIM69ib0TsRJYw+ULTte6R+sgL4UarxvDRk6gj
zmo/M5t5oeOrMTPAcKJrbWJMbfOxdJdjpSfF0sCzNod7oHSj3fUeGnYqgmArHOFLWLK+qnRzT/eD
p0HS/Se88gRcO6pe1tZCZLLlN4B93ytg/xeUf5m0ocJ5XdSKHoUTcfQucBask7kSGuZLKKqUIyKP
isGsngwHZnEVoDdcq3H9auSdhmdmEKkPbTmUL+gPapcYd+nPBTBOY5vhVtjZTWsUGNY1SMUllt5K
aJvU1d5zcWWdyapbhDMZMf9+PqKxIqFiQtcZ3m6bmPO2ypW1Fow+OSbld4CjokLhDq/tAVZuZCrr
Ckna10ju4xura7O3xo+tByT/w342gjLYenmZPEu5Wj0AGxN+BYWk/qbqZxi2OyJUNdOp5hZzw2jF
tR+o1Jj0oFWHudqkKthSpVH6Weq34nVtjZjJV5Q+7vAzajWElq36Bhvy3IDITwtlgddPRVPG1+Ot
wgL68BF6d53eEyrR1jsX0xc9UrzblhvQXTtYw6Ngig1CQFUzyRAOfZfbsWrW3cw3CnkuD6GWLMi8
YNln1JByJtHHK5ETF5G4UaiWpHcCKmwIJKcU4ZBwm3WqOt4ncVtsPfo1wVxQcgTJjBYvZkPqjWil
W20xL5Vec2cltQ11MkyHbq57JVq3vjUi1UnD9oF+7agt0lYRLgsk4p8FPB/rNTendCu6QY6PuU5p
MTDNWF1Ubu2to7EIQwfcm4kHOErd0UIAyt6ukWGr48VYjfHlf1N3JstxK9mW/ZWymiMNvQODmkQg
ItiToiiqmcAkSkTfwwEHvv4tMO+rR4KsCFPOanDT0kz3ygOAN8fP2WftTgzOn9z11L3blJBgvHRo
8RHgFYC+L/pWD/Dvzh+0xosfNVwybs2xg3gfTcUQoRwvenfb54n3YzYULd4p65GUbQFFDYFe5eyL
1iguBkspsa07bfJ3iWWyUVlCCeCBbgirOanAZgcG5Tr6XLin8+6cwflFtgpSXZzO6pFDyBUH2U2D
BNOplWpvaKYDg98sVLlXXpbemVPs6cEoHedBGtgvB7U1xbCH+lYuTIoC3gf0TNBUpojsbZZpHQZs
LHpjO9YzAsGxaAw98Jq+vRQ4Af9OesfDZSeP+++y67q72QKAV+Hz+cOk1PU8u2nDrgFpjxq3UeQB
EyfLdnretRMYwLD8kySEWpu2mvP4ttHpysLya5o+p0WB+Lmv0+gJA6XiGWN1bwoUYdNwZkyLH4AC
ychz98Oj2cvuInLgtW/STqUPdtO5P0lwNcneksV4g9TVeA5VUd5qWJqqnTdN1c+xYVFvZNZZv3wc
p9SZpK5Tb7Ixg3WVN6OOkttfbMGoNAWJ1VTFRZ8k8skK7TTb1LOmfqGWV/re531fO3h+hry6glnr
0vO0h8Bk6LtQtfydRqThKO9p/pgdzCIZPsVpqH1CFKj9nPR5vFmqPj/GCvPzTV9YxmMJjlyi40sk
Qhc4bhbmfwoFQuwoRDJgupG65bjtXlhlIZ9INvQPo4IesHG9cvisJ6n9FMcWJ4IaR7hcfm40PyN3
mNga05CTxMEHnKO5xO2IJqYY5J6OP9OWKk342My6X+oAaRLO4UMPQOyTpfdhgV9zZ5VBrfI63Wap
n921dtf/HqwyPFeq757iNoPFJEs+HPONybupsXN84GBzf+HRDaSj7Qz1CHY3/V7nbt3uLU6icisi
gk1Nte4PP8fGHUeoGiK5Je2aiNfShh9GluC0pDTd3bGusHRCbptfZQLn300sRjwTJkCevB0xdoDq
iiz7kkERrzd+ryVYyCNQDzd6w84HbR17PozSxIgHAb8Uam+YxXsnV4pP2uJkczHGU+NsdFWXczAt
fS772Y0wFPWguA+bGc4nLzQZzHhvuzXMb/Z35zH0Zmc6c+G1fzY1gvpdpMWVDvEF2g8trlXUANoN
I2tjNd3wA68EnqKFx1MdGkS2HURr5Vdsurb3tetCgDN9FPttIMuBB7Bp0UqxgBsKLPqIRyDgN74E
yTqL3x2yxDbQIi5jvJbOV1suKd4TAGDza9Mo3AeHKf1BMba91bpoflJjVT9psYE1AZU/qCD0eoYG
jad+et2UWii34OIzbQOAKL4J7YQQyDQlpPkQ/yp/byZuqgdzXWcPWRUrIEOtVjtEAmOWQjeptF+y
z81fdW9UMuiglna8eOWx6eT2V52mNqy7eoAxBzcbRuYhHlb07+SZIvUSEld6QULABy0VuUqfPJl+
BnvYV02m7bOhqqrvPvnJJGAtoFxMEdjWMBddqnnnThVq5l0W5ZS5Q9rZ0kuQglO69d2KCWJPHpbZ
lVZXj8hU5wxMDVz0XddnLBpjRgx3JcIqCc/UMLsyGKeqgt2LblKg7Cutr+kAtWav2XMV4YTtdtHd
6FkKSKlj5WODzxwg6MOAzsEO4AX5cPhctlJB3aXLnQvq5x0Pnqd6einxu8PmDMuQNIasg52mf+/V
laHt7LEvxTfVFNGDyFQ7bhEptKAFqxoK7jlKIm1+9LS2cW97ZHrzeV02c34hynweNlkiiTCA7Xlm
fqnlbgXJXVZ9fMBofco+xVaME2yK3WoQWbqmXwzE2+aFUzhZ/9uOCTSBtbQanikFl4McCnwhJ3J/
fTodRukltLwgRfPDnaYnehQASBoS3NLo4P4e0eAZqjPkTE1db2wrnPwL9OZFd9UaE8EfW4otP+fE
OPJSDVigf7J6zkp9k7i52e74u610P1XR6H/BIJvuitEZPP9sZJugjETYE25HlHDp56qO2uKLN5oZ
X9UQehZ9FdID5tOLxNO/pSV+MDprBcNfDlCHawP/puOdd3YzYChaxL3OtQCJ/Carix4GEmepsXXN
rHXwiixA3GYcCM4+ERyZh7Zgr34wGj7clZzxRb/Ai6AdDmnVY88I6kQMXwwjm+c7O6YWXZ9HOSC8
cjPSwptgBl6KePjjhdCpgZ/WY7lvLK2A3gj3W3sUZpfkt8h7KbaINpLAB90aMOwFCePF31ti2vuj
r5FIFsRFXF1g/NqwzLbOFLWP1QjSb4E2CefBiyxNsntQAcYnIcTcOBn82m5AeQ8aO0JUVd86abC8
BpIH2d4K55Zoz3WWS1nXLz7JtYoYmM+XnNe11AipfBE2xsYgwuhuar0cWD+66QCTHnBvny/7kDz7
MzkIUoCWSi3zp1uWrXdduUU/3NdeDqGqbxO8VFXUNcMjhUN4MptmLPLp62T0Q4k5rgATfYv5J8KY
TaOlAGrKPG659vlJ1f/WMy8jXOtRg5K1d2JsDmlV2ZaVlZ9XQzLM52aqOSbnltEVACq1psz3SRxn
6ZXfxQmJrxGm8J0B1wskqWvL72Kgm/bWatGLbKy21eVv+nidcuc5w/BVpSbbtCdGuwlsry3gc+ez
f48Uy1iYwolbQfmhDxDGKjblB9nEBogsuxfcKqBAQSacVatEjwUrbkY7colNTVjXzIN4xjfRCG9U
pxHiDdNsfQnVkGBnQWQ/7WUPHvm+MAthBb05K+0S6QddvnphYVfuazbu0B10IPOh5yOWe0xOCug9
YVrqvww/t90z0USjBU++70V1mBtFd/7UeUa7mZyuL66zFNzQNVdbwgknGUt15ioh22uO8hBkb4YR
0gMfpDC/tpE5YICthZn3VANaSvY+bRLJeSSzxbHEGi1t3wOqfg4d1X0zxDxXwMVaKc7dyYmKjR6Z
eKAP0Rjd+z5o+E2EjXu7bXRrzHEKarJqm9SLm6pEfHGB7tHqt1gic5Oi2KQZd12JOmpjmIpra+1h
G7TRyzF0A+kSIIH8TKW/71ujvs0hSTobhQly3WwrNQ2/1ARc7A7LmS78lbBdxxcQMy3vshsmL/uq
MhIa2MnrU3kVW53p3Az84vkG5u44XhdYoXDz9PMWL3TiWQxh7Jj2pLNaV8z7bqxtF0MfR6Sw4VNl
CeK6OSoecR7W6h9z2qg/iRodvMDLkHHuRdRP4LDLxCgAUBb6hfDamQ2L+Mebvki8GZvnKdLhyZ8l
vd8Zd66eF49kuyuxU1IP7+y65J6ewE3eyTqlO5k3lT5HLCWI91XqWfsYbxpI3HEvOQjBvV7m5F/7
S1zDubrnCMkvQrLAsEiVI69cp3VYAh0U2h04b9wDUHWbz/1oVHjmhJIToeNFPjlD5HEJ64S6SwVN
HKyaHPNYSO2hQzULu+Q9fx8NHqYWOd+43lbzYZYq/2JYZjzvCoxxQLY2TYclmNPbV1MaVdaugoje
HTr6hQ2AnVkuD53GokFfLsx41w6ZeJ7b9IDTa1UfpFsPV5VcbENrP5Y/OJSLcTODSe3gvucNNPws
zS6h4LcJBrl+Nu4SE7iA0Qz6LwvwK/TBdFnfrd5gjeSlwk/26P+mAE6peEB+QQaBvuvwvo9zcnXw
ucx2mzbT8OSOhvtbiajMt9qg5vu6Lybya7rRXIsWH9StP5vOV0B10uGqTN9Jowpj3vaJmfzE96nq
9k0yKO/AfbKsb1pNr7FTWrQJEWz7ZPotREdj19ZKQjfdgvXNfjpz4VyZfjjOIFclfi+Ong6fyY40
xs7GI+Zz7lmzHRTmnKjtSAnkEdMlvB3KkS62YKR343vr+SLauqPdmtsJuBsO0FatPzeqnOydMqjn
L9TgHtiiZlCS1Nq0/sOHy/G5mbQK3DY9aj88bNZICtgtuDbgTyCdkwLHLmH2HJqRX5c/qs7IrH09
aPB4TXfQvo/ljO8EFmKwgs96B1XGDgMKoo+UC6Lcdlgv4LWlwDJuY9XZVHfLqv4lrBT0dqiFUPal
AsZlJigchkp+w7BPii2KJhzkJ0sjKMeowPoCvmFc0P4kQoMOc1lYkcpNHvSkDcFi9ugotuY0PMcl
yZ3tVGdzffDTyP7dWovFfM7cubXANUK3IComc+n1WQZBv5SXk+0YvzUnlWoz+kI+GCM9ByqbLOIK
Mu/iLJe6P28dWdTGhZmPMbbqWBb+LvtMVFxU2+QbPi4i465DwB9oqT6XnMH2BEW79YfvoZcZTcYt
gTjDxmEj80B7y9wUl7PVWvVGhRFmz5GFfRGmvykOA0Qb1XdlGi3eNiFFSdwD8oi7mdUPXEiLwp2D
dtTYZQ3l6ZCsY7hrbLCjQyKzncZ2S+994m6xhwx/KyyW3M0Q2lh8ZHGqcQ1C4n5HEFRrJDxDcvoE
hd2fJlGMbFcLyTLxOK8X0wU0wX1vRNl5hsmnB3ExSd0d7gTJs4YflLN1vNT5pjI/6YKwkA2LPZOj
FsjKIDncNEMb3wxDmGDwzJY2XidejgdZX2DKgIVBbRJvZXV9RYzYxNsYg2kDA4lu/mpbDVpAMbVy
2CZselwwe9ngCAW9YLFEV+JPJMMx3qIrLcwz30HNd2m3LQCHJKq6nxAmFXnGYfEK7LE0IJrorQ77
JCQhI53Yo8J3niwL2RjHzj/Xej4VN2AToYKasZ/8YDLm09bjqDUClwvRwYrrFBx84/baziPJX7Jx
EDtsVWREZiCquogOo1/V8y4MvbDdy86GdorgpnSCqFd1t0mtBtAmKfWBraj0SVdI1VaYgwhcm/22
MHEVifoW5ntv5iqQaChLfEfaBN6f37tYeGd23J5psOb9c1yZnD8yweh6V8QkqQLfi6L7kQLNZ78o
MKGXTR3w19sgZJKwgyaDUwSOZ9KZzEAfjKLd1aY/TAHg1xb/r8YeMHDJZlffDc6UPBdD44EXV7MV
n+eQJCKI2UkxqM9YKi1+IovcMRg7S9wg+OJm4iKn++MVYc4dnzDxsi501R0sDDcgcfZEjEFvmcN9
L4X1heXR9tsW8dtVBvgdSz4tlzfQb8hhaEU2IP7Q9F3lpHUUYFjI8iHj9SU1K9NkLnj695DG/GTn
V9hAwZNF9L/t/DTPcZlR/NcqLZea6pySBTcqgfFfGye6Fnh5SFqXTIn2uU2LJOJwr/QnI0zge2tk
ZeLzeexzdUgWes/GBBh7q0oyANcIonTJTUFOkLjMwb8EAN7Ml8VIIL7l4quXZ3XvFIsvScVeFXkd
li21r3H81cvddKYfpo/uKWrExV3LLeMmEUT9gcAq89oJp+qp1oQdbQv8WZ79ppkfHIqZ80bisGaQ
V0tyHN4G5BWGshfUkxPjTifh2YAFL89E6DkJBxovmXzS1N0qiWXFhj2foAgP3uyyxVzO31GzJNyl
1HzBzjl/axzQFRtUbeg34obN/kA6VTvrFQYRm0rBddy5GoaC/+4++StK4/9vtGqX8vP/G7C4e5I/
f1fta2Os5T/4h64onH/R+ruo0pfiHOpfSpv/2Df75r90NA3ITCGj0Pa2/FFZtQuA2vgXPbtcn2lu
BZ8CpPr/whU1Bz8tdOHoEuiVRqjyF75YxqqqbXioy/lVSyMhSqh/22a9KohqqpIg/GdtN2fVXors
wWJvbIvn0rHPcuWfV9xs8p9l+ZiLK08MO8Nl61bVeUNnkmrMQ8x1XVfT+avXd/fvIuL/KmVxV9Fn
0P2f/70q7vOr6GKjYQK1qk2Phr4q0yJODb2G2tpO6iQmB5WV27Hr/V0XW3KXuAA0jo/30rb2qpZJ
Z4SuAyFCYIRIa1GLv61lhpjiDHTYubtkzjtt07ilU9wsaHeyt3GGE1dkcbJA/NfIy7m6TFHGZ6X2
uTNS3C8MmsZxwIqa/EbOU4K1X4Shy4b0KaTiUe+0T0YT91+bTGGDVHL9wjqBOLImA26b32o1p+wq
lEG+xmhpfmhSqAUlO011MHjY6XwuO382dgU5+3aTVkkT7pcncUHk42xDgc924oOL0cYSI7eJd2E1
y9fM0xLTF2c2+/uwo5N6W035vK8x6nIOCUn7g+ZSjAlyTVLvyM1Y7uMi0l3qVJZ7QYGEHpSkcUh7
KtK3X8nH4hFi2rHhBmVapvMGryL5vbFd8lpph2lBHabUNDj08y6Ia4FVLeWzttiU5KfTjeuHPSFz
hIwHT8sCAHU6VGW/t2OUhwQ40/zkYfdDQBcCmbjIotqptwlSSp9Ts6sy2pLG6bazPIllgTnxem0r
rdnMIS0Q2Xii6HfUe8ZwU8aag1OIBheewzd3vuDaRFlBVZ77SI4Qo6ExJz98Ful1ekNaZzhlFP5u
TXmo4k1IJIshOvzhlZRhJgc46Nlo4eUo9E8ubsKcveRQtG1IPug8nWN5EZOzCwOsJCZte2Iuvy3L
L00+NAUj1OQfdpt1a1pnRmRbEDzuqlY00zZPeqzToNpp03mfaeVDT3M62VBFCnajBMZz++Pjr1tE
HWGiVyaGgeVAZ4WxVnLMHZ2vcs703ZiM1gNdON1dGkNkmWTRXslBlue4C5d7LIB8apmJd6WNClnz
Uien2rMkEvtTfKiV7AMuGwL4RSyLptTgF632E6FhbjTpxHGxEebXvt3KW8hY7ZfjT/7hKIumGenq
0sa80pRyHTexskiMwMTo6XJKynyXh7N1Qgr0IrN8tVfxMPTo+0svGf2HPtX6t3sVl5E+rEIepq4y
784fPOdetr39x7AhR86efeNP/jf2ZDuo7YjkWZPFJ7bnRb9y7BeslB8hkgM7SUg6DbEcL+Yac4G0
sX80cUPht6+bek+Bbvo9lYjMtoWOSdXxF71aYO/ewGqBeUalz6nKjGBUxrOwS3gFXT9s02QmN4Fp
9xiF9PY00ylN4OpYehnX5KhAim8hcVtO69fqIa3UiEdtTQ+Y1NE+tAvsYmJH3gkUERdistxfx5/z
hfCzftH0WkPueOmMF6tPnVRaEZoE5IHpt8hf2U9AcNbmlzh39a0pVHqO9NL/NNTacDNDsfkzuYX4
jIcL0orjP+X93LbANNA+BeEQteKCgX796KZt1bJktXPlzMUvajrtbWzoxYm9ayVlWl4wKxT5F5Dn
pc98+fNX0cjoVbDja24Kqa2nD70/zedlpsQDbH+feh4zfBPFefh3inNGpf3F/Ue8D7lk9WxS86cs
r5lOTt1zwMYy283kk08820oU9jIKHuOsXORS/O9K117hzjvxOfXAFrgIqUI1h2pgR6QpMv9+/GO9
n6fgPIHp0HfJ/kAP5tvXOHsxwRWSYK4dw3hd+mP1qCmKDlmt2TtKJukJmtBHjyaI0rjxcfTRqfh2
PE0pp6Q6rQcQkemmHbSccHJMA1I68YmhjNXew7bMprccrvpLRP3CjX01RWLhtjVlHnfXUzSdd6g9
cfGyBwfvCtwq7ie8t3N2ASo4G1zq8QgdU3s8q5UZVdue8OjXMKr8F2ISxJSFqPV+10eNuhsjrqm7
rO51+1olZME20Yjo6MQceHEeeLWg+fWCEgKYBs5mhLhrEakxy1mW2WTupCv1H+Os0nozhk73pS2l
3267qSSHM2dxbuH6pyzMASLPvjBEOpKJABnQUinNMoXL0uz/BMOReXs7C5GnFMqyH7puoXO4VWdi
fSecEI6TMeXGid1/9bWXZ6ApyaLZgAZAEDjLF3r1BSAn2UhhU3NHNQeCJPjfIOtTPBQt/L+OT+QP
hnIJJ1yQLXBvuKu8HSrLKLY4ZWLtjMnyrkzy9xez2U6XFG7k/fGhVlvP8lRsbsT4aBm5ea07lssm
pjLtclqTKTKo79rzJ2QAi/o/bbudUerhg9Ok8u8aRF5GZZvDG4TWITpElhfw6l1Cv8EyUie4N9uo
v/ap+wZCzXFw/NnerxmBcnfp+3aRVL3bD/D2GotaeQb+4WV+5Q7S/V25KTZxSY8hgxUWzT5zxvkK
Wq7/IJspO7HBfjD+4h4Ahsp26ONYb7AFR1ZXpQ57T1RekaC7rE37AjnYTeMmfwqJw1rpiUeOmKfj
z73aB5e3y1KjqRnwD0TAdShcN/4QARh2dpTPunODC8pO1MYcOIWsziynd04859vpChHUtgi+Da6S
+iKNXccHYxVVuKW6IijmSsfcrnOv8TTIblD451+OP9rb8/i/h1oSA8u1lMbttxNnNuqmWmgwQYG2
a+vgkkOxDc3b8VHeBlr/jEKwycxBnIOg+e0orua0NdV70kNK5NjipIbzHV5ceamKFAHZYPry1q3K
+dIbwlMIgZd7wtu90iPYchiWX8AlcBX8VNLTo6YuLLyQku4+bZqwRMswtY/FPEvEwW6anVP8G7DL
ErbicqMMTG0KvKa3KY5E9FvBRXLP+rk1xIYat3uBTmWuDkWLADOJOkoRQ+cnJdgaM3cuqQqI8kDT
TpMGXj9QcMqM1DvVbf9+KXjsnHA2AKPQ0rmO6Aq7cf1Iq8xdpmR75VO7/mwXcXlOcZSqxAyvBL9h
UzvY/jRuRWK7p9C/6+sDi4KkCs5mNtcz1sT6sA5peEuovTvUsDPk0B1FNBLBfj9humAgqjxvXGof
GzKRS21HJDghuiQsvzSJi2nQ8fn1dhYv9GESYmjIlznMe3mhFL7a/tqYGw6oHnvHnzpUCstna/by
E4OsJhKz2KBdiL2HazGZHVyR3s5i4WiUOmvKaXqWhsgeI9d5qrvYUIEXlsLe48Yt7xJ8oAtYobA4
KX5CbT+Mehk/u6rOvwvDr/KNkGqu0SrTrIYZgeguUZYm3d5KKTKSF6uMgirxnH/tsmwuznAyoJ7T
pj7agLnrpz/H39wLCeh/VsfLQ9GTufArcbUD+GS+fSg/QnlbJra5G3IokpHJHSF1MQCWhfs0qxkJ
jGLLv0eQxc/VhkYe+ipVPrqmRO26uTa3dlI6n2xPy05sTcvrfPPLaDRa3jdJEPo33XUuzdf41lPW
CrQTSRMM0KUpEJMW++RFhvN4/DW8nUDLBsVJvWx/5C6RSK93XM2Mwjymb4aad2EFkFWo0CErO3F+
vnui5QrmImdZDmmWzGob9GO7n2b4rgHpOYx9FUhOEmHDwRG5OHG1XWVPlidiLBLC7Hf4Eb4D1ORW
5OlzzVg6ReOZX7XrNQpgsjDEk2+RP/QsUnIVPIm9Ln3zImYb3PgNfvSWTGlsht37V31dyy+iH5fY
iM6u5S667rwzQYNaRid4es2e9p3RO+RHR/fcazE4Pv4537/oN0O9tJy82g+E3epmmTNUElcYxpMr
wmg+L8+zHnbl8aHexnsvTyVYNhzWxF2Osd4GTS8tfNoo3ACfieFu0NvpsRKRdg+Px/s0dJEB27e0
TgQI71etTZaZSGxpDVo8F1YzqZ3KCWx/KoIpGsXnTE81Cth2eu7PnXkWYX69rUWFN25M2dhNuviK
jby6i92k/T0YaNs3g+8M93PemH//kbksumySZN3tdyf9XA5pVma9CEZP+fsaLwhKh3Lct0mo746/
+VVW4+XVewAblhwlcAPHWWbBq6/cRdlsx5jhBbNryQty6RJ5b2PfukVYB3kR+4cIkOMj+Y0cA8Mm
PyfmT35GYqRF5vhPeXsa//NLSJbiGirIPazZhnpJs4mvEM4n2YSWH9nvU+c26qZQXndmlfq0F5VZ
fxGjLh9q2kpOQII/mIOQnXnbmMfR+ymW3e3Vi8iSWU/JybqB72jqstB061HZMtynsn/g35Z7J5Px
t+OP/PHbh5hBfhLeIlmWt4PmwP+HPO9EYNTueDu7RbRj8zRvY1QJtdukOw9TYezXBbrtLrGG63Zc
1Lju311K/nn3r37HKoJ1S3fC2rtg667yGcCLSRaP+/d5HXvaL06l6XK2jeJx7CZ1SAtXPRx/Dx9s
Nd5LJyeIbdLCay8NmRnI1VUjsL0zmn3sWfJOFVl43aNs/v2fDMXNgC+93GJXi36yp0gisxOBjidn
0Dcsej2qnjm01Yml9fFD/c9Iq5B5BvxTkuMXQZljrBmSa8MsNcHcetD/rjP/n8+3hJJkBQGGrEt0
EpAsHQ8MZdFBEMwOJ6859vQkGIl34vh9iWXeRBTcq/BaoEJJpo4obvUCdVANrZfPIhgcLERJQDgX
VdpZB9pCmsvJRREhMur9KA+GT44Ywxs9Utn30qrca5lN8X/wktF4L7euJRe83r40txlcJEovC8jf
523v7M1GWYHRKOfs+Mx5e4H990tm1tCFDkOU6bpKrPk5hFNXEUqNJQVGRMUl7t+tvMSVtt2TjPs7
MOR/j8c7hkdEom0NyY0mSTQrKx6tMcRWDkm/RXFxikn90bZH8osuapJ43EJWK18hKBTt0q6UOGTQ
8y729nnmFod4dHSaSCBLkaNJD8df5Udb/etBV69yYdiYtLJx6OBafNGMs3aDHUy70fQWqVWZRVu/
T6zrwrbKG9hPfwdJ+OfNOqRjSYCQfF2jGFBS6pXGpsqXRI+T22V+jkD1lEHQR+sfZQA3HosUur92
mdaSvKhtwZtNcx3hYamcgx6hvhHoNY+/zuVoerckIVETEoOlRMPw9hTR46lUFLwFPRN+vW36yN6Y
heWfGOXD+f9qFPPtKLXdir7tGCUduOnoY9tc24xy3SGkCuTYy/PjT/XhzCT5B6QNrcY7F7bByPXK
EURBLVJmmuVqr95Zo9kc8nrqz+h6Gq8nGxTFicf86GXaFJVIqS78pbVpRV+OBV5jNcuOtq6DjCqx
7+o5ObFvnRplmTyvoo2wGOhe1Dn4OzyP7o02jQJtjPUTr/CjdUYQCXGejB9ArlV4gQ7NNEqNdZaQ
V7iYRJRo9FCk4/dhomC2gVjQkHGklrARbWMYh9wc5IkH/ei8oPZBvhHS5hJprjaYDLG+m3FjDDI/
Z/fSGtKNTJv6kHZaEpRhMu2UOVT72eabyhohlJh/ovXQJxIhJ8klHyxKcJRgHMGN8n/W+fLcT61w
KEqPJqBIXspYznusebNt6Rn241/PX0giKIlsDkrDWwc1rh62utIqhjKj8vuQ0zM9k1jpuqr+0XKS
7/Mq1PfHx/xgWjGmw62YzlrcsZY/fzWtMAzXtHxizCjBOS9OU+NCdxB+/gejLHQy74XBsZ5WYnDn
eWpzL5BdWQaeWT1bDfY4xwf5KDam1IpPwwuxCTvGt8+SIBjt8yrygrZU2WM/IyvezqZmo5LrgLxt
ol43HiqztH9qObU1RKxzUe1qcBw6N3RBzvH4D/pgP3rze1YTGXMZ8D0GUyexChFyVqFNZdKL77OQ
5i01gwwDJpr8jo/64RdFD7aAWxcpyeotcCWxXMBzXtCQV7jWzMS+xMD91/FBProK+w6UjCWvAuNx
nVvuELHjfWuwSEcFKj+3kpsmtLsbLy7mq1rr+4d0tuZDU+otYl3vUJZ4ZU/x3AVZDQGoM/PM2WhN
cyql9MEGxu9yF68yvB2gnr2dA3ESC414TgTONHY7sx7CP7NWi13W+01QYPg1bYTV+pvRc6Ztr7xT
1NdVhfMlVOBYxesB0Av1cH8VqfRuH1vKILVPOI2ChF6XbGP2uXbDbdm7SXLN+KakzV7WQ5kzQ2qg
EPA3rXSnh3m07T9dG36HQBdutTSxzxufTns98dLbxE3GZBN74XAiq/HRfEGwR4mFLYRmwlV4PtEt
4BU2snNkL9bWjUR8roehe2IH+GgtLASjxSQG+Nj6FtXEZYOvJEaVbT5YmzoZNcicgk5Rw4poSQaQ
qG08mdLDenyivt++cbdmEcDfheUCjeztfCjLKF2aRryA5mGgHqh8dq2I833ao00+PtTyZd8GVQwF
XNLCq5Ibxro6PKa1Jn0kb4E+lsVdN0oj26TjoBS6Jc8qdtBq0yvZ66L4IbJB/R2wfZl4EHnJhSBg
4mvRo/b2SX3Kq2aZctvI6ArbdZVI71vyUn+daVrI9ugTKIOzVa2z8TW8BSfyM2pKrSQDX87+3pmH
PxkwghNagY9ep8nTcB6+VFhXz+MhtoNCwUiINutzQVPiFx1d9N6qW4pXGj0Rz+bU70bNse6Of8gP
NrcFbgwxkWoD7/WdXKbPIIbSTxlwvcCvZUT8v2M3TQ6WPolv4RhBOnHrGqG46PZDwgbYUoS6ZE0b
u7RAvKRl4SenDscT9eYPQqPldkfIviiYAC2tdre+c0Z0aQNpD4gmFo1UnfnZRQ/5QNIeS0EcWbDc
zoz8aaKJdKCF0ENDOHvMQToBYLBtC1dOf50G4zdBJSORzx0XTPnbeUf/EzUKH1tTZmV1k6d9CBpn
mH8bdlVhDzpDiKH/+ZSS5KN1jQPWizQQNslaa9SasaoH2yFQnWnYj0yn3HPd+G0owzuxg7yk1N6s
azDGwnSZCsRm8DrNtw/Yhkbn+yT6gkb38gsPwe6mtlR0PxWFvEq8JMU/MR7NH3nfFXuZOri7lZ5N
KrRJ701Map48WEe/0bDod66moCqBKU5O7D3vNvHlNzIxkAVRVECOsPqNI14ejl3StiPpKAM08GUe
4lOpk3dn62qQ1ewLIwgINWq1oAGucCedVnsK2zD82WXuTF9lmcT6oXZj9Sx5/m+TOXeH4wvz3Zaw
/ACuJSQeDNbnOuOa9sKBhM8PSD3tCu/biyy3SigS1lXrDJe97dw7XXvieFzCpXdfH2MFskWkVd4R
kcfGBp6jJXSfuFR6N2MENM4rXQANY3NIykj7dvwZVxVe9vHlIamcL9ELRtZrYpujoeQTmggDocsw
iGTkBCntbvkGkGb7rIai+VVWPqqIoQDHT4f4tQv4/PiPeEnivHvqVz9i9amLFu1APsE30mSctNt8
TK0rIFDRXVqS5t2EbVVfTkyzTehO1sUw0ZKoNflw5ol+vHNmrwkWH/rPtFlr51on5jNfRuK+mH2H
gyMJL8t2APw1DNahknl/SLHZ247lwsnKab9r59GD7t7Rj1w3X44/2ocrhVBgEZXQTr9OylEFo9HO
ZaWUpbIvUhHfU7bPz44P8m53Wr7hq0GWlfTqVqVYp3HkVFqQoHbdxBwY1Px050bWsv58fKiP5ieW
zy7/LBq+9UYIX3r4L/bOpLluZNvOf8Xx5qhAk+gi/CYADg97kRRJSZwgKIlCAok20ePX+wPvtZ9E
lUWXZ47wpOLWrSrhoEvs3Hutb0FzKgyYHqVMD/UG0ScKusA8plVvflpE7vz48xF/fwsBRtDnCPio
UPq/Za0axtB1TdGFWDgNeSqV1X80stI6qbdKH8uVMfbWdvB6zOLTnw/8+/rDgREcEEqzCwjfRtJo
lO9D71dhktISeJlJBJ8TdEDiY7MMZlJOeX0va6f8bI+bdYS/ZD/++fi/31WOj5aX8TiYQ+vto7OZ
tQpKbNgJsq/qU8WuqI8CVCpHXsB3xRV/ezC+bIB6yb1myvHrI6QgWE3lqsNkCsPmRLVyy6ISy8UN
DrH0nYLnt+KcDsDOOP6fx9qfsZ8eV6NfV7Ry3NE6TfsL3Nrrld/75W25ZHkebWNRcnPdd+PqnN+P
i3uJRAVeFXShoFp/Pe5sVSt2hyk7SGcIgKIhcouzpdnGQ+G35IobJiVU47fuhyKzlj7SLj7M2Mzn
0uQRt72CCszA2KPcznOP9djmDnYTs/zEHZSfaC3dNKlD6ljLGEUcZC8x1Emw4nUcpk2H5qox1vyA
2Vt8luMYglZxGhhyYdPrm85MHRHVhjXfChfU2uhooAKFWekxVux8GxhpoAyTrg8mL2Jigfh4rBxU
KC2kRzOq9OR8x7qw/KiR0F+Gm8Ltr3xdfFoGt9Y7vSSkVb5s4qPTrs0jsAmT82nX7tFVvnmVTv5S
R10Z1mHUOS5/hS/BWGit/bKMa9Tj37ZhsWXkYmgdiCRuvRzTSCOWc9+cpiEaUoA/sUX4+0JDOR9O
w6oki8Hf8BVH0mtHeHqoLWBPmLr7GnrYTxMPUtQZCoXx04LiuDgMrZM7gEyCRt4as93HFWlhwb1y
Vq2mQzd3Gj6mE0AdwkZsnJpdFjJ6r0eNTK9lOfDtB6tfLahPPudXdUmAlq6bY7dq04c8c+jYA3pp
7i3cz4F1HP2hJOKvmzXoSUdiKBZpNZcHS6rQic3UV17ieiMojAyyiEP/wPSfBxyST3pinoXxOOzK
2CkFhujdVUnpPqp5iCp3Ye+8WTjqMevmy8uEbu22Zaj7ImcF5AO6pVnGpZFlfRJgB9ge+6DK5hOv
7lJ12nvwZqJtMweM3gvDlaS1DC+HrRVQ+3VrP30kKoGeg1WOkJsg1bDzs1Xn27Ab9LAdfJxe2zkF
OEn1TIZLCQ5jte0ET3xmIGazEIEMoEJ+rCya0eJOFm0pkekbOlRwBXvlp300U38YJwUYQx51Z/Ku
A3fbCGoYTWABsnHLSLeMYUDj9TjJpLF+p/XuFwlRrNld5wDTIdE69W8mpGvAqJql7thGOCYYAbdS
n9c6o8aYtA1DpGuC22Ht2o8M9tsGx23T0rqza+tmbTuoGb0Ny2h/Kufpskub3juZfcPiz2cgDxTJ
bHa+XFp5cAHcxfxi87I9ACaf5oNr0xWJt8zTZ7k2zSkq3EbohCJr+cqsb3p2AGjsnQGBUw8rMT5Y
HAXbRzfNzI/MMu0nl5YSOYA7+yVax03f12UP/o2OMo585aSehyMaolE0tuvGK14E+csAwui8mPb0
sr7M5U0q7GU4dyx81spoWcB7vq9B1Lhy0QkpT0APqe4KJpQZau2OhJ/sMujFcmdow3/aJuXCxfQH
eQquFRtgmSo3qdIA7pRkq3MlDLh9UVn7/rd5DCGEVVwo88wwPABqqMGISQxWnD9xxUxwo8crBbhT
0+nHZK0d8dINaitvgP1kOVF8hTGfwg21MM2zMXQi316a/AwyW/2ls9v6iwWD7LE3JN5mIBmTivze
DZ+CIpuBEdppS3hsC8kIn/2c0vPMVT3EtMQySCCDS2GiHXmkvJvvPbAqp70rDcyQoYMNfCPVpMxh
saAhiixVFp+la5K7I1ulWYBdV3+Fg9jeZ2jarXgIvOGzNZSedeq5/urvC8PoxWpU8sHMPO/Bhu/S
n4igWHqi6/Jq+ULnyVmSaRGuOqy5tG+XPJ2WIy9Fyq/OHXP8luuutONqRWBNcGXe+xd5thrDWSow
+DC+pbsTWbgIYG4AfWwie019I26JaPQOa1aq/ASXU1PG5rCY53vTDngEnVfjyO8yn1qhtvF0hZgA
3oLA25w2EbuYqMAwviZ+LxCjLSMor4gcItwItekqKJHt4D9NS5897ui2nu4yfIG43RlP8bqYBj1O
aDXmWSNFlgFdRG98qip/PgaFV5CZRHLBeLpn7T7axjSmx7bxdHXW+9PYRiZaYPhnjpny1xm86QkE
mSq/sL3FOErZmz9svbvzxGKq8bJ0KzCRQUFZGcMrmNMHNRh9feNvjVKnpefT6cxhTaFJQhe/0GFD
KYqxbPNWCAZA0JRoGeLO7KfM08JSTf4A+2Wsvg+qmOekDZacXACvby+sMZyPmZd7D2YXbp8FlYED
gCAQGyChNP/kORpfbDHjYbhWAz6ggxJ1XXyFB1BCMbExJSMyCEcu4VjS73SsFTrX1o5hTOin8TwZ
PcE2s0F/IynJNFuSzZb5EzKv5Xqrilnd8WjPTSKz1uKX5sY3LcQ4njlj2jybtNlBd7j9VgO5STPW
jhA0qnOejyUfgaY2BouFN5zFyYw2xT2gvWMir7Qe1MFdvfVTXg3Wo+GkaRtnuWKdMKhDnoM8zC5F
rrQd1ari026KQdxnXmp87noBj9MAlsUeqZ+cKR7oNA5xoZX85NS+lcUNEMeHCgWMnXTNZP0wuml4
mZ1t/YLrGMKc7kRx4afap2QgJ2aKwk1A6ZGgZi42eKj1SQ25ODuWfl6euS5YQJgAtbihG1M+2b60
r7Vb20sC+LIZHhxd5FdDDY4kCZutu+75t1KwK23rHUxbqq/SsSQ4uaIGJ7uu04apF9zpi23NfKwz
M/Uui9Zsn8ZGj2B5TEsNB/Z12HiDZnEvhjrsh7OcaMbhKKAJBqQS1DbSkXHxNaQUyfoZbpsLN6NW
4lZANPoIC3/VR7/Ng/Z62sQcJN7cAqzU7hjCUwNAmUeoxJuOL+m8DhHFdy2TFf9VGnvkTz6roa5b
SpvKID6H63JlAI4PgU7jvMawTUh73BXLeWrDr5id6sWZ5AIprhPGVenIQiVIaiJ39vAI5zxCfG1o
RE1HOTTqogzaLjgxw7n40vA+DvE0GiXjRd2OW1wOwvgMp4aX0B1k/6zXdXHjiTaAC1ShDc7BljUg
umDnUWIhQXuuQQWZTjngBOf3RlVl24DltNl/rYAQmYe8Km0wnwA26P0veJ0SAMzwbirwSjkff387
d6Cam0mxGfOFZtt9ja6/Vok5+OKuzMHmeO7WxJ4rOOtKFZTHorP5lMwkCmGvmxo+3w344AHpozGv
UQrusjuQ+rFcBDA30mNh4EY9+HNmgWN1qVgTtjj+oasAgMdQmbvvolrGH4HZURHVmVddhQjx3SjT
E7rrci08E/9SABUDbCQJrdredEpBRAhMlKZ0+yKrczMAiI0B0IPKl+UsZGI9nDDr80RiI0TtImyB
dnP488bs9z09W1FaMzujAafe22FUB7PPW6SdQtDNwWOatXcJorg8+/NR/mbfSxWwx+jAc2Dqte9m
ftolzXTYgs2GslKG1hqFkqsQSxJGLvMZdDDnBUCmUuuO2KLefqej8Luy2OUcfzr6m72SMijgysZN
kxVe5nVfBr0fg93r7j2nv7S7yoK217Vnay/9j21VVt+VT5Kvh/73XFuhvHD77r1J499sUQUJGy77
N8LJgredX38JZz0tZZgIu4TzbBbjHWsR5TqQ4HeuvbM3nH5tSLHtxg9EHYd5GoP2m4vfjrRbgyxN
1JiOMIzzTr0oY0RIwghOXJMAFILnGk3v0uVCbQdvmD8aZoUDrHd69h+5pacng7+/L7NKnYcm0duJ
0OS48Ey7+rPtz7WTpO5QZEezm8RzvtFgjpctTYcTxvH2dQAbvtgtFRqIuW/qO+RP9u0uGH7uITNu
MSz0pjmp6h4CUFN1y4ea1M7/i0cd88lug0AfQITtm2kdBGIoo4MK2Qdp+1CqPRMOwMY7L9Tf3tk9
15Vmi0/0zJuHLcwVLnvQUbxQS0NMFLNKitc70p/1O53G31sA3NefjvSmU9ZUWqJbpvXArVtOJcTW
02BdNiSJPgLarMUpJJW8//Ob/HvPbO9gMbumh4SN037T73DHOZVtOYbJumkrWW1fJbl5LdtLKwVE
9udj/d2qwUQOGAxjs90z9OuD2+ZuruudFlFoGMLknKvTBU37Y6qtIY2FTf5NV3tkzteECr1z7L/p
JeP5przcTZ/Ec7xVC0Or3OZ0MNNkN3wcLW8UZ8LaLJhHwr3ywrEAqpYW1+zTpYgX/JPX/ej9mxj0
f5gkvTe0+RFYQAFLWGIfXP16BWaP2FM+fkbi2LP/2JXVGPtOPv1rMPmPuERX+Tfd9M2P4b/v/9m3
hmIiz+TwStj5r7/7f41eBE/np0cueR6e/9sLMLphvX6uXv7zP25e9Pgzu+j1X/83vMgL/tqdKIip
mP+hSnBYNv8NLwqsvxCJIFBgJUElggj4f8GLDPMv3vldgUj+L71Ong3+Yd+Ao/3P/zCs4C+EWTQl
w9DymOejgPgHCKPfP90mNiN8QFhMaSq/1axKNvZGhpgNDiu79bZxtyO1/HuMgN9fQo7CJHnvcdIj
f/vp1u1sN3hrssOq2zujCI5tmD/jirwSGKywD0w3htP8+Oku3Pzr2/QzBen3lY3ToRrx+Wx7LKJv
Vuo6IFNNk38KkhMPq2mkxl0WjOklu5TnhcnH1VKDQ/vzMX9ft2moMg3FcLebY95adedBZWvTT0bS
GvknvvrDeQkhHFoguSt/PtLfXdHA8WjEs8fDC7nf15+KIatxc592lpGsSz8/NjV4Niczy2sgz1a0
1ql1SmL8cLJWSGX/fOTfzpHj7WMxRrKYS1m4fj1yuBWOq4TdHaYimIAWiMH6WDVolRKVsnd954r+
9nzy7iBFRCiOPc3i+fn1aFRNGq+p0IRx+G7c5v10gpdLnv75nP72KBwJP6flYGV5c07D6q9lWRC5
OpZLehXATU4IR20P/+woFGo2jbPdzA3xA5Xhr+fi1K3D5BkTGkbyFfSMbZzYlle/c8Xe3p/9KK85
hsTgcdXfJkC2FjVxXWb9YRz27l1lzR8b2nLnbWelx398Qqj89nkwHzgHj/yvJ6R2E7hBwXVY19CD
TuXQ8K0IgPjHR0HYABRonxYiy3/zCOiVoIsgRwLSzujdDHMconndsn9+c3bqFD1Mh9kS6/Kv51Jq
KFl22/X0QAKYtlVB23AM/mn5yMLAWo/vnFraAUL05kFb3UJ0lS6WQ9eFxWmRwhM7poPRiXeWh/3P
+blcp0Cl7b8vDgwlEc2+qXq4CXoaw848+Ga/HHaU5KltmOpLJoBXRwG9oXdGWL+JP3c7AooASHA8
s6wLbzYIsmrqkUgldtr9ngKF2iwZLUOdeLZZnAuvfc5EFR432mCHVbr9hS3K/JLN8PrOmeN+3h+I
n08eUQrPC19Hc0fTAK769Vb2wocSznT+MGeEpMZULIQsGdPm12dtUcGbTNyWpSYRhHrYJ7PSYfWY
tmVG0z0ds/VolHP2spoCLJFddkt/1ZH5sRH6xFp30/Atrc6ZPUk6806lWd7HefZzUL22vmMvUOSJ
rT0yjKpGbPq0BOF7A+93nk7qudWXZjMBQ18cudCwsQl9wI4gqlPp9b59BHM5Ag1d80AmU8Xm8VAM
I1pGs6X1eOjY8VpJP8+MFlJdbAdyqjZBOhQYl5aREm1KPP9C3c0uI8WLXtF6QA8z08n0h2qKgfjO
OpFru63XcPYbZVzYjhqCS1/AxEyQl4yXMGg2mLZhTRp575rNA5mpeR/nZt8ewtqF8lKwyb8ogGMW
iaLzfN+GFRkx9Wj2V7U7Ou3ttrWKyV1AWAMNz/3F9VTuU+pO6KvjbSQRiXQQgCFRUwIcAIjoGTZG
gdH/1PtatEzSBx0caGCYbOQs6QSRK3r3RglCGGJfG+KC6EJQus42qiIxmUCfNEYvs7jO6J4mVUie
W+TkNvEovQASn9SWvS0Hu1/8O7PyYeX3y/6nmGoJ9AFy6PrD2DSpZSambj+a+rT/VjAF2yDoyTE7
uOaSPUlUSHeB0zpPiI18+vFEg5OXIyBwE6o6m/PRVLbV0uiy5uW2b9v5S89E9ccmar7Po8g+j53Q
z7lpNmlS5TPZmGmTjX3cp4v3WRQEO0RdGgoZE0vlX3o6DBliGYHxgV1U+01NrSNPISmb2wk5bmsZ
NzSwugPMNGJ6tGSQMKCJAyDf8HBHvpJ469cmp2tm04I12DFfk3OhH/sa3d2R+VU2kZiRtya41zQ8
ksgFINe0iYtLUr4XbtQC1VcY0GV1NFThPw1Z3n42qtX7NDsk1lQ3zF2LoLkNzbQH8RoSTzIeBt+u
j3maz1bMPCG845ZB02FQZeQHRXE0R3W4hI8evoGZtBwYRFE+L3ZxERjDVB617231idJq9OibQzQg
cMJl3kf6SB0AJnP9DwB7hBOVWuCMECsip8tMZoV1NWk6pukXFWz6Q5YtM/4TkXnfN7ts79thAVzb
M69lbBLOixHVTBSfjHl0jUPdWv7t2hTs/ugF5yJKp7n+KOemKyPmCu2HprHJtiB/haGWLbMapDXJ
4vf+WHggCoIivFdyLt0zwK/qWupKTHGKEarD9lmjAHfmQHwxtgmyszUslnkRGnIBWa492zmkxlB4
8bihDkhkLd0rGxzzi58jIklG4afnM7zNMg6lT7SBa+nBiGEkl15sgNvpsyvoypYRBzlkpMhKLX8+
sZsgTQwo6mFEhsRURqRjyJ6hvetc+IpV69Aj1e0OIXMm5nhGsIIPNukY7ejt4ccs0GTHK0tNcTBr
N5zOpetPl9Oku/UceTG8Z3s2cEY0THG+r2HAsPhgabhPbtvKrw0ftDUi+04uxCUsEJbFVD06xBpl
Rz3aBIgHQj4pxliPmzU4X8oNE+kxzVqiktas8oqkRSP8kXxuiwFnYZRnxD821jFYCyoMM4erycAg
M8gXYZD7pZyd9eu8ds1dIBVhY4xthi5q5oVuPoxeNycsZioFXVg7vSduJbcvG3hlU9wy0UYnSXPi
WyN6st7GrOLlKXkr5ijNXGYNGMi9H2zTSjdGLdWVp6lgQMosMfO7M3canVOiIyl2pkp2n3AEAzX1
/bkCuN6K5kXno3GxqTKwIsIZrS8uHebPlVZLGBMNj3ZVkazFzCTLGRMWeFxhxZNVJM8CZJVHnmVy
66ewW54ZVfRWXNpD3UfuOk79xYgK9i5AC/MjrLtWsCBTC8SlzDeSP6ey/eqyBnw3CmLGIkcY3q3d
0W4mB045cFfD0CiiiS/RwXbsHh5sM8kb5H6MGNPFB5HaqIakg3ly5NdxwPFD0zwPQa7rcZwPZH1Z
+tDQUfiY8szD4i+YoR1zXWZk0TnNWF20llAf1GTnLrJyrwlwHZRjeUil7n5YEkt04oqsOfHJmEkJ
VMg7+4ZNlXvruO18XdZm9Y3ww/amMPaBlt+uwRrhXSFEECtDjqCgMO5hj6+fFzmCRO1S1EYRfH3n
ezZDHjsrzRWKV5FWTMLbtVrdk1W0FvRyx4ThZpG/04NH3QRxD4MsbqayVmZcFaN1CziCaTLELqM7
QYUKyZcr0d41i+z6yDbRd8YEAOyAaXQgiEgbAY0fYPRlPzqTT5NybW5h/JN7aaehJZGdEYpx6gnZ
fiJ8o5mjhTi6hWiWIX9ESWSrOPQb399zUNYfooe8TjgV459LUdPZPDW8kpYq7hgnTDxt5hNoMl91
Fz1D1LuglLzaq/b8c6DTXkt2BbxGa2BiE1VrVd6Gzuh6ALFLx7vqSsc3SDY0izReBmu6qMbQGLgv
MmXiS4oPa+1oXmlQMyLqVNo/sOYoh3RHFV4XM8PQ2MRC9NKZ9oyXT/cvnrOFmpFESZhR1qTjx2nE
YBzJcpDqivxPtEJA0RvGIv1s4J2qts+j6W9tvIqxvyN2VHwQ3cIgkJAXviyBxM+5TXynas+yDd4x
Sz8xFjTHxFsEgmYCMcUnD375t82kQwlyF7ZFq2z7sdkxmfGmc+ND26xeH/m5I18EhfwHygDzq3AU
caAVfza5PDaPQ9KmgqSXXlg3bT50L1R4gqlR5g4PTL1LwlRSKhkwsL0+DEGQbgljw62Kuk04t7QM
jXsDYL51FtpzeznidCSfbZbT160KZlyV9sxL1gMHOku7ISiSxR8o/1RAbuQwoGKmMrbGszqbbPLT
7FTdsc3cNsJHW/HRKBdPxykzpO0wa1NRPnkGGHPQPC4pce1UlRHGm26OvDksznotyQDJe7ocUbAU
PK9oboIbwqKRKVFlee1hE6G6BzvFj1SWKL/iLiQLZgFofCPnbjNiBB5pEEk9b4IxdkEymu2sNejD
ue8fhq4KroiVWbtjZ3RpeSCJz+ruxy1FiVRUZjqeGtQN+YFb1a8RQM/JS6DbI5JIoRhKytm2Xg5i
InWPz1DAYJ+I7rxK3AYk80EIY3QPevTgELt1I0l3GLToKDyMPTESKP9j5vjtYJNFmXYV8Ri2QnLb
hDNJIJtTu1+GYCCDc2tCdIBzQSG2gnKl9FuV8dU0mUNiU5irh5EsiNtysKwqWjqr7hPTs6cbvyIK
4eDSfJqiqYb4rHc5y0GnOayuWi6yOTHVhv/X6SA/su9UqMrmcGquYLQtBK4Elv5GKorDmsH8p6Bc
Xg2+qPM+9zF0iHIvoDb+3qEr2OKpFeJ7k2ebF3cdc7+oCSijDr03Ezrq+QaxcWKxlXUiBmckDWsj
SSpysqJdT1TX+XfUcyPhd12dP0zsEbpDE/TOGcKJFDxQtqx1VG+q/qb7SSMrM8MmKVwfpLXrNfLF
m5f6w9To/jM5qcsDV60iq6Lt7DgD6UTEmC/br6go9B3Rn1iPUimpg/OyDp+ahtZd1K+6d6OaJK1r
9kAmJGq4ZTKZ82IPMCZLYoVtvVQkWDiDCX/UZPI+TWt1b8ITYFbHSPMxJbLi+5LalReNhPedIcBh
EVbO4JZnGSIAls1y5jxy1qYre9Q7o1oqhmmdlFbUGh1xjy4e7W3PfKmfLC3mLSnHpWtjodEPRb1V
hl/R6DhjHJaTzd6hGJcH3i8cYAW5nT8k1if3qKDFPHtOOQcxkRQNS6yayvyk6+bi0kEMwEqpllXu
+UjrczvOwRTNWzF+2bpAf/bR/SikaPb6PVtM0lUlPtSr2lLmheHY6z2RC7OIUKnYzcUwGIV/qEkB
+h6orjp3xLb1fI3s8Wl015qIvzRLL8kCLT9kq+vci7CdP5B8hmgHZGV3I7OBD5xjG1DbAWv2p1KQ
6gj/jChnY+qbNHJ1s3yShGQ6UV4z4EfWUUvkllPvfBt5EtiN5MB0iMe1s+c8U8YHoymn71pSBETD
WFPQTlXBDeuzwj1UQ453pp71fL/Wo38/FfubWRFM8yNg0/pxscZSnvfgOCSl+CzYuoQBkp11aCob
2UC1qyqNtb4thFmlBx/dQka6xzwXcTU34Rlavvor+XbkryBH7axde7aSH2OumpQqRD5k7tVpvcbS
8OtvwFuURVKnDqiYvMFEQDVm1CE4DNbn1G8INDSCLPzsGLnu+XBuJPRot9rFHMoW3MS8Dc/3wHBu
PrKJiz3GMwdklwbf5hLJJbIxS7Nrx7R+7rYaAbNPkMRnl2ya9aJoA2FGfCVHUHPTrlXRk8WD4LVD
XSAeDKyHdiu9W9KjVvJR+U0qabRjfGnJy3wJuz0Cwm/U+IEvytKesFBXH8iIWL9sqGwefKdZyfOs
lvxHqjvdHqalHr6R4Ze9jND6ey7DVg8JThdkB6E3E2/FJSVvbiIzmu+XxydT2+LjbLGtiXXdZKfQ
AywZB8QjP9GIl59GEnxQs+qMXntfh9KKCVf2bFadMM1PvLH3syQtQudyqAW9C9KX2bEZa7etfLyc
cD4fWqtd4kBmJHlI4uKGKKw9Ghd6aAQIeT7u6wHqhGQr1jS73PJVemm/yjD1rsik27mLM1+FmoCm
2cQ5XdsTjpn2Li/yq7CTBBNEnjv/eXtUr+JPgDoIQbNXUWiz60N9dji35q4ZNYy26OPyVUpaKmvr
eeYzs+XIu9x0yiukp7BFkKG6jJWf0l2bKkDrE8jzKlntgVZ5ifkqZc3aaioPzavEdWQHw896lb46
RZet7WUe9s6Vt2tkRZEyl74frC717AeSyMyNnN8p1GMejQTTBffbwIDxlh6EdJKwYOR88Pmnn/xd
ycvkFFEvJrbu66bEYiVYS/rscsr7XXnzKgfOd2Ww+SoSXlCIyXhaAxqc7auQWLyKir1XgXGdScTG
1a479myyWvgAA4ojn6hAmpzLmr+G0y5ZDvMFoU6DjtkwdzmrvaubzV3nXPQVipfB219Uc0E0tijC
legOoo+ekHz9sIEnfh+Kmg8dGDj2QAIxro7aV4k13nTk1ovvjnVUWnMxxXbRIR+rPDXfDI68GYD0
U3NXUt+Uq+MRDPSq6a4YXmC5NdAYmnAwdxU9PeM4e1WDl2ikAZuuCpW4g1qsPsv80us+WwX8SkTb
tYuoWlQrK2DPDOuw+hZ3KrJ1iQVo/75urB3CJkLzhK7JzNJSekbhsCdMg+KyKup0QiMVEIt0Nply
0mPkvkqAglEuy8oneyZvMF2z4Edd8tWLm1ddUVfI4Hxu51DfLznyxesCGk6Q4Loq6W2aiBuH83QL
3PFeS8yJ6DXRoVUJ1GYfClQ4iPG2XsItvWgXXw6Xmrhq8tUMrw76D7SNenS3azfQcCZUghyGGz34
W0+IZ1vPT0HveeU1g/dhSk9mOyUuFZUqNGpr5PIdiGzSNDZ5aQeqGcArgcF7IAF7Evteb/lti0SI
UTMoxpBEEsdiezmsYchMakjlsif1iNbsqkur3SZyHXCakp6YTIDf2dQMtSYLEtFrvnCiRFcVC1mx
Drs2MrD4W/OEsZPmkply7p0T1IctIjfi0NGTucrQ8oTsDCowE+LVi7RNfeVMs8uy1tX1drBGzKLf
pF2I7biODYXj0qRchArtGAL2XPhsvjmLmmZN3uUr6aKoqpT7wHJYkMtmbGId1BHohJx2+VNjURxD
zKjGl2CeUB7BcK1pFg5uU70gFArQ4hULRNkLq/bD8sK0u4Kr1kMIoZXWcyG+5X5vOTEMu9yyebbz
pbtcgqyb792pQelON41BwA2x76ZPzwzQaRo3SJscKwqawhhVNIM3yD/y3eohHuQssTFmfxDEooZ3
/LBiJmuOqdMF3QWhqG5+R+DhSj6jt0B7caCVBRdLs26YkfFd9ZWK15RhAN4os7FRadqi8RykGWFT
p1HXDZZ/CpbJcM4UsxYbGT+9188VJsA7Zj6NYx+W3gnL/Ji5ulDL2Yoy19oOw+QtWXAkK3wwyBjp
Ef7TPFaOHokB7Ngw+Yj2zX4wOzKCYS3noFvaUl/OPjJRimPD7Tx1yHgTeoQ9fsVY+l8zq/8vHvgP
y2M087/PPrp6WfJvzS/ygf0/+Ld8IPD+8m24z0ywacYwOGeS8W/5AD7fv5hUMm9BYIDUe0cY/zv7
yLH/8i2PJ5KBWYC/Z0eI/ls8YIm/XMcBHQWcAaAaI7V/oh34dQbtgn5Eiofb1YPlBe4heDOD1g4h
YnUtuys5h7mPyBY3ywclOmV/M3Rqe1FpgOi8oCfsGicpWvHt8adr9Tcj/jdDJ34B542CCAUDjnsG
xJzpz1NwiAwl8qU945Ienp3Yk/bCj4LXczxb3VC258vK3vkm1Zq02KgoFk+cl5VDwRpnFqMblpu+
Stmxv/O7fp1A8bsgIsIbYyDG+vn770Lv4Q5ggK1LoG7k+QSNl2cx2ULzBKFL0euTxaa96x7sfH+i
qoXZA4SCNaerROP1Boa4mmMhKITP2SuP1juzzlfz2n9NyNj+AYFAEAT2gJAdm4fl1+umsOjQMXOp
dEDhjwkxbs564bRGcGMsZtX+WFS7DReEVLr468FH0rsCjBV8XZUcdZKFrr4LlR1MF5k9VNtJ6U5h
fgNlLXffGyvuKo2ffqlFCE6AVZSaE9Yif31zh61mJflnsa2LzVzK5QzFZZuedWWAwYPggcE+MPaq
X5pGjreKucGaFHPXu6edWIb8HaP9fqhffgo7eibQcHn3B4//8etFw16dLrgr5gs79Sc6j1bVl1cM
Bh0Xzz/02C+51w3yvbn0Pqx8c1Sf02bZZci+j3PfHHVrqBuKdbho0EhMRNToDlG0p9AfV8Pmdvdo
vgnpNmqRL8fGrvj/2bkG092fH+lfVQUQXh3ogQgfHd54FGVvn5iqFvXU13N3YZLsbJyzGffGM1EV
lN5YlPLmHfjEr4KM18Px9sC/gj8B2yt4M8J11raUEnz5ha1xUtDOahsBv7QLacy8I2LYR+E/X2AI
E/s7gGSCG7svjb9e4C7NsN5hSDpXhLmPSfuvS2gxDruo/N6oCJeoxHbGLpdQtz9f1N8Oja3dD9Dl
cWf5GW8FIYZHEHG49t25Z1jFcgy8ak5s+Dzeh4bo+eVIBwK1SJeNhn5nBXh7O10hPFJihAdB3/L+
B3XnsR1HkqXpJ/I8rsVmFq5CR0ARALHxA5KAa6396edzMLubRLKAqe7Ti6msQwJEICxMXTe79xco
Q/3eaUGcQxLORbVvw1oSnbrL2ek/w1Gkj6ykjzuKwuC7kAgkCqlQyFX4QwBIl97zpNu4moJSqIZN
C+mz9EIq1K+dsswDSv+IqXjs67JwEitfnMbCITXJBvWQZ2jveXCoMF5Ey84eUpw75wpWkFGrup3H
pXkImlj2RrnAeI9KMjenbthn6Nw91Fydt7Uo6DejRY54agrJU/oOmY4guh0CY6xUCt0BTnlYDU+4
re1FYZk64WUVeHXapu5fLUic3ypSKX4oSNkuUhbtzHL4lveVsNHEtDtJqNw5lYbKkiUDusq4a5DY
qWXz0KRStzEXy7wTJs28xKVVODkWBxyuUKgToyo/NlNZu1h1grxLiowjlvDmvw4JSJeam8iA0DYP
eeqXvZbsde75myLIv4wY814PI/Kn+lI27iBBYcL3Wt+GbRmRsepejQ7XI5uCT+1g+LvYwSgsbq5z
drbQS3ZqrRmsDcOA93GkVufOZCQkIaFmUcHu6bgF26MmVveBNOYezKcUA+iqaJ6py8ob0HSGDxKg
vAvr1vRIyBcuj2fpmznKa9qMNIc3l+F8glV21Sq6ca2ZHYwHvZOuzSJKb4ZSHF6HRCO9kGhWsQck
bNrprI3FNdA61Tb4JANcxllsHa3QSXz0gIKetEDChAZMcX2Uy1nbT1WHXHkUdBuSh9aGNPJtkhfK
voz0iTsjWXJ4KqvFFC8r+rarYY5YCpCHsF2OSZL3d5gKR1+TgZufS3hILmk367eSGSgXAZrKfQ5U
1y6jwfLqHqhErZNVmmKYg86MlRMJJG62m6GuI0/IcrK1TSqqiBEPc/I9hbEjS23W6si4i2Fi+YZQ
J1p+W4cCi+s8qZPW78tg/q5JFRa4eovKbDK3OwEW6GGwVONxoGQ+kZnPk20kCKszWGx021Js7mVw
fj+UWZN2ldmOG8Qc4T3q2XCuDYHr54hglZHGTi/Wp36eOhKclVZ8mdUFI1WLGRrUxcCxMIbWp1Up
cslQrmW5HZwGWNVJ5crjEpMxq5TlgGyaFt0ajXRMZA1PaKP8oddkHscq3EmU124lLXqYpTVnZSad
z4UBY3lpEr+iY7tBb1aBltVXR3KG0GVi8mHlMG7kEjSGAstsO4XTgON4mjqSEMysOtUc/UGCbjQO
yXIeucRuZDmpyG9V5VWhzO2tvgT5mdtheBUH4XxMQqX2mnrqD0KlC1hlG3CLnWVs+pXqIrEvK3mA
4a4ZXJNsYH6QCrjoTy9KBUDEKfuU7Ik0ZScp6nBCN6nkZ49RGmTC15gEdsCbmPiD27NFgfdU4d6d
/ACyLb3WzJx8vxRKc1OQzNWRJq277mwmKNk8WAYiG/dNxeM8t+MlTuL9oItyuiZSh94R5LnVb8GM
iz9Q5kWUN0r6ZrkaVBMtLjk2WxEwJ+ls/+fBrBD0voA3ia+Gupsi6iwk5BPFm0YxFWOHGoca47RM
jsGfITRSKEkiTnVtj5m8byWlHO3gBaKOTtqRdxgUIQIPhb/5KZJCAFLDVPXmMSxE6MztVMTpXpsZ
ggIG3UQ5cpIydTivKqiq6kFNzjg2Sw1x5R5qwJTaFCsN0YZXiMG3kuUgD1XiqO6URjmqR63KtPRU
W2W9XKlizRNWFsYFVTgup9kpByr0LDccHPfV3C5fCoSMypCsbMPxWNdDnkoG9ssYZNcSY9OaxA4H
3n+HkxFOm6ELslEk4laLQkacjMi8ZEvgK1JnDDd5Xofpvodrv1x1EMT0O1JmKz+GBKfVc3tWEEGp
R7MySdpUgWyypdWleCkwUszdGhBseZDbGF9j0Rrw/XJywYxH3V9EZijyjAIaVuPHhl6coLvIil+Q
bbxRuAwl8bEGU6GC08jqOslPUtZmaXjQeoQ0Dacep4HYRZQXqZ4o40qK7YsaCSUU4sDPgBFr2fsD
YEKvMMUEjm6dppVuLwj4yYVLucH4YeUJYn8ApGYDA9Rp6GbBM5J2MDawijO/jMndJq46qGm/0XRQ
KLAlI7M8apmUhntrMlT13prMsXnJi5FpEUyRwoHLuQtcC5RUnVMA18/ErD10P+LkKKOO3T9141jg
0VqXYkZqfR6CUn1Rc6j5Cngs+DvKWngSw1dOHw1YMM6mC6bftdrehFSAYEkVHNu3ZVSF8Rdqe61+
Htp5YaQiqVaCrwUi/4SsoM/j4KaWJXFW7VavM9WwRy5VaEkii1MnrzHHFiALUVYMteDA6qsh3pVw
PTklIq7bJ3dCTR7cABrkCTFFssy06mEztWm9C5sMvx2s1tVzp2jTk1a0wRdpHqx9VUS6M8ZShde1
pN9zLH+o2zDe0b3CR3sY3JeljBiYZOlBV0FA+HUvYvRS5WV3ZfXTM7Xi6A2ctCH/aJ6EbmX3qjPr
TK7anT4Fwi34LzxNqPra5aQ2DgZMJU1O6CEQV1yrtYxLbJDfsmJLJ+kXodhDxdBuQOJqdmAZvQet
BEUSQaO+IQs9oqvhgnDgRGCh5ALpchC77EYzw8w1haWXbTQ0sEMHcJrtoYmiT9VrdXkyNOjZWCeo
4k5ehmAb5ymgcQyBkFAbAz+OxntpzmOqkxa8arL/tS3mqnYYpmbeq4lWH+R8HMm2qdlhKFjVcLck
j4oaOUZoo9o3aujZRkmAkmUTGI02x7u0A1d4XS4rFZoiyK7BAsYr2uRFRazipg41TOElo3fLJcAv
fCqjmzJ5q+yFxhct69EWK1SzOjYi3Gl7xib3koyNxSlBAeDS4wTmWA0AB0fD9OPLAsglx6QLAAel
E0whHMWIB9FrulF6tQLBPCZkX+/lgMswagGQ1FuqjCLVyiT2+7jt0JzQmqb2wElo96kkgyUxrDA3
v6prZvQ8jHOyFp7VmFsnXsUcAdsocgvNLGQYxSZl+Zk6JsIXHA9qm/p0dRvzsN6HYSx/U8BNHFJl
lHcyvMIBsE84bJQKBhPMfnneph08e6hfFlWUhMT1HnHV8aHsmvKq0xoOVPTevOnqUlqNB7CeLjC0
g4wMsuAhRkXtC5DLaR8Ba77p4kDZRevF3lWhC+zwriXV0DRtjNEgBScnjjXVF/WVqjwPI7SoHpTd
j66frXtNimvT0fuqox4mzPweCR6LehhKasijmBGgqT7ptrzxCmAcxDhzWxLg6N0ZneT3TR/uc4tk
Z6UoPLeGZLYiR46BRzlqX/VH/J6bp8GM01sJ6H2AF0u/PChKqPNAqSjEr4Rj5QzRQWxtHDPRLsma
MjlpKdt+b5ozKAUu/NcEdFQ9JDFLLs0UZNuuHyt3msQMy5VxGGMvTJDgsIVsyBx1FvXet/J5OoWK
HrbbxIrGkfHFYBI/kVSjeDgn2UEGZ4b0yTI9A6c2vKmJJXAureUMygLyJ9VCv23QCG8C4EwtZOq7
tMiepTJVt3RQGwAeN8oDQ1tr1POr1pXLGAC7iC2NL8gRyJmoLQ71Kryi6H3o1vABa0BCQHvOFufD
qzoWxy96DDOScByMXyal6PZmUqdHaqP5qSryk1DP3fex7hAhy2rzIg9R52Neq23VMtBzWyGFu5nj
cI+dVkKOCd6GY8HuP4IFYom1MtUdooWwRbmkuWhAf+Hcl9aEFMuyfGezyrkrKnrxNYvn6hmBu3Gj
9uYPueCASXd6s/eEhTQ2x5WRy1UMph1rW9nLG1OoXSkOX2qKbnuEsiNEgWMJ2dWM3D9mLNyvCmA2
XQZ6UKu+9V06mv5kaqkrIL9yq3MLBgGdR1vu5JVXzNqLNgmRK7X5ITT60K/HwLoWA1m867gD7OG+
Go6MgfW5G0MVycWSso6+dF6MXcyjBqL3LCQDUUfook2ppuhnq5Wx08Sh2uSAiz0pj5GwMrvaEdT6
CHJf5vTT1g7Qb0yASzAoZqpn+3IM2CN1IX1Vx0T0EYkRdxnVAaejkOcM+J6An1A4jQ2VhVSmxolq
4QP5ZpwH7iKm3xvFiJwkw5x9GGByJ1I3bws9yNwZciAJ0zT0civs6s0kKeP3eVS/VGqT7tNWD/da
AlqBU9aNDqDrlTtWeUtRqzqjeSDCwdCRxPfQVxhvApUDsmu2fXWRW7EwTnPO7rLxezIPUT6J8aoH
ZAKPFqiVIOMDcAoHL02407heoXw/BDHkhMJIKOeZXfDE2UdyTRQdQhuL3BsAYfLj3NTtpowrvbNN
cGKMmZTem1OmuAA6GpeKiHYj4otIbszKdnEpf+0pz92MK/Y1r4PhqqjqcT8vFtYBjSEdELLrwLeo
7W0gmrgRl3nhxtMK2cET4KEGB+C0SiZcgJzcJ50kb/WIugmVpghHdSs79ZABfJNK2qGOVD7EUOXf
CWUtOFBheij7akgddTSwwymI13PHKcgpdF3wMuQ5z8DQ5iN7O7OVQbWOUx3p+yRIv3E1Tq5TriGo
HNbydaF2rHWeUFvIY7ofiiGHMtZJRAKiTnd5OSXeLGfxbWJVwxkbNLHaomQiU31HdVatheqxquv6
DFNVcaQqr7dZXAvPJE4J4ktW+KxoI92asrD4pKyX2QmVQHptRhXNGFSJPVBEoZeRx/JavOp1VGEa
xSbkGC23PCKjp5YFUhhxlKNaVD5EXZNeyWnW3KD/lTqRgjwNykQAJAshPVkxZzOxGNst2LIfsZo2
qDDUrV4CGYgRCTbS6mkxkhXPEnNBLXhus/6mHupXFT5rvG3uYHAHkEOUrqS2LPfB+qwVa7k9KGpt
niZQOGfSisp1O8gJMuC5IW+HKDjkRajWTrlkhsOtBhDBhA73povxMgfeW3S3UWIWSH5J8bOFrCcd
WsTXiIQGJ3tUqFZF2NAlURfcqmInnkt9gMoHlFQ6FqrcYbtUDSIo7QLWUyAaXrus4imqQA0YbHyY
CaIPvo/6NoKxK/DNELuXnlz5eptEZGYayk0GecNe1ER/alNRfl7IxYAt7IljnPcZMOj/wDqk2mMA
XjLVeqiA1yBMpoJ5X6TKk9ZS8Bzk2VYaa8mR6rTdjHWT7EK1qR0A6pT8mlaaj0KGzRDnaE17oD7Z
XU9QV0iJaBofwThwpdW+CFCgnvW2LXwywLnqTUqzcIsyqq/AJ+YrNGZBVAhY6yHc1KIB4pJuBAvX
pdlTtmRj+3UGXmRzOrIGX0IdZAH4X6rfrTycXnhYDoAIEFiCtgiAurREKqjjrN72KBcCSkYe7JgJ
xkjElPuhchQzHF1Aw2l8IGUUhMdAB3DepmSOviGYU1GhJNj1Ltcu7QHnm/ELUNJmBMK1RJYASiGR
9K4+9izsvnuYdGkYa8D+6iArdex0ktlVeNFNcUuBnqPhhGeEFEkPySBDY6nUh4Yn7Uls0vyFXAlH
jioUBvUq7aSaYrIrm8CXK0dX+Gx7AEzcYZqIzMC5SGvuktHQZeqGDEyn2/pC1foRJ9JkOtSglVtf
rqqqONWp2dRAjvEV9lFzCAqBc6O2gAGuRFhVyHyVonVeeiNe3KIe1OEupOJ/yjqh0E8VuE39qS8U
OT0tEHUCL9AzrBSMWOyKTZGZAjsQJBm/hXQoSURkP1LraNVM+M0sKxOVKSDQgCtiPhh3hBjah7qp
3q7PBO5g+i5EVtp1KH5odfClSXXq8BKFgNY3x9DMX8CudMuNsYgZST1oBFwxUx2i9mbp4fofzCVc
kkOowpC6UoRObpyc8j4Z9nJGpGZ2VKmeuUKJoVkTDKdcNMKdOcd9skWBwjhnmsI9fkm0IH5ayhz1
1zzA28/tZ6U1IkgBrWHuu0SQp4ustFz8kdJT5ENdSRO4aCWLBAg/c4vEoFvVocz1F/BafjUiiCX6
paG2ZEFSztK7GpWiHFZISOobkRhD3fZEGmobQxBOD1qYIHHrSEOBwANlAkRdTKmTuw1HU5IFqIaJ
0g4WFRcGqkIdOGpVm/O9SHqhd1XDUtPTWExl8gp4rOIShAsk1llSUUv+0osgSGxyzN38ukhmgwiq
ES6m/gpvFLyXM/Ut6wkKyFoyK0sGXhEa/gwsjI1uNDFbofSdvlDZ01Hkj49ZJNbJIZcU2i4MjraP
BONEvuIslCDX00j1tVxm0nOKn6cGVpnbWsMdHqQm0nRcjdk5FRWSYD3LiPrs1XE3rIldZHwCW7EE
/bVuBWm4GxHpY+oySHj8ZWj6uli0WdUQR9GkksMTLgjcRqogzGG2cMS8Q2EH/lqAaR8I8mVM9jLy
JarfBAlBCrbJolz34YKqRh1UcuFzTJ4TpK9kwItCCFXnKkE5lm0FlIXE4iInUbHP0NN7DBKjw0+3
DUdtZbJRJXMguJlbHoGjdVw46goeXpGKeiqWFswvD/5Fvo7UFgTtGDcUSINc5zI4m5afpn2Oho0I
hcYh2WEdpAbola1m+L8jJxkymbqJbYoXdJwI/FhBzWGF9BeBO0K8A6xYV5ytCHxTvS8Gld9SjcFA
DCKn5rZvR3Mx9zDbimjHiWfAFv1nVVR9m9ZGAbZ/C7zNyoGXGXq9CxpNrB0wxsMCejPTgSTnVTf4
M5Imsmct0IfOY1u3GeATSCAsLsE6941a7hZabG5UhL6qZ3T2BNjbhp5uSGQn1Z6rpjwfqMH1hp80
pl5sM7nPxZsIpb3CJRBqi2sJ4pCc60XXLNIKiB6eJrVAi6QFq+YvHPY5wxaWbh25GNVAzGC45R5a
hARDrZNjkruq1TyAxwZOAmOfVUuaprOcdFrK9juOZGrmAuKqv829NlyFOVO0nWWpaX+gIaKmHEph
y/h92OSzi5OG/GBkOfutrCouU/ISVj8UpvqZHFGqbDsLaIuvT5ZZunKMEqg7ExgCb91hhGhTCo1t
VqxLo0uy+dvPzdk10kpQFRur3orIMkUpKJh2XLYF9kKzG+lwK88YUC/tHvElDW89Doq63zVkEikK
VZjJpkmbHKQhhO4RK0pXuBGGZvNen2EsXWAIlfUBODASphxFe8gFbYSaLt7HMQhPxDNHzDITqBax
l7BwDd/orLR3wlJIDsMMp2BniFL1arTiGL0qpSYtZJ7lAOaSpKpkdmpBVow9RZE8f1Sbnj0fyzVV
PGx1UhKnYZlRmnMWhc5dyfLAFFQoUqYblMrDzSg3cojD0NCZkFpQf8w2WmeU854bO+VhMKNKkbwm
5HbSPY8BPT1pg5mUs4s1+9T4lH/JrAtapRd+lVjzfY1j5lGeEZND+pMsvujASiZ6oVjDuTtpxjrE
O9DQ8722JGLtd7Dq4Oh1FXyp+9iItHpjCSiLSiTKOWkTp/NgvGSwueKLBTSu9KG/sSLkrouVzZQN
1LMibQLKhDFZKtCHKhfS3E4hbmV74IcCvhyimWwX2Yq1rQRhJNlx3bC+qGqpRjY7uJpdPFw79ivy
XZA5l7b+BjyLa3fXxpLmS6TEHpvaDEZXTZEdcn4+I36WSqc8yhKvhIN5q6F9HZ4YJK28LtU5IGVB
MbW7r+ao088/I6ZRg7j/MjRimeC8B0XOmblZIL0oqEiZbYS2Z+LwJKTwq0YqbAHSR0W0hUy6JDuZ
qdxVQwTgFOO3rv2BIFDQuQNPPKKPnjX6ZuYc9iVVG9ToRWQyv8I0FAdU3cylQIOlRBUDAPnU65yU
mWSRMxsGKcK2MDqWhTQHnIkFqS+rK/B+JE+yuUOEUCziyboIZD4DO4ZBaj5l0OazkzqleBdXbQ0h
SehU1U14LA53nIi04Sbk5LtcBTJCeXdG2Nds36kcdmoi6MMxA0e73DTY2Qx3OtCinjQIKyneBSD6
1O8JXpOi5MciD8mDgpFQ/cLzJEt5oIhxHmc2+Wv84Frq+RVKliDwt5rarglh4NOqZrlcoYNpdKIh
rPXvAZRpxNTUMCqPJoBteDmEKSTwsOcpAc6VkywEoB0tCgrjoajLGSKXZpYoqtU5OEFPH3jSPzVQ
ekY3gArCpqI4YFEiiC1wKLZE2pzzMC4jxXDbYndSXXOZmOMN9VgNrnPWj6qTJBAtt1WQJ1/TZkYR
1E57s1lz2BNVjm2R16Z0Jv+U1x43vU7ZhxRNSbYDq1vu/z4jaWKvcOqaQ13dtsh68ugClWF07OI8
X86hmA4/pHgmAgi6FEG4MjlUVk8NGqwquYBxyE5hIlTTrVlVcejGYc86K8yCSRMTSyt3pC6qaisI
CLSsuOe0v12wopG2YsatZwufXbin0NRux1GcIUEA3E2OwaANc+mE+jBPQHeE8MUwqH0+c2cVisfQ
kMVvhgBw9zuKphb3wHGKdAC1Yw0fHSy11EawJbpcDr9ZQztGjyMun8GzNgesDTSqI+uVAstUb+cu
CoZdM8N2VxYBMrkzRpQiDkqRKumpDTnIe9CBWvF2Jp+FVcc6sFuljYXuWORkUM4BWIzKX/JOTh80
6vwE+jRbOWDIJCKhCwVPlVXKhxy6fkRRrA9wZoLS1B24qpQUs6TlRtWiXMy45ldKDeSJ+uRiDZuZ
j4zecK+kyXKNCwiP1RJoJlKAKCNjDK/CFASzQxWqPzSVXJXbBoydtBZZ4uW4NJ0sn/FRNQtbMLJh
niGUcj0L7EUou/kRpd86JjtSaOMpr8HP3wyICajbvJGIzRAyOY/gW64v+wFyIXigSuxMAx+1dG7j
XdxCi7tKAkM1zubSBYgSjpxYdJIilbTu+k4R5gN3BsjUokRO5AED9tjySAPnfeuBPxZbGcaZ1pAr
REoNunYPswkrRqsu9TDzcjAVQnVRhKGTLHDgShwlUHk46PbeQrMIin6M7XiHAlyv7xpuV4aqqTIi
EOo7LBnK2HOjD820GcpcV247dbbahyJBpPJ5ipA53FgSFfcrXJfZo1Zm8fh5+wD/C+DRzUu5aja1
H8pT3ZU5/3//kt8Erdr/8/bj8KVc1aB++8Z7U4a67l+a+ealxTvhP7SZ1lf+v/7wb32pu7lCX+p7
2Rfd+m5hXBa/IUWZiX+NLLWfm2/PP8r2/W/8DS3VrL8oJkqyKCOMhveUBF7nb2gpP9JX5z+OAu+h
pZLyF8c68L2o6kmGxkv+C1qq/EWA5x4CslB5Q8n9O9DSN1jbL6gs5F40i3cDNaSBZBXlFcD0i75R
kVhtIVeq4CSadMTpK+zcRA3XgsWqQTFT2R48BUstFJVbMaV00wqygBwkpREb4YxmH3Vz+6otQ484
d2OJzz1Fs9GPOqWLfQltcrIvlf6l1Irk1OjZovxEPP0vLMr/3+TQFAByHyy75nmJs18X3fr6vxed
bP5lIoOHII2M+N8KtvvPRWcof1mUs9fzACcMgzvKf+KZtb+IK9pq52EoFrBlHRhdW/4UQ1OUv1B7
kbBDN+BAqDJCN/+x4a5+Lif26r9UynuHigNsSAMydHlsdWWe8+9QhzCbxBpq4gwzN6wGP5XgEO17
0P/lHvHWof8E/vfP5nBmRtifPssIwL230wmqBD4M90tbTBEofAqneFafdPIv3Q9B73QMEn6Zib+7
+6si2jtQJd1TNRHAISOs0ai2whF/2VNiXHDWQdAGCrpY3HSGot/Vsf6ZVfA7vybUp5hdQ8FHl+jC
RfS9kpIqDkOQRNK1++je+Rvbc7yt+3FH3uO+f28CBPo7+GIgYQO+0MTJfbrb0YBz+3EDyjvY8T8a
eKdmxO29igwa8G3ff9zd3Pg72zk6NORsDyf34DifYIs/HjR6xKb5dW46DqqojNCge/347RLaF9v7
enZE+5ORk9+tgX90jAD+azt50rSqmDBy/uVp59/5PvPz7Gz3zu0nLalvHua/hPB/NLV+lF+WG6wB
SSB1e33YXfzL1qUp2z+cfN91/ZPD9yeXP13Xsbd85Z4OjPGO15xOfLt3XX62dff8zNvzJa/2d7uL
u+WnJ355x0sdZ8e7scR4S95+fYlf8vu7O/+y2/FuNm9ne+uP/Z3vPPESPoLtrP/C13zj2bazdba0
y2t5x6vNhbc/uC5v9cS/7Dzb83jHR/dk73Z3NmuN3/G8dck5zvoyj9/n/dY3c458caInfKKbtfnN
1tnfe/v1pd5+x0CfHZev6fV2U9J5h0/ne1vWlb87MRFvn23Db944z7zrlpfuz7fb7e06TAzU+tvu
6ZTba7O3Dv/88aonlDIlH03Zu6duK1dGABXq+nR98A/rYPmnt//4+/LkM+4XxuH0dPKfTpfaZlJO
T08sIvu44UPvbja7zWbjbTZH+8yn3zuHLUP19Xh86+rRds5bFhqzypC7zvXBsZl7b3/tHA70bL/9
JLyil/lJd96RB1LK9kPJYj8wUUzW5bKO885+i0m2X9sXpu3bOsN05LT+hBee/Bv/Zp0L1hbzw1c3
/MLOPrMMfL5a49lutznz9/aWPrp75/ptOV8YqXUjMVFnx/d3b4tku9/vmUb3wAiy3S7+2tHI3jKS
jAHj6LuM1IH3YlQeT6xvd3tx+Z2PZ/bTiX0X+hFuLgWDkaBJ+sinszcnl5XGUNh04efacj5ZT9q7
B9w/IsB6dfglAiwhYC5tjQD+0yX02BBsNObgbVnd8D/aZ9DW/RTazP/+dVs5o/3qbrfb19G+vv0k
yKIX+cmCePeAX4x5nClFXfuPTO/pduusk8IX7sV1Drsdm3f7xAJn7xIACBobz6vZbb6/ZYpP7nYN
Cu6jv/H9J3d3ubA86MzlJrTtB7rmM6usG2/PxnlkE+/tt0i+2+wuu5uXXWi/3Kxv+u3u8hTbd4v9
LbR3hHoeL5cbvn15YYgIT1vnfEs85u/r7a13u31loREE7DuCymTbob1hdz0cz+eH837rfdnttz9u
rx1v41wTHRzPu3Xt5+O6olj3t+wq29vvj8T3/Zbpdwlu7D92w85/5W9iLS0SarYnwvTp4Gy9Myvz
7YX3t/zzuo9v3cP146Pr3jo/Pl6Xb3bAHwScNwHlX1ZIWgoTRd51XW5P9iOjM6xD+nXjs+vW7ecx
I3zYw7qDrom9fPqPP4H0dur56CO8e9Tnnakk+bomLjv2p/O63cU2M7zuRELChV6z8fmW/cwfNk8k
djc/vfh37t3u5uQ+lnzkjf14+LZucJb3ZWNv7q6G9cMTR25YRc6tRxjwKts7Pyf2noXHA0623WtC
6JNlf/HOa+Bx7a3r0Ut7v4arT0KA+tvSRwFqlYnl0qbD9jCgpa0//2WkhwWkhdgjIgW4YAD/AA6a
8kvnfTycvz9A/m4F12tDBTEPwezdA6QM2graLToBATc4L4D1bWMGnnG2XWA6pJbw8+7/L0/s/+wV
jnSc/0xRUk3uFe+OM5m0GBogVqy/Gkv1IdhNfpQN0r91cF57Rf6cSjDXZK4u0Fd+HzsJ+dGkwR0e
oa5IfhDjOt91FSLp/+7Y0QrXZ+gOSOZr+ruxw2hHjECaNPaEDhiyUJRPejxSNHA6pYWssC3VY3T3
cZu/R+i3nknIkyMCYq73qPfkJ6tAlCEfII+XdSHDfwGqNrRpchJ7U/+ke39oipufSiMa5Ej9/dKQ
K3QG8p5EFRIklT1YxeJXMb45bZJn+4979c9VCEGNVBRXKhiwhvpuVaz1D1MoqPNRN0h2fZzoW11L
uqNaKtYFtQfjk5PGn7q26kyDjUASma9+Xx9p0Fd4Xqz8BQ27FDmNyMDHy7mKG/VnWuHfWe86zgOG
DnXXhB33riUpH+Si7eUaqSRE86H/zK5lpMEnseKP/fmllXenBXDayxyX1KKtrI7gS2i4TrmpLMxP
SjjUnwze+mb/FX/fluAqY02yRideYLry++CRxq4AwtAl7FUuUWSEGzOd6/vZlNLjlBXSU2P2jx+v
jz/179cm3x0D8gUGsCZDdweusHhY3ME1aDINVksf/s+aMt+FjkpLqPQpUo14Wwx2YABw0RktQuiT
8vJxp/4QClcitg4MXMVywFw7/UuAb60qapaV2VHFVn8FCgaNSbNQPvEf/2MrhEB2F6RrHiS/txJo
IO0jy6jtctUwoYik+/FQ6v+NZU4WhnyQYiIm/HY9/6UvVpyTRBiIFVKBodl10apRC/uuz9tPFt8f
uwOxnhihrHT6d/sJUucCeIxIATlwqba5FFQCdV89/qSdP0UklAN5+ErQPXHq/n3YGgvbkrgGQo8w
mKKDesnSfabnwWteYYmCXFXVfdLiH9c4+VOVa5GiE3Z/bxHVpgyAIEWCjozcJhv6ryS8vsFMNLx/
f90ZIobt67MRMuu7FUEqOQLlQbCIAsFwxrzF1yWTuk8ewe9SPmuYIF9gqebKhX57VP3enwjqDWZi
KNfUCpDHtlBwsVyixAOzBS1yLMEr4kEaBGm6gScyCmDRAQAsIoK6H/d3zYy/C1g6N2cOOSxOjWT4
u6cLvnMmSj0l2JM4SvfgfQa/rivlDpXpU4jD+J7Mcuk1Ka51CksWOWcwKAxNJ3XWrp+F+pMz0D/X
FnRDqPwqQsCSIVvrGv9lsxTU6tPWgGGQhpZ+U5ozrlNpm2wweku+dXGz+B8PwD8DNu3JJg9zNBdk
/vy9PfS7AALXRE9uUhDSQ2rwYx0I4KiBB1u4eQE2+LjFf+7S31t8F69XXFzeSzxfJ2R4HPD/KQAK
FCD/G60wres50sC84d28YnkAuBZag50LfWlrhpY7wkqX/biVdXR+f9zRFxwU4PWgmM+fv4/eiAAu
IEBaqURzVPAztxDEk0GtKyAjQrnCuBbfvbEKkuu279AL/bj5P03eW1AVwYtQVnn3lIBnMOEeDeIq
QwXqgONZuauifjklcMwPPcUYR0yh8fzPGn0XZYsGwAS2WbXNIVsfqbOa0HADkcqtmUMCAFYDd2tB
keqTzv5pZ6xnTQDpvDP2I7+P9VSZiII1BTsD5MhjJ4Bd9mRrSDZjYaEcFhXC/+XsPJrbRto1+otQ
hdBIWwAkRUn2SLYsW950OSKHRgZ+/T3w3ZgUSyx/i5nFeGaajU5vfE7/+e2Zvr51/S0dwVsisKtJ
hp2OONAHUdn01G8yZ1XkKNVGFtWcyDPM14zOC4eCDkG698lWEGc/f7oo40VvyhENmj3I6yJVOewh
G/+7Ke3bwqAKDNvWBL599gkrajVrYS4AWd1mOqBQTKVE5j7qKqetq9WvXC0XDgeiNZSEsmi4WfrZ
1SL6CkGXBEXKYtQ7mtU0eLpVqd/Wpe3tGtcZn+ZJ02g5JYoz/ftmYURSSOzBzUs+O5guYvBoV/Fg
rlrvfzSTuvzZmLY61q2DNHhDD9iVU3Fhr/zR4UGEwWURzxkNWBoOluGE4WtIRBsRbgoaAxXpVB+1
K5fOhVMPI+b/DWww3+JsW3pNt3QibjA/knq8cwY1HFHBsW9TLqqbXqKEjC5tN1z5ohdWk5ADcQCe
bc82zkdtE2Wufc+o1uCY6L6lqYdkaN2haWMN9MDXGZQAvwtVijLj2+fw1eH4k8dDGBdlIoAe57es
jWpfoxRnHAFEylr0ytpjBI7v/odRiKv82a6I05inpx28hNPNDnc2FiNSnYiHa2UEDXNd/nWrMB1S
8mTXAdQY/rlcB0VwRjv3nIuUXiEaG4b8A/WjdJRlSf7473PiXsEo9FxiOOeptVykIrWbHoFyv5qB
Kw/a+nVEq9y9siVf7f5tSljdbA0iApz202+HbmHjTTqISmDdS9Q1CzyGYiiPtPJ3V26VS0NRlCno
VNuYIFtq+W8DqZ9kVddlyVAq7tCCpq8SBMZLUuvLzb9/PIwijpph6wBIzu4vFCFQzqONIGiFnu5a
DQs0mRJ1ZTe8Ole+vj0wPMZ8PKSIzixuD4DishH0aN3z7lFCIl/tAFpENh3Ve2Xc5KtHNZI4vj23
C18RvZgtrseYECDP5rYYcWNmVC8R5BixXlBu2tWzlz1KFa8vbw914fRaRCspLeJZM5ns6YJViFfS
VZCBL3XGZ8+trF0FSPvfd8XJINuP+Mtsds1SJfDFUT9Wg9yjnN6FuTVmISpsV/IOl9aLMCUTIqjA
bM5cMagPMF4NDZsyRfQEfxOCO135j5R3UyFrTfXRj21BP/g0XxXe2T7VibnJXrFR6qACTaBedR4w
WlWRFZNibIG0875XRhIBMc5hj7TDDwy/fmt3IhyR2v6BJ8/4T7T02KdoPUWdXTX7xAL9/O+ry7o6
tmUQtsWAOf3wiU5KyEMMKMjd5CtlidqObrvxSgjw0haixYGbn3AZEcezM+JAb0m7hmrCOW2psVvQ
M+ijTqf67Mo9tv3a8w9MwwgBLNPnejkPu0iRVzqC4w31ytUcZvRwwA3Xtk6tm6rXliujXZqWR5jH
p94O5Na5kTLMnTOXY023Rm/TPj4Cem24ZKN/XyEgID4FfTyfnMTTFXILdFygcfCudWV7Xw9JuaML
M/33JeKzbXQqgjz4kduF89cBzCs4xX7KNbZMbvK+mHwaelAa/teAFWVBILCIiG1Shd45a9RbRw2+
FgcgT63yHU3fZtQAxr5yJb8OT2zDwPq0ccE3FNbZbVIixWTrpQvLY5ApcoSZ2DvxdGttreJdPT2M
Q3XfaLpkr7vyjjD4LdWvzc3b6/bKzONHULNHZSzeKaqQZydrVWiw9HHRBKszgprOJa10xywuS/29
DaTKCmfa5NMj6k9U1r499IVjgJtAiZZJkxJyTGdvrFYnlEOXfh0sCKbSaUqjUjQ16b0laMceOsnf
3x7wwkngLQKuCm9xKxk726OD6c7lBoNAJD4BC9JZ7d4lsHvlJLx+9IzNcySstUklYn2d7lGjwF9u
XZYVPncc0slXH5dqdY9C+smVLfT6CzKUB3oOVitl2OdaltyVjt7afME6t4G1AnJWHk2bifEJNWr7
ZzKhynFldtuinN5dBLJMgbUnuL7oezudXUJP5BwrqH1ICWiR8JX9rIZp/a4Glz4go0KlwtTnuyax
agwKs/v69hK+3q6GRaAFjiQ1aQY6pqfDl5XS43Ei1qIXbRwVjvuzgAZiVwRE6OMrgwFtordHfL1p
thHxZkmybaHRswPSASxITUPBGdFAmVhqGG44KtfozdumOPus1A5StA3ZdXt7zkYxM1RlRL0pgmVa
u4ZelaZf1LqUImqBjzyofFyR0fAShJJdelGvvREX9qxNfhcnGnkeoqZnjmy70rhdUfiC2oVUMJxz
Gut9aSRPmx5FduWLXrj4SKljvrvkHvis5yfEMrVcTL3OwXe6ByJf+ZMhfbhhoi2MCDq7/TG3Spz1
WU4dJG8ppRtoXac+JRgazRW378KXJydhEELD+t4C7ac7yqSxt10Vkte5oi+AoHf/HQiPFlX67NM+
I+lM8J4NFSf//JTxEciuE1KjjhM13tNx9dIvbJoMsfAWUdQ0LUhrPfjI43ZXPveltcUvEz4hJpOb
/szjLKsqkxSk1kFMb9InpOYsd0cjh7zrUzG4h7dPy6XBUIolbkD0hwj89ud/PdA9or+0reQ1ffCO
ftsAeHs/Va6GWHg9Pb091IXLz2EIn5gZZg0b93SomXZRmopL9mwmlo9ZbyxQStzxgKJKcYNn3Px8
e7wLUyOCTzEyebIt+X02tUJo9KgvNfd67XqwXvGq2xbWC8yBaw/VhaHoVCFbu02NbXl2y6VwBOKu
R07dX0RLIzLdcZA7EI47GuRyq+jtiV24Uz1sKujR3KzURVunHzKbK6eIafUJjBIkjayTDtUbREyw
+L0Ocf+lHfWD4q254uNcGndjuhP73GpM/lRe/bVXhn4yChofGXciQR3MQyrem4tegqdIk09TLej2
GhPtinF36dvi/5KqxvhycRdPZ4tUgih7LWbb9AQRoHOhM5QrIJFu51y5Wi7sUI97DiFLgskbuP50
qNWaBnec2KHQDtewGFaT9r7Ruxlolkb7L9auKOBemho9GFuaRaeI2j2bmppc9I09lJbqTjhHBEHM
qIzt+sPqpcWVS2W7nc7eKyw2y6KInip7jJDTqQlHmYhN0SGpx2nxXqDTTa+Fnezf3pkXR+Hdtens
IBWqn50D1Kfy0rG5TVRWqJ1C5eUOMuF0JSR38bMhlkzAkeZtStFP54JqBPHaBZSfomMOSSDdKZYb
6JrIES0IdqsrV+SlXUEAa/NjMCo4dafD6frqgALhPtb6/iOcsMey3vBc2FMB5BJ1ZaEujYYNulVW
EagWfzR2/zpkDUppDirdWyurim+R4bP2QF7doz7PzR39bMOV2V1YMm5k1Ah8nYafV6nd3DUbYJlb
l+DYNCRTE90co7hGp+7KxC6sGkNscTNCxYjfbD/kr4nNjUB+M+UcE8JyS/Co/hC5ee2lAIxk+/Ht
jXjhK/IRSWFSKgEl+HwwORvgdmK6+wDlwFUjrap+VK2gwU9qeMPkHkTy77cjLzZyo/S3oLp8Dkde
a6+cE2QTCBSnMgR1EwmTbFc3wB8Vsp2DeTam6O1pXvqmGCT4LhjpBArPvqnTUMPVQj0KmqFPafWl
M7VASCtHwyXNGz7w/zAcJu8WeCfK9aeh668lRD1Vo9eb2JHbgU0mJb1DaD9GLQ4pmrdHuvDUcP3i
y2+2Ce7mtr5/jVT2aKYmnYHIxrz2h3WxtYfVkX6EwIvaabO/3G6SoZ//h0EpTsKpRv+cwMjpoBDk
JiRtLSQpJmaVUr/xCRTup8SpWpTzlLWfukRcGfOCe+aTrOHGRNqdPN/5XeYhypBZqIngKSFbhLaG
38zF50Um2Q+0V8qvdqm3kQ1f6GhOc3nlTL62pTdIhL15o1s71nldhy5qd7YK2kUHdzYeB7OCUZK0
8TcoicO71dPkrpOqe6c13ZWXb9uYp8/RFiXlpJAVIKBwnuxYTD+vJUHKYCL99qjJ2Ay8pR6e317Q
19PbKs4828fn3jKOZx836Ust0Vve8w17BmsW/TMUPNc8pg1ZpHsbvmDg0hg/BpJc/LWKhtd3EKNv
9UaU8RHLP3/dR7ca0MlDPBFzPvkar8mYRD2gciRg5Vx/7Qc7/vb2fF9fBxZ3OO1zZA1wHc67shxF
9k2YXAfmnFtH/vqWNwItZvqc92+PdOnLUh5mEAvCHcJcOj0qo1brqSE2UFLTJCi1a1w2JA3qZEK0
pkAuLK3kOkXNrDf5DbFp49fb41+YKcY275WDY0q24mxl8R1Mfy14JSvUUqsI5QwfjTS8T3vnjCgb
X7n4Xp9SVFBwI5io7XNYz6ynLoOOPfcdz4lZqJ88IFE+ZTkavdLY9X1VH2La3V+ayW0O2WKJK9v4
9WFhdELpVCjrLoiM7bL86zKEDg9LG2kwlHBbVE8aRw/srDL/+Uhuo0ChQf5P37oIT0dhj6LQ6U9Y
iJPm3yKb+n70Zu349rpdnIpnbqee+lYCCqeDdLjzGqVkfMhpbR6oVYccmer6eK2A68LZI7gN7cF0
0e4gcH86jo/dWE4VFLNYF3bkKzogfaOMjxTpzUiK9to/m6QUr+lbssOlwZTWy9PxuthcarUtETI8
1g55puK9Tdxrh/yaeHj7E17ai9R/6v8fsCQScjpUmaWIIqcLjzAcwqOeKRESTEDPfZnQKula/VaR
9n+EGNK80N/YXDkKr1/mzVLEXyGeD9HifAXtApJmq28Q+hmUQaCIKD4IrwAh2KhczWE/lvGKDny8
tFcmfmlkg0+7ZZTBr56vaa2tDdnmAvGItdZfWAi0ESEsg54ckrjoqE3M8w8Ud9nXLrsLlw0uPSUO
LDDB6PO4f5+mnYpHHIDFUGA5+YXH0VuTL+ht5Ffs1rM5EmPhrUJkgSpIlB/IZpwuLnrpZqrN8ZbA
q4d1vwnof2WeqLJVS1x4nzoNXixMgGm5FgU/O5nbyFu2jpo4gsSUhGx//tclI8ekKn2xpBEscjsy
vKI7GPWY/du78f+jMEOmhydAu/fpKKLRpx7bMo2QBN5kP5GuHXoFFsWuRJRUa4KEGBW0NmVyu7eP
zXkQ89XQ27n6a4JoOpQ6WlFplJGT6f1iiMZ41Xa1nmmhQsTkPUnU6ja3tAc5yxktMsN/RL7w2vE9
20x/fgalh5TqUJCM3X52M7VwdNLMHZBujePh1laIvenxMKLlPv4vS/r3UGdL6qyWu9jlmEaD76e7
3iq8yJy7+sqSnl2124S4TZHywinA8zkvcbKRMmxSz0HcxqVDItujZbukSZjYhQWtOecRKXiUK4hN
V4zXCzsWchq5RRre6Q/603f214Jai1CtXftxRJ1E/A7ZJPLc7OAro1ya3hY14b7BlXzVwN9AEJBi
MjHd+skVKOYYSXXorU3l1Ki7ar2DaeA6Vzbrq6mRzecYkJWl1p/X8myvtmPvCk1WIrRVH9/orVxC
h/rbK1N7tRUJn/vYFAS8cD2IAJyeiGQVhSkRNkPnDo2NYlq9qMrMIrQBUEVvn74LQ1Ec5hPQphqI
F/Js1ze0PbW56RtwORCfB3G9RjOvVISocHtlVq8WzDBxpmiPcH2KIbC8T2c1FMgIlbVphHGKUHq4
WEX9X6Zmf2csCfkgFOyuvEuX5ka3DjcnNePAa87ubOAbuswzMCiGXifGg2k3o3pO+97UwBrEbtdf
SamdGQB0FrAjkMuw+At9Fu/MHMxyRxnzMLFsnV7fIV7aHDS5liFqsfEHnt8GFtCQhVk5W/eTZU9X
pnvp+2J14yRvdTvifLqm5vuYvIkJUArgpLb2ZiCclji0rlmYA7X++PbWeT0eH5WUM28vDge1m6fr
ieClr6nckiGpdTeMPacOCzQKkZDyH5H8t69EHl4fvZPhzj2bJp5zmUkhQ7NA5D2HPYEYZ9Jf2aSX
RqFmB+cbg5uo9tmemUZq+WvH0MLFnOVHzyB5ZiKk9m8pK3YKlxZ3I/fXlts5N1yKGl0uh38cLtzF
L75eV8hVVs2VwNfruWyRXoz5rdJvi3+dLlC2FgN6rX4WNS6io2qI+4NGSdKVDoiLo2yhGUxO4hXn
3TVdbU1J4yFfvEyrfohrr0etrru2+q/PMnc8dUuUQdOkSafV6VyIkMsFkmsWaSisBUmi03A6GUCM
JDnyt/f1xaFgd8JopKqCLMDpUC1sYSdWTChLE0XSlCpvuC9uMIPyuLLbXlmVqDkRlcfk2mSW8O/O
hqq39to0zSPV9fEPQIblkw1AZg+uao46r9ZuY8KkVw7SpfmhwUyWHDcBc31b0L+eZ9KlSozDhjtZ
Vft5lYZ9rD1bO2JlyStDvd4bpPsxRLZ+B6Jp1vZT/hpKXwEJN4OXR8201ge/K363AA12b6/X649I
BQolG6RreFqc84uhs4wc5kXKNhfu8gl10jWCGDPfT4SY3iHRXyBzq7XXUlKXpsZ4TI+sFG/M2UUh
naWmvUmiwGeM680kqDaDKuf9814kl0iZDeVt9F5hDZx+wNrVy8rokyzSBwTzDvXUdOZ+hTlQ3qgS
4c/j259y229/Rf+4lxiOehDMAfrPDXE2nA2aJFcaprjmDelDmUOOWcCah6VozDsjyUCSpZO0EOTs
5be3h770PTlz+K90rtMQfXbA5xX+izbPeAGOM0fOYALa6PVr8aKLoxC65joEvIoQ0+n3tLOB0Jm0
08gFTLa3mjrfG7BErxzr1y8jfgS1J2QOaSfHXzwdBfVboRT69ZFclTigJLs+wlIvohh/dQJaM/tX
3pPXR5qiJdLbf8LVmybg6YC9Rg2mocYsigkM7pFVW48yHQii1jTmXOslv3DeTgY7m12CvKk2ulOG
qC0mRo9o60icsfZu8Ef6/Uhp+f3odl155Zhf+KhcyA7aYJuC1isCLJKkyE8j0Rp1fQ+LcKS8APAS
NTFOmDrAf25yUafllQvs0lyJhRN72+IMWMqnH7aWrkwQBksjwB2ZpMy0GdI1dNdugkGYz+6MMq6X
gNWLoaznV7bRhVV1aDOnQoLIA6t69n4Ld5o6OHJlVGF/hcST5JMz9dbNatXjj38+fWSP/pTQ0h0H
N/l0nogqx5TX9SUCwnLaJZWuo8Xsr1duswun7+9RzvuX+8GtepGMZUQBP+Q7Y7TDYvV/vj2VV1+N
tSKziMdLopbQ7NlXm/HbSChmdWTnmnosCIBHetdOh2QxnM9vD/XquiSDvZVc+KRoKE04/2pVW7Vx
VZQqymrbepJUY8ljiiJ/2UW1bHW0waHZe0koJkJwX7NpIBb+9i8gbfpqvlxjlEdiHG8/hXTG2dIJ
M6c9M1e7BSbqxhZcrcIsHsZi7eI8dADsUOjupOVa+MHitV1WBLpX6g7YR9J1Uu0gkRil8XEtrSX5
lubUX4jjVHiN9py4ldv0nyUa1hUMAm3stJ+QrjRohlqqS5T603ys8mwHe0KXVpgsAOF08C+keLND
72et9QTf0NdAhybJtP37yaqsF+UmZf/b6PVm+ryaq2O9b9FmL3+qHMRLaG6wgV2m1anKAFb0WXk7
NEAcdTdzMhJi2bh8mRNY1EOA96rn7p7HF2QZJMxxQoIYz4x3v1jMPMqspPCeCbCY4o4GoU7/6Xe0
XX3K+Q8hUtV0ZBlVmHqjGe+6ilKsImp8Wfp3ibLxt0mfVtNHY4EVrIK6z6SMShLjeQgS2m8/zcJq
QV7VtmbdFL4vCc8xl9p+UQWi1GtEnoSM+k2TwqcxdyQwoIwTRmuk0m/apNOmQ19mGYsDBcd0IxpW
0tQNS1/5ZbAswFOiOpHW8oGAo1H9LJrKMVM4LU4GFw+nfYxgzjTahs+p5fs+9VcKnAejSwnxjB0/
1aGa5IsxxDrtyZRCV+vHxmmoY/Vj4S27udNVHw6uXWSP3SZJU0aapQ3+Z1subve1GWBhwWnURTV8
7OqMYGswVlnRQhDTpG/cJJbZzx+AfIA6eYGCh641GFVdE1kAhQGQmIPAYvwptT1oYXu0C9BcPhbD
OCSPbjI0tMu4CWGWx2ly6wLZ8yKGbxDyarsY+OnizPXnFkyiTsSqavz+eYXVCEowHe1Ve/Q6Ky5+
CN5vM4YMqXlxF61Tm4GRzEbdHj7WDq0Ov8x1FQheV2anEj1M4hGO6LbcrdGhG67qtoenXk8xw3OQ
/adMLiV16kPjeJCyIOJVL71ZGnkeZOzbife0GNzpK7fYaOpBD6ltfVCDR+kjeuXApK0A0k4LDi+P
e2tog9RbTfkL2pZps5WlA6kF9udi6F88sawdXexiXtsxRIpaLS9N4q/G7WQ2Yv0kKuBtHy1f9tUT
3YtzEdlQ86aQ+MrqItrdA/4d63TR35Xoi9GZTxB+fS40KkZo5x0cBkdg3r2vk1q1z9h1qbmvvYRA
fUipHULTEd1ERqzdqKUg3xlUSizLSyVKDuq+1BfHswI311fKQioE+1v9zmrNsvHDDTNZTIcq0Wy3
CPXEg+UHfCInB3A3aPSP+pBBymH9aScamatIJh2VP2CSFr0We8qCKq8OwC+AIAVdtFbTC1WVGhBN
+tpldW+asUZlKpI/lCIHS43Y/jdbtXOThi5C6foHByu7Q416WqSfBWtPWcwQcMHaw48yW7Ik2Uhb
fjugVJ2PXXfrGrg7/fu81iFjHdu+SJrh0M70CXdg/7rCdaLGcqR9X1mZUw7IGKUJMIqe2zqjLtrw
6cazkLOxQ1NoWgOvbwBaah5Xq+T6+iQLexmGDwhvg5LhDvHdyfjUSnDlLha6B7Vky0Nq7js6COcZ
AswERHTXxKuYggkgirHruoUiSegSU9Y+lBkKpDcKJZE0o4qwr/Ms8G1z8n96pUmuY99ni/O750px
7ww97/Svbmp29VPpoglApR8FShQb0sNa/zQt7uTAHLEWwmlOx/FOd1AYfFrwzodnva/bAhhP7Jh3
GCHUyupzon13+xKto3RYmmMr1+IwAX5GzQFUgRHQUhG/c6SZ/OfTbbA3Cz//j1wazOOwdP3OfvJS
u8x3xJzaGQZjk9TJf04zTrQMN5YS2hegNEvzgzml1pfeyToqdmlA8g/8LBIPRpIPS9jPVWEdKLHW
i7tugScTORNGO1Rd31RfrMH0ND3QgMs295oN3OyDmacF/DNeYPmgRDov99x3zZdVEFV8jitfyR/u
mnrlY5ZrnvvYgzLxv1D/o8AG1lrqRonRjMsB23Xpg3FGUBvOrlbKXzVNnu0DpappuZ9jZP+/s2Uh
QgbSoMTlsXVAsv70JZQqeg1bvsOuXsfW+gVNCVsRrltrsqvZI/r8CP3Erj6XRZZnH6tlVettQq1t
l1OQKov8WcZer1c3YurgtOx1u41n42bG2ZMzBDsva3+P3jLpvyCwq2oKkt4QgxZ2vSbM72Y7z4NF
O301O3DGV33sQEX3NZSrwPeT1KY/o062StQ2sdTchc4C7PaXC90E8m3tqY5G3SQ2e/+bEpnePLup
KFMepZqNnkB591fHDMGgWPBBBwMaDPjF2Jvbg+dB7qFT1fDVu1Sz0VOgOGaA6FXP3OeUO3TDS0kt
KA13zpwOXI1GboQ51RfUVRq11gf2DJSRvHaeCu95jkmWPkNLL3/GVZPBAwYykxPzboxnQyNeF0Jj
06zQVRBQfnTD6n2gqGuoIr/Uk/nRqab5JuZ8yXtYPkkVcvuoL3BOxinoQK+9dBTyfCiWOvvppHYP
f6CercdmmpxHelHj/s+z8BJ79PrShdg5txWy/MNHLAWPwHti++VBrchrHFDFkf1Od6WYQ4hdrX2z
AiQm7ep15XNtuCzWsmrHtl10IyJimcA6aZA/CCm+Q5vAVgVkzcyx5b1u6wuM77JYv6HMn/rHpjeV
ABnTTTdZ1vflrlVGvne8xRB7oVfxAc8HUYpmyRvAUtQCJVFTVrUejhSKRy2Ji+Ew8by9WNRfFqGS
vDEhtE4WJQW+nYUjlax9uLTTkB+7dHSXQIwelWnYJD40r3SexihdtG6+jREwWYIMDuFNXrb9jLbM
hEq/DvhWBsY2VDjUZk6dhzFIEbZG7WiRNZuzQWFdnHzgujM/dxZAvMBEk/6TyNz4E4L08ndC0/oj
eKNy5oto0OASgGZJpLst8APa0v0p8L0OYxX1oca5BxMx5491vVbdwRRd1hxnSBXATa3enD/lNLmr
SPyBr2d2N+GU1WxNp/NBtckFfloIkKb5b1sHwuFLDuy1lxJgHTZK7UYCyM1ALeJS8ohkbjkGTjWY
3/zJBnVpIYsRUc2cMgd97q1Dqq2KhnaQ4l9rliYN06nQ9lbaIV9VIZ+wJ3bZVNTelbkZ4lGV+wy6
DABCx8IGj3OvSgIrM+LnNs8yeSNi8AiBi6VC2UXm+XXoG0XzX144XrJ3TRAsIOUGp99bdQcYTveh
OQbAd2pCTSPVvBAkjURw9Evd3kEYA/DodqX9scxBRoYTJC3k2Ge3gQ+fqHl+Z7txQ/d1bIGfqeLJ
NaKa9WxAGunmTR1D9DnWFiBY/iNNYF26g7EGFt1A6Ly7PZdZt6ai2FflqP1nUsBVfwd+uASax50Z
KGcGo5rEiv+tlbt+vhuxfouj46Z2THV45d75RebCCiu4wzHd/Sr/la/WPP1ykND5UhYN70mWpKkV
VZ3vt/t+jXXmAmgpxFoSRVBNJLBu5dzaz6a9dN5tJan938CK8YfVBaEegBCe7+ZRYlyO04SRN0Lv
MiOnFvEcIuLjo8CYzOnDokzzayf85D4FYSSCXrfinsvQz9KwkiMX47Qa4lNr6stXrc6lH8C5S40P
5tCjlmBT2lB+yVs1EinLu36o3nMsF1he1czL58hU1x7AdblP66CJJtJrM72rDXvwwZq2/HvQIfM4
iuPEs25YKnsEfJaAOs2wHz6MtJhkOzmn0JFissTJTTppytnnlOfkwUjrkruXvSRAvGqyTIKkno0v
YtK2Iig6OLP9xmfa+dZIramcE3lYzVFH68aO4/KgYU83n5PMmoLGgyMbdvHA3UVO2IUUNNEWWd5A
d6kfiMSZRUQSaTSOyu0NusI0fBbOl5Nq44EqpTm7gQfdNnfYKnhtOcuS3eD+8/8BCGt3ULMEjFCa
VpLPJNbLX6axxj9BVE8/0YJJvk1xXtxXNhWAVFNoDVy7AY6y1KBl62yoL4NV6d1Bz63qqc01nTuz
NFZr785OgVGgS1+LbAwK6+AYs5EfraLsniToX4pc8PdLmJ19ZX0AZWUvO7qOmiiRmcNboPFqhdTS
ImQFfNpLMQYrHNSxsJwHawEyBzQVlbU9dfl6u9fc1p0/ZZXv5cde5JjD/QjUci1G3qGgSyur3zXA
HNPA0bTkJYvpaw9o+tPLp2xYpg7+mpLWgasY6DcZa9p6rdWBajf4TiDWDOkASir833przr+BAfu/
O2Hj2Y6ZVAtU7cEmNet1vGcU1RVpIIzS3Ekb95x6l007Ekqr+jZNE90tcWKVedD5q/WDrj98oN43
AB72WvvJk24NgWXRrFuLtvQDOVMvDclxtwoZEGLCe7pV8gbgg6T+IkmU8TzWcuS41Gv81ama6T1Q
PfnNB3T/OFjm8Ohr/gQ9DYuHIs3eppPYLcl47dIsU/tJlPCtfWP2ZJAM6fJuUsWs7wsxzd9d1Enz
wNZgJ2eWqkv0ZSrLieRsuodCp0OGwE28fut0Ae6RzFI134x5Z32fJjG49PEs9beGy2PduYOXvTMz
U/9NL//0ftTGhq2kOufbGBfZU2IjnEEbY9HdDk6MiWSTXhmDhWqJ8QaKq7tEakrL37PSte+wLjOT
+21ZPqZ1jyIMlMQi+S9LlSB3Wo7VL6Po2iWcFj/Pd4smCiIFczHcaeXctDgIi/odA6X/ulhN/Djw
hD84RdK/JL3tlcHIV/vhqr69m0tlYOtXrHlArc9shEWuYQcWRbK16oqOIKIuFnjBgHiG936LGx5k
cw4mDnt2cxM8O30wzHIGMgYzi/i8gbzRfuyWEVS5Sm33QM2H8eL0Ocgy2vA1RAVsjrtJq6VLoAof
PpppZd84fLOLV0ri3SP/pC3+brIAh3OS5/oW5qol9pOJY7+DjErBSC/6/uBmfGv0L8vegUpmDiBp
O5dNJkch/pMQyZ+JgxZPkzkQB8LxG7rAanylBxIRBgc4iDd/yIvY/jXWYIOnLu3iW/wOS+x8DyNm
386l14f5sKVzdGnER0O5Rb+fZ99/4k2v02i00+ouc/SxP7Z14XytR0t7N2faCp3MS5LPMQbrcOvG
rf8h8SUYRD4vfQUdCCQZLolSO8+YwfwqQ1RZGItG/PSUNVOGU8niTqwtiKlpaPoQrKRThdJctClY
WJlDSbZ12o9jsn4hrbrM99wWdrn3zRzmtvD6KVRUGGDONjHOnWTyfJ3FX74Q9rOe7NyKP+Ytzb1B
2hNdCmINGyAy80X/XaRZeUeL33aFE71y9u2YNm5I50z/4PbgaQOW0OADrBP0Onqy/kOBzZpJOK1w
GkdPc9Quxmy3Qw061dEeJ6bp0/iACiUUPTfgPIsf5DTlJ70R3WdBCf1XchTLXQw/ntLApPA/e9NY
/yQSWDy0Q1N+z+zVOtZMsw1JvuH+zuSMkMmgzp8qtMmXR6vqCo9xh4Udpcl+2kndGs3AEFLxZbkz
iIOYdvehQEkEZ9+kNILb01UPI17qFKDpmxlU6Wj213Hp7Heuk7XfijQXnwFUwqPrRNF/z7sU5PBc
EP8Mu7J2kIWzAc8F7dB532Q8YSQPiR/fr7aa22DhI76TQ66ntFPNwz2SohgpujEY0SLdoqaVS2lO
sOB3vGh2kr54qSP43WZDGwjVG/VBNJCnIQK3My4QraQ4/2taq4Mstemd9Iy1wFSz5z5QienGIfhC
MOxYTUsVwk/NvlCaLx/MwZnGoMQ/WkOKLrHayLjWN5WDSmEwNo4LI8yiSf/Wa5f2GxJs4slZ4aLy
OK3VY131HpBVy1iOfh7nT02f1T96yqrf0RkB1BFApj8HNcoXX/DZyz4weYFp+E+V8aEYK54AmaBx
yRXruI9zpbufB6vBlaNyWDwn48jTMdULnT5Om8/Fba9n1l2BFitPWGXVILYrQ/uSejWScfgMEofU
E+hIdVgt9+Va9bB4RaHGgCPufNe0qYh3iZqKG7CqFc9UnOf/VRb+BHEgsuiHQsnsvl0RRzhIzTeO
Xpe7v+JSVLfUzGPFFCMmhtF78xORZReiViXlFM6e5iWRZzeUsgPT5YoS9Mq/S0k+/ZiK3oc6CRh+
bzsjFn3VZ2sKgb7tXnQ1+Q8O5XVUvUOTpNXbLosWynle35HYrO2A5Gn6ERWfvgmbvjKLfdqN2F4e
mlVW0Ftx+XHwQS6H5dRY0DGFMd//H2fn1Vu30bXtXzQAy7CdkruoN8uy5BNCcmEnh8M25K//rv18
J7EiWMiLAEGAxOEmOZxZ625LhtkacRSOxUNYrn3AZMWxCA5uONkH3rHaqNywNzfOIF6QUGFxx+ju
DDuv9oarGkfcclZBUT0GYtH5BZN5OBxzymqm79lGnEW5ZeYj48yDYKe9EGe6l7HJSMCyi9Sut9th
ZH7XfjN5dclMSe3RgHmrG0diHW6LxedUa4MMUrOedHtWBBBFp1FN+bOXqu21j4zV73iH1dVkRsfe
RcvA4q6rtPk2ikq9RU0ts8SnQvkBybBel8Ey5jt65vZmNKuo7yziF8bsIVKAwDvTuaNe43Qq9Ivt
rg1lRzHJ6UamTubvwpaB2G/VJqyBma8jX4EIR96CRalOZzi4lXuciyjA1lzo6IfvFbrd93rYlpcl
newvIUTi2TpbOR/ONk/PXbNEP5g4WueH0G7bJ3LU5bepE6VOFlc0L1bBqRtbdNxfN1FGOW1I1B1s
7bNKI39a6r0YpijcmylVBZPmGFwXO620t6usjqhZNtriL74cgBdt45AG4AJg17tCVaGJybztzD5k
xmcFzOE2XypDWAJJ6lsrYqNz8zLKkjLUCew22Dc1P2bXzT2XNmEfDDtrYzArxXNPL7vWa580IHrF
Hkd+gxwHTuhVrLMfZj9qZtGN+9Xq+/uwFGG4d0LkLsmy9AzM2wqvBZkKptFKxMqsWA4VpVXSwXD/
dtbAInSY91A4Z160qO99OpF9mgZT7yZgzLQ1a+BOID3C79TFIB1RExTqMvgIEwDbkdaKefUtk8vv
pnKprmZLLPg2xoVWKNt8n/7KaDLlcz2q5eAwvbBAfpO5tJaq0QDjGPoeSj0xTjpjyteN7ZbUbWu5
Wc1hA/WVid8W/n1ToyGIzTopELeqCW5IxHODeFT+9BNNkZliwBBL7ZCztmrXaMHgPK2i7I4RgIiX
AEoq6zijm112DGPMosRrolCzdBymf6fp8BAxpZPefu3a00B3Xb8WRk5s0/Dz/PGCajoWqT0/OpuM
blVjRnNEol/eDW1mOzuPXIj7MSLNkdjtkQD41l8c6Co7n6gErMGxxWGKgIyemrzMtt1WZjNzWbu2
2K4rWdGqeRyDTRxiHjJ7tQlCNUW9LfVloRkaqRUzimOFhuMxZ1WNaInqkImVOLMzNuOCD6rAL5HF
phsqGlHfy45T5obbjhRhBZWZlmMWh2SDp4k/peZVtvVoHXO61HMwVfe2Cxb/d+5GcmLfysY1GVhA
QezV9WYdqi2rtp1mAOnj4olGxDaTMQfyMGQdQMIUQZOoRiH7XvvSmBAJhrshrL1FClvdLMSqeQlk
8NJT7S/hNSSR/poiLrYQAACFxIVeNlA/e4QIKJZ+QzuXDsgt7YKzqbZl/SbyYgOUlFH1yKRnT+2b
QERrIugP7iJTUjn5jqvz2LKGDZx5ravz1HWQSowGWib2sFS1u4DKVScTHF/Dm9w6GgAjPZ14pZJf
Im3TV9s4Hx+gfGwgjN6eKISmiYGaVQgntQajupsKSt4do8Wq86bKqTHmTMz9bl7y+c1JV6um3lvU
VVk1tX3ujKl41Jt075H9bk3sjWkEwmq1Wu8b2L7rrfMAwPLMG7/+j2SIozlSv5xJm1vRpuOTYNpx
vY90X/7y3IrjVM1me1tWoW/dtc1/MV7VH2gO3PRWra3PFpR2ztNcS9J1Z9Cns8DpnB/pxJbHrbLG
4EWZ3T6ZVn8PWgEwv22nmZ1TmNfYkIlvIU2t9Pacc/IWBm14oFXdVOJm3vqMZEF8b2EmOMii3Axx
PdmivCa+FD4pG/v5i1rDfD0G7sYUBOUE+pe2yGmhWvd/CTIkrYRmNLxxnKUE6dVm+CpMQ2Wdj5N1
XZenncbkeXrfcnyOyTLa8yXkCI5b1L6BiNNisP1r420MYG7Xpr439kq9yyXbW8cIn7TDmfMuDGY2
K40x8aEP27K/HNLAMRBMjJzdZUENTEnedeicTT2zxK88UlW83Wi362+e0GmzotSsEgWc+mQvOWBp
NdFtxZ4E9sgWf/XOOARtcO0mhQh3tqa7r07pAoeoddYrtj23pf2gvI/9UHS/U9FImbQm72mFZ7d7
KE00LAl8eTEcItkS9OKYwr7XlCBW4qPUuhso/zXbQZhDPmHemHDDG4vk+Twz3qFIGzUzqnYF8xNz
EaznEm/er9BjljvT5yfZJCyS9XmeSvGY2aUuoIK1fm2rFLR2JsK/iiczqzufZNQfmpPnFqTZviM4
uHPuepQpjKXvm4pJHCeG2JStrb+lIH/WsXTX6a6x7KG5TP1x2+Kez8s/YAuE/yvFKb7awJHvm2Gg
lnfDIipQ9zBMIUHNm7+1FdgsVk1NQyt0VUETqSq/c3DATns9znqfpQMUv5GVy/NdHYoKXVv+fQV/
Str/llErdI7TvVlMZS737cBWnKylYcWGnRX8Hl1rfZDrNA+XKvQ5clYcL3YSzJ55BQcPZDKgRD76
5ODm54VEQ3465oyCamLQauJ0Gbgd0TNOmgDrbs+lme2XtapDO56dSlxidO9++cEC8ExkN1mvJRTw
t6kO5gAhQQOH72VBf94Mgv9zo+eeklYGtZf0Vej9hvfwYDtQEZzI4gafVSsH2iwS3q0fYCfA4i2b
2pxU0IfO1aob62stJMS/yDbvNGgWlh8cOYWMZ7B6We7Ij+seqsVd3wxC5BduiIEtNBt1uw/WMvIT
2c8DA40J4b8A8LGWuGMJfaFaapGSuamwki7chHtc7dF9sby2eEIim3+fwGZfSPi08yM8dfPUl4X3
S29dbmKKHgvMH27uTXW9vDZR2C96782R/QP1uNpiJy0x/uPslNU5oz2Xby2DpLwLJ29TvRtRg7CQ
SW7+zfdoetDDHp64mOuVEg/lTb/3K5Gr/aALeTmQMAHdZFr5K3WZnwsHHKa7XC/+cgiKDW1hMXmW
oGPoxJBdZ17ZcM8wAyIxrNf10E2TWycN7+6itTsLLhkT5q9KLeO9ajeKWpEOKXOHgavdvdd6pkyU
VbvW5ZbWOo0JI/JehGNghNosdMZDSQP7EFTCVknkCbGeFzp3HhkKQxqAZefUBkFHbks32qAz2akO
iLM0Vbd166qazX1pvwgNPcYpXZJKvNkquLcGf84Oixib74GiOkqKFrA6rkXmcZ45tXoce+P9RD0P
PtNWUxfEesQNI58l6YX2tbuuznZVaWa/x26VgjbNmRfcIuhW1S7kHN52+Rj2bErCm7DVzSRCHDJm
udTHtO6D8tJh+wB5zvvR3stIF49llTFF3vEWUew7dEnYt3IHWFmN/pY464Se2K626sm16BzihgyL
jD+ut53fOtsYc0TCcUycNL8G8nvlDsbHvvCXJq3wvkX+hV+FwgDoL+ZLzqN8UtuGsdmUUdExZpm9
L5lzJyftuO16dQASyu6G/JTJUS++/SSsfPqGq4XPr51SBChro8ywy2U4yCQTCimGTEPnfCj5/l7R
CbBByqCF6HJcNtuKMouPs3W0iu0CiIFAEwSuZCUONLGF34+MCWoY3V6P5DdxGgTpXhqaiFhWa3Ro
51GUVx4Brn4cGssUcTaTRpTULYDqWbj63i/l9fm3li0l5yEE03lnUxLtQjRQ8mGr6ulqlVZXXFGd
+VeLsoL26M3tXCSe1yCqoXIArbHt2dY7xsUIAJgtY/Hknte9zOvEjfRukd03NF3fDD0BPhjGRGfx
Fqr0axVmasVFuQXIgDg6yj1Ur75UijLl0ICpV0mtVj1hmXX1jT0t3Q9RC6+4NNixz3BcTz/8GVOX
5eRTfwN0D+c1YoZc2ZR6/3c0N8XPFW71Vw36+iSVj3QiVaT4JG6VUb2NPaX5rpiVvB2Re6AQg4Ml
O+k0zjwdZ1nhiiCTnKDNRb8GZccmOOWg5ZwkY6CTsioGXsUSsPTHULUybvNBPkVIj17z2jZPVh+E
U9w4rXltyae2d2U+i3vqie1pLHt+fBA2X6Wc9FNlOiuK2avtEqMQuhOUY1JTtKyZKvCT++1G77YN
Y1wQ+gLUQJw8MJcKdBjbk5Gvnj3Kr1iRpnspaFDjIZyHH46VtdQjNEFql0JrnjfcICVdOrmXBSWp
n9SEr3ZoVojMJuDTJQV3Vogs+PQbdeQszN8CuXgjydbr5pLt1Bf+TqKEKXYpD9BO0AQHfKsp6yAp
HLdAxExOGPy5QrAVn/Zk/DG8YBlrJkxdtSFwJ4xcpZ6It6l/VmbWHb6Drb5tayrP/TpnCloLerfZ
ReUszcGU0Nq98ZuegeuV5M5SnJJMF+eAgRsPzXdVWdUrDQHe7aIR26Njr9YUh6JfHmW2lg/OOjMh
xLEXWDiOj04l6DVgputw7G7nMe1vGum4X3VLp38P7OTKpEd59X1F5/qSdWvzZfArSmz04CWasCJ1
n3Jv7XDdr4V7I6C587OuzfrXfO5OCkR6kCpeiG4bj5PVViKep4jzQqxTCZ0Emfjo+4hayhzNb7z0
7fhrxu3x3acFzag3XL5PlyIhA4G0tzXOQyPRXkXV5CdOPnj3RbB59E8NKdTxNDn2vXEXc98wm0wB
V8ryFRUdjcc6zj8NY2iaOB9OK3cYZNGdbapqnztIYBZxVJsiEYABVgxfkEcxQBPw0+ZX+XWOpSBI
tHQ0Z+/CHzr0uZxyxkbkAOK1Jdb6TDYpYqEhM+N9NqTIKsqT1D6WcslXNGiTeKYfr29dD3ibp12K
W6XH7A7jDiG5qd3Kc8cewX31SZbER+Z5BEFW3RTuAoC0J4BE9WJlBHPsA6sGi511Yd+gk2z9BHcJ
YBU9mg8TXdrBmrC3Itig3Grv14n5LTvRu7zkfIQ+3rHs8bJkqPSeRe4qs3Pz1TpbBJQ7+3ZmXkPl
pY8elQvPyRfTm+1uMPskdRbMgLG9leZcLPmTnRZeekH06nLb9iTDHFj+bGbI8TgfOw8hN6zr3GdU
664GY2qUz/GwdvpKSPaTOBizsdqNtey3WPhreutEzvwwO+H4NstR6jObdI7LtoZ+p1rrUqhI6b2C
3S1seYHOzjoXJz34a9EdraVHzWOkUJfc6oCcIXDyPFkR7v4q/AVJi0gNmU1W4/9WMq/9vdBz+3ra
EujM4DkYfED1cB6kpiG+EI70pQ8XG8dD7mYtp5IIgWTAJW5qjb0ASYyf3mxBzUC/DfCtiMt86+Zd
lHaZogySxcXmtaDWKkWPD2iB4uPQi7W6qaKOA7Ppm8Vh+Wj3ovLgmci2sbqavsmvHqzRlD+Wbgu+
52jAEWHmrvVt2HoaIa8mXUeaHIVN5liYC7PJSinF/dn9xiosr5Dj/zDpUPeJ2yoqvKCgJg+20CH5
sa2ts9JRaJjMBrHJJl32+b4MKdPjWdB9xiUUHQKjaHHOEeLk4Z5EO2zffivc1xYBHDuUy9FbtrN1
lg89nwRgf3Q3OMq9U6DO7S5d3OWldzgpWXxyeXNaZgHFCJ/8y3lA7xW3UVc8LSsUGTjU4l3jfF5Y
4Qgq8/2EmE+TAaUkHXxQwVz42rYueHEafUZlxGMVmQzx2kl02HmMqjrO/Vywyabti8Ye+7y4Q3fT
WoVxz8paWYdWmFEe2VD7KgnGbswlSglgQIYCgSHU80XVwnnaJ/YQHV0Y48B35zMTeQ0cQ1P4Q6KF
A8DLhBbMDkTmQ2nPbsX3xEtINdql0fMhO+bwuloKqwY3BRK/xsUGYtCayg+YDKTR5AJFgFBwVuTj
flZB7R6YQAOMXU6ufu5KZ/mF/Sr3Sd6CZd6V49p/wUcr6ivEvcVlyW7RJMFy6qTglfkRSGSKLA6o
t57JGxWXeLyhroNtKV9lLpdf8HpcVVdDFe3AqurwVssGEJgBhxs9ADm3MK1t6OlvGO+Ud5l7XfEV
ocE4UmTNakImUwh0IgYLUpVoherqLANGG64wCg/XM+LyKQmBuLYzBiSqIr+FXzXOI6qK7Y1ia0YD
bwKZDk9jVmEH2WuitoJzAX3/Spr38mwy10xHePiw20V0wugqJkEKJD01gHYWbOIlIvqMeK7Qj27y
qYpyFGB5SEHddV8GqHvEVFZhvQkkEe1uKyov3SMIiZBD0Y42OzmgC4LdPn0AcloJJXTacO6TUIvB
p6oOUJfB7kWPY9eH99vkLhYE5cZt4r3uj6hrl+ttHjYgt42dYQcZMj1kCKUnOCG76sExw+qp6KCm
dlPXaTJ3UP5RWFbNCj48eGw52q5o9EPEIDYysXEc0aKIvIJWECwbOFviGiu1BelZD55cEH9EUZt0
lgNNCO3W+gfyvlS2L4lMCw+g9RVnk+tAx0mk46Q0aaZTJK2eHYgqV2RfKBiXeZ9jC70gNMYGVbFa
IWiIB5bvYiyyDPqyWdO4Wtne4Q4Bec5J/6aBRmQSoOfaSvvVq5wK43BLXCapqnNldo07y5/51rIH
ioJxNLFwG3DZqET3G09s1g+67uuviBFdtaeTN09zljf5uaDYhs8olHsfZA5JWsZWrMjRb0cbptC2
rxcKmte+nMMvxAJHCI4Yk5Tu62jDQ7q5znijw8L5nndO4O3K0ljnm5d16lZHnb5f1taz0GuEqNa7
UznfpG6lE2lNKMGowgWW69YfvrV5TW9bEv/JJo9wM92Bhst7tgN4I1xmyHDdthYCwZuY7timtjlx
ywpdoyrFeFj6/50DcozmuLO68ZqtEW4Y7VD6jPuiPlult5odIgcoQaQ9/cuKQ27Y9Yjc+gtCkqzf
mWlD92gJcL0EaMDmKLH8ct2xuYhwby8uLScB4+PPJnOGhSK6yp7I0p3v11zPnDDKz17zvth+2yls
yaHSUfUWcUjrvc+HBfvQl2FP1EwZoAVdKTMTVjwEt8wF3w3OBYo92u3qB7h8+9qpoFhimwj4J5hb
cJllGNfrrluiV7xXKHhgib0e5H8rkSm7IvxZl832VtBPcVd2jY5taoJZJmVReuOJwvPmxCqC+ntB
hisjguyNIAEJOgfTWZx8HMMcIRBtu61BcGJZvPwMqu5iWFZnjK3AQVtPJJbIURaVmd6HKkJqzdnC
TKUwk1uWQML2N8w7s9ZdYPnWlZe1DBUo7KXujtSM1be+Y1emiENuNDmKrR+RY/MDiWl5h3t3RFtY
OI3YowJP70b2pzyhtLdpzYpu+uKgD/+q4GsePYZRvkpOx6umq92HsnZle9+Xy0SkTlTM65kTzubL
kA8Dcaebdon7UfWYHtfOLR8m5Q6gTcuKUWW1NhBGahfCUTcnrMI9nZHw94XsaBHN0Pt654x8Nfts
LAz7Y7To9ryVxpkwHS8yjMBTPfYHzx351zkWnh+q2JRISDXryGoo7bV8CzvEEkdManN6PdPXIOJi
ivyDQSv3S9IO8Kpta2GQUwa+nsocCdmK6gVJw2jVb4s26WNKdf+T8KcTtLqaRbIRUAPusd+4L3hA
UHc0WIJe+sJwkOvRjo59vVQwq7iCmjODpvOB/kQx17h0BiTzHoagxd56OxlqrI9x5Th1jaoEYGSX
plhjqCOD4A48mmrTwwlwWWokd7uCgZYhhMHE8YSgxn1y1r54MyFq3qSuA6pcXI66T3orTO/aUqIt
6paKIheqNa8Ondv4X0TjIN6ZsO3dDcIet6QP0wnLZeijYFKB1T06RaC/IzXbxMEEqz7mWIO3XZj1
6QVLStb7SjdUprVw23s7HMMHJit2L6Hbe+IwIyT4NdmFeZtz6CZAllLeDJuoHoZ14TktrIdXBblu
6DeX/lxjupr3NjnvY8Lvsh7lFqkzI8oUQQzg6c+hKrKXVWXl92Zc3a8NTe/PqTdNAR3LmosdtxFr
nKHLBkzySOqIB3Tw3+oadsaumhQMt5k3CPkgVEe09r2T0CNlHachPBwlM+L8eHJJSdtnegxuxtIT
hg28tj1QwLJ81qoqHqO0iu4gEMFeljTdxAnqMl0c+gKTiykkTcDKfvdKKUED4qC3jBnhynvEYpW+
+TmgxWGI+lLuVlQREYqvcb2Qm98QfWGdzp3S6utiL+ccgLZG2+Hu7SYMbk8dqMdWM23nQzdkOkkn
hursSHByroZ5k1+zir0tJkizYDwRzcoh1Ioih+hm/XshFeaq6JvR2c3agjkvQvwFMRFGZk68sc/q
eN5W8UxWHW/erASih8VmP7omIK+lR4Hp8P4o3OKl6hwsOFUb3Y9VunkxbXtOKZHaNp+J5YivS+Fu
X9Ninmyk4SfEmdkI06ssB7dPtgVEJtmYP5GecgxXqDfQo7uGtyoQ0tJgx6sb2NcYx/RNGGVIjwO7
od7PJLHbOxijxbD/Q9Q7wwrpu5lqSQ9IRmV2VttDdC/anJSLKIK7v3TnBV4DYnzYpeO6DpgtqADO
nVJGIh5GBiyPrRZ0qCME/J4Wti0xJJZdd++sNgIB1GMDdpqU5QRNMk/73uSr2mnL2DIJN6zRibGm
6XV2F7Hsl0nb5SHKo4ovLY986i+kqBtCuiwrdzbgYPHTZEA0+2kT9pw0HT58yrW1QnwR9U5xQfpY
1FwvcxHeeUVV9zt33moMWx1qu1vMP9DbE44FHkbvNj/tqrWHw5pvqdmtBvDqkOWUyzubp6h3G1s7
FUcJX8WDrZWwwYec9KHoAyqMnsEXAsnnTGmy8gn/qlvDlPUCB8hDN64k2vQMAbhmHML4jHpWQkd2
g3/dezDQibutCpFxqEryEWVqo8FlP6Nld8qH0S59imYwVTR5CwLtXY2T6GeXqvVrV9vlrUSfbp2k
g6DI4LIB7WmnfofpTEsIwgtqCI5IHVZ6UDdjUFvfqQOXMaFxaSlMZx3e2srt7WMqw+17JhbrmviQ
2brEVub+XDzbPcE0NUJNsjuycyDifIMptdpbbAaujZrfnXIId8YbJMiB+KICU1r3OSMPqqSTFi9s
tizvcRo0BHM/+RC9lTVE56vIxuW48L6/bJzr5kyCcZyXOocJd2fQJLLGpiukEZydHTqUG2oGDpHa
Gro53gagjWNY9Br5RZR32WMzRdBOCOwdlFNtFd77TYcslkMou+1rNMXxzFP+hlZ9vj21f4hyrBpn
mBDdcIdjMv1RKbDkZHYNfYc0YY1ghIEqL1FOwlqcqXwNUGrVgBhNSc7t/hQv+KMGdiMX1lH5Yy7b
kX7YivoX/ON+DdzW1j8yu9foIdIKcCmKAORRp7fq0e7QArDTosSQHonHcTEwqXzHV7x+j1Z/m6nu
XVQhC6Cthx6HYhLFtKwfZIGrIYGP8t+8UAf3nEyDe+jSDMabpav31phpCn+tXJWcduf14JRAPvvS
jADaXrghkczD5vakRl13uenNNfVMO/hnGdz2us9JKOiJeOvF9TBzlp5VXeeehyAlRLESL09j3xll
3w7YAn/q1Npu/SKsx3hBYjGdyW4Li8tQFa0NPJ+NwdU2+rV6okMQTyICFoUEUhbqfL+k3h0XZb/U
7QaiZlPXlz+irJxFTCOGQjG1sUwdVY9m/FvA4NIIwiVqPTYGF5AMlW0GBI/8p1i/oi2dmbARYVw6
uAonT9xNKzNj/+52fh+whJmbsE+iG3BjOZIsvj+tzrW9elGP7Ac6WDrfGRSbxlPVT8egWsydEPVp
hEGa8brGaVdXk338++Xf271Pl2dsK2b8kOhY//3EFhysekS00sQYr2iMaoTM05mFRtDF26luYSii
ePNkdqlNjSj47xe33/u8/3d1x7LgHHGa+9Y7n7e0FdUV9HFc1XNJKO8I9zHBNGu8Xvt6XDwywsL1
2Lb02s6SIbxeae5Ra0Rx1kn2RgjGXYWyJAFBDT/5dR/+OCYJOkQI2KRCv8uE6A074SRpSNsmA+zE
rZYhpajBAquh87vdJ8/C4UX/M6fk9CwCxiDzYRD8Ku3Tv/9HrkxrgXNCYrZxlVJy7LWdspE0zEzc
V/RaBQIvsMUMjzpKgoI+E7fsvmrR3VDbAf33/vj891/0Ppzi//+giGVBqqnjvB/EohbZLvDcLfuw
F77JInCRyGGZCuLCeOYtpcT4JBzio8UYQAr43ilnl+SPd48AzVNXDXDxWAKdOx+pCWWvjR53tMw5
CrroqFr8253rfzL24d8Xlj5qY/+0DuG2o3fPfvUFZhGlMAO21nIKN12vVzi0SzQSLvrtftz1Yd8/
RF6dHf7+kP+9yP688rtbDjv8j6hvIBtJ4BP0epQ06msjtTOfg0lBrP/9eu/jKvjQfY84Gs8ihZvA
2tPv+ccqG1avswvJdsNkJOsiQ9/Kkau6TzJ3/r10uAoTAlk2uDL4pz+vwqULN+pZy+5ijxfeSf4W
NvYFxPzyJUBz/cm6+eghkrh9igSDFCT+6c/LMVA1jRrBStUj59gIVJyAQH7DYGOf/ffHx3YtLeaY
Evn7frtcGJMgoTaBzgmCWJJyWccwUcEwt5+si4+eYMgEdgvzO66E9wFQ+Ma0NgVHUdo7/TlFEsYv
vMpFgpoUC7QGR/4k8+yzK77LSbJp7ftmYrtTuVh+pCsIWzSWJwhT59UdqZCf5UB9eEGJDIQ7PGVB
vzv5lgAVbZVziyP8PQL2fNguCLeYsPov3g1Ki+mTMMGP1j6zjsjTsgkPJXj2z2VSTP5C8cIFtz7o
EViPEUIn0/8f3lxEsi6DIFAusZv8eRW/0162hlzFTTNwvDnKz5eWpIXEZFkg9lNNTfPJR306Jv88
OtBXO2zURLudPrvTk/7HR03iSVa2p1WZOpVtEE5XQ3lEgh71BxwuxAdgOMRWk9tTGe3//kF8eGk3
4GPweaDSe3fpLppqqm/cz0A/9vdTGzqCricl//VZOLSnicxinJ/+80UJo2LpsGw8YiHfLdUUwboZ
GV0F4j9bz9iEKliIKi1uWUP2G/UOIs0FC2L6ydd/upl3z5kQWPhuJiiwtb2PpJqdosvDnn1mSKfw
xcH6XVKv2PMZI9KmQ4ZD+5On+8GKPRWFDIRxbQ7Ef+3WSzSi8qth1hCo7jwCNg+TcP/jkPTT3F9O
Ai7EhHlGE75fsVsabq6H7jcmJgKTrh2kx2EFTneb8tDXaQjI5MqjdNGwfrJwP9i4A+7sdHk2b0zS
fy5cjfc9wGrK/VXKXPTjFCQo9zxk+XL6JKfpg4XKSECXcSKEmZJl+u6I72vL2RavYc1gAtwJjcbM
eBoHbgGrdK/QKz9XdvTZ6IkPbjA6BcMzPMhjhvP7IQk4p4lDnnm0BV/gztLokvC4pMfMwq7w94/i
g7USnXJoGbHBzBsGWP35LEvc58BJ3GBKMtAuGhE0Lb33WQzcv69CbBdxSYRQRZyD7+eqWXPICI+e
qSyCJIHbaqkQ9uXl/Ek99sFVTpF5/MUWShDVu75gwrjStF7EMRsgFlV26yHbyf9r8HHIQBDqBZKx
ORCYs3B6ef/YNo2Vz4ZOg2mVqEeaW03KTrfrtBjzT/aND26H/c4myt5ii2Ri1Z8XgmaSWesxQGJb
yEctGkcnKBc/Ser99+Z0yqMk3ZMgkSCU3rtN0cGxsZgWjNOxvOqCPaxY98WAKEQZ7P97rNZqffmv
S45oXoKUmRKB4Yx7+/O+oLenIAAAgcEXA/QZUzeRAtZbKg7/hwsxEhJRPK+LtffnhRhSz6yRmirZ
dRWtUR6qg1qN2f39Kh88QSa4UHFZHGXMu3x3O1OHj7Ure86yORgS/DlEDQVmQGNZwdug/X/++/U+
WBZczz8NluQwYc7Bn3fV+U46V6dxPAIJWoyGwz4M7L77/3wVInlAwzyXfcgK39UjQO6VGBXFASxb
eE8IBTkRmAOOf7/K6bf+eTTy/bCPczISuU3l8+e9pH5O2tQpS9Nlmh1CbUJZMM0sXyhc+ysMp3Mi
dXHy05Rz9skskX/v7IyHoCA/MSycYO+noVcDRg7L4IiZlmE+q0rvBG6hmfpeC/jCK+HQvt9RMqj6
k/XywfsLyaUmVpf91vHeZ2Mzd7LMHQIG4zkfxU3pySYelFo+qVpPa/v9k2VaEowq3xm5x+/OyE4Z
fPUhgqyoDtsjHsN0hEyffGsvUQTNn3xpH71Hgv/A405P1H6PQkwuI6nQjNIfhqY4gufhkiwqf02y
wHHu6B7Fve/5/cGlyH38+xL66HGe6lemfYSMp3LffQ5BAXqc+R5KfERGdzb5S/uOfMNPesUPPnLO
Y4pkynOPv787WshfUi5h6aiE/SqIB4QE311Dqiha2B4ayx/O/n5XH72+U0tLBC07Zfg+934j2qTD
rofVpsk9dIoygyv0oU3RYJFa9UkR8OHd0XKfioBTVf6u8SYqCp0mkQlEqqSI+hnPC28xdJGpz6rG
s4aHDStO9N8veppWwuVOT/RfGfGbg25YbRhfVsamQRXhqVrZNDuCZhgV/slH98HzpH5jDh3nDVXx
+8a4WSpsr+Tc4FEacfskxWb6+hkzVtAbLNvr4nzWXf1rmAcLhREivnMqjW3q8HdfoGmiPPNhCOKI
b6/ZF/NoXS+GSK+o+H+cndd23NqVtV/F49zDjRx6tPsCQFWBxaws3WBQEoWcM57+/0Cf9iFBVuHX
sS9siWLt2mntleacbe75JhUcKaoayq6UpGmdpUpkB5NBXS6DtG7j/L5xSyyYSEzIk1kCY53rCAfa
JpFoKmh8qYMdarb01wXyVuDx9pyfDbNswzPfKNbbtBd9ZGj8eR51u+4Wtiv0GlXNyRSrveU0Cxfi
QJnLTOGvLVPIgKAxN5HHicUNA//GoWbKS4CwcL6L6sp1L2B38w2VKQc0c/OOWM1jQ/vRbUft1esb
It7zV/atJSYfzYPCZmtkuF/OXdVntBXgSbQNTakgQgPSY0zZsDGrtw6ygZo3YQHdVPDTvhyFtl01
HTv8dTy66DEP9XCn0WcD9HKYNqiU31pAgy4xssqUZV/FPn0kRlWFipdd6GrwBYys9mXuLLXZpwW8
Vrae0H+7/xtrSLi1UKSLVDVWewZjMo0CEl5HjXi469d0CFKuCTcm9uZOASzB1oGYwBl9uYZgm/xS
Ri4VeeAgMvdQFamdS5AFCvr8dN7aLF5DnnRKAcvj8XKgGt/XBNjKQEIr7gW6012j6I37EtTw+78z
FHINxFe8GuskeNaMTWsJnItybMtb029DyiMmbb10Fw3xx78xGDqiBEAiOSRjdQihtAmhp8aD7yk9
7LuuRfCSjnG3b9Psb5wI/ELWDh72ZS1fLiE9TareZCRPFEXL7qGzMG90szc3zOPyKStvaSFKNpYE
DY+SuRolT3t9imbOXd7QR2l39I5eYI+HTyEpjX3Zgfj5/RUk2UfLItqSOL4rf0IhvRZkOgU0OLVy
J56ByNUxAmHoP4Ubm/V6bqT4VA4Fby1JjPXcBhzvtKHHekFU0+TjV/eFWR9hpdM9sY76jYm9MZq5
qEYpnHeZwHU1saFTBFTGKaxrg6Afg8wSPsQWqAyyiPMdNH3+hp/7+i7DYi0hEYTrgjO91tyIRJ0G
fqEA2E51/Wu5wCIyRR7end+uN0dB3ZBrTBaDkV6eQkHo9XGGoYkON1hY1T6ob2jp3GI5f2PtFveL
QgtByZIMfjkKWXQQUiZ99nk/9XeS5C/NEiB/j2o26J/lyk9//fa0OIIylSsSGcSuq2kpelpHQUgo
AssYQUIm/4xy4ze1qckTEocg4oRBX2qi63dRFiCcyOeeGK9QYNJt4I8hu6vmDk0YgNRE9mzjNr/e
rSWnrBmkNeATfGULq74EhdNb9PelVXdlzLF/LXYDzE/nV++1dQdigbOMcCrWnUTJy+0yMzp9aP1I
YMdoi12WZI/z0mRW6/GWCtarCSFSQhhuUD2SZDTwVsE4bL+10ImAEaVqir5mhVDukjbcyo+/Ncpy
aXWVZ0lBE+LlfFLimwVyS9dQndKjEtVKeKVGWrbx+r6KFZkMRXsUsPCRKFmvhqH/lCZzg2FqEL+V
neQmrDvDNCTKdd+VdAnGjUWXHpB8bAykmtXvl+N4ThY1MR5mXmZ1/XyJUMR36pLBAxpmupYyPOY0
HW9EcG+spkqVQaQ+T16IRtSXqxmT1x/1kEHkbvAvQcTQNSME/oao5+JUvni4MOiLTAn+GT4TVNQv
R6mjvKnbRv/WgUYulyg78jLR2BeSbJNRxI0CXoYaxsbJf5U7WUYF4kTeWIWaaG036FWEF3jUv43d
0QrNq6zfyYXvpHrszvOX85dsbRNJTouyDiM8kQvh2yvVUihiJr2aaeviZH6GV8V3uiHrLwWY3XeB
6oe78+OtL/V6vJUXXxcF6mHa0hUY+oMN85H5jueF92ts/Y2L8OZQSAEhj0IVGm/05d5R6g4gHp7g
rQRcxViWsOR64WtyQLBvNYqsj+PTvJ4Ntvz8WWQWTJJhQo8HHBUhr6swB0A790q6sXpvjLLkxMHY
LXm9VyI9mu77xlyxegAgB1ATmX+AweV3fULmQjiiIY2h0oOvr+tbXSeFtPpDAUkPinYYqLtTT5uN
/fmT8Hou5AuAXVCJIY2GO/NyxYA4zLGmg4b0o7IkMm/CHT2Pv2van7ISz0ZZ7QsRD8QDYw8TAk3M
NuRcX8VE+np+Jq8PGikW+F9NuGO4QvrKJxtToZWDGb62oun1n9IIaUQKCnghrzC2xKCk5S16bpHw
YBiMtAeVGHQ45NWrOEDEoE49FbJsNqejFYiA4Xmrmys43rM75FZDB3euvIRhVnbGKJYvoOJNf9P4
ErPyIqNCKJKNFOV1lJxVXd5kofHFioAcVHA5OqNONv78sr46IMsgKsHdk+f5alkzuGXgKg6+JlOV
WTulUrRjnquTdTg/zFPy9NmK0nPDf1hLvHidaue6DiTOmlwbsYD8pTxILn1/0hWca92N1gXaISS0
BBM1akAYQT4NCZIjwIq74MIKoMYS0f/+vXuxtAAt107G8zFNxD/XFjI386Esx8GeaUa+qscETqRG
aTfyHKvF/fcoePTUiGTGWBeJFN+IkhxHnqI56DZd73W3SwVpwwS/NQqOG4EY3oiK0Xp5x7Os6ylq
hDAt5HDlAL6YLrOpLt+d38HV/XuaC9cOqDgnBY905WZHZi5D0QcVBXAIUMXw8N7oVTK4ETi6DX9g
+cIvzwq+BjVWejMJmMV1yQusBHhbE8J7Uaot5TGDzTU55g2lyruhQpdpn0RzJr+D4S36MUdwS2+0
A617M5/mSncFTo+EoKO6LquoKtT+xsS+hXH9oQPIBDWYcpj9xIOS2dOK+lsXDd86CXkg1X+fa92X
kcL6hEdbtckFvPtbOZg3tpgmTF5YeUn70iT5cosraZLDCUwreG9duEjYpSv83+79+S3eGmVl9bK+
G2hYABRXFa1hK1Kh7BKo7n//6jEXa0lm4g1hDV7OpQY96+cpx7Wbg3AvW6OwL2VorP7GXJb0GyZc
fd1bbCHgkMLqxhYWcfwN8HVzI/SCvnEp3jipvNxEhU9pecNcrRgtHEHZZ4C3k0ii7SgrQwOIiRTg
1AXtlVhCGCF3ZXlU+rj/eH6Cbw1N0kCkq2tJzKurIwGCO5eGjM1SyPldj5I2PCC5IFyAKNfuMgjr
YGXT9Tsaj7daDl8fEzrxCeNgJcF7hong5QYKA5UqoY6hBjHV6jpO8sILrWarePR6fiYFTcphlG2Z
4NqqhWLV62KZTTbov3eirj30qvnBn/VjDzkMdLCtZ6j17zXKcO+Xsh+kBGRvl5TxyscA0DQQzecT
AFc4Eb5YJZzjXikpke7AXluGrmRGHbwkg28Ij+e3cxUiPA1Ngp9eGQpJir4O52jHCS0rYWhTp8NZ
Gf14V5RhtUNGCfREW28lNFbRz5/jqSwtsR25p+X7PHOlYU2Xo86CasdfcBISxHqf0yDw9zSZx2Ao
jdLLCzPyzk/y9RuyVDdp86aYQdJ1XU1CCDsGfw11I1xJgpOIheDC3t7ug3noNqzMW0PpdLcsUQn1
43W3KhxwM8KQ8NdASjjI2G4xEXe+FeXZXopnSd+Y2as7QRMnXejkGxbtV+qBq+UcgWibGpAObYQi
RKihzioTNNl+c/2WlnyGWCoLnM51n5OSAu8zUS5wgHeWrqQmj7EhtW5Wpf3GSK/m89T8rzEMei+Y
t+Xnz45HOE+hCPURnKFT1V3AT5I5IH9y9/x8Xh16RlF0Th+a0zThrX16y6cnb4auC07BzGx20xDG
uZvqofYT8JwJbVwZqxvn4vXESJfAMMAW8Zryf19ODMLSPjYqwNBW0mi7KuwBi/r6vOHurm8XbgO3
irYAldQJd2x1u4B6SchJ0RHU+b6IphHEnDoeBHJ62GvLUt4JsrHhBb4akrzu8tYhkUm5UFn3E6Zo
CY5KA3AoamrJHaFG1xyraIU7CdKmW8tsFyq8qd2d30F5FSlxm3W8QSrfT5ea4sbL9Rz1JgR9h8iU
fKClwEZZYyfdQMDiokbiaDuKYPZlbR8hs7enz+fHXhdqX429cknx3jq9WsYu3W+fchetD/vn8e5h
Y5TlU557o+sZrp47JaolNV5Gua523xPnw6N2ePj0fkv5cZUDezWX1YVLx6HrxYRRkNu2O2fYFQfl
Wna3MkNPmKpzs1ns5rOL3ZpKaYUx4/QuXi37Fe0+z/aPjzehfde4D3hlNkyKG9bkqbPk3Kir+5A1
eWPAaNnY1Q5SJ4d0hIP0jWO6uvtw+Nq4H6G/2bAt0rIv58ZcLsyzmdJXnE5S9DQm7acO5AT2J9g3
b9F7/Qih58XGMdkabmVYFAgn5HQZbnK+z3vxgKLTrtmHN9GFb6eHbsO9XWcoXp2XVQCbqKAAAcgt
+xg6Gf9VbRgrHcjFNtbxDbvy/IJbq5fNNOLGzJfjb2pfOt+LYOAt0dLU8gSyi60S5tbxtFbmJDYF
WYPS6t/TSm9h/3eNPcpizsfIjdxfALgxKKL9a3M910/R6pavi2NDkMFQXzGw8l4+Np+Km+qofPfv
yC/Vk10+TB/yY3Sr3GkfNo7N1vKurEvQjpFeLPsIU6QLip9T03s8iI5vG065y3eBazqms9X/+yrE
Xc93ZW8mOU/SZjmulLT2kSe5HzJnth99u2R5i71sb1metUO2HnBleFQBSaaQ6q0t5VCc9z5IkKLu
jn1ibO7lhsVe+7YWarK8vww1ON85SfaP3D7+ct5/Or91y4U+Y1/WjdoQm8SpsIwy71FWcqBddXJn
6/ZtDbKyKmOaQxKUM4h67x8quFY+gSo5+huv+JY1WTvmZGxTtV7mIniqMzjgrewfxrVx3Arq3rzf
1BlpQ1xAeLq8MspNYma5uJwC9I13EqZLcS0ePNWxLjMHdcD75g6y7EN9UK+sLQv91rF4PvZqLaGt
mVJtYOzWHXb6p3Qf7of95Cb75kL2tlLib91rqggK0SslHwo/L1+fGA7smCRcY9cQyyPmDkN1j2Dd
Y5fXbjzfnz+K67uFm7y0ocsU9oEN0If4cjC9jWQ/TNXZEZRW2UPDBGGzVEfIt03zxnOw2IXnp56h
aFSlf4AgxzSIH18OlZqyPso9olw+sPfLwspzOqmUdON5W6/eMgpJG5UABBAu2emXo6gIYCM1CatS
C/z4Fj5L41j3KaKmk5zdxmWWfQSjJN399irSBaRSCiTxQFF8NbUC5oW6KZGBRMuy3EH5iplS2+we
Jvx06yyunxsmSAwnURR8ihDWCT2EfurZMoTJMfI+txzINJqPcMxB1VRrhZJ8SKW+hUs2M6DEJYnc
CDYUjNldGk/+J63N28Ku4ZHqL6pMl+9pUqmQL6qj0rRLEUmm8+vyys+myCoS20qkmijwcXxWu4E+
R94aBqKRspFopSvXoRU79aIC6o4NErIwTGv9GO8RT+0fagjQfgSNFZiuRDlw3selom/B59d2cflK
fBON2H5pDFpXzwS4oCJU7kcH9YYEDmNFttG5yL42SgTTwVD25nEqZTyiqB83jOXry6awaXS9Wct9
oz74cjUgiRWGCbyJU7fmt4qekI8tHEe3EHtu9bu+MZJMEVInj0FWgcj/5UhBs6jpWfIMa99CWhKC
nnKLKYaUlOrU4/lNfn2vQX/L1mKT6SVAPmY1liGOWQFjlmPArbNr6/EnRivYiFFfn3qaJchfUKog
gaiJq2s9zf0QFBUH24ShWd8FhS+8VxORLj+rhdfmAlJiaFl+e2ILIBUsFfl8SqErR7mAyoYaE3ry
8wClcCU0kRfV7eSeH+XVC8qBBAZKpdBc9opnZrV+1M+UeO56xxdC3x6RYbXjLFDsNJiyY9TNxc5I
/XQni7F6TWNC+qhlk7TxJd7YQ4s27SXnRUKYzMrqOwy9nIdT3MMbg1Qo1EoQGKPTvTHK61OpiopB
WXxBvNDRuNrEZFISo6XfxImGMr9O1UZCuVzSL7Ju/N0q3QKxYrAl0UwHNFnglxOSJ7FJUbiFdX6O
gmNcCPOFj9KLc37vXtsSkz4e4BAUV0CQPW3ts0ARHC9YlslsHEOIclcU4dJJoQryKEwJOzPTBrhn
x6a/8IXmzyav//ox/nfwWNz9++Fs/vd/+POPAuKopRFt9cf/vS0f8/dt/fjYXj+U/7P86n/+6ctf
/N/r6EddNMWvdv2vXvwSn//n+O5D+/DiD7u8jdrpvnusp3ePTZe2TwPwTZd/+f/7w388Pn3Kh6l8
/NcfP4oub5dPC6Ii/+PPH138/NcfS8L1v55//J8/u3nI+LX9Q5qkD/nPf1w0y/806998fGjaf/0B
0fY/cTMWH4pqFr2xFid+eHz6kS7984mugjYK7jSmmPHyom7D5dekfy4lA5ipwc0BPFzqd03R/ftn
8j/JaNJhTAYajgYaB//4v2/5Yrv+2r5/5F12V0QIof3rj6dE3l/ukICLQj2bW7C6BHXUpX6fJUBL
Ru12DGcyXi3yq8hzK/uxrZVvYpMIHw3kd79EsHw6RTQP+6wE0jP5I5ybKRV2cS6jHUgD6VNSo1rz
bD3//KYvvtlicN76ZitfECFysW8gbfRSJcwuZXUqr9ByrZyYDt5roj7fEWuLzGdgwBHUT+n7FjK0
XkCCWRaDCqknH+5HFVovbkIq73ncofkqGulgFOa4S8EMbLkXL1OIf63hyq0Qiw7kHPqb3kJ04ij1
QhUswHhYGEn4Q0zV8FJXx2LXz2ECsaCvRm5bNcVGiX5luP8afZXXUMzGt3oo+DyxAgGg42i5QhSg
XYKYo0PPfuZBK546UL2WbikN/aVekag+v0kvLc9/xhZXj0WRK9GMe5F4cw57gV3qfXQfBEUDvWqj
ORqYvncRGFYLfjE4vs6P+dJ8/zXmypb2Fiy0goRZK0G27QfgOQgk5+l14Ys/z4/wZJbfOHprSiPa
LIRMnIfE66UgvJxLqHxGqoMfMj1CAX2mzS1Wk96xgkl0DFDOHppw7R5y8RuUSVw0PEYXDZ7xmtT8
97zS1X0RyZ0jwWS9selP/TtvfcPVCwmnVAEz1xB78OGOdHxE8U43C8AgtE55yizmx0FLk2NgWbAz
A+z8gLcU78BxgsfrxIDLG5Dgq1PjoCRjeBQHSb4p5268VKpyuuDlQDgZqTiIAqd2oynh1L4tf//s
dcqaIWpTU8s9aPQyJ7a0yh3HuD/kpfH+/L49+ShvrQpW9vkQXZgEqRoPhQfuKT2GBg2tYW4KnpaW
42WfVaMt1zCyC40FEyWChRddXWXHPpN6Wxw76d5Er3IX1qF2WyS06Athn3xu80D1IHnrPAPZU6eX
JcRX56A6KACmd0jS9gctlGijaiDrTdLJqVR53GVoue9R58ov1b6rLsZyBF+lMeUaqNOlGqjwqkPH
53YBzwRd2tdy0Jn7IaiVDRT+qdVe2fV40mb4O3TEPf0ZPZ4SCnrY40g5ltNWa94pyyOuLHRFv5ps
oVmKanHc7KMUaV0EmTKEeLqbMsg+D379FeqS3B0UA4xZpkwbG71qxvrLBqwsbin4naHWauElkd6h
kArfqe4M1DU/iUHYP2Y9Lc22GacGyo8GqFCnK6GHbawWkj4E4TXRm1uJ2PP8uTv5dVYmuBzNskB0
jcUuM+VqmBOUBtHSzLxp0gwUUdVjbgbprqJgTgNyMewEpKectKmQkEblZOtrLLN/ffwpv708/j1s
CxYUzoUHZW7k5TIyFah81E4d+B8rZVBcisakq8RWoPJfmbu5tsyDac5b4d7L6Oj/doXk2MvxNWJN
oY9pH0Sy13AkUTDdoEiry1w0U5d8S7A7v95vn22kG16OA4sRN6s3wQ3GYwbNiQ7xkG+hJSpVH86P
8DJ989dMVua1Ti1r9uFv8pK2i10fPhk3TgSLHUS9j/hI2sUQl34+PxgprhMbtzaNY9zlRCq5B0Z+
+knwl0OICSvDUddQbNw32pg3ENbpVF+7Ok0v00A0Y7dFcLGzSxVBKMdsdTjm9LLWL9CVvo51dG/7
qPVRjunN5HpMa+JuKZ7EHxrygQ9V5kudK4ZKTL9k030NxT5ws7At9og5oQmHDUxCm87ShWa7NfLK
RhfQSg66Hxl3otnVqFFZvgRnvWn0IrrF8nXT9dONAm9Jhwh9R+QxNSb+RwSP8i7NfMNEaxWCGFfH
RTsskk4SxMpKdwfReFXbg5EbtwGa5FAsUzy/hPkylZxRh0EEFJgsfJ7UOvllmTS671pkWrOrqRqD
rxp+xWWEVLR501u5tNP0UVUQi88CSLBRCrJstENj3bFCo9J3qD0Fe8icg/Ygh4X+QenigkIa5N+/
BD8WfiAtau1kJBw0r5py5b4yoSy2S0tQr+pYtz5MDUjQHTLSUcmgE2ztQZ/JcDIXXf1Fs/wBhuKQ
6dlNZUG4mZnIU18hreIo0JHYDYpYHsJhx1SENhUNhghsUatXRu9Ichc/xKIyflCiLLlNmr68QK68
PWiBLLR2iz4sUnC9Qlqsp3tnsmVdHSKvmZpIcHPZgsUM7Jh2mCGq/aKLfa+QOUIEwBkkPbnVY8MS
jii+N4+0f6e/BrqcL+vKKAEDlw2FGcsqdjR99A0MzHULkXXe+sT/WofAglSP5ofMnNllKRnSdzmU
TcDJStksbJi/9S8CynCJXTcqytmVYiWlbUDE8mXIohxhyDlSkf9Clqa0QzkQMo+ahvIlnvTeU8yk
/hjncfwAZ6n+I1OFuLHRxZ7yj1Ur6j8srYcLm6hlbN24l8cAOIWSV45UCkXoJChPICOTyMU7FbLU
TwGCMoEzw2ouegBKKtQlJVCeIHIl7SKPe+siEQKh20MVy3msk+oLrUHi+0ZDc9ZWhD6pkQ2ErByh
14GFoQ2mu1fbHJchB+szOGbUyO87VZADN2pl4PfShNrdUGq6C7QccdDasi61GplqVKP8HXCxoYUh
OoPdOSZ4smH3mr9ak1bBXm+hjg7v9ti+r8oFoqypkxDvxQ5xd9rnoZqnhl7BkG+h1yNxrJ0OfPpX
LW2DX1qYly3MsMOoOagwarsauDHMut1ceYhYZ3v428v4dmgl/T1Vqu5LLQplu0NVgGPIyQkQfFF4
rOGvjO+bMIxSu0E//nvBVaPrHULB935X5r8EpdF/mEFPUw79mtpjNSmLDmjV1TIEwV3/MRYadGhJ
aVrf275pQ0drlPyxgBL8I8W4NAboOimwnarAeW1JUSfJRvk0f6jEoLvpyJN8nhBx2MtC3X3QSfg2
tBYHykVrQmC88zUkcR0/lG/MBubIsdRDu0Sc6NcYINIaZ6aGdIVWHoMUYvxWyoIanbesejA4TaQX
M9jYPRnJvH0yhArEyIWpfO2bbgx3eVAch0wML6rWryWnjaUKfbURMTERCarRa5GelSkJSPP3xKrL
1psaFLV2chALV34zD1SP0Yt85yOdidFsoR2XgJUfxdIXr6NOmS+qDgEPWymN4pPaxGw8mlLmlVTN
SQuDe7VXTbS2OeZ+dCNV3F42svK0agCfP6B00tHOg0SRhIySi3Zyip1op8hDiR1cYD1a1iN6EpGP
qPMg/siCFBQa8aSWXOTW2H2v8FjzvVliO6Fel4LM0VUhvZ5on0FYG2VO+jvbElBcboQHvwzI7Q1C
qX4VrTZ76NMBY5s2MswTVlZFJZhycsFu0/c+uhcZJtOJKmuRww1D7coaEQjdCCNPPOjmynFoJwmO
HiQLCA1ieV9Bec4RSHo3GSRxwzlaQoA3fKM1z0s5WXMPPXhBLDDKMKmjpoai8VYH+wnPZ43qNf0h
nOlSzb2qQvnXsKwPRZ1Zl006TGgXBMPGOr2dEnlFoZT3g5lXkpR74VjOEDqLww0809eQQs1X2SLc
Qj6/dvQOxjC99+WNpXtKu761dquwKh8zSM/hAfQy6Gw/oWbBhHQhxlwL1Oq+RBAjgDESY6gS4deN
euij/AJwaZLNcOdXQnLVpjUdjL4fJb9ysyg+FSregY1EZS0cYuhTqQc/eRnCxBs55+nYXypaVRym
MhvuEMXuvyBLp+E8yyQXkNtUSU0rPvfvICYNb5UhVBYm1Zzqewm27sCGfLXVnLFt+vvI75JPDWpB
kINXnbzFRXPqzK4CrGpQOq0ra3z+dmr2KGoFF6mvI2A0U9w47xieOrOLu/gsYoZYYkGKF4WnJwhC
DCgxeOj7Td75T5dPzWAVREUzzeqzIeceBZN0J+UImauQ9tkdtEAOVB3N+1RLhz2c1gX4cUt1Rl/R
j12Nu41UVrhPJM13Ta2T7FgtNHC3Q7hX5zj6VPaGdBDkNnNHWjM8COZjG7ODYzgk87FCUvNGrGN1
43ieuHtLavX5KsGwatSV2cT4bECYkKM6ZGgLO6GACICC1vj51TqxWGv8GbJPqE5VZeJFvaJeBc3Y
u3WG4z3ouJfnh1iVKf+KOlb7neezLqQKND+KNof7eghVdB8VUrJTIRmuwcvjjFo83eX5ooTdFdbF
YM7xQURZ+HHjKyyn942rvm5bMhCotnqSJ57QtcVF6U/TQbby8E5K2ui+ChDh6sg1fswl5KNhY9au
4ZvV7ucqQfURcgavpB3mcP67nIrBVkF1XkMqro1t4gk4zDDUiIkDRz+wnbQQHLpi4p2BrPHfSpe8
ajolUUNbX8vz0JkUhHQ9MGGoLoSdgjD5u/PzObW9axK3MR56P2rn1Iu7Ib4CSNbYWiygai+r/T6a
J2nXBMXiyVjNRUUIekh9quFS2cu789/gxPOxbiU3Qq3OErOKPDAB4i2qnf71OJTxF3R1Zix31rhR
oARsfR4e0E2f9ueHlU+Nu3reJ2NK+7BTI8+P4+pnrAwteuM5QlioCJZXHfo4i5IBqrt2j/jgR+hS
m4eWVAW1CFR1RQRkEqRdZqsxkF6dx2w3SkMUOTiuKMAgQTjwAgolLFJ5rtgQk/fTbmzS4APE+wFI
I5yfaxUS68cwX+g9hJbXJR2MgkBHVXzcNOTSN6zEqZkuZ/mZxc7RrilwYUMv7MB0QYe8pIuRYdp1
44Bs2Fhxom24WgIkaGFm+hk2cbHVL3rCQq2BF3Nd5K2uzIFn5Xr2VUcqfjcJ9ejGZVxu4NpOZPzA
lr6cHyyv+DkVY5CQUPYTwID7NDEEUuTkRxNJb1wQk4irqeWvrlNrV0fn/f3GKVpOyxumyVjZedIh
JsoNrXCIojA/NqWAhKWQJtdEPdPHMTbJ6elGd6AGofioGMnBSEKoX7iZ0h6g34CgZme35IgCVxki
6yZHzFVxa/SCvEgbsj0kGIGnZBEq3CPv4PdENLMvahSWB6sTUbqBg5CqUkVIWLuovI8BmYpyuq1a
3Wr/nslbdwtZ7UBJK0Vaw0fx3k6TGYrMpp2vlJSibhwl8ZcqTLd6GU6t5+q10dF2KwsEObxEnh8V
pb2fZ/jJy0VHVOilA0JR6Tc1QBvm/P6dMn9rgo5FVS6G6ybx8i68ksyuuxeLTGRA9LIMOSr3XRNa
+9RKHvzZEL5YGuo1HZf17vz4p67H6jlBGBipvTFOPLWxZrptCmMXUVTcy1kabVRlTgzxCotL3cVE
iyz0qMd1F/5CldlmUXGZ6tlW99qJR1FfmVIUzZOsRAXFa5VMsYOh6neEHMlVWUvlxVghAVlJqvDj
by3ZGtWSL+CdyTIDjwC9cUyEAS8sss4Oco1bBKcnnLe1Pkdo5OM8E2d6GUm9OwkVOdvMIXFp22Q+
0EWzdfqeuI3fsB76ynJZbaWNQo3lknw9v4zLSXEaHayrVKgqYqyKcN2ZTXJsxO5WIpi4M1AJ2xlS
UX7qcll6KFCxIe6VHnN8YuQCJWTIWvFDMMS519u64JdeGlYNhIbJ5zmK9P3cpsGSicidQRBGe+qC
ZI9U6yEsUPZpy0zb9eCvSC71yS0SWD9irBtphKjFXRYsD4VqBRIl5Oq7AlcT7pLsHsHabucnNY4P
fLCXSdfUTtPIugtj4zejjaq9QaC/EXucuq5rjsI2LQvaGWTcAbMkpxIvNPBTW+voZhe6W6WUDsJa
Fj30lv19X6XC16CpOkfJ0PI9f/xOnfXFR332mBa9niHyLQVekxnBN9mY8/ezXKWO3ImS0wsJuY+6
UPvH86M9tf28dUJW9tCoegFBrgR1s9YQrw29KXaKn89e2dT1xTDK4aHVG9rJlUZ2VYN++mgk75rJ
PYCFCM5MSvwfLVQt8UuQ+uy0Wtyrw6jumkydv6FaYC51QgSX5VR2iRthnJ2KYnf+y59aqlUoZ/VW
IxhRF3jGiCSjIufo4/X5dDNn2uc2SqL7OSWLdH6skydjZUmnKUhiKGUDT84IHlVlag5i2k7fDXiy
LqM+6o+9njSXYRqG74ckK5w5jFHnjKKt2Z6Ii7XF+3p2MOLEiiIBOSvPaAXdnaJacLIoEJ2N+S3z
eOMgrAG7VVNbvRzgDAQSPK8znNFeMQ/1DrHqxrHG0bgshVHeyRmNfrWGlC+8fPqGh3XiCVkz0YnS
HJV9SVYELTf6GrqRPq4kjtwhh2/8/PxOmFxt+ftnq0dmL1YRIAw9Y5rkL4ovo/PV+D8ac857h2B/
K6m3wkz9J5zVVibXnHJ6inQj9BKDDpDKGqd7ZZizS9SqWheKIvlgailyqGkguXM8RveLFP0u0iMy
SHoZUyqifmI38MHu+sBQjpMm525j6FusTafWeuVQAjdX2snkuYaUPL73ZXLu0iwvep+a9On8Wp8a
YmXCoskswGl2kdeGiXVoBdoqQ7rxbtVO1Tb8qhNunLYyW82QiqOhRAzRxM3RQO7TQ/jT2staZh3U
MpKdJJC6HXW5LS6HU5NaGRshU6q5NNvIY/tahy765MiRbRxVL7MNT+pEB46irWyMMrYBrDUWoaoh
hB/IcyOobtXyXVpDozIFgoKkZ9G/Z9zqgkp76MnIPDlaYM772sjp5lalZKcZo+rM8Ca7ag6HL+ma
1q3rcSsbe+IirUm9O6tqBwpwEdlYCK+RjE8cZI6nfaFTSTOieQvpfmqclc/n6xUg2wD7XUuTRkU9
my7nwpL2IXG1E2bTFiX6iX1dkwZY0JMUZaVFpBtRPiVoilGts4RdPQCaPn8fTlhudWV7CiqurTTT
oQDRi7+bW0u9bqt82p3/9FMTWP7+mWWT9B4ScNTWPIRZdRuqTw1dRl4IEzH1vznEymYkEIooXUoT
U5zDTwp1pHHTlPMtOO1h43k9NYmVyQisqTNr6NU8sAnmbYluJejner7re2Rrz6/TqQO1MhkCRNuI
UFiZh7hw+wlgd7krx0S6gB+7tOkHbS/Oj3PCK1nDLfjq9dglSuzRbPleb8qbIG50WyoQgu1L3xaB
C2zM6NSirczFrPOwDBNhhJqTwJZzFO4BxyOwJ4bWxhCnmjTWjfEtBN2tCejei2Oa+QZh9I8ouwtO
3OfyYUCo3KmWuphMtWIXJehZ1pIqH2sEhXfIzW765Sc2b437N0ONtEBOGB0WVTnaA4D4xoGsQvrm
V0VZ2kit1xc9qs4WXRzdQ9YU0jeta8rC6TtV+dFOwnC0FnVqNSHmoD8uJYwwkSbbkl58+iZv+E/K
chyeXcNCiDTCexp3FejakngW309qR39EPO7lOql37Uhim/5DOnv1wnQaZbIcavXd3go6uJ/QDnLp
35puopRtHFI1p6RuVJ+7QDIPrSZDBpj5444GzNnN/CGAbysu0NsML+uhuar6rIFZbabwqga2SEn2
qp8C/bMemv0BHEOy74L6kh2sDn0rWK4aBfLNKDYuDE0bNuLEi7xGL6RlFculxEGhx0K+iCV0mWsr
pvlWrAkWZ/mXMKPMGdS15Z6/ZydO/5qSrEsk4f8xdx5LbiNbGn6hwQ14swVAEuWNSnaDkOmG9yYB
PP18qL4zU0RRZOiuJnrX6lYyE2mO+Y0zhfgyG0AjVs8TxzW0ud9jCX2p7gCq/GRQvNXRGIDd4ne+
ZEGLDqhfTTlCzBEvHgJ00c8QRTS3ShcB4rVZdlUZRl8Hk55VOskpTbtlvs7VMHdDu40Oi+jBR3ZO
eBdGQ7Iv8hmkZOQ8VnqeP2V99bM1nGR/fmV+d1g2lynSWwvW5vzq0K6tJ8ccKC9wO3gqaoIImlv6
hUv7NzfdVlMsi+QiiyCJHmJnfkShszpkTje4iLSHLqt0WCLAEuen9I+VzanztYm/wObGmQ0zJhCL
IwNxHyr7BsNxuXJzIu7Fxyk7Ohh2bjpeHUrFHdoB40A/jN7wTjOSxKdWAMYLXQFyioSwCsPqCYke
T6QLMhdYp13TGhw9dXWWR4id0mPJQfKkKBff+Fya5Y6VFB76zIZwihMS1l/073/FY9giU0WI9ogi
6fhAeVj7kGvK9Dg0pvErbspY8Tt5pT/2XWLeCYAdCYSpbog9/LvCB0h2RuWPkiOeI8AKox/VZjXs
pegnuIOy8oo5VO/LXkkAUxUZrT11Ka7x7ahT31n6JmLXU/S1ZhlOQkJzE//yJEMbf7atPBiWiZ6l
ZElL7juzkuHZ3ME/cmHLF3+ZVO38yTIk7NoRH/najnLy3e5toLNS0zq0+SCBzfy0Jfwuc6w+VXLx
3JuxuDZwO993ivNQRyOW8MusRq7exkPtjTiS0rDrLPW2EqUsY1Ad66MbOh0IF+aX/BryXLkN0yg0
PFMbwsEHddbuzaaKv6tWi1eFEcLE8oykyOOdhnnsF6Nv1Os8LptdHNtdc5CLkroUmjRa6mZCtIpn
12ETaHiz+4kYKsuziVPix4KrX/HKcEg1D5zF9Fcl1/34DFa2eU6tdAR8Yjt5uKLGnJ9N2OUazvFO
HkRItFR+qZjhgNH1XEgUvaNW3CNun/8q69b4ks+UHFwJH5bQs5BF+mSnOBW4Qo2zzyKJDcubhD2F
PiLu9se+6qfUG9HV/pEOM/fikuVLBT51Hq+UKdUGVwafgsmi0ah7MG8DW3pRTZpT4Fpylw0pvsyK
UkXXCWLPH+FFJn9LYAmTAwKTReZbRRcGU1+mhte1JUAXfQbY5OoCkx+3tg2uIBPHEf2QZ7N4Ib0s
AQUO8Kn3pJ/GAia80KdDJvQEgftRU3d1Gum6Z8RWcifMZFFIy4X8JKJ4sbzK7G03UZ34YwQdK7mz
lRJCjFxPsnY1LousuBn+4OWuKhzgkE0nlT+SXjcbbxp655uwnH1og5nwsPaaH21nnjMclB3rMKKa
p3lRomNNanbjgu1cjl5nXs/ZnhJm83Uek+h7Jy/JHvGrdC1Zxqmnmp3sXI90qTEBh7W+q0Wcg3VK
FHX0NMpaTwMSb3ZALE9D2W4lK98NLRrILk+1/sNJ4+GjFHbF5HIqrOtUVZDpzMpSRtDBktMHs0Ic
EKr0eEN7qQ1d1W6N1KNJ63yIkk7KQFjT+6Kh6bTpM22F6lCmkvETJX9otnGGWe0QFguF3axJPg5l
aP2qBiMjQkuLiSVBdi3a4cSCW3DXgDLZ92iWRTzRYX0XiSnJ9pqUd0+RUcqzZ1PkMrwlc0KuK7sd
aOtAboncKl4M0EmDyF6kZgJdSamu+AgIXtLdKYvtH7ZSUVZAdbBZIKesiLfO0I2HxV5pG/hQmrmf
Wn14AH3axjsJWadl31A5vs+LKRvdiRskcTMHTwwQkKMEnyjvwGcO+SztZk2qFT/HxL3a4XXe73U5
rF8gSQHwH2XrNtNEZu9jp+h/4epp4MitWMt+ThwZiJAiANDoepdDiFVz21VTdoPTjzRFtF7cjXpn
Jy5/n+2pUxgFbdil6vUwLLW+Y+rgcLGtz3/hUigGvxDKsO+oMH919Fbm6sr6mRVqxtG+0nQQh27R
GcyA7TveTEsW2S5wN+NBlm07QvO2F1eFNqWJazuJ8cSpR+ZMi50m9Qp28uzPkS28aimH9hDRsvlh
GOOdXTSfItlMWoTlbOdmUqXor4L/n50APM41lTJ50AtL+xnGEeQYdHbxIU9N1biKIFRYey3mnto5
aGC2NEYNPDmmLkv2lbyWuKfc0l2zIXpy43pAcjpue5pEXYmarOOkEX3WQkGYgFKc/CXEPCgP+iJ8
aBLNeii0UXlJKpr4C/Tcym3U2mQrpjl6gzKVvhA0Y6nf5iC12Oi1CB8nOTd0V+9r5asFo7LaGR3g
PdCJzUMXqv3dhKs8COC1We6k5YuULVIKUDnufuWTWc1eB1RylRnPim+5k/PjKlRvFS8N9faacnKx
eApb1p/RBxfulNiy5Kt9NjyD8RTPcepM33BF7+aD3WuSujMzo+29vEnETKKRO0i4hJIMvqmK5KBk
CdzRycsfU9KOL0tVFve1lvc64Mtoqd2yFE2Cn1IojZ7Jxgnkqps1DFcrpPhka8KGO0mGRDvUUBB/
xpzdrwQGrYqt1kS8aqddCIQXe4VlbXvSOpfxaO7psFvhlT6UVHYBSgy3wEUMXBE77UCrBH6/nt4m
Y4sfyWSo3fN/OSMbg6jBPoxlWnwGTcRPiyX0w88HRMpvigrqGvy9yTdkYMKmRInxMCriJcKUxZvH
GLoNgvaeGsmjr6L/tpMivoXKLXKVN0K+EY2wd7WelT5aY9I+k8fv53/Ob6L/V7TVm18zLWpd1KMw
D7KouCaj0dy3S9ndO0lcHYCu5l4oJxjN8qheGPE3Qe6WXc8132emmkHlkNLskwqTydeKiTeSA3ZF
t366UJT7TZqx5UsrlUCIThXWwej1chejEnVHLDT6tZpkT+cX73dDbCoTSx7WGWZD9mFZZkpDjvmQ
TzMgZ+QyL6TxvxthGzynhaJh/WMfTFv62GNq8JjmSgmWaZYvVD1+9zk2tYimKJHrMsjGrKRRd8Lu
iptqqpQ9vNXqoAz2JV2A3+QcWz2AsNX0rkZw+hBl8Rcy7CtJQZDaLuJfTVLNV5nZWxfAUa8VwBMZ
x5a+brZ5K8PKiINwgFPaVHn0aDnt+EAbzHQXHA8CzRzAJ3dpeQdLTvOqNlJ2ahxPvtK0UkB0Tson
Wh7ZpM9ux3BSPqWF0KAhacJXCeV3dgReU6+k2Y8G/NmAxZs7ZMjMR62f6n1i0Qk2qZoDpymtKyGl
rdfPerEbRyveN0rT+CjH5w/RoiQHzaqzu9Ay6fAOs7gdpXraxeA/r4o8o3mNthnXmb7sSpEWuwyy
gm8NcIhJnXpgT918Yaf9rk+2dSlsojwF35NLh8YsuyuFwGhH3hz78Cw7Xw/11MelES5wlknXXdLL
zzECuX5u4/V9/jRtFOT+twOzVW8M09zgvSzDgxEaIUSFaozu6WFqLVpgenuwFLNRfbvPHQUoVNd9
N0MEdxZ7Er+ErczX0CHSOYCB4Fzobv2Gba69inm9uRxpNmWDVdAPmfRI3gkAhF4xZmL/D1d56a3H
VjN/Tnaj3eazbgROQutCTWTdrwknHjXFme7BkvHxQ935kEtL9vX8Uv3mDXl9W97+sDjqel0ScdDm
jXIoE6l+AganXijQ/OZK2IrkFPY4KG2lhge5ncbbGTC0R5Ar9ohRQpGD93FB/vd3b8+2MRqSMAx4
Zx9AQ6FPlig/dZF3D2gbyVdFFOqAeki6xmxw/sMnYf0hb5aNLGIq43VAUrP6KYNk9jf1ffPKypOf
5z/M7yBnW6EtIevYm2HueLBGuoGlpsl+hdnTHnXh7kdvWuD4+zFnf3RtkAAJ9Pu8mn68Dv5H6ha/
1aw40rk4q4Hx/1DdYu3A/F7dwoP/89dbSYv1P/+3pIVp/gu/NLQW8Jzhcf23mgV6FP9CrALBCkD/
9EnX7vL/qFko1r9W6w7UthD+RSx3VQv4XzUL81/8xxQL0cpGu2QVIP8DNYvjx91EoRjlGuRWUEtG
c0VeZTPebkvNyrVUUqblppvJxikih/o8fFOJWJWPMdXif7bHkfbJW4mK9Vj937OIeRLKHauiFNI5
hooY1uYUoExBlOVk9vWyf3hwvMN9614q7W4aoe/H2BztUI0hWFS5fZ2Fwie75hZ1S1DigElBz0Gz
0ArfsQPH+qBUmbeSHSQoYlRyPJBUrqZfZwVkyHq4cKNdmLq6DXZm2UABkZ9VuN9i76V371XEO9/s
ucd/FvLt8m6er3dzfxVBeHPLzPSV/1nfbvf05e7lMfUfF+8rL/aFd/LSZNTjbQOaXK9Ng++YuV++
vUTubehe0I3axALvp6IdD5FMRlSEEetluQ+R+/z59v7D06VpbK7K94Osj9yb9Wr0Np+NmXncQFP0
X2KfiRT+pc9y/FSabHmwvOi+cciUVfp68+nrKASK7Vj9obJ0sUunxr5qIsl6PP/xN0f5dRSMLU0E
cDBe5lgfzwWmvzrldNoP2mINX6c56T8JB2oldaRL1LDj1xnpZ2TQMOM10ZHHJQ8Z7+OhsllPlwx/
pKDplG6/yMJ0jXFo/UJVy+tCtZLD+am99kze3BuvA66raOJL9mpkeDxgKKWN2qoqAxZDjDSFbu70
EoRdZWQWGGWbgvM4GIc+jZ1d3DfWjWG0ddApwvYyJ2r2UdaL7zVtpdrrFWXwcPaz/TxJJoSXExoB
tCjTZ8ksYFrRFr+zwsh0BwCpAV409qGexn6XdKN1pQOhviF3bHboGGo+bbtmD8IQX5SMqvFsFfkO
c4g/dZdV+agotBko+L/6o2yOAp7rFo4vDozsOpb3DibI+6oSl7zQt7tUNSxsIvEwehXQR1TseI1n
ydDCTF6aPX7oqieMcNzj3tfuz3/K7S7FFRwnCVNFRUWXHQQGj0fBEDBTjbnQ933vtJ9qu5Su88YQ
HwbULoM/HkqxEfjiAK5OWNbm2KlZWFhxFur7ObJKP2Pkj3PRDzt70YfnPx+Kp9xEnBAvB2XrzAvQ
xK4SZKv2FDwRWqLg6+tLGe9j9WJX/d1nQo6RdICwgc+lEM4dL2CqlksdJrG5R9jS2C02IkZ9DpP+
/ISOU2VU7UAnUz2nBITkFnZG65+/uRjDbki6XjhIuYSK+neJ12Xstbme/J2HDnfY0ln1B6ejouaf
H3f9/G8POoESQ4M3sVbrawyBjseVVUxAen0MDxEMVGqZY95+yY1MZPtSTpLPvWG1XxNiqsbNlU69
FDts7zXuGUIunHQJ1bjjtvcaRqJxTQU5D5RMbuDIR5ViBFOH3aJntRmq/qMTKX+40jqRkMHBWy0e
Vs/PzbGzi6kt+lIyD2NTJQEXbvSlNkVBW8bSbhYbFUF02PoLR2P7eVHR5GhgJamjSopV9nYTVc1k
LRDkg35CessHPk5xQB7Hxab615qKp4URMOVmVQo4/4G323cdGctHnON0nb7pFlNpFOFSaIYNQ7ac
gX3LRnVHFy+5kDZvb5nXUdB7w7NqPf3b+WEAHc0c/SpoeopKShEiwZAb/T4DI3lhQu+Hwk3VwXjA
kVFMJQ093rEDNPwpU/spIP/Cqc7Q4hsbboxXDiK/oAf1fu1W5TnD5lyiEGpvj/4CxwOndnMO5DBs
7+nRtQe5dqYLkdepUaArmNgPoohLJHE8Icl25Ij2IOWMYpb2vUjaQGrKH3+6DZBdXJUXndXIlL/y
eBCxYC5q55kI+mQYeULRsnBHQ+l/nR/m/T5nDNIM5CRXO7Z3qmv0vxpdyUUgcQofuslOd9JYjvtG
TtLnerYXj7xn/nl+0E1wjIUvaRl6nPL6ovLurLfMm7tTQUMrGminBmapI8WR9fhjaKhmpEXR+I0j
Mr+ve3Vnp6F51WtJdeH7ndiQCEMTlnGDr6/fZnh0cRUrVkcRdEYi7cIa3KUrYnly88a85Eh1Yq/g
Icwgq0O3zJk+nmozy0Ve0kwIohI9Y7xOHRWtNzm5ZJVxak54FjLEqiHLaMfjhHWnpanmzMGE4fN3
VtTqAhstN+WAxoNWXZ3/gNvcQyfeYvVwLCP1fhUIPR6uSwaMCrVcCsZIaLQic7OxH2Upqj6VkSTd
L3S/u69p4dgv7GL7uWwrzcZYBispgOi5c8kcb1MEJPgj0uaBYOaYehI6bQLAaDJT9IVkOYhYh9FV
k2l0DhJCQPleXWLYg00/Gx0sLSJTn60hK/ssNsfa08FXWYcMARU0uwEIT24hLWnuIxYrfVKiZH5U
p1JL/T9ePzIDxFt513hQ7W3BfTKtdCi0ZQ7wKrJ+lfThkI6lowdQxojuBBohewf3nztFUpvbKezj
pwpl2ftety4pN7+7AF5zFOKZ1YaXvbN56Kx+qA29aOZg1hp6TCXcfIQdqXwXRfslxFfptmQZLuyf
U4PaMv5w+BkqGLyrm+3T0JgRDbvVMQYSDBKJ0k3nZAgQA8DlxUL1rqesewnX/u6QMNe3w252yTLQ
O1BLaQ7Qm+k/dU1qT16UdfTWRqX8Hx3b35ZyTo6GUivGXs7qz7p5JmqBxOhIMygo4bFcWanVJS68
JstTY1W+8JxvrSteD4BNdI3TEcEKQdDxisYKgDqrm+ZgqfrWxVY5Hw5qr4WPWmIL3UvlMsjncV/X
VvZZjkT9oE9oTUOP87S4RZF5GpM7hVwjR4Y16tXg/H5/Fzay8AQb2F2sdxPFreNfJyWWhMhMKgdo
zxheXHbzSz5ENK2lvm9vNDm/lG6c2mCEUHjXEegw7vpt3rwwoZXSDUecB4kWM/eygrZDo3XVx1pv
IrAqmn6ohCldKJWfHBSNfYcwBzX07ZMt59ooGbG6BE0uYNyUqY7/xag2Hwpnlh7jsZ//TusKyNv5
xT2xz6g1UDfh61M/3DqFT41KIgQML0gEkhtehu+gtEOJ1/5l8m0/nx/sxBzJgMkBqKKo8jv3Vmly
Qlja1hzEmSyxiXpkhQyEE+8Fqi47fscAX3ro/jSuQ/9B1fFw0LkrcPRaf9Wbz2mOWpVrrbkEMlU1
ILCKjvaVLFLrkgzgu+f6dSCTMoqCZ+w7/3P6ZZqWU+0NilQefJIggMVgIC98sVOjmLxTTIpQg27i
8XTkJrQmJCOVoIdpj8NNCKbPp5QNnfP819qWO9drQSN/YWPoa4i3zZ1KM3ekMJOUQNUGa9hp+Mx0
vmiQDfM6gCcSMDeRfKwc2EW+WHramXWrdhFeeq0Vez2EIAuZTyNDH95OjEuGBafWgdyAQtmqZM7L
fbwOIaCrOkEAOkhzuwYJnGYGcmJ6vFwC2p86Im8H2jxy5Jd5OGsMZJQTeohL2UiYQk1N/qy0DUX9
86u+/uyjFJ17ePUCJQNBcVvZqsg0TY8uZ1Zy+UiS5UWxJn0201696qap+FAYnfWQtGrrO4WmJReG
XieyHZrZYCOLrTnnc5M1zKHI5tziLpjhrrwY9tLLXgtd7plnAQx73jvybSSF8zXe9ZCfUAC8iCU+
9Qsoupimsgb3W2qDpVZD4wAgDMwCgzgQWF0n0Prv6kt9whObx1KJQCkokVVy+x1vnnLOkSjMeiuQ
I0P3c2R5faz8ij9/uchVXm0+1l6QsQkZOm0QPYB4K0BHDsMOpxCT448iKX5yEcWZh3Wn/uX89jmx
WS0SE46sSTaLx8XxxNSsilGJzq0AVJflt5EFC3ee5eu+78ILmRCCJe8/F0+ko67XK0HKVp6aurGB
PHVqBoXcZ79Up5I+ZxOP8h5N2+YJeJhu3isyOF8IlnWfHvBHxQImm1TjZx9hbLFXs95M2UnlaOzM
xM4+pVHc0EjlJq2uMIGfWxfFrtjejanWfyrLpF2RYiioI3iJhaAnl0v4oVKV/LMiJcW9HKM6+EVb
slYLnEyZHgoTYRfP7iiU+COlEfOAzWdY76UcwI03q5IubuKs6W1vQcVXeM44W6mH+qfyCzeY/u+8
l5rqNqap3Hm5ULNPCNsViGsWyH3ukryrnsE16JabdhLSQHXXWeOuUnv95+jYAOUSOUQtrykVlkTA
/foyOAWmL4Y+Za2fGaNk7yd2iPBQq51ar8i08IFGxlg9p2iuYdSmjc7iSlRxjL2WNqAyddIixS0a
W4W1VurTN6WPpf4hTYb2bgTGADgFcZ1vSK1Y/GJLkb53ISCjKyT8xOwjUz9/Asw5vNR9WabAUhcF
pc9U+mtuVf1nTBrUHhTQDE+mk9cQNkHfae4SIq7shxm5DnE26mdPuWK2kT/OavjUJrI0u44emc9h
baSIc5ZR+DMu+wlwfhqSdcjhaAXMafyIn4sRPpgDlGbXMFMZL17U6e6HUqk7D2CrigOMJqQWPEZZ
fBN4gmgHrbPzj5MwYFGGjRh+6TIsmgAjexCHhdLFGHKEsoFCpCKYT1OX5U1c9KgdoM/TxG5UZZTz
AewgghMO/KB9V0R2g+oPedqTvIhqcAuk7FRqoVM3YKOiyeGVVKTz6PWqLFaa/Zjh3lXEagAirJIP
E/s89Cq16DQ/AsGXwXDPtJ+VEYGlzRRFWF5mtWNxbUt1/n0qhuknodRyNVuZjdWYoragk9Wm1fYt
ePQfkS1XP3StL5Q97m05Ou6hLAHWnm3piwSUtfOzLm+fap5TXtNB5mewz6KdLSPS4hqSBl5UAmrX
+iKfCn0X8Vj8/V9jNompSxuNZ6Rb/+oZXVAX7iYC/OcvnBPRORmDRt2MLAUHsk04Qp5iK3mv6PSO
+v4b7JPyUXMAevpOUwC9bCurHS4kgCeeSJ4GnFGtNZo0Xq+lNwFdqtVOA0RcD8DTowLZynmT7bJp
ir+0EYqlEF3gN7XY4xFOAty+mH+v7+DmncQMhgCMbMSkGrWZMm71NeB/1NgLdWmsfTcv6uzGTZE9
tkrc3CyirJ+jJhr+1ntNADpeEuWpGuGY+eeX/sQj5mCG62BmBJGNhOX4ri80KSyFXKtBbxrmfUsh
0C9ycF3nRzkRtNNIojPGdNdmz6aCPs1Dr1VaoQZqJ43VDJkg5/W35aFYXJlXNPfQErZ+xNaM0cr5
oU/tLbiXMugJCqXqtlYKoSgCcWOpwZynyOCXeIgfYAUsz0ZtWweMsr6eH+/9VE0w3dga2SScxL6b
BQ3rsJSUWBjIfxY9WiOjJCdeIxRTuk10HRKg1BnLtI8XCbu2Px2aGjcAFtzZqUTho3L8LQG0Kkkj
TelVnXXm4o2KAlw9BTSngpaDSL4bAHwIFyijcynz3LbpCfAp4xKlGHS1Sc22R7ifY1OfzbS4gq0c
R8Fo2nCwymTlQGgRYfau1ylFua2UdFow24MmbqZ+0SZXl8vyDx251x9DWYsAmPoqHdlt4SOTkgbl
wSRDea6jYewggnEzd4pxPbaJ/f38or/fX4zF56a6wB6ztlsb3mBTVnKOaK2tDbtYS7IdDnPDXawL
Z2/Y4yUFivf7CzcwhbaMTK5NmLuJOkVhondOeyxIMkSM27INAxGKYVf31nTQ0lk5JB1UlPOTfB+k
Magt49rDHJnq5vxq8gRsAi5dwFuV3xO64K+JA8MuGuRLSiXvLyQLL3ASCPonlGq2qmxtFJsW6t5O
UKHLjY7ZkF33eDbuz0/oxFfjr1ZVVpA9b25XUQkhBQIgAmMkpxKPJpZnXSzgOguQjPGixBfqBxuq
6VoftoCDcQRZKI0nbp322/dmWjRkkU2b+rBa5dS8cHnxqGRozc0kGu2pakphXok+6wpPKGEYHlKM
OB460VqPiaSjQGuLiXZcGrbSSzhbXeQrHfpEdwguonQc4l0zHLra6J9SuR/De6uc9a99ODsfl4jg
78LyndoPDl0uDFjAe5jbAzYYHcShMLMDFWF6uNnoTiHVTOL82Cxab+zOf6wTo+EJRXztWLSdsVE/
XrtkVgndjR42nKxO6FwrIR42YOUsy50jY8ouPFYnh0PrW+VhNG1nK1wndTZ0LSkLg7oZ7BkJr7JY
GVFN+6Lj7SxdOFon9rtNCEK/k7oS/ZPNxmggskpWrITQfOAHofFowjYu2sfzS3hyFHb7CjxiJ27L
/QhdIxmXz2FQmVJMsIeQwfBRnrjQLwz0Pq6y2BYK/Kq130rZ+fhbZZY+4hFUh8FiJch+k46oRNdo
DbXdUBhuG5piV0P4vU3mpbhUfDj15VZfOjpqHDLKH8eDA/1G/L5T4QZJffJChaFXv2SpVn5EmV2v
X84v6anBQEBgYwgMYnVdPR4s6uxIONMoBSihSYh9pg608aaRr0blDynfr7cH1n7UMwBdsDO319Uy
LWWG/aoURLlT+PmI9gtCuWKPCdwPhI/GPw8kaF2/evytpdbtHWzIfT85hYLtMOiYB1VuEL9czPy2
y/LSLSELXrVKYV7YOe8rRyDV6NITR4CywMLteD37Me4nggSJO6UwZTdC2D7Et0npjN1gdlPsm4Uw
HdTOS/FdUkP7oHbdrP9xBd3imiIehFWK1+12obNyMgvDHKSAAmmhIEsRAhobI0OIvZaPuDYuzsoh
t8O5/XB+O506oaQCvO1Ue/Bc2GwnjmI8Dl0hBXmzmDdFukgeFHX1wvxOjUIsTJcSDCJjrcf3zTPU
SfVitHbFl83m2HIFjT/NLwfUaC8MdOKBtQGP0AKh2Q5WaRMxmKOjZ0YYMx2LqlXqwIR2kvGXHlHb
baPiEkz01GEEQwIgAgAn7+tmuN5J0rxGCRnMSqf78Ly73WT1WOmk439wONauPRE2kDUO/mYo26Cl
riIsEwxZD3RssFPEP+NCb/ysGAoQw3rN9NLGcS48uieWlHAWJAYBrbX6KB5/u6Vi6/cLcxzCvg9o
20KwhZ/wMR+pf1HULXfnd+SJNV0r9roN0JCnYzuekVO8t/njIFcQ+lVD9P7m2NYocnbdnz+C+D9y
0wBn45+tlBLggVJT8sYJ6tRI7nMMU68Hc0wP5yd0KkkhUifrXvE5YAE3gYQpjSIvjd4JMDDFRKLo
sYfwBjWGPzWHcivtY6lIMDiDUTXCMenGahfjCthQrMN/98KvObW85P9UWAFZckQ2RzECGiEqmvNB
lOXTjd2l/S5qlOgvB164f2Hi6548rjYQzlDM5Yg4QG22p1HSnKRK29QJbEmur3WqaftpVtERGJ2i
vsn7sPTyaABKiD+GW4OY+dwivnyw0ma5UPA9ER8QWPGJFXBYlrFlcaGwkBXttAYiXZ3RGLWr+oDj
0HgdUTD1kKXPd0lrEujysjYXluHUitPnIb1YD66zTdUSkGbWgO5GQHOpTW8F/ko54Z0OatiUpumS
bvbp4fAfphkDsulVQfzNXYtXZI0TlkHYKjn1VWxOmu2TJ4hHUc/GJQPJjTDha4hAH4JQEptohWd0
s51SgfR3auth0KWi0JF2nIfmOkOI/LOeZSMKr7LIVBx2WorMcZ7a4S7R7Fq+Mmdz+BLXdtW7zZCb
SChMSapwRytFcZD7wbqe6fUIFA9EE+7O78tTNxpnkQiK08hzsamViHBxhD2yLRcLfDoiDZJLvKi5
IWAZt8tl58I1c2o8rGcJs4GbyJSjjm/QMkyiSV7iMHDStv2rdrTkq4wtzFcgevnsY6xkXCLJvd/u
YMxwY7YhFnCNbmmTFkcLodTCDqjZUm6CSpS8QF/EXFCz+772yazrEv+1Wv+wdJ1zyeXk/XMP2uQf
gCWPMUMcTzgGqDv0kW0FTRTZBynOy6uh1y+Rdt9vdEYBvk0rmbydGtvxKKjTw5WrOkbJ4nyvLKPu
Fy3QahCK04VL8+SE1t44kZJK5rn++ZszFc/VEAMrtgLsBCzPAc4f1CqCQOf35ckJWcjBWFAEQCeu
++jNKCBT5QUnPiuIrRaVTgdNCkR0tCtLav88cGHtiMiIORWoA+YmmlC1yEimWtDd4AFC4Eaed7UT
T96CTcZ/MitKvDbdSvLobexXIt4GvEG2giWePmP8JsBNi+5gZ7W4cMm/P2cw31a4NIEfdaMtgjgx
gBou5mQB6ar6q0Qp7b1cZMKbnFKFu6VdKhCcGA/Gmg66l7WkArpJHcIYkWBwRZyyypSvKznM3CZf
ul2pdfjRmeLP7xF7hYGsy6jiLL/lcJUZhu4AuOyATp/8ONDlfiItbbrbsBiNn3JYpeqF5OjEjlRY
Ubqk6zfiTjnekZHo22yQkLyJpWF2k0pULs17bFBrJGn+ePOvJXoSMaI/ILlrnvZm81voGvUSaEms
ixb7OjZ6PIqGcfJLnCUuDHXiNFM2hJGxBgMkfpvTnDmNZva8PYE2Uqbt2y7zJyS4L+z7U7vj7Sjr
2r6ZkKakgHmxaAoM2waB6agzbc55fJltBMqnwjR35xfw5Hi0sk2uD9he22BWEMjMNLD5VgjLuHpZ
OU+zOc1uNFXlXtdTFKXOD3hqc8D0oi7A0wZlczNByR4tinyVHVhjGO0sNNX2JlA8GnuoxZ4f6n2S
TseMc0Z1wOTh3oI1ByPtiAtK1rKVVa+vaYxlOjsSd6zMW4QmBzW+Vej2m4pvpK366/zwG73KNcph
fOhJpkUyt1JQjr9lXy1ZrJmsrbBSvQ4SJcr+cppl0P0sQRjNK1Skzh/nJmvFwW5VqyEQ0roPhal2
1zUdAxrsaD8UF1blxCsPS5fMYo29iI7XHfFmh5XtnA7tpFmUgoy5xpyuUu7SNrS+D0PTCSSsVAev
PW0c/lYag673+UVZ53wc3BPwrSAryl4w77YOsgX4aLNxiKLMVupwqaItAMdXujo/yqlNRpy2wtPW
KHNbp4wjS0cgdGGTZc183w5luktHQFuQ8H+eH+lEmmbDMTJt8mveYAq+x8vZa7qxUHOxA1Ae44Mo
aZF6CnLIpjeVuflVLzGacRMnEleyTP7rKIIGd49s1/nfcWJdIUOv6DiAclRNNz9j0BINVsrsBKUT
Z/dDVo+o3Jd/jM83mSy1SsI/Ph0In+PJtqaeqWjdOUFYpgkKRRQshBfPCFlcuCXWR3CzTVQaKty0
tBl4/zf3elxEK5Qkol0Uy3hFIPal4eCNe+inHK+35FqkeXO3+oxeqqefuA9pMNNnIRMCeWtvBp5b
wAZllbM/80y57Vnt68mKozs9Qg2qnG3zQox4cv8ovFyg+lhVc5tjWpVKjJgpFC50bfya2ciumV1s
0yShnB8L9FaNhBgVYqpz6JD/3wulv7R5Tk1a4VgSDluEQdtHYNL7ZekS2lhDa2Rfp7TqnINpFSlW
vqWmazv+xZJdeHhOHFFCcMq1CBNwF2y/MLm/0AqHh87ureG/OTuv3biRbgs/EQHmcMsOakqynOMN
YY9nmEMxk09/vtIPHLgpognZF4MBBuPdVazatcPaax2aBX43o/Lqc9rMe2oFGx4P5Kgl/1C5IFS+
PrWqOsJOPZNY2H2smgeFwPh7v+RtMAHjgNpsibR3QE5cBMPB606X2zdza6F/Wpf//Q9/ayBzVPZW
zAsLjONznnjmvy1PA7J9hRWJnXuz5QbIGMGmgMalBr+6oDrNRxP4tHtR9LF6SpAGfgSsr++EzFtL
IoeitCfnSHB710tSM2QX6n7Gvc5WczKNBLbN2TZPsYBc+vbubS2IZhoZMM5NozB0bcqMIwgdc6Iu
GDRFkIVLckSmZk8/fsuK5MVAJ51O7v9wf398o65LR9UsM/sS50WMmHNRHZdE1Kfba9mYu5HTNrJc
D+KdzvTq6aWmjHqoXdiXSuQ1U3da+wHyQs/ngkMLZ2Y2tLFzfFfrU3JsEbb1FdDAj+Dl6COavXJU
lRHGWEc0TwUySn64pNbOl93yuzYVPoJcKhxUxK+3OxxsPm3MlKoHUfMBmSg4To8nFaqZ08Rp2/m4
m87vT3Oru8HEaJGoUWRfapgZf4adafxmiC9lgm9yhHroQWJCKmUt3xxD5NbD6NIPOU6Vm9Y7HYCt
E02OzjmTfVvSwOt1V6YO14U92BdlTLtvyEonByBr0VvouuOdU7B11gi8XDpHxCcUeK5N8eVjG/op
hwFPhNRS6ESPUQzM8/ZZ23LpnmXqFFE1StXreAAE9Zi4+LRLHM9OEKMIfzQAi1HmqMp3whzinQ3c
ODgGzSCKHXwPou7VwWHyre5qL7QJ65f+IRwgTmiWQnnipZ3QzrRKUGPo+txe5MZXA7bNXoJVkB3U
dT0CHtLIVTBqdFDoInWuH8dRsS56b71OWew5lmf8AOSMbGdozlqRK1f7JR3S1LlEqKSg+a7rT07V
TkTsIt15MDY+3ZWp1VmM42WAYyPmgCS1dyBpS45DXUV38A5nUEHvCk1t7qIkDaLJxtTRuvRbT07e
AzEG1FynhR+B8n07CmX8XNl7crpbK+OUENiRF9lMW1wffc8wWgGoKwrGCqWZMBnFqWnd7mEZ3fSQ
AoHZCa42EkCDxwPQDNkXF3v1Tg2MbBhAPKLAaBwnD7pwKNG9h8b4kFXG+MO1Jy8/yYHvCLZ8Q3/o
siHdyUQ2brssK3m0iIEjARq/XjJK8CrvrxsFfd1qJ6sm+eMNEju3XR6JVbhMHEazhDIx4eua5gxl
qyQXAiFkwOj1I7QewxvbXZw3TmPbj1HYVR5ywU4X+U7nRR9uX8It23BUkPkQDDCkuNrkHuy5UVse
7X4oAmIokRTnHPZx/A4Rge7eUwH8uFmrnqCjdf/i/gMdlCPDcEpQAb3e3NCpwtztJuWiFup49PpF
vwsLC57hahp3vuNzarPeYp4qOTQGepDY6tpWR9WiUOBcC2LIaeFNngHU0/0pXPOxb0ew45qoqIJO
NTkz7DVtHN5b+UCLdVCKujoiC2HeNZNtLmdJQgGvq5s6/d2ouG52tNy6gR5CkxB0ZzTF3ozE1j2g
hkq7mRkXgu7VJ3K4dPCVL0mAACRqSMg1D8sBcHfe/bBDQ//hDob2fVJMQCFJbLqPmUYGtENhueVl
cJ2EV1CEvZwVM3Kva8ykjwNXm5KT5zbhaUbAoJ3jXaUEuZzVpzIp6UpwJz6G6s/1p8rcJSFGsPhU
TRcXv1G115KHuGuZtjMzI1H8xNAj737uvHK661VnUYKqHy3A07TL0yDSjTz9KkwzRnevMZrxISyH
/ikeE7s7dMZQW4d5QW4IeK7dz/d66tTNh4RgzP5X4ZJ1/ljUE5+znqO9WfyNVxaMAtUzHfCAdCnX
K0szlN7NOQHG49W97cdJxPBX0iOviBwRCZ4/IIk6nhIx9umOi9nw3QThZIkka3IsePUq6aP0AEOr
INTqOv2bYnBT4TdDRTmj4r99aM24F68iN3x+dPFqJm0NUg2ZwF0vd4oTvfbSTLmA+v6ci678rObF
5wL67J3DubWvoDGAmnBNaEeuvHTuWL2iIYx2yfNmgsgc0vR4YUD1XoyQH/rwmHglGI0KpvvbznPj
VphYBJTI57QYPbxe4axqXd/lIx3mvIvdY1YrCAjSeEkN35ma1/ez5YAv0ZnMuQ0APNfWMmWIcQVu
CB5DV+Q+Ut7TUB5o/Ja4Ynrs+d+ri+mmVROIZRyUL7dXu+GH8J+2x0PPdCoY02v71CIrbW7SOEiL
wRl+M57SxfcVB244LvrIHAko97RkmiSDlatnqqH2Na+t95oGG+PfFPB5MWjm0hgBxHT9O6oSqpAF
QQp0YlCKeOPVRqSemQiIIQ2ZDTOonKpm2LBXWhgRYlst2q9eEaXTAVXO3DmjdNOkdxBwRvdImyr9
A0Kj89PU09DZSce2jocr4wfHluwma1F4EHpizmpwVsrURg+526fIsffMiDnRnuDbpikK1oy2UD6A
KPJ6T6xirFWviZSLi3yFBWFhFv1QhqFBMChD7NO/fRK2vIks/tNxAC3LsO21tSKDjzbMwCPGpU3S
ZYnKQjYsXowgMuroZwKn054I+kYkJksVhGB4MXzJaoHET9AZwCUSmLNWnNvaqc7LaO8pvG9Z4aWV
M634Q6YSrxdma0qrjoadBJoT1kEi7PoQ5+DJbm/fc7SxeuIAg0NDITFNkBisHNZoalOGt06CWocr
PjAYekMLRGI7fDHPXvSmT9W6Oegh7CmHHnqt6lwg7q6fzUbkP3SBEOXOF904P5KqjLYEtVMgBKuF
C6G7Q2O7SVA4VnqvEo++y7qlvnOSUvt+e/WbewykDDYMnnfO7PUeL0XaJA1804EeRdPdBCABZv92
jyNm403glFAHIaSV5AirBeWqyFQKd0nQSblfxWHj/LGhm1/VzKjVJooEkYZG+V+sjY2kYIkKENnY
9dryZTBK0XFKdTRQ0TacTSU9VsLNd/Zw4wJCmiqJn3DDsnd6bScSSz2ZGVQl5tyQl3i6eRCFqJ/K
Rg0vZdfFl9vr2rQHyRwwCKCqgGiu7cF3ENWUFOOgsLr0vABVvZhLbRyTOZ6/qlO6Rxqw8dQAQHZV
riFRO5Hgtb0Q9vfKhgc8wNU0+hl1aKP0k3RJu0Pi6EbtF1kZTnde6Cb1E82F4TO0Lunr1K+eAxib
L0nQrVIWoZ1x/SuA7DnA80XEr2jrUx6nlj+mSXkHi9J0UUW5915s7DL2cDwSvkNAszqzaecoSGCF
UeCYS9OfhjY0Gn/x3D4+EwpPzs9SYUhlj9xv4+rTQdYlJ7HFMI8rb9If1VPHGOFVDesomJEdPKC/
XZ9nfO2Zcdm90ZRtU9SDCQp1qn+rCILAPh1jkbFAFC2OSzNVb4Vaa0ENrVhw+8RumgKngTFqocQL
16tCsV7LK528dhiZrl3SNn8IReTeK0U/7gzcbJkiNQITIkfYX7iajFkbQBqDdxmFFR0iZtAu9N/y
e6LdPXq5rZIrzfDnqj24F31dg1FMuvv0KD0JlNWfkkaYxF7VeEJ4GZ0vhBRPY9FOJxEiVyaaWD0I
KNWOt7dWfqXV6wUdHFVw+k0y1pD78ceBaVt3bFK1kW3EevivQmf9HrYH8xhCpXmYzWT84FrFv2Eq
hq+3DW+8HET4GGQKjqb8Gi6yxFYFSSv9y2wIuwskF/Y7Zxr3+DO295jupRweRXVnTcAyu3FVtcQw
Fyg6RMSYvGKGqGV3XEO9MJrvoDrSr8WEQJtfRMCOAmWJM/vOzEwaYLdXvLnVlJtRjEf0kqj7equd
XskJLoGRNlOtR3de5yBy4M6D212q1GoqOIRd+9/YyaOPpRLtSjBsOSSJdDdki9OGAvTafI6AVkzz
GxBz02RvEida/rO9aIFPaEYXbA7rb69eLkkczMhwJxE2rytC8ehEwBZpF40NrQvP/s/RkrdxY78R
kf210YyfVQni47bNjUBBZlTcXYPGCa7peo3tCNS9ySaAoZFRfW/DAi0yF0K+aHKodC71bzWzzdd7
DJAlxM+S3hS05uqz2kYRd5QXGCHw0u8Ua7pDC2sTdDRLs3NXNx5S6muEmjIEAtG1Wp3dWAiQcTAv
fWIOyUHpdMoorZ2igCoEk9o+amzWcKxiTfxCr6gND17RKK9HlMH/Rp4A0EteqtVyqyZXhkRwirVa
0QvfyVT7qXWskHEXuxPVTnS94Y7xTZKlFptM8a0emSFRhmgqhhBVg7S8E73y3ajT8Yx04bhzO/cs
rd4Yq52WwTRJ/8ekz4GNVNGXxkJTLjEGsbOFGzfRIe4CE6ORAr3wSQWMEnoa9kyCFJNC2hCrj4QI
8dmdqw5dt9bcCWQ3lwYkBv/HfB2DfNe3ojYMija5CC+GmkHlBqWxiqBI2xX/Gmi974Ect+4ghRSu
Ar0Fqbl7bS0pVaG2nY3Hta028rspKdInj4cgO+rzjDivhq5e7ENZkex1dbcWCmAe8AZRMoWclYvz
jMkeY7hOLoubDiepkPBUVoV6MCpTnG57mi1TIOc0KrngpCjkXq9SmRKbt4VpHlFFy7mnVXlokXO5
aL27V0TdMkVhnd6arJQQRV+b6uJBrSe6zxcky/J3hapF3L3ZQUKy5kW7vayNN0oCzqF/ogVLjr5a
VmRmyjIWFplVjCR2oIuw7M8Lyfm/ah6F/wlIlNtjNObGVwKEfA+RtrVSOV4G3YMt0U0r6x5dKKag
PefiFHPxtkOB7Vy7qGVboKC/3l7opinyVhl/wJe2pjd1KhEnFi3LSwXPwblJjeUohiS7V1v9L1DG
jidRWtKQLOlcfz9Dn8F8KphqPXd5rG0DehdgWodYpBM6NM3eedl4JmiLgn+jvMgc8hrOA3WCFQK4
A2Wc6FYLeslaPgtweA3F9ir6jlRoGx8cvUj/o3hQ3XthP/++vbnyIVoFlbgZmAQZTmaL1/H6HHXN
YlRAX/Qa7dOm7dA6h7D9dNvKxiek5EKnjUXyHpkrR2O4cPjpMYDjfnKd8yjMGBy8Pt2lTWbvXIsN
jw0AngSEsI1GxnoMem6GJe3lJ6TKoBzGMa0DxUghQyqtBZ3x8nXCbMQtEsQoq98Uh5m6WiuKJAQU
oTUyQofSqvO+QprgvqtBogyq9+/rN5HYDMIrrAKEWD3n3QDnBaSbURBbZladnb6MooOGHmZ71pO0
3ANFyRu8PhkyGtfpT8r0dJWFz4LuL75OufQgJc5kstEna55aP4XU9piapnkEGjfufL2tg0KuAdKf
YJT7vjoowm5EC/UJvYthbAM+XvgEj5L9lmHMbudMbq6PZJjGjCTzXcswts5kzmOL2huqzIN1zFK0
z+j3Nontp12/qG9FC23YMY1B0Vxuf8lncMB6byXRAS4GPBOzwNd+pkgax+hg/700PLDzxx616B/0
M5zaN5vMm44U/BHH6fWwzB+QyE0fo46qNkQvmf2t0kprOFgLwPpD6DrxeITDyqb9YgGBYDxCMdP3
SWR75QH1FifxlbhvPguktt3D2HboOlsd8raHUpuTn3Rc0y/EAKVyZhRHu0cfJY/RVoYeq4nC5C8m
YXCuhIYaHJsQyayOFLPCBTB5SmV1PEafwUqWByou7pdC0dudaHSrW0EIRQoHdpGOprcKMDQrE7oF
eDyoFviY78B2w/M0oWn4u407/SGb6N2c+0WExhFM+4zuEBNj9tkp4/LJNZqhfi/63nnsbQPRWttK
k6dItcz4y+2TsHHeQR/IYhfj8ERBq4Mw4VYUWFeRHFSLz1lmeHf1bEOVq07GzpnbcPTEleDo6Dhq
5CWr8LwbUt1j4p3rnHU5hOQFPG9Vnextu/yEq5PNBPOzBUKuFyX2qq5NrylMTnZiTo+iMuAVsCT5
sadx6NLSNH/VDDOfJjv7Ng5xAr+MtuMnN14AfoIclqA3CCh5/eV7Kk+lp+BDGKe+KCZiyYja1ssJ
WId21rIy2umDbn5E2aF3GPWVDYzr29wudoZsHdQNGWBkvwyH/GB6SnLXK6F7vH1eNr8iYSw+GTov
QCvXphBHNVKrN5SLhZrKBR6m+TJ6jbUDS9vaQTmsiHeSomgvaC/pGQ8SuhGMeVR+SIppfGqtKfmp
m2H2qTCLaY9DdmtZnH+J94FvkyLl9bKSUqD5MYbKpY1MJIkbcNN6B8Tz9uZteHwYYwhZYZihWr0G
jU/eWCDSklBxzab4MjP9d0AvKT0RcEHG6039nWHQN3i9UdkulcTCvGprWIWgYVGY0UiHMI5gw1aV
8N7Q2vJNDqEkzPal+KD3ojvfNroRV8pxEaItYFEAAVbHpGlFYk8THBBRnNRfNHgyTxGK2mBfDSmw
3BQPE4PEh3jiAdfKv0HGw7xHy4JBBKZi1wMPKnQ+kjSLG0jL5k3Z1eVR8+p/Q5fylRyG3Nnil6cH
Ty9pnmTtni+8Oj2p1mm1rrfhJV4c/ZNjzLEcQ5x3bvmLfItCAPxXWIAmjy6h/BV/lF9nXXSiGwf4
4+vWfd+gGP0WpG177PPeeRKF4TAcVQMWA3zx6vAZ01TmKEEQNAAEWC0Q1akwheu/v0xD3Kv+Ysfi
RxuiOew7pRXuTRRvLFQmWvrzeSXBXFlL085Wo7QcsFbCK5oBYS5OEfa/prAlfXNV0ZvnqDWc0Z9j
y9t7uTfMUxgkJqIPRa1uXUfql9gYRrq/F6IklHk76gN+t9itX2bJ8NiWIL/qPHfu9b7YSTS3LENP
S4EdAh44jqRb/OMLe6jIDLBxjTjXsIG3oM4f1NIUENgV5XinLZH70DSiPwJqDYPbF/b59Fy9m5DR
oJJDxZnAiJRwdWOhT0IHwbNGBIOd4T5rOjM7ziW0fvoQL3eT1iqPddob3725H2g4JO05VY3QF3a7
MEsP/wrEYPE/fVjuUZK8LMvLXyZ52Dn0hKzWKiSPZtdcGIVFvWUYcCGir5QcitB0id4OziTso1az
mYelrLPZF1qd636uj+Xi83el6Q626YULl5w99Hr4B0N4jDldf6LKYGA1TvXh0o+K/cUtYQsq68W5
Axu+fGq82Pjcm/n4+fbHefEcAhzDUdF3cSlpUDq+NioUqoOgpPvLmPYw9yqhlwazOqefJrMcjVMD
x2u581S9cGmYZJaKrIs/5EFyH/44iqjZseVRPVy8su4A1SfzSaXiebq9sG0rAF8lKRNaYyuX1jqd
llRuy033cu+X4RH6dvoS7TxGL2EXLIa+ESVonj/6KavF1CJhrpG56Ys5IpXe61XUHMvQ1t7lhsO/
OunYqf7YltbTklTVO9QFKxflbcBEBzXvzPH4+lVTuQL4KtkFgOVd760wc7dskmy4NKNr3bXDVKHf
4u2Vw7f21pNsikAO5fu/OqntXKNkCD/wpawr5VCXqX2Y3cbZibdfHE1KN9TbUYGUSi8ML12vpXKY
rXY0scih8Uz3jbJjIqzL1Sr2ba/SFTKe6dUlI2mTxpgj596gSFplcV1dxUMLcvOiEIi+682ufSrq
cNw5m5sr4/xT55BzP2uCAZT8LGtIzIUQBhbVykQFL+0T8YE+pH6nJbG3N2L9wvvT2IWbCKATvo4i
1erZiybooCFwmC9LbqYnDxzqo1M26cfJiGt/0iLnTtcqcYm6JHptW0paltkSDx7buk5Y7IQOAw16
9aIooj6bhZG8N2cK1LandK9GHUhbvK6AiomzcTDXB4bM1nW6Wlku4DLNUxN682PX2PHHsTGLvSm0
l08HxiSaGM9CH/PFSZloOzmdjVjJmCviqzHq8QPxqJuci7EZPH8wIUjyu9bq/hkjz3xyB296m6aT
1+68Gi/uIrW5Z/Q0P0SSz638nKKk4JjNwbiUShYfzZj+vNm3e3MaL9JAaYVJ4uc5MNhuVvdCVpPA
B8GljQCqOOhzPh5GY6o/Jr1Z7oQLLy8HjQxGd2igArNivub6K/IyGhPTkAYN4j67m5fWPXVFkRzN
Ofbujc7yXn0ZJU2ErBHDsSxZCK7t8SjAS93H5kW3887yqyqF9zGqo+SU5ii7+kC+1J0cdGs3mcQi
dCCk12gUX5us+gp1kAL2bABX8RFUyXDINVpSlYKi+u0HQf76q9iLjFDWVAHFkVYzTXxtanS8MltU
Rodqs3feCVibgz401fe5V5WFXzmz9oaJsTaAeHL8PjInskcQuvkDPIm95yHmk67WakHEmNQxY1Kj
njQ/YTV2xD1TigBrjbqoYNeEU9u6y5sCXScqskEJXOmf23vwPFLzYhM4OIADIRBlXON6E+LC7Sur
97zL0Ku8jdaYSOxXR7j6C6GI0ftKZEc5I+/7vPk3UjrrcZnM5EmrQ6P+spgQz5/MoXbGpxFu/uk8
dmLOvyjj4DRB1s2OhnhBFRVvCi0uPlY1FQY/bZrlyR7aXjnMY5Mtj0OtqR8nwN3NSUEZs79b5nD+
7aU1DMtJ2OrGWR9ncewhAygP48xTF1Q5Uq8SfqxRziJ0jO/nMfQbwplvmjPO03sFTq7UF10sVD9u
i0E7lkmbf9SWFnHhFhrP4ai3XvVfa/Y5HBd1S7iVFqWOuomddD+VSugh+hg9TXxXtPEHO3Pnya/t
jDsdeVaSPMhyyD9GHiqar/YpkQxs4GI8aUVtEQPXrvmUenOafUUcxVB37uUqHKbpQw8O1Ch1E0pP
vF3XH43xW9AVSVcHS58px7Yf5gCVm/40VmZxhKmQ+zl1xs7NXHlTaVRCoYCkowIDFHl9XdIqQhVi
qIIxUo2zEfaV703jK5Gxz1aAEsiqGrefQsb10gwoSKl/hWUQa7npZ0ld39WGDrmHogw7u7i1IOoU
tpyXlkhu6Yr+CLanIo76RZsxNUzlP0IfOyZ6mHfeidU2zdC5YceY9IRz6tpMP7XQasRFFWSibd5H
Y+YECGgpO85sw2+SP6qAW54Dp3WXKNTHNq+TEgqoUFP83nPQH8xC7eS66auZuvCb5IRAXMAEkCHJ
Bf+xbzOLKfWIwWx4K+M7Zsrs40I9YefrbLx1bBnvKihJ1APXoG2jQbNqoM5LXCYcfIQFmUNt9Ufg
//UdYhYIa952hRvfiRMnYQkw/lIDXV0qB9df0tLLA2pI7qMVwmHcmfFeXr1hBQYUHD4FY9mmXPnb
vOlR0mzznKmOrHxC/rA5LpW7N2a44SB0dNvkAD1z2kwaX38ixxRZVtPdCEyt7P28z7QTHA6/nEFb
6DXNsJ/4Ec/fzg6u3jN5dyUQG1QAvUrCzNXB6LtOYxCsyYPRSspPiMG090OIdihktGnl+VUm5CBr
nwAohvTFeJe5NDD/5jdAMixvApNQ6wxaMcx5Ms0pD6D0dT9Q2JveIrHk+CIK04OdLM0bRfGEb89p
8S03m/rz7UO0tfFwY4M0Y/OhvVo5yTrnDRqqpgp476BanEfje+jYwu/qoTvoil6+QXOJcObVVg2w
bThomuygllafexmbqfVmUQULI0nvo07V74Q9tV9adXLfpHX2bwKG4tttmxsHmRlWQgYHogmqZquM
QqvKvFuaoQy8ShhvRaUIP1bU/HLbysaRoowtRS4pQwGYWPlouIJAfQmlDAAZuD9ckabZaRRjVl9K
sInRsdCjskJKKEptP6s8CDbqNmyS97d/xcq5yoMNDIymHHUgiWNY7e/YuV6PsnAVlGHYfgvN4Z+5
nC1fSXr9021LW7uKORaL1CNQhtUVirV6QSqPx0KEYXf28sg6I6WR3d22srkeYB88FWDqX0Co4zaJ
G7NZyqBNSbLpNDd+ZYQOOZmyF+Ou0uvnrZMT3VxHJguM9ehEa1lVWqJ+EzjOpH8ZjZzBvV7h7r6B
mNVqg0SvBjuI0jiFMhONqr0W05pX7H8/AMk42s4wPVHnvXaFzDOErRWpZWB1SSf8VkWv6wEVkeJd
PlK/OdegnB9bgfTAsQkXd3jQGYdVTqh5Ttl5nLQpPhRNvTsGsPGhKYrJZE4OPr0Yy/EQsoqUdmmg
JLaNT4pVjfea1+s7sce6BidXT4IBJJWcSgUZs3rUqKqPSNAXTRAppvrZU5rwbd2ozp3SaO2hzkxK
VEiEHRCf787oNHkHPZvEJ0spsp1cfOPIwbABNoxUCwjAGkyeTH2jd3HUBHT/yye0a8uvFCEE3GnR
sHO6t7ZWdoG5QUwJcOiuv3haJ8ukpbYIejomp6GERYCg65UNPjwBcyokbdQ22WN9PVfFzGOokMZm
geqUcDbm+GVWM3pD6ye4LFWKZrTvIj0cXykk+mwZv0ukQpsNuOgqoMxLqnSpYFqHalj0weiYc2Ra
rd+ZplzP8D+b4TmnNIbzhfFzFamEddnqTtymQVnPxkRuofJuzWZU0H6awPud1CKcg7qpFseP3dT7
x+DZDX2wF2r6EMaJ7Fx0WearDep7/mQb7XdtZpDhjHxS/Klt6qyEoCNL9hDmLz4/H4axHkQO5fNE
X/D684de05WulqVBazu9XzIk5pez2IvqX94saQZ8CRwuQE0odl2bKfIoIZwJkyAaBNH8XAD49q2m
8OqnISvG8LMed4t6P456a5wHdUgADhdWqZwoRC+Z68MfkOrBK/06v4mQR8YeVE741+vfZPZDGSOo
kgWwIkwPqV0mwVTlyPDlhbeTDb64z9IU0b/5TM0Pkv/alOLRgiy8JQsMSKgvSxvr/lRlziVZ8s+v
X9Sz+6bQDcB2LSMZFVWdDlGXctEK2++MpgvycDIYec6V021Tay2f5zMPYQVoO2rBYL9XV2uApzRC
NygLeN/135VJF4YJH8P7rDD4MqNxmhc/BBvzI03VLL23GYJzfQ2tpO/MAjX5QTS9adAry5T+jVUP
1vuOuplycvLEqQ6T7pa/1DA0NX9oJ+NL5SI66et5QZFhjIx5bzVbn0h2jqGxoMKFPPn1J9IF4GMa
eGngjOgSgbukIKI24jBQtt8JQLfuHC+sHMcCegVq+9oUunpxCdYzDcwErb+ln5NHIEB7HaUtK0zM
oqBMQxLw8erMUYfpvNxx0sBOPReEHjQgVTLbx9uHYMuKLAiCRCQ0Ysrsei0tnEwwkfRJYBWzdQR+
YJxd032lLoI8aVJZjP8TWMrLakoCxD6uEK4L4G6P3k0uXLyokxQ7TnxjLVihDwfZJjWjdXVvVuyx
NPoIK+rcnJjSyM6wQxs7UcbGQaMWJYmKnpOPtZVG8ao5JeMMmMadnZMjde/9cHLd0of5zk3Ptz+Q
PEx/lCyft47Sl+wGI3YCwcz1B8qKGOK1bkkD2s3zpR9cqrVaziCRhx7q10mLoQJWU+Onmqd70az8
q9emcXiEzXC/Mwomd+KP0kdO28+Awj4LYnUo7oypxQXJufMPnZaWH+MsTfR7YbavrFTLFVOiIpih
3iyxNSu/bodWVpaNlwVDWVTzmWDPbcAl5r0b2F6WRUiFieZ9C5iqP83zYhjnmQLHHmp94zMDlyWU
5ivTCVyH8tAQj3BOWggBjpYxA0ItheUnEPqCKqWG/PoHhqFVYIuUb3ll1t0xtOxbJ7bKMqhQptN9
DQneD8IV0e/JmO29kGrju14Zk/foj++amaGwrCYkS+mz4kFx0+gIO7bqt+lnJVW/VaFV7Rxi6atW
J4nsToaOxHCIFqw+aZ90o/BqMwsseFoHP8vT8VNbwvGJ1G2iupJjpJje3L44L3MhzhERuCRlA4sL
v9H1MqsWEr0BaemgcMXyHnblCFacab7AvYRarV2O5wGx1OOU2hpqdtVwSCPRnAAKNr/audyD7L/I
7eWvoe9CiQp0HiQQ17+mjR1bVoTSoPIa49gYkVCYfNJob02o3r7R4mn8UgIH/A8CYOe3UK3ft7dj
66PzYhHDw60Bz8UqN+L0JlOruwQWVsqGq0N/P3lu/dhHcXoMyZvOPYLZ8+ufSspTMjchRwHws3oq
LVXNSlupsgDx5+V9VwF2Eqri/rq9tq3jBWscuRbgNep/K0fV6AvS0R2BzBK7yrlED/cM0Fl8bOht
f8jQgz7etrflGyjYS4pa7iv0K9ff0u6IcltPYS8NanzDMlUnK+oRprCLPUruTVMA96VQJkdvLRSh
TvYEXX6RBXajW74lpl+1qS2HGQ2VnXdNHsD1HeXNxN/J7jFTLNeLSttEUXLg8EHcp+Wj6ijjfUg9
43J76zaeM+MZGw8CDRf/gudHbdreGclXUO9ehrdl2EaTP3nJIk4JXNwNuquRoR+9cBLOfRlX8X+3
7T8nRKtlmoS7Ui1T0tqvIfOL2TpOuxDKZ6UL/9ygxnNQoSrrHHMz7t5zHZQZ0eveqx8MLXHyr6Wo
EHZ1qWmOfqLM0E/7nedUn+ckhXEUdfGmPSxWapanEnU7++zVnrYnwbPxbfjRkoNRfh5oC6+/DYDW
0ogbrlHbkuBkeVI8UOfYuUVbRvj0lK8QViSAXh0At9QcBVhIFLjoot6Fcdb7XWJEO6WRjbsqmwFy
OplghhN9vRQHJBu68UMUKFUljl0CMV83RfMbV1m+GzT5TzvfW1a81t+byrguJ5fAXqurihjVrQR0
EDwbatg4gYeAzKWcDPPtYEMVYXnT8h+ET6rtJ2ifPeUGlFtH+BLt19ZUwShD8QgBO6GE7CRdr7rS
S9ONrJRBjdmcT6OLiIgkTTuGXTvvOKetDYYTCngnVCpUIVfPXo5s2Eh3DubDSVPuersLP4p2KH84
PVRwSaboe4Ts2waZ48f10t1f4zRCdsssIrQGR613jlFlPEWaSfZltsP9sij1zvq2jil5HgP1ckiM
QP96K5ciU/tBZTogVNX2mBhWdKwRqNjxU1tWAGaBhuTJpmu6iliYDoI21IXiozXy7mAqWXHnVNCz
3D6dG4+y5Gj6fyure41KXL6YE2xjhmLWhzoa9V/WILSHtmjgf55bAn7R7oX1m0ujjkdRja9FJnO9
gba9TPEgb0SUN42fcUXv6CjsidRtOHriPW4dPEyEAGsarzyJpxwK9SgIHQN6/ExTToyWJmdQBvp9
YTfxXeTm6jHK52QHw751Hp8TB2BQBO9rvb9e7XTGLLhr/TQnzFlE2R2K85rvZSx3HApr5+F8Hn1Z
uRiaCzBoPTeIgZxdb2gdotAxVkMcdIWo3hv2Eps+II7YOoIeKj9qYzhUb9xQtUGJ8HMvY78M9FPM
cb6350W3zkafuemxhCTW+pmmhVGArkrj+Wh3xWD46pxF4aFLy8k89JOuAUzWjDg62V5iZLQRXIMi
LLNzil8WqaYcKlYMZ64k3jnnalGdPSdVmnsRukbnN1OeGscidZrsczR6lXNutKlKdu7oxrl+5hSl
ZiyVXtdQKg9cKymrA6WTOSvvzVZzzxlF0vMcIUEFQ0QO9GbeG7zbNEpHljwZX4T7vP4MHb2wPLXc
OBg1PTxl4zIc+ia2Agg3nONQWd3Fo4rp377BG/EZ0TQlJ4qwwO/WFLdOa4tQUVqmiHg/n+rM7gjl
nf6LMnjG+S9MUTyB45EwgBD+en3wcNiDK9/nMkncc2+HuV8oRfTkiuH3X1iiyC+BvRJ2uzrQaekV
VlHD2uRaQvQHLcnN2k9EVXwvkM/bA8FueAqmWogJmEinx7CmLohq4Ygqhz430QRHM4s7FIdi5W0x
iQGzWuUe4PzBE4d98xfRAfgeckMJjntJfTFPUVx3WRwHbdf3j6arZGcHdWxUyt3I/tiOUICdrGJZ
ioMZtuYP9MvFo1iKYq9xt+GzZFBElgTi2CRHvP62TBGUozXB0txmPROcqfO7MPQWlprMIle0nb84
tfR4KZ7zAMAttfrAeTWaelhJzWdZ/ztW0/9Rdh7LcSNpu74iRMCbbQJVRSPRSKJEcYOQRBEJIBPe
Ja7+PNX/WbQ4DDF6O5oZsIDMz75mLmGlTfLnBDr3PbW8N/INGYCF8j9lt/N6YLa1O94PbWddlHpd
U3hhw5Wpbfvyv59Z9n//WBeBbX7daRrdh3OgIJluXTkuWQCG5sLUkIrEQhX7/e8PeyvUQJIAYwyB
m7Nz/vd/TVDkaodt68J3WwZ4xqJom+I0tNOWjrljLh067KyYYfK889neeiwQY9Y9MLoDCJJ/Prbz
ow0UCGxuGhuvvwJYFV3qZZY/otbp0VDo+iRIA6Uj+50U99YnZAXC8AY9QNreV7+37yxSvZqLy6qs
uAraTwCrh+895a2fh3cQ1RAzCpBdrwJcDseFroTWYGismTV5iGXtaYDGdYwXb7qe2FdgFezJ4PT3
r/lGDEeNE9ADMEOkWl5/zWRlDCYbmwMaVM6VlG15qL01EjnNwztf8LXPx3m4eWZ9satj3Mdc8fym
/3Vy0NHaTVIt5eUicQY/uTqf+kw3Kt/TeXUH62u+Bn149LSry4smDKw+zZsR3IK75wAX7MqOP9sx
QM8jsoXtRT3r5UHpsQqPVZAH9jul1Ftv5t9/7fnf//XXDpap1DRqIKggIAFeLyhzrZMrgFn8Rzvq
/3sx8I5giZ/1a15PQNVYcQDZZjMp2pcv9ra3aduwZPassb9t587Pxmma3/ny5zj3qnJjQgga+Z/W
8H+E/NDuHvp2oGSImqS6n1bHiNByZDpj35rGobIyRjP+dz6PnS1zot/pCt+I+txmwu95KurxN/z5
epdWhtNaFfIydBuvyYpBsV2Og0m7p2JDuF8YO5rf6w/fSLdnATSamnM9Cb7nz4dq1JaAyaG2nlhu
ee3M7XjEFr4Wu6UcDhHDYAeLMIBc8j9SQP75xEwXeCRxGqT9qwJtK7qqdkHIXVpdHt62kd2xGpRO
6lZD9M6HfevNcrlCGjciE9ftzx8ZmRAklT5vTar83OT0nnPSYe2ewo4ZZ2H3+zs35a23ynSVNuCM
jqDx/vOB1awrD/xWdSmLpfi2jnUHcrivDkPgmOiqHOekFYTM5Eipb+l3Hv7Pz3l9jnEydP6/oOnr
CBbMTs7+u+fNzrKaoVNa2LirhuHWlTeiFn4oqnZhM7oUMvOmaWoP7DBtVwxe3NxaclwfisECtFgX
7tjcQsQcArpRJ7+KGIjU93leTvd9p5pv/TDutui6uNuPQxy0zTs34o1Ew5SL2Rzn5Cyuef6u/wo4
2yB7H21Hedl31XaLCaFTiBmLmuPfI/5bj0HEjZkaWZTbcP6a/3oM9JsaJTclL5vFMh/iGex940fy
nae8ET1pfSAEcgRR6HhNqQzHYJ/DNdSXXeAve+YVXYJsr9UB9fYZID/9/Te9cQJBQZA6YVkRPl8P
1vpSucOW9EC/lqT2REP6CTNPz5VznAq5XkGb2SxRLVZ1al28PQ9/f/w/C/ZXZ/AM0+HnnkUb/sc9
ecHzBrl4tkq5N8bFMR87nMh5jvu51P46p6HsmkJwSyZuobMmflZALL3EtXeBMeEG1X7kLZYqM5WZ
nz30vPbU39xBXURtxP9+0xYGCnMS5+Op3YvtfoWPs976tizWz1MYFnXqN0jyp3OfF9YVAqU9+XKZ
1bVfzM09Nmt7/98/MIYV56Es4sVwlF5deoQ/9BzNnr5cnEoN7AVzfZEXmxoAxI7+u7XDubx7/YbP
CgA0KkAM2dr/eWp31UwL3mO84XJx4hQehnLSWduDFk2A7z3TPbtml7djTyzCIirtFKDhGAtrGZyZ
5YGHzt266+4/GtKfAztFGzEdXgFU0NcjucZ29L4tALCbKuab2918tDYzikCp/6gd+M+jzhIkyIiD
9wYk8+c7mPxWSpwY1CXCk84Rms70K9d5k87u3rz8/US/cX3ZVMAHA5pKrf16clycV+8dOieX9tTG
R1N7YTYxTE7Duvny9ye9dXXJih6QQaZtyet+e83rud5HrS4ZiT0pXcaHBDU/YTOZvveTdUnRY62z
1emq739/8Btx8Kw1xxMRLQNG/upt5hNYUR3wNtt26g6eMdFHA8Drvy+3KbAoOIDMAM+JX1WRavRV
Mw4jxwMHqYu9trqD3LAgsmbnPZXrN1oIHkU5xdjxrM/56kaWk51rx674QXEhr6Rem3QIaQfL2Tjk
PEumqrPbh7+/xTcOSkItxUaLnwiM6lVblk/sbYIFLkVphhGk1phfVw4eUm1UvoNweU02PR9/vhe6
8+e6hrXGqw82lW4yOI4D+GSXlX3p7zsulcsc249JXXUt7K/NdGnvbUD/96rdtpsFTGz4uShiN3+n
KXyrlzlLzbDKIb/RJpw/xr+y6GQGbRetDbvD9stfucV8EatbWX1xQqUAH0eh/gJ7muFYX83V8Mky
HSyMgYI7FHPgl7fuhMXwaYEVcw0YDZPNbi0KX6h80f9RCO3/XlwEOhiEMGvH11VvGfnLXNWs/XBF
yE/a3ULR2vV+0QbenipNe5GX2/IO5/mNe025e1alpXehsXwVsOOuXe08WurLOVLed3Qz/S+mMHuG
ysZ0ylUwXGt2ceQ3O7j8+5F868koWtBJnQ9l9DpVSKc3DT6T9aUbGdkK0xr70sEqIMkUwtp9RjxX
io5qRlFvkfE8vHM23roS56k/Q/EzS+P1joETqRauqLrURWRFApNX97Es/N49LvlgvWcY+0YYO/NA
6B5p44lk4Z8Hkb5ey7Yj/wBLjLJxHlFCRFYu+/s7fes3Mc0GCHWmMxGp/3xKQY3CuHDmKcqJ7gGe
eELapjkUpMXD3x91/oNfZXrUohHhYM4L9O81Kg+nsLq3phBGU5DXp1HrqEy9TUbftnqVHjubuXn4
+xP/98edyePs0wAfMal77QMGMxi6elLpywa4c5Nu0mKTAMeTRcVAXfnO094IHYx6XSANtGjw3V6r
0DQ+I0grJ3TES4xI89xWZ2neZpW3BQjq7eTrMe7TCcJYd5+0qyxEnidA280QWOYUkoeNKKN5zw9r
l7TVIez9tTn0jTvlQgde7//nD8JM4iwCywaXRfLrm+yOKGg06GxeBiCzDmWyBVdB3WHUGrv17ZRM
+zvPe+NzwBsgzLNThfb3ekAL1q9j0tNWl/lQeSlVx5BWMcr8jbdEF3//8m8gIohPtK1nDCgV/P+c
66nHZcmZ1CUvwIyZRXHtpuyWmlM3gFRLk9nWtcjV2LenPRpKSvlimEBttKpGkbHpuxrusZbhtURD
qBa6Z9WducW6Fhnz/nDNlmolB7/zZ59b+D/vyHlGiKozypak+tdAjg1Fy3XoSIXarsBErjnRELaf
u4fpkAf+b7rTBM6wTgg6deRXn3Vda/MhbNRZ5pYe+L0RwP9eWjRQuEDgdJjuYXX6Z3zgFc5YUvEH
rU7bfXFKKxTemiSHBUL2Qzdv3/7+At54HIACKDXnqoo19auVQWnZ66qWUkGeWtaTRPf5Zq528FVJ
yOTI36v3Orz/zSncVvoPVpTsI1BX/PP3Vf7UeFYdAEUqp/LTKoGIO7XJM2hVyaHqcMPdw758QDW6
eqfs+d/4Ds6asI7Y2jm6v44WkDNaaN/1ctnVdn/Y41GlQ+NG7+RMWuRzQn51ps7ralo5QiBw/1fv
NNRlbi+1Si7HYvDkMYRZU9w0JgoOiWMsKfSKzXK6Ypfy3ZnWdjzIYBujDE2MxQgdW8sz/hk0XzC5
w8dpC4rbLlfgSoJ+xPZvcPTSf2ALNY3p2mymBVcwyAJskVsAuDE5YmN9MW3L3bg2CkjKjj14utW5
wgeVSzggHB4lPwZbWY9+H+g7XU9hwcDQzR/jopC7CBUVVAYU03rZURYzWbMv7Y2ji+mHMZvSH5J9
234FzrJUMFWCpUm9GspGyk+RSqAxh0oeILbx65BsthQbA9jg2E+BNOmeRKa+QylMfbEbXT9Glds+
OtteDSfpqvGrjJmgH5xy33ehhnWdtJjzuv6NKIpsL2emUJaIEyVX0QW4S35e82bChwGOXO2f1jVk
XZNYs+l+FKXHNNKYPvhk2W38s1yTPjiUKAStJxfXrBqdjHoaPtQWO9kPGgpXkc3BpurrWVvGvgbI
7nk/F5Xg5gjjZ91/LXZXoy/VKxcIvbM3eVomRjFzCC0WfQNB5E41ef9ZB1ZeLJB3tsR+3rc+afBK
71fvY+W1jHGx69xsl5AcWQ0tPpa7gHWf3VjOYQogrNkobb3gmR1GE17TrJtTbfZ+TGfQoNHFxmxr
uVDxop5l7s6PbKapUDRIj4fZRhPigrGBXATI07XJqsm4m0BTMMLzBR5Ah12XXPsU6FTxEjed56dI
BFS7mButnlpTrJB8dbGyHunj+BOKwo4CmqblN7S3ux7a26C+T6iVqtSNR8pv49FfgLsDTHjAw0H3
ApCBswu9K/K+GpqkFgHM6ee8QHAsdRwgN1AEClNkYOcSlVEobV9xJHduWCFP38E2TM1BdmM9HBZV
rANVQ7zMIkS2XaVxgrJvOgT7+MISJsgW8DT3ZkyaUpRmCj9YzRwD/4tYdurWqZ2URU2dVnkXzumS
yPLeGgdEfgOEjGcB3Xu+rqtYtRjetcPXoq/VdRWQrqxGdz+NF+rk5NbG6bIRPplKEzSH78upDSth
Ne6ypRz/usLRkwm1GPYg+u0sXv64Yxl21VZbuR1g+mBU1NjKU9lk77n3Qfa9C+Gl7vwryWS8FXa3
jtdzifaVqKMiv3d2u3xMZrpAdD7K4nNb59UXO+j3J2lV454GpXRMWrl58QsTG4nRqLuoMq2RSiiE
hSeSyfI6auKLzpm2r57be3dJBxxNlG1Rf93qPXhICn9e07034c2sQbtmsozXX61vGVfMS8ukdIjj
VkLOmj0o4GNXoZwd4aKeyXYxs0jafbH4z2eiNRV/jmB/W90CfiscflkZ9VU2j23QZ54ZS/MLKiFX
eUzKQGbtHvvqwpp6/4NmOXe75zLJNExlpGrwRzUC/KO/p+jvLm3WMkvRQqNWl2o1rp8sLxxwRZtj
/9be6uo7uvR5lSWqUT1+jlNuiQWb1Meoj+oXVJ6p9YozrQ4rmiKaOIUNruQG0+s0MOX8TRZqLNJ+
K/QusJHggizDNqEDHTT9zzrAr0jkBDOdjT2jwuMkw/BraFfryxjG6qvXzPV2mMJlCtJkDOVdgIJZ
cQJjDznJNP1cZFINwXmURn2eUegnDsVNkY9iLSz35I+1Lo5ey7pKLMU4fNxq166JdHp9yF2XmVfj
t7y2Nqq8X6VdFvJght6Mx7o2MRMd9jzfvb2pZBYzIcNHElb0w2jJfE51GQbfmOUN06GyiqEVcEX3
F6uZ2jOrcIt3sTuW+YZ/cTOkSWHpi8Gnf07XvnYQHUCJtM5CzkwiHKtr7qAcVo8gOUDiLeO0bCJJ
7OmpKPIeD5qmtX+ETGK/KUAdUNlHt35SgQn7Q4FwXCiSdUJ3MSp5VlqV5RmqDgMuEFVedi9rCXwr
G4Kw0odl2aIo7WNb3bpQJO4d+CJbOm1STmlYSe8rknyMHu1yjruHfLLDCVzg0vzYz0gWrqNjDYe9
aHBXcyMs33xHT3aGqPU0pKh+b187mENjRpa1AkxzGhxla8pzdDGQ1XHEPrgIV8I4QtU2bPY9OsTW
GgH2iSwgEwBmkQ31/Q6Ar50H+WlsuzMBM/JLXoq7sVtIg7p2rRTdQ0cfqtVyvzIJaHsBgAyY5Ny2
3vOok+QjjCjYn5GBdyN63c4NJn/K3Hvb0n0IajlGwi8GgGWkyPrWuIN58Nt6f2hVz1kt8OZ4iXOK
uUO7U0UTO2r3aqtqVE7VUMT90d9Q6BZJN08GtBdynMKqtK8+eP3iX5YFC/6iJSxgECdlnZpq6R9G
35P1sVrgCiwsFNortJX2nkWTP15u+In/wAkNqfel4/9hRnm8JMzPdnFohmh96ZbdQy7a8SGgN3ok
DNpjm3yE+JEXmZlNdHLcZuxTLw/CJkVzc/odNMwrxN7ZUh4rM0WaW1YkL2wdBtyOiSaW2FuyZYqj
9S7xmyzxRGTbrV/mMlx2agvZMoJulU/VCIphSp1iKJRw1ia5lYVEPMM2wZYahUeQ8L2+elzULH+3
nbsuWR7p2DDMtsL7wrNb7n9g+Q27LRVQYKAqChKKxFr3fGfhz814u8fuPKaGXd0nzCdmcxyJ/Zdz
uOVJtumcCrkjE7mMCM0cg+suUfeEPkjWDcN8+Ob6rbtDTinqL4PZsYJvWnB5Av+f+LZDomfJoi3n
TLbutI0XNQy6315jNXe11XhaBMhHr2kRx12drlWybJmpz1GLjYW534q2DC8qtyo/okOGlNKI01qQ
NsGw3NVYN5iTaVHqORIl7LsYA+eNosAxh3bWXXKDul51j9RSJQ+D30c6awIDps5YZ2AG+cYQkfdC
dQe7RFZSdIVN2sH4SkYIoyi7/GBZBXPCaWhVl64QQMiPy9ZxRYn2v5t9qu720SB/5vgS80xksnb3
Yp+a7Tlx5uI0hk2QcF+m7UsbmvZaGm/6YtuaNIjAfrWKph/7XLQuETbFyEGvQvs2yd+qa+Qy4giE
Qzis4XcVV9wwex+8q7zS8cQvYOAp8oGgnDpq7RrhW3JpReG24UcaunITEQKyXeZX3mwf9rp1XcYU
PXFx8LYgyIBEA11SaB24XJEkvgV4hCVGlMu8FtZq8objJ60PIzpOWnRgovnHckluW8UEjzwTaUvk
a7Kup2ViO8mmTlF4VXgE/O7cYC5RC6CIBcqq8WpUo8tZyc1cP2MEuuXIwUrns9Zd8WAFc/IYIb0A
MEgR0+dqC+zTKmU+HId90kjUAM0aGEx3VpsO4xZaHPjGYnMSNu3jkthLlyp2AhcYcMrmQm2l90UP
s/LoP5zSE93gAp5M5sFpjnZv+eBMA9AgGfL/E7libfJbP96jTUifnTS9boC4Ix2WGkRnXLkeJRua
CZE5qz9Xu5E9C9Rf65+z2+zDReNL65PWNmI1IxD9B+cMRUmDAXU8UYWgWgU4DPeiwfKeXR0aozg4
bev8OSm73k5rHLifRtspPsiIa4eVvKf6CyTsnSqF5kEmsWh2aspD7d8Mft5Uoo6lc7Uay1lPGpDd
KFS8zl+Qywj4q+1A4ZdkQvup7qrqag3ztU6bCHnOdOq77VsPRG8S0hnDFUdUb9tSOQ/LJFCOyjv8
iddaHpyZQjxNGjqbjKPqNCkbpOGXrP0F1ZqkjCpBlrHsj44F5OSa5iBSwq1cil1vcfWnvizbUSAB
4/5CBSCgBEkaxKKjvtOHtWo4ZD4OKauwk6a/K8BOtgI1hPynNzvT173Tw5ZtFB8N7+ncCQxoqQ3Z
YuqzQEe81YPIWVCC8+n78vNY7cktsAby/x6aYT2Oe6x9UfVJ8WvqvfwHK05Hp0Hc20sa5n7HYxHO
vWlZHz0PfkCFLe3wk0YNchCNNdQ3RWd3uNU3wfYDhTu00BNnc+PUb7txzUwyNz/hhg/fzkpT1nGl
Hnm0dmd+oUc+T302JrkEaW0mUVO9/NBq4ee5o1mqVAFPvsmhsa9H11LlL1q07UV1So7M/hVH1Nfd
UNNNLP0qKukThPMt4A9eVwedM0WPoUf3e55700ewE4Gf1k2nfmECNPzyi4SsoXyEvkQvx73Mpsry
H/2Z3iwFMr8+0tASyAhYgERjwvOHutB+mRqnXGRGmded349mBz7tyjwFW9h3At8cesvA3b0n+HZU
Pla5TFtWBwnrW5Ms7WOZl+tzMGtAI5WmdRLAYKxbKvaA9nXuVX5aeu2sYp6njc+sgr48YEs9AlwF
2zmRFTfzXZeIkYkpGmwrJcFXVzneJ0SboTY/rbUor1t3G6v7xgF01Fo6/Cohr9fHbjUJlJC2S7xr
BMjLLotHXZziHJBhRt3ZAZVxzNKd9ILygtgG4xXU2XnbAHBxZzpn7btca72p1M7D86BYF6RxjFiG
3/iDxLVYzV7SAxZTrw7npP20W/42iRAQUp0Ro/ObrffKlzCc/CoLRkt9Wly7bLLzob5ucU4ZKPtD
u09hd7gfPHDkTNvGCZzeSvX4OTYhq4RxXTc7BXxikf6sen6u8x0sZGLtWHnT5G4XTZX0jqC0Gh6K
2MRbGlWISwhrGKwfiqTxM9/C9qn2ij0Rq0pmYn/QBnTEIVWX429OTPjrrCStVDd+MyoKSjFY2xAd
yfvmc2W35Q8AOf09Ojz6aQh3Jzpti9NPKds1GqUxNB0ZQzdzm8pdR4R/DfhXaDocmuNa+j/meZhu
vJLnihK3i+etq7Wi697XHG2DyiPVkKuD1O639U7xb59UaSXWKdSO+Z5rnXzKl6lKstwC4sVN6Acy
s8/gXgDKouKSQBgulyrfZWqp2QN4Fu+Bm61rUz7U1L6nRMfJ07qHPnE8aaqAeIdMPNibPPmNcF9f
C4rBYTgkQ+6rI1oNcZV6sSSgmnzV36ganQ8riuGz8LvAoQGLnHE8tnYf/9jyyjz5qztdBc5ZqwwH
TPNMuOasxFPAAxM9N0RJsImFcBgBPE8miG/naO/31Aur8if1UeILE1vNFXyVKWJKMQM0YB7Q55ey
25kjjb29r6cqWStG9XZF9gj3IUpoaD19qujMt4sB0UsLon5gOQc5qvEjCBlj0nKKy5bE1DOCwnmU
r48m/6DE6DaKdOaZNb62utV+mOUw38KcpRjafS0/UDTTrhmJoQeIiHHRwiwuA7tytzzqQjCFSsgO
/fuDDtzi3sYp46Jx3fbTuo+jhX0Dlioid+KtzdZcRp1AIWltEK2I4zKV0nA7ZugsjMsW1xxiX6qf
++IkT7Y1DRX+aYnD7rXfk1kssXFxd42Zjafz3HlfPHtpn6op2XBwHOJ1FXIbO/uSvnFeqVjXoUxx
KbOdVDJdLkQQb93nwu/oN8Kllze2ldAtU9FJ6whZki0H3MzgUyVDp8mUi8UPx6pH3NN3QvRnqmhr
n0O1TKMolmgn1yfx+LWutvzTunk5hk8sLn6P/JqbOnEhNkaOiu+3ctr4G3V1Zmi70VMO+EuLuqIp
E2POZFv4Q1L8mJD1K1Ld9h0ZppBxf+g6y/vtemssM4SzW9LKtHi7CDoPqmqbuMlN7mlyas+AZjw6
povV1bT3y62lKi1BHk7JXRcOMwHasncGG9HgTZnFtLU57EFrcRjw+XSErXf3qp3b0OcPzsNHpHUg
2bBq1PeW78iPGGKw142Hrf0WmXn0Uzssty9r5Ra8r8KEV9bQWtEV1MTYYaE0FxsKxkUUXuGFvb10
aHRhuwBS76XzDWOZwrcRcNZBQuAcJjU/N0tc077levxIZWbmkz6THEVSMuNJt6bbbgfK2KcmCWdk
g9i7PyT4tEka8rFq0QWc46euSdSXBW8DUsWG7i2Iy5herN7b5S5hkyXptFvXOfh61yHEtsj+zCLQ
Gi4bNLt6keRueKOC3LuKuLiuiJdiftqKQP+kgnNfPG1YCEjsWHGF6zw0ero8YkkzTbsznPKmtK8h
s3YDEO683bJ4LbofpTebmNVZUowISyTheJj2Yvi6MGtzKd6LujtQCzBaZN1WjkJq2b8oGz8tVj+5
/rUMBeFTMbONszVuLW7evum7sXbkC8Acemy3n5cvuzNut8aX63fOh/cJGrL/E59atxbbCA4VicS8
f9JoWHwsirZwT3u9FD8MFWOcDpVhJpRENGNir932W7Euzfe9duzHpXG6zwPSTY+WHofwtIJUvEXD
IPpRlkXeHbrR1FXWM4Frst1irwgEzXZxxhzd3zt48+8j+kSPqtn0lqJiRONKpeo+a8OcP0PdKuTM
zVySOfZqtGZtp/4S+jmKs7WbgyXxyf+2SNDdToTRKhnSwN627ZQMTFgoW9rpKwtr976KkvbzHMj2
2unLqL6YtG3LrEavxE9XkskmJunZuJC4zj4Ks/rFl9zqTSG2yK2+rYm0CJvbanuHth2C340VGcap
7H0e93JGeVGqsvMZbdd2d2Dxs1514bpFAByi6atTuLInqBVedGrQB48F5xJwNb8O+QUz2x8IRIS3
Mm9zNq6ds7wAWiSq2EYiaMyGqbWOvK/zko9j/sV00Ua/MNHlXHrdtgaAC9gfii6pt1hQeixPPSSF
RuDdEzOLq6hlhWIr0Ii+K32MRSYijNBAvUtWJjMHyytc9XtkwMA827GBfQ6j1xx9YIRO6k+zR/ss
h4pxAgC2QvSWoiXeO5ReRNB0aCJDvOBdqVypu7nucf6Vqw5bcm6bJGlR9cPV6iI5x59YLVWm8YH+
qHqdhCn2RPbXfBvCl5H1xeemWKgxpprzOaNHPDAnDFqf8DRaSeYp4K/utCKUupVR+bDM3uI9YKTi
f+pBkHXNMe5Ydn9jVz3+nnvXIsaP8YzD5Wkk1wUnFPC7j7XLNjX1ej18cEqwGxdwsBZ9MEubP83E
jksqw00fqy4KVKrCqX32y7zaD22u4gEdz5DRM8Z2Ca1zu8wP/bhKpqzEbHlaomn+mEwTpHTMtJcX
2a/njo0G8T4wdXdnSidqUF8YvJXiv9If185x7+pls8tDDxOsFHE7mpdKh951KyPzJWC5+k1zSgMU
b/v1zmze8KOt+vBrw4KdCVoZ0m42XjU/KIDd7YcI35qBjkittJW9S/G8aKdiJLQsAb0EgbTsbzqm
q4NzodrYW2qGMIEJPEb7tmknDOXBreuQYcEwFge2Ak1ElVMZKncbCHJ9kIOT03M5XnnV4fbHf9xg
ESaseHPsbCC+PlRW7d3FTE4pN0Dd/F5t1/0216P1OPC3OKKxk9ywFxodqKF068/R5EG9dWmR2XS3
a3U1MdPqMjl25zkgUeYGgVHVQkFz1/5Q5fw5bDW28AoSRuMfbeklzrNyIFEKvxrm6RiH+UIlk1BQ
ohJGR09wAH02RbPIwzK/CTbf3tLF6ORzs/Zbf+Ei2WpOi0bt8zxcsLsLd6WJOwSu3paD8priW2OB
iWV8MTDSUfsqw9RG/rPKpJH7dG2HRZUfNm+PkqxpwngS5YhIedaehfwpS6bmE9wQU4kBDUJA39HK
i6iTYf3MIKId0ypRdvwsbRWwFYzlYF+Ns7MHIiJ7ynTsPMqzKc5VzWWiTD+xGNov3HGmcejDrtdZ
r3VvmJ9CEjl4TmPTAJbgOBgtGYAdR/TLN+cOGsYCYpMc9801eRyjoxOcYcid72n7gI3I9nWJ5inB
qTCa4JGHrLIE3jPrfsvn6910Ctm4ZdMSd9ckbf24DKt3kVSq/1WTweTFMtZNfYxXo6tj2PfJrV5G
XWdcFkYIlRudGVJVWCeH1oGWKso5oEAsGbB3x3N6dC6LtWyjjxWNwq9c+QgD9Iv3vZ2kabNKOU0j
NhRr2jRRsGIQAdydl6DxqWwE47ApPDlR5053Jijn/ZGhxzZ+3BmBhwefMkaCn1iL31AYC3NyWN3p
a43JDy3BLCP9tYUU5R6dHhWDjKGg3196hV8VxyUaZHvjmy7fRLHuUXO5Mk4f6ER9DJe5FxTBTKNL
c6U9f3QeCVt0NEkH36EU5TrMoVAlOfhms1UZ3FkJYiyesBKzTQdYquoLVVUeXrqM8YvbsF9o7Oo4
MG6m7XZ/bktGgT/mM0v0NHHQJq68zeJOlrZz8Ah51aEsAOumy4TzNFG30c4R8MdMb8r5YZXqrAjL
lUjITvw329y/QiErnK7BJ7vtA04Z8farUtY8coMJPqKmfeR9jeW43Sg/ngltrV0NaLYqz/sYbVv4
/zg6s+U2lS0MPxFVQDPeMkiyPMZ2Esc3VIZtaGZooBue/nw616kksgzda/2jvLLtdk1qczEyiWld
IXUvuPGDv0Pgj/EZKL8r0zZS8COVX8ZbDjcR/6j22EL2Nx3uX7F7yry2RaDWfNBNE8Oq9ot61N6G
nbqKvck+t5XrOo9kslvO2aolpJ41c/SeOOemLyOs2abftyCwYoELPbWHo/+NZQ0O0hS70QwvsfO1
8Y9vD0BwU3MSgJjLd7LP+jZp6AIwD5VfbyIdsUEw3JJKJFJ+6Gn7ILJofXBIqJj/cZFEOoVp6p0X
q5gikVbRGFsvHgPbeBLrsW5PcaEjKEned/3NGdZZP4JNh96HQxJJmCujPJiVYXf1td4jvTzyzDtL
ylY5khW68AJk3hCFbrJtyrf/OvDacxZJoPg7odt2vAPGJdMBbT2XxuJHruKc4nK4zP4yVpkfSK3O
7opsKKGxZnffW+AglXSNtgFzbKDzdNoH0z/2oeLsb9lbVabnHh26IT+nS1oSgNsEYYR9bztbDcgk
xbyn7ujFC6sQIa3XGKDt3zHucMqYE9WSs6gW4lROBWmEWAj09tDHE88NlPZhsoVRZ3iryQVwuZsk
0TxmNauVDbQZNHzMtajjHA1AYNJiWLZPtzk2L8Vc4x0JD9gSXMo2rJeTao6ArSGmZzx3+61f0tmj
mjZTdPDteUHiiJtVizftP5uoc23ISW8N3n01OuE1hktlKSRbMRVWzwenaW75Pk+mcNORioQh3RzB
B1CUKB+ZbLeNattlXxZzveU575k5PFnn+HVcfqzgwKlTWbMenmLd+6/841yIAz/cD7Vo5WTHssaE
isDj/2NzUpTbu+V+mXnZfwSSnOiEaovIfrArY+vTGGsmCV8zX8LQWYx1VVB247UuF+7BprKOIEPx
ccB2o2se9xTYdBJXWnq8N491FpVdvRCylwBONj1rQrEeP5CXTl2CdigqoBN67T4P8VoUJxvJ6/gd
4kHxi9nqrrwHuID1V3JZwJThs4K8NZXDO9wqBXVdts72A9i9Kk+HKQgOJS4tmLIxwpx8rfxoMU/9
GlqPPnKK6A74IBgTa7Slc++DdXznNiq2bAFX4HwHQ3pz+RZA4rzGowIo7KHo7GaN1rR01aSvS1gG
XVJL1sbrePgEElO/57wCwbJLuHuMgUUFFrZLfgf1Z+U5w5EN+pBF2gXHSJX5NHgyq3uEOr/GrmPE
FfBQdRIKyO3LPEhlP8cNtsxTt3WR/WjT2MVRvYENQF5CiDDeIP0Xfk5gak1mJjRXm0emx6i2zgq3
UFW3oLkOcl7rSRTIy7/5twCUn81SVRWs7wYtm491wYLroab238ZA2lu2bqQb/6uXIppgBTgwWwZx
gBpQWJsnnHSxYjp7M9jk0+E6tcwslK0iX3wdL5e+9NR6ipErV2/rbGbmBiRZ/clYtGyM7bYPF63V
8t4hX7yf5zqaM1cuB/Qhgo5MVI7fP4SiHsY7rrOuuARGgoXIRcEIzlJs9KYI2X0AbBVBKqeoqJKo
8Nev7lgCSeRAu3p3YzmTCLVh9fg3jo561rBcH2TCmP8DJDaI/7Ls4gQmbLl3pXSd/o2vbYHSUl44
Ze5YW0XiH8y+hgRm2C1kBOLU90StvZOdgQw9pGbvv3pV5rj2nH46t7SMkHtw1hF8PsLPaN4z9xWh
xTDYadeAc/83tLqtz4SBNF06Q1iHmduHwXaaPPh4nGrGWqchCSljpmDbtrdtfCytrd/ISgaLeUDU
KrdTUA/TJ88osxwxKAZ3B4mi9Lk4JVXnyj1cGJDtmH+yMHTb8+zH1QMW5bk8V/O+idMADgwQsDVQ
syo+nB4lTS+KbHSbJkhm4tsR8AQzuJ+abC9MfCxuXWIsoR8ltHx8lprzI3UUrGDqd8bdL+40s7Ct
lpLrqW+m8bygpypT0eIyeHDhxbqsWLEfXyJyuRDY7n2zZ/io1zEd3N05sqX0hzWFRuBS5iaXAura
u1Xe+GH5aKiLInm81xHgXdxUTwtSTcRC1erzg0nnyAPpLOK8x/38q+7n8mnDAo3cRfK5HSKYu9PB
qvSjqqbgaedz92lcUOQDbCmHn9q07m+yFZpXz2/Hz7JwOsQV2+EdLzdxTfToiA1cFXmSIi0IXHtM
wZ+GI9EE136Kxg2b09xSBtTaaArPh7H6/xzJu3xqTbH0J1r0fP/M+7dEuVuFW3siAwIB1DLs+3h2
raAx5wC1gEqVLEP/hMdHFe/byiKczZ53O/z7xf7JP+bMDwvDqPObBtXYPw+D5bjZUOmjOo1RoOLT
XlNY8boWm/zu1R5vqxzm4ldDKxPohPHEJ1QOGq16bvTbsgMG5qbU/udcYgpJJpY3eGAGEt5yzqIf
CjytSotqnr7Ig7K7TML7PIH2NUhmgiV8IWVgRrgQ+Vt9gjk3O8hAVdiJLQaJlmhY7Z5wxDIA9e7s
/ns1mPh7vQfjF0Jgr330dlsiSO4wMLjb0HZpOFTgZ75N+RkePD7Z2+JPQ3VBlkVTn9lApd/X8EZI
MEWv3wI97X8cdDYd4ZoR+2hED9E/yLdaPlDxx+VeBIHy7sW+KPWh0UKGp6JxlXeeK46U694Pkzw3
fUfV7qTEhh7G1R1G1oKlpQYuMnerDJc3ooB5Ni0rGD877Gl/NGrqb1ZMcnTalyTVgAjTjXypDaED
WRDqUX8XZb+hnRKr3C/VTqfT2dom87oZDdsDkE+yzAL7HmdutMMLlVaLJz6q5LZn48jqilBD7+qC
SGnVGX/VfiGzHiRswJJIoCm7bHVCKd39N2yRgXjaQ4jmCanDdH+47jKkAcVtr926HP+KYjPTHaI+
vggGhzFRVEF0p6jZ+1olQGN79wMWG3WEipqZlzga4KoT7B0DScyjq6p8BVqtH5uhlj8q3bRNNg0E
seR9OEXDR9uK6gOTQY9ubQ7iGn1gtzrpXjgFZzkRFsvFdhZPE97U2X+WQqPPQWvvHyin9PZHLdZB
PMMk14VQipqegdD3adCKNOUrWeg2/rMdVrP+11Kp6iWrgIVLta2wJLe9VQ3pBPoiT5V3k3DHxL4Q
DCjG8Yd2Cdk+zXqmqJZzqRF5I9odTdFhx22qAodHW03dQjtvEYzLQ9s7a4CA00Um0JuhdHjaXUpa
7dgKrk5fDuaR8+s2dpL2SUZG6KP6KPGpg5CWdoGsCBalv+tpQ5uyrY9KwNHFnatsctygI7dI3Spo
xwiIbx/iCSUwcBB6QtKs/WQd8X/BzUPgZmarIHpQS9rIGDiAKacszeFmx9qG80VCj/8+lAQAC0F/
NyazsmGCkNX0vm0y3u5MZZz/AlUFRT6DYH+rD4VMiDuwuoNNDYMbwditOfL1ADOIqbwMRtB/nxDE
BDlmhOI/Eg5R12C/d16OwO3q8yqLILyr6OVExSuUcLkBxomd1j9sVEBs5NWpZBCMzj6/0y87nDBv
lfUSynOL1Lj9rWby9xNmCVhlXBe9ewHYL6+46K31znP9uLkpWY4xDTrDhu4CIk6vQwAenrh9BEyn
6sgx95yOtU79eIzy6Gb0ShY4AefiE0fbnVl1Kmx6ZVO1V7THjUFW6StM7CFY2YmnuW8eHSSiHe8Z
OEWOub+49vM+P1ZLUDAtBqv9Bv21vWLeiD9nNBTzjcirBhuE2a68xBza/pJzbDXJAjVZZVA5jjg1
sYGeAEdv0XQZoOx1kvNrqD1bZ/SfGLyYaz9GyYL0TSM9VtrNwc0baDtHuijAQdnlfUORF2/f7Cwl
VDzI1EfYi8F6kGJcZRZPELmpZzfE/rmVax3fUF2AnS1TEQeZbm3/sUXFVb3uA5+4pgm6U2uKrkQ+
totx+mdx6BmaTu1VfBaWlLdqAuW82hgoSf2ypGu+TfFQ6iSwx+U/Myy1vjeguMMzs8Z+yz+ICgbd
3h7sM+Qp04YXLJP7ArY0gASgSKBAyzXTw6B04yWiIAT3/QDBZU5qStDdgkHB+ulMk7U97NTR9ai9
Yst/AsBqtxNR/7733RraQ2QIswzgbyBFdNs7NBYMZEdVpphYZdLoerH4msb4pWblAoCG2rQvSJLj
XwL9dn1aVo/nJo5bgxhRiP3vusU7N10zQR6XaGF4qIql/LIwp2yvpbBg26Ki6cSLV0U7OlDgHv1y
iHX7RBLbzIhS0d4l03YE3dlbkDPREh9bKhPHrlQ6mHB7Odba3ZhQi+HXwpxTYiMZrF+U2zIFtr5L
lkMsuk2/U3gRL38DYF3E4J5e8LcMx2jeDtK67JcFyAfRg7t63nSReuMaKtG0fXPD3fNAMvz4Z++0
9u8pnsMfAq39etvcpl9d2dbxm1vUyL8xtdTxg7bHsn0xh7hhTpGMprNbCrzeoDpo30YXuvbbIcGG
HuZ5muIHZwxhCLxla958/KHBk7Wsbn1mwCnc3G2gQuiciTcLpMoqZnbVoJTmofZBlHK9BtvfmAt1
S1U1jpzCarB7yksnlvfCcRToPel5zzWqwi4J5LgioOjZbV92IKAhIxasLxLmiW45eePRbgnC1plk
T8rFQN/NLfmAhWpjNhkPunrnJUJ8t3hHsaThvA+AWYO7irTkeyfwap30wAwRRGOKX22+Tag4OrOB
ckUFNI8K8lrwCsbpLkEh02bqooEpZZz6lHBnPmEUj/b8dZhauNVN4bzuOS4m300dgO1fstGtTnDQ
Cjdfwyr0HhW5TWXmKSKpH8nAQAQ9xu6o3ltQ1uO003xyexpjYDW8FXWbHoHq25OH2GRHTMnaUpP6
gapJAAZw7gf+hzMCFaUMsk53biw1zvd6a+S7M4+dSjdV71a2GnS2cKoC1bEHAv18UI9hnaif60Te
j2U5XrUz1dW9F40b86jYUFny1TBl9lLvTz0RBwSDTe1gzsrUQ802qXrFZB3vVxwddfuBVTm8EEW4
vk50+9YA8uP4W/th+wWbGL3TeQOovboFAvrDPR5xITbPLZblF90PdFMauAY0muvuvraMu7DWENav
3sYlBCtJXBITkJ6XtGhdBMz2qraT7pWIHwAanTBbo0p98jZMJutY6iG3HU1XxMCs+auLtg27wz4j
aNtLP/oqTeyWeS1VY1KkbWq8xNUkvjoLgWoetMgi2BBpTyOFd6rHAEa5MX9WRPw/jeKOuLHSgTp5
x9TYz87OOZ9CRLjznZBrcZwbrxS/0DlhY3D3Lnp3aOudn0dkdgsgVOhokJOoGJ7XaOeQVtFG4t1m
Iv93JZs6PANewHcNpZJXEe4xtgSivNsLl/qCeDQs7Tz0w7nLUaUif1Pt7Nwf4wHHUJNdWl07kjG/
DYsaLkU/IElyp4Ifape6WPJisL1rFHacsmIe1K+ts1z7FFY15zsLOYcsH5IdqJFtMP12uFC+mypQ
c1oRpSNy269EdOkkY3yOn8kb0Zr0PjlSRTmEOFdGtGF1oLu/po3Wn/tuTevVCm1NVWm5ea+j44+7
lxTd6v4rwxB+zOtdwHxN+Niv7XDB8SYSoa3TwfFFJi7NVrhqiRg7HavPkgUGa6ru5FjGkVgR9PpS
WVb/j5QO1t3dtufPQbb1cEJyhe643jYg+oGecJ9ZvLd/UoWlqnf8NPo72wgGORPtcbYf3J6oH4SN
S2bmNt4Zy/9QXacNxsSV44xqZ2RWtoiQMXfskU812snvxFBCm3lTNf3FS9AsSdQQ4ByKgf7nqFjB
atTRyHuQDZ4iAjWNSiOqsT6pvK5/7DKSYaIgPqpk3pFrJLKTx5Z4bSXRU91IwIeISh+TO4VCYxEu
DorvDSJySrWwXAAStZMXthCE8e4dXQn/gN7hb7jiVr4LN320d419BPMpdBF8p4VtxHQWDGvFjZ+P
ZbpBSOSTVTGDkc4//JW8jtV16bGfARK6bptZWnDMrtbggUbxA9UPXQc1gSJ/QiOCMhAhfO+u25G3
KrJUPsaleSJrSQd/Dr5JslGYG+37MfQ63E716m6nSsaryAMt9ubShsab+L58Tor2aBecO1tlZMYK
QzZ/YhgneRxsOA3A9nH4JK0L8xa/CiEzOM6bcGi04z/2iIIqQQHeyqfDVu2UW0GERou5xPP4cr2e
E7qftmI9zZhe1CWyAM+hZA/Ur/Pi8MwpNKwqw+85xChndqS6chSAXHFJfk1OWriLRKVanho2tccw
XFSZhdVShg+B2J0/whCNCkO6ae8MbmT2s5KxHn83KlRuKje07teb6mvMHCSU4xkEL9qywCpxazFg
RNFFObquH4/JGf6yCO+vnGqNPOOIkY+WClbaOE0p/XvE3vE7gVbyb6gXlP0Kglo/MqbKirWdNPCk
CzeuZnRRvcxNhXA0xS6AoQgCtgQ9GlgGT6Sr0WE7ScHVjJTOP8663hbvBWuUI0+Fu9QP5LseS64Y
dZsnxYZx6ldBRldsTTOnJWV2X1QDefUV6eD2EXuFfHI3qL1Mdf76F4Vv/FmFqBIerLXW27UzKJx/
t93SKbQD0RRg3IzRJYcuFpCMlXCLuaJaE95RtNX/x7HnfDcOacGQdX3hpVzzR5Nw962Ej7IsKVJ8
nd47W3r1rAyfQf8KGC2/Bmuz/o5I8PqE/QXt1lyt3W+r65kNiQ2Yjgt8TyBzv2obBqfaVDntmDe6
KhIScRFz7MMMYtBnk43ENok80Xh544SWDwJ/hH96U0G8ORsuH+aWqTky0+MQzdtQogXcCGsTl8BC
/XGu18P9Fa6ooTIHUXV7toOw+BNQr/w6r8WKmxku7RnHBzKp1SBpuQXYoMNZun5f7nxw7FMT7GZC
rcDz02Fm6+efVb1Z7gUJIjmFs/C1OU/AmRMHQRf9xgQsviGNcP9wnm/BTQfVlCfww6l6cyp7HdHl
czsv36pGD7AxKESLvO7Mrrl4fNlcHLd0mbCDnbWS5b4fMguo+2OYKm89i50lCz6qHLrHyqVHAl9e
MawvduWPKtumfXtotqZHK4qwkaVJwOI9YpoYbCSt8oC478RIkbK3yNVcLAfEOgE0dS7u2AY2Gi2D
MwfDhaozMnz6e7/uJ++ZDo1qPgXWDWZRWyxf+ED9Jxphvp/kgONiUtudCpyAttzxTRQGAoOc4wWJ
Lrn4OFr0sKtrHQ5xlxOjFn42eOXQ0ZN/HJ051+ztYlWITxE2xIoTEfz7HXH5zuTsT275WM5rvzzp
+DhWMIqQpxC/ackiNFO8fVYr9vhzNxdF+MqH6oFksd0UqS5s8b0YIGXT0ZEsumFVxQVCup4DOK6Q
++32im98g/p/KFzLD089hoX7puGh/xbaFCdd2NAR17NdIYALJscqPtrGrACd/aC/fEQExx0L12zO
FhStuCJ1Z8QM+kackKm3PEi1bB7XwdEoS9G3v3u3FyI9es6ib4yd8V/kig2e37BcpxQ7lsuuugxl
9R5MVfkbjVC4n0ZSP312CLr+cFt5oXuauv8vnOTpCd47YPS/rh5nnaCFrR+3A9jySnNEt6Wma9SX
cSuA6yYEluRMv+kZrKnnty0Z2Y+T7a/jcR14lUtaEKR8kWVX464IeZV/cCP36Phh9cvHCqVzdEUU
LkW2NlhJETpCwWbFvkz3XSvqIgWhi35OpOU0Z3x/zDBrRzLNXTg7TXV1XDnoFNC+xVwDXUTGZgne
l5QFnHU6t54af+qh4S1z3ZroS7JI6VLwe3tZcmDsqH1GZEtHQGB2nCW7O5bPtPAN3LRba3Jwfa/I
u1qDXY+WiL73JdokflLq0h95yZBH3Na4N7v0nPXSHhHTShFGHBGBj8kowKgbZcpRXPexGIfgYTUh
loEQAIBj19Hho26C40POPlo3Bdoep50oYNDixmabcettf+n4f/hWcBlIXuCRHQSEuZepDfXv54Im
D513Ak9f3jueZTNYrgPnzoxKilgF12vOSGma6OTKqPPOxoL4JEarn892JJHGTmoX8uIFhfROm6zE
Tfvl18/LoosBfVoTjM9HN8v+G+/vENwVjqXNHSYI4ODWW5+rEBdsOozVhtiTL5EpnMQp1x6d9ZEg
HxNd43Hun0oq6Yu7eCcpBOlKc7A9yD1CuVLUXwcu1fkOqpLFCTAqlvZLZ/nRmBCF1ng8bfXRZt1S
+UM2Q4n+UR00fB4qa5jTKQQ9Yqw6ym8KTb/5PS2C9gzJlNbkBcKO4DxuEFiXcZtDpkVCLL8ElyP+
jJDip8wO3Lo/b6u36ZfFGZoAY167/wg1TQj8F0EXYTYQ8300mNI+2wua1WQ9SngHMhs42PsSryEI
1MTN0zXIWBLTBA4ftKghNIDlWqTGthX8i6uwnCEJTSXTaN4nJ+/Ivb4zMcdnilKSMFSfCXnm/jKz
+q628ggSrWiLGhiUPOxV5bp/V00RfSvhbhzGBeT4me0t9DI7iIrQKg8VluWeuGccGa2vdOIX4fQb
jgMKPu5jwfbqVcgE+XIkaAWzYHNBCO40uSvCA5AmWD0JsYUhOCfypgxPzgy4f7cjgwGu6pGOMnY1
tgIGRBqXTaGWVlo3irutIB/SuzMHYvCLb7roH5wCRiqrwAiQCzMZkR9Dt3/nLYYhxEi5J5GzD85Z
9CTWEoawee8T2sHhYYj1vlzLyd9+8ILfGv+2tcy7eBj+iUXsX0htJe6vydrRc0UMzEDbLkZpzKIn
rtlO5nY8LLDXGOLis2XUMaemLIojn6nX/TbwuL8M6Ju+IMTjDP3ezUcE3Dx/HPt21Hy4gPlXs2Jg
C9nK6Rn2aWIkNOhV7pjWdcQsPs9RMhQHp56IiWdIsc30Q071iI925bbkZKYiOz5hkN1/brG/vInJ
Ub9MF+6XlmgheZ1U696H1MTfDKga40xLGwsa3JDeBNCson6Y0K99uNUc9YyTgzMioebg5pEPJ5MT
PVWAZdLZEl4ibUVNtosKW0+svehcRQgXziMiPeIYrClCXRCV/Qv1a9MvQnGrV7k31i9n7SFuupDb
5IEIq1bkQJSbnyJajx7C2mACocHHQ8RkUxIomhCxQ1e4+nLjNeHsEMzrhHxz8ag8M/6xKQLW+Wo8
QgQIQ8DvHUZDGZwNlQAxfApyoddlD2KWOu6ehAUp/qHQ0Uk8L8UaZDHe0HcfJXJ9Bj8w78yF08/A
a6jREs5Q/V449Uzednb4Z7JQayUIhEtzJrre/s0jQb4oq4nNLhRq80w4hHcLuTt8j2qCuWlyFa9K
vfTTMiOIFofzN5i4MBNM+Ch5h5D07aw8wvFN0mMj8mlcyxdJ7NM/LvMwyKy1xRPPYkpOArat9k8P
E2eQj08hu8yhPRRyooGymrcBKdAhdkToI35TdK1R419Cl4UsrdDMAxu5JDVD1JItkbpOBU3hmTIm
X0ISQbQg3lrPTTlsBde8Dj5I6NR4U0TnP5dhyf7j1LH42IrQhdEfQvOtlm3Z3geIUL6CcJMfyhp5
lzverf+Do8eaEVLXhSlxRtWPcBjq7TLJA69FWIbxxYqFq5/wdtFbtsVmRQvpSrFfowDFKMPjBg4y
NHSiJs1igl+7NjD/Zo2X4tysbC0Ohjt5GumfsRmN1A0wxszonQ/r2B/WadHrnYt9Ls6ChkUVt6CO
w3tYUNXxEk58CmsdgKDxWNYNHCd5EJnvLPX41JcF8RQ8vfb3htOiPyO3ojvKEs2uXptgrV8atR9/
HZwKd8bBEQnrtu5YCbdhKmn+3v0DY1EEVB0XQeym3sgUcNcHk2cjK7GIhvNk1ZRnn1wFeHbfG8rM
eMyXZ7D4yvk0yuj3wdssdcKQGDweS9nN54A4h19yZbMAWB27V8SYvU60zxfHYxD3YIyc/y1mj+B4
HdrV3xPAgx3l7WxFTCVOgDJltXYwJjb8vbyUoJO5axvJ4ys7x2Nw2aZ/ixuxJCyoBZZk0YHx2HaO
4lu3dsI6CcT/f21otuDO0674bz1GvwNOCeyX4mg65PJDtH7cKqkVWq95ZFTw+ti/HogkZV6T+PHc
kzflYdIvebRugSbPU4z8Pt+pXD1OeMZ7BK+YYhKfyrLfGh88yHnkq99x0FXW3QrG9jZhM6gTnM3y
aUEMXGeOGL0XBzycB24XEALuPsjiERuhxK7ZzPGzctrWnLFXUm3s3mgZ9DHTm+UsoFN278ZV7i/t
xJtkzcv6HOvSlPmuW1rKFFHxw4WTiuEr7hxqknkyW4pJTNS0PFohkSCyRxlSlVBkHEpLJM6j6/n4
If8PEHU3gyfQBjdWumPTvvcHs/HwdYiTmKEq6BiiWFYUfg7E1Z9mruLnmpuOkBfulM8Al9Z8lVVR
urllQuAH8Agt8pCoEJnhoA1f3eJwUK6Lseqot5jDl6WaOPDVyrxndRMmV5JtRo5ykg1jqAG66UV2
NMUIyOaO4cmGnEK61FfCT1cIGEBI2x5emdeY6fRgOzjWFCfW+fDF/tw6HKfJtsOlab+Wt2l6BnQ+
tqAGGBtklUqDnDfZCqpa7sVot+rmKmGq/MN6E4YEe/juM98z14rv2zSQwRXv3zxytX4Ww6TIUKgE
cvpDcpicjB0v89VmmXktdYi91PNHiQAIX9SWDDWq8kewB3CwclDejyJqipelPIpHG7qmuPeG4AhT
ojMsncexdrrk2J1gvx9Lj/gzs9jdF8WK4y+rWosfOxrQ4+6WrvUFAyIpSOtROyTRcmzEiE8V0JhT
xN2Dmm+uMuFt1R9iiarwTG0QPZD73u4BGy7pBndWOE7PRTU5wPABO1juz/B9/BqqHjuSHxTiElpo
4bHV4yPLonmab6dc4CYLBqOr13doV2lv8+lSkpAWyGDqIvOOMEKYhmqZEpGmXftX/Avry16v2zfR
DYpjG3G6QllfmZ+zd9tX8IJsV3IVUIZFTRfqe868wn7jkcQUEeyi35CjEc2Zl0VEXkM4o01LWFRv
cf32ou+LyKCD9C2fkEtovC4NotKxy6ShtOq/CRr9pkfDNZwA32+/VidCzc3eMr9Wy4j8nmSb+wEh
lJ8XO2QcGUwl3rJClPJfOa2OyZB/E+Nyy79wkwOJR3HywWEWzP8i/ukXbvWDgPfhrTGSt0d6/XLZ
g8G2IWQq7x6zTekmNU8OhQHMP3XuN4KEiF3a8XmIa/EAP7v0FJ0DeD/3a4v4Bsjaf1/iaFPJuIqZ
twGdTwG8UHKDeoyT6uko5BQnJcFTfqqc/ubILplzcqt06o9A1dNxmqBc1hc+qnmduayI8webAkUN
fLHkB9YBtJLcZQFflw/X2XmH+kF8EzxQ20bjXxVv4Zw4ZRBxdbQrLgxEG2hEvHmxlqS8VSqktSg6
eZ5tM8IXrDPVH6BDQj25RyzfAf0D/4mnsSXq0w3WIncmnzsOGgASvVxRTgNc+lOZ240m3YW/uk05
CcZkENThMfOnMQBHyneLfwo4CfCVmIawzuZNL/VJ+WFcsXBV25PrbvYtECCqHo9DWNFbWXj7e3d7
I4ErarbecYiDd3sGzEQiNTb35Ry1grScWH1s0J/m3OGXf+q4IGhs6infLSGgBq6KVX8uVq3/I/3A
e/CsziOmKIyKKC09BNFXXGk2IczjYO5IGvKv80ylY4JJpVzSg0mL55W93/90AEV/OqgvGaPQGAFq
IpkM3wK3FWO+zVtAag0XdKowDN0RKrFNZ/6sahKlDURB6wajnQlcQihRvHX/bEMNun1sVVxmLhtx
9wkwG+XYdW8Qj0B5cGHds8QFzeB63cQGrmRFk88bHPrxb3g0t8VQ71S3S4KAZ7wPrRbvpKrZb0a5
7V+L5+SX6szwWHnlfrOAFByjfrH3fzHd2ze3sQN8FpNK91/VWfRlwcQEJtm5xO5jnvT9vvW69sVq
6sZPDzS/deKHiA4+SLkoca5RzYrTjIRlsPuDzZHLBto5W8yoX01dH8vrAHGHByqelx8dGCXqT9/z
P9Ba6OiMXExM/yPtTHbrxqF1/S53fARIpNrp7mXHjp04SSUTIZVU1Pe9nv5+8uR6y8IWcm4NCgWk
EG5S5OLiWn8D6icjXCJUahm7suQheunVXKl/0CJXs73ow7L4QJ0jv8vJt6ZzBfZFHAPVV6AnANlC
cCcdgudZvfuH5ntko9kEgAQ8dgPYbVKjskEaB7+IXUmHKafALIvoPE3OCDssS0imC1N12HNBppM2
EwCH0+gA7dm3WjA2T06mx48QY6roQ18kxjG21BSQVezLDCRwpPtHg6pyQUrZzR3R0rP0ZxTNoKEb
WmhnLmAZU+7BYXk/UdPyo6eiNarohIGGyI6VcHpwl7YoH/G0LcudFqr8akgzQtwJG2g3CGw7OSda
mgR3FExz8jjsjQDBZ/Wo/tPYhfKb13nG6va59TyaqQ66cowqc4cCZBt+Lv2pPkl/GNtjIgYqAJPo
ajCu0stPoOiiJw3VImSf8ryYHsOylNjaQpvBvQ+ArZ8+/g8QQFNpwqZ3TbsL7pDYLKyHToSes5us
cdAO/yM8WengXlN38jrstbQ0KzLkc/QsOfaI+Q4nEOZqzl81AU/Io2K8FNWYWcek5doaWz4cJIi4
31DoXBEDNU0LNVikdIWmy4W+NG3QkWZP0bpKN6l7zcglCBEguoJ354Zur7aiqongh4rzwix2ClHv
/1xpOkcDYsSwc1q3RfLg4CFgdAxNYT+OCL3sqRhZPxRv4n3hkAzS3QbynJOdQ+qL5IZq+JrooyUx
NKA1ZGHSsFCXVtjSlM/U1q2tqTm1CFzeBXXYnW+raM5/y1LxETF5Jov/Ctr1C8FwxaesO/IscVuv
+swH9L/JgLejKm3FpZ7Ao6pMIFffHnR9lfX5+pImGvP6Ym4ZdMbeowjp9l2nPQFosM/838petxL2
mKegQgTS5pjW5nQoejjHjTU5+6LPt0x/17aW9eaHzJqfbyS8UU6qrMpkkbs0RUkPwJVta+E91M9u
w/d19XMCqMMGG5FUaLTXI1nmYCaWXrWuSQ/5LNl6j2Yx2Z9ur+zq56S4zJQkfmrW4qjIxjdBSg2t
W0A9dvF88I82fZxv6F1ld1EFjpFsrPvf7NQ3gy5kvjvgMa1WS97OGNtSItONS95XxvH21FY+Ffrl
9iw9rVqaKhejOGS5FB711rXQNjzSu28e27j3EGKDwnd7qJVvhc48HhMmwCVH6As97RbhJJAhUevi
uCfgwtLgPIGYpIH+t+MIVaq2ifiwpunW8hgEGeEcOAu7L6rlYz4J8KDT4G/sifdCuYwCQ0Hi74R/
mFzo8iK8CADcYOd5SCee7LwUXzxnUIa7KYyES13QExvW8++VcnGxUtFtnr8U8I/FiAKLEgttodol
RWi/BgbPDCVK4uOQmX67q2aJ/tjMUXLzhNgQsX1Va74OaPRNpM2CQjxV2THX5wwZIAnJK5zcplNM
zY29DIoMrQaHV3CRidztLBCIbtWSj13oEpglzxTNuGtbaAinWHVKHlce/GD69GiwGIk1pntYD55x
yaDGAiRI0fSk82o7/l1qGXTiixpptwR6fXrERKpBRRT9EjCDeNu+WNUki43w+X57olTN8dbBzqDl
L+c/fxO0NCfJwzAUI5jW2HxB9AkswxSoz7c35/vzNo+CLQaq2KhML2/CKlZinR7HSOsKyYBA6Zu9
0gXC7Yup3riEVifkUKp09NlGeemQqEI7nWzfYqjOo8utU6mdQYQbp3ptQo5qGA63KdhKubx0lMqp
Kkcf3Rn7tB9rAxmDiUcdHIW/NypEWE/VuLihf2I0uYhVVDejtNXLwaVmoVDSS+mf5j2AOZ7992Wp
RgdT5sXGDbNy6mxNo8il4cxs2ktvDKDVGURIe3B9XmX5Lkl7BKbaftZEQgFRBB/QaQ1+9k4L6lck
yhhsRLOV9bU1xEDwQBI2+reLbVl4RRhZTTW6kRImd4HZJ0eravujRMLm7z+ljTY8EUZXhS6WhjG+
GSEEH7M3I334B+BuC4GL3i8hMN0Y6f2Fypf8fyMtVcabUkEOpk1HtyEJ/QR+y3zMnHyECiM6t0Sx
hB6tbZ7++ujZHGyBe/PsH7E03wauJqQZJjTchFmi0pAqhwDUzAknmf/N/DjhRBNgJxq52HUsgV3H
W92GK1KDG/lXgrz4lRa8k4Iwap6bxta+jTR9//37+dk8A0HlOZqwXt0R3gQwdKR5ovbF4PY6At+9
XkI2Crv/2qF3Nm6ilc+H9YhNeZAgxj+LrKsc9TzrNLN3o7prnlAElaexnfIvtHrLD7bnA2QM1V+3
Z7c6pi5mx3sVwfhXo7A3swtHyora3C7tAAindIHr5D5BM/4QDoggwfdXkfIZwZXrl9sDv7/opTa/
FvCxAMNDinT9LcHDZTEaRyWXnhFAjab5nuhd8jtP2/w/ieCIv3E43sdtBpTk7zY0VBSTFhG14uD1
AUxSdOmVmjcjunBpHNYb33B1FNx1hErnw3rn+aPVGUqNQ1O6aT4AJ3EA8D87kSk2JvM+fDEZsnOb
1FuYGFJer55G6VTvvKZyqx5tMtA89XQ2qSf2hwAl4j+3P9XKYLODEUkzoRKnv0WeTrdrtMowaFzE
c5T7BtPCUzB46eOoFlueSe+vBWnOnqKmCZIIe9mFpr/TGwZdBa92TWpoI7Ig6oCWO0KDYKc7GpHd
XYY05xOmQwmvXI1r/vZUVz4fYkb4DiGdSFb9+hZ8cxxQcpy8mHKqa3hB+0FtWqAvUI6+3h5lbUE5
3wRr7kAoN/PZeDOKHU455lB56wapCE7elP6EmJseLR3M8e2RVk4Z55qAwnCqoduL5JbuQh9og1W5
ZjSp53aw/Yj6NaLO9J+79ox0avP3dtW8B7nlVFPV+I5LN6EixxRBIjngqpUyPBGeUQcyJ+dewLs9
3Z6dNm+H6/xZUr23GIftwplbRExYfQGYGMSNdHie6d3sN1fRPYeks4Nbod/VRpX/B/+1/4mpgDgS
A9UXgVz3Rixb+Z5sGNUgjklS3KUpC8jmQZRixjCA6X1Bg5aWpR3WymVMAdnfnvPKF3W4pSXJtMrM
dXm9dywrTcw2DFs3BOl1r/SF8cUr2xRGX03dBDlHLF4OfzukDoycfaTzb4dzcT0kqJ0sS8KodrGK
QKHBMI/0YeuDinz5PushpN8e7v0ZZDiTLB55ZEBL2uKWn3oKk0FjV26gBa2LkAWMTua6Mcr7b8Yo
Fu6XMFIwgl2OkoAr1r3eq9ywcaZHZHPsc+I7gKtnyZbbE1oOxZeiisxGBfJkUhycJ/zmuCuljgJ/
q9BMR1z1rs5lDWrVyk++Ef6tldfrUGQr0qaewr8XoZrmC4iyKlFdHEGyCwnLP9AH+5mb5W+s3/Ir
LUda7ENtlE4cNzlGE0HRn/rWMw+6gizH7aWbD/DbAz6Pwp0D4ZYCx/viRheNmgakT3M1MhGUUw3z
K6VXyyVft47oJkRH1B2dB7xP6uOAVuHWYVveR4zPuxwpMJVfIBxzsZ7AmmRYW4HE6Nr3x9NQVKF4
NlpMru4RBkYgBtmm9l6olvo7Q90AbhwyIABS6/gFiTv1xdG5r/ZVGpVAI5HHz4I9kGALUhFaWxD1
60arDpHX2F9BL9LP1AKR/Zl4L3/uCt58Jw/5ROUeKUjvl5lQH98pRuB/ofqYpx9sELf2LmotoeGM
ge7T3u4881fSxoY84ycT/7IMmvhwMBXjP5Rc5a8KYbeP6G7a/zZwt3C0CWbtjbgTBcJ4pVWfA6do
rRfql4ihxEATuk/1kETZfQy9/3nKjD4+eV0x/UZhr8I9NYcAfhh7tho0jVK89HRc2duoHed7Ikam
nYY+RikES8le7nz6z7+S2Au6Yz5GDWgUXG8fYjwd1D2MVNAGihEPHYTPxvk3hgzzDH6iCv4yQXv9
ojz92FKm6ZChXR/GGL9svKVQ8xRgau4yxW4v4cwfub1vl1F6HkXj+U54sTmFSwsydNZMPeSycLPY
QFoghWAcqlOPxU/o7A2cev7SdGkeD5oJEU1g1Oa8eiW9CTHtpJDceorq0udVuz24/+ifqrKQCrw9
r5VQhon6/PhiIJrUi1PfAeYalcwU0JJaIP0ecnfIXzXU5SFPoUuxMdxKkKFAJrTZr3Z+fC0ip5GX
0AKglFAFMWCXlVH0AWc8a6MM99qTWUQZAjOS9RxUvAmX1sCiMSNqI4AsCQO18zXMs4B6lZ7XL2Wh
APGzMdwLKZH5wSnT6xFjklIIMqgJAVPgyZ3YK7igBKfGbq3w5DtqdSFcafW+Isf1KJMGnNyWmxJV
Adqzz3mVNcoB7SPzaQKKRSUuUaR+Mvs4dL6jmT3WP4JCdMDrIYoIepx40NwNHmo46DpNxBAMlFSo
AQB6x42Uau0D25wKNq/qWLY6//mbjTT4AokgBGXdQLUjd4JIuouUJKdMwyG/vZdWzghVcEOa+Nnp
KiWo66GiCAESpP4nVx2C7puFuZALz7A/tHpb/DeM3V9abnNEJKVlslIBsE/qi7TCrvo2m1SGwzkR
CajJT/9g92l/8TER2aNLLD6iyYL9d4qVzO2JavOpWOwvskOyNgrn3CLLaJAmflSXJWg6SvW+cV9k
evgP8BbnU6fYxux+ayM3GLT+R/rw5UuPVv8dtA3zpfRy8a1vuvRjRwX4ePtXrXxpmhOUG6j78bJb
1p7TQdP8MNYnXnW1ccEksL5DryX/AkAy2liA9aEIuaRBHLPlLeroE/ITismXblTkPPMKBJYRZg+5
AmjofzErQYYsDIuU1V5sqrQTZYRroIq7aAkdDf3y5pAoQfAJKYHm6fZYcnVeFIF5E/PeQSzmegeb
PnNSYam7uTKIAoJ4qP+sHMwY3MYq7eqMaahlnzDMicNjX8UBFOUSJDs4qcH4p4f7nH0EQB4LFJ5D
mAlervf2ocA4CZs5OMLxqYa6qV7ysou+pOgUzWoX3uzXDYysBhovUBEHVDt9iVADBGQwGiZAMOAn
+o/Gh1O5h2TQ/JqaaYL6bdPjPwCHL1/GPrJQSrXLAZhtiyrVPQIYEhOP28uzLC1x4GY9CVJZZz51
2rx6b0KJg9ofRIR0cHV4vwFcY1VTAEamOM+huxcj2RxM04eoHqOftwdeCSxSY6ORBlM5546/Hrgc
edtHtT25wHCm+KtvWOqXAczOQ5sgr/VLiFHZyhNXDrhm6SoFXoki/LKEHihp6GtxNrlaX1iIWqDC
CtgUc6TWp92R+Fse7itLyy1MQ5rIaVCyXWy8ulMKq4yb0Y0DXxwGAc24K0AtgoJKAWj7v1RHmn/5
yJ3jJ91F3EdNHhes7fWqOgHw6dQ3uBgzK/8EBgsCNcj7c94n4f/nUItrv8mBifjI5LgTOzw8Zvh1
PKcxELydkqhi3NinK28MnuySKiTtRptq2vXEUABoM7tkMUfkfe+ABY0nPaNrFk5Wu6dhkn6d2SsX
fyqKrxxW8fn2bl0LIsLipQuzk3i8TD5mKGzRU+xyDVh/jwPqnOeGZ8Z5rqNsZIkrrxkpYGFplHgQ
6VAXV2CDfm+kjBlDgcrdl6kF6M8Z0cUdMueiD1r7uwtqoDSVmWcbaffW0ItKTVRXqDtkzoA4h6Ah
6eflBVqyBj06RsivJzXGzs7fZYDvN0Z+fckvb1/Jlc+xM4m3zqLwWxpFB+IlHl2nq6qcXKvxOnDE
Y9gd0NiO7H3Yenp56FMAmmhsA9vboUhnazsV3k2wtzPdRxUeOYIG+Qfd+GogAo4heWtADYWcon1B
c9HxH9oeYa3j3+8N+lNcz4IwRtvjemumQeppIxKCbpnYyal3FOuAakdCfq/aG6dgLWgac/GKTBtF
pWXlVe3QR9f7aXK7qhxPfh7UF7ym8oPqj9MHlHnG8+2prYWwueWOIy4DUp9cTI3Klu+jnOx2jueI
k97K9gEwmec/dTIXtpt6s6CLFtfNp9sDr+xEnctIp7hsvp6C64ELPECCrlF6F7Ro/S/H3foJ/S7+
TaMe8nwgkfcDZ6mhTF4HHWWu26PPoWuxGXVKvig8sB11bKOvR0cBUnYecv6un+KCgYIzs9/Bzg22
bt+V70kJiH67bjiSTGARQyufpsNQMc1RtzxSAw2wfMMJOBnKMHzuVGdjWVfCGMJ0CIbpdAOBoyxi
y9RHtakaNFQFOu34a5jh6BzxPJLdsROG2Gjfrs1OR1uZnItARtS+XkYdDaSxhM3mls3UIi3VoKyq
h4oYDlYzIRdjogC/cRbX9o2hwkgSPDGphC6GtPPAb2RQTsDA0Cl9aOKZo20GsQnONP2J8uiDlVly
2Gd2423E7bXZAhPBTMTWTYuM/Xq2Q5TVJhIGA89gwtMerfeEolAc9D+gH0TJqW7bsDzd3qgrt6KO
K4lUNYs+OXfT9ZjI3GVqzcPVJQMtLwSd5Jg2IDErW49cbID1i4nX2CGrImXaFV1ZbXzhtf1kOibw
AHI4Kr6LOXOEUtJ2jTk32bON/5OLS8W/E9Y5G4HoFWqwPJK8FXiCEvzoXCwiUZyVkGnKcqSoCEkZ
QiMGnJ+gmSjZAWEmWl+IdtlU8fDoyX6UdZldAOLZX9U0kyBNYbP+S6Zbmnch2KTGhb3gFRsFitei
/vIncgtQ6qRFC45mkXspQsOLEfVNV+MKSM5el7bFPaB3/67FaQnaeNdXEpaTFt1bWJqiuuVn03cq
6Tk+r0MMuwj6QnZWrRDKhWVV2u9aBVePRrWQ2MVMwmr2KLsp2RndJFg+vAgxTfPSEcZN5DiR9a+p
1MgFI66tinuec8l4sesS+2rc3uMepdjUQn+5aMbiEIZxgZVBQ/D80I1j9O9AmfFZD33/jyjMtDl4
/WwY27HVgcaCb4U/0HXVnfTxhz2kijlmeA314k6qdZp9v72rV8Iv0H5KSbqYW8/O4hCD6GosJx0m
Vw9gPou2QQO/hsN/exRj/msW3wtlQuCTvPctC2j59eEhgkRenlAcpykQV+emg72DiEmLDS6lVHVE
ZtQUjxPeeZ+dKEAQNNft8Rskd5xMgCF4cC9t2zOP/jTZNoznAg8qVOF6iCF9Uwe7YiqHcDc6faUd
QDkX1bHukTjc1ziDmWc7zodZLWCC+eZLT/uTOqgrQVjyRwuLxcL6rBW4he0mMPqPXqsZf2JLU4KT
MUCpdSV125fcx41t1+HSwOau289OD7Dq5FCxgt7SGArO9dWIyGpnYU0Cm8WMXYQ0oNoadNxcE2nS
/k8eQNxwaUjhOIWykZEdKohU3l5D53rAvCWFXLz3y8A0NsLlKzx1sfyvcDo2D+vPgbleflROc1rW
tun2CNwrewjMxqME+6fv9VI4L20ooj+8mzFU1UpnLHbz4cAJreozE1IbZcZdb/pWcQLpqORnLCJ6
DXNWP4pPnd3CZ0LArLIPvmMW1VOfNqI9aLNhx1OG5IjycZwmGhE8wmfKOV11OD30f/q9NZm2i1Yw
ZgBFFMtflNdb8ev2ztNWdt58QVjz23fuwy7y7ATFaaRZfIOqDtP8petO0f/XIir2DTWHoH5S9VqX
D2UaOMMFShHy0u2A+nBGrTrYU9wd/1jwUNLD7Z+1EsyBc3IgQCo4APQW8cvW0MxNSk13ZQ6xZucb
2hcqT/oTVqXDxnNq5a5kqBnVxVuc/ujihKtOlfV5YWDFq9BhRDeyKdHtiiwsyf0GqvonupnBRiFo
JZeltEdPgZBFVrkErfpTKEKcQiQCNKlpXriOnfDUCyyr/jF7u4CEFWJaSLLgD79vL+zqyHNaQJkc
GNuyQB7UI3CGSZNuKlGQkHCkzpWJeQieDek3yCL9KVWL59tjriRCtgbZgPwVlhqx7Pp02VT5uiYL
dDA0Fmh3BNZEve/ttH+qOE1o/XdUUf0pvkeAwd+iV6wEcNsAGwykmmsQsMj14DzSUPzAqRUMPFr/
sCuR7cORYevC5W9ZBBBWk1IHrUf6KktUVB/iuoRor+nGrdHjamslhyjQoo04tXIqwB9SqKTSDgZ+
WT6MGsPxdPJ0d8A44+CgIYhJY6McZQ5W4fY3m4/9ckJ0OMBJ0JAih5iX9U0tzkIGC3Xo2uTln4/O
CQEGpzspCPKFH+tKd5QdAcy6aCYSgkgCWOiToUsYeVup1rw1lj/DYbOytA587GWbCu4R6gVYzLtV
Z6GwYabGB91uwmOoGNPFGi0uRj1t/tHbTh4CxY4Ok+zkxrddCRAzyo5Tys0wg/qul8KEd4WiXmS5
BlTLb0lkNJg0aN4pt3vj21jjYLGRDbweiMWs2a9EIwOYiqQTcD2iXSdcFFDl56dY9qJmBhTBKYOm
7hjFgR46vqMj9l5xP6A07Yc95rKTtRGBV2fNq/M1DKs8vK9/Qzyq4xAkqoUwsaOfYpQJ9rh9odMH
lOqQSyvaqrqsHFQAVGAsKMXq0l7WExD/SMzIay0XnmdkI5LkxMcSTblDY2PNZBV6u6d9HX4C7EXj
11brvWPRFBuNqNp19EUONNLtc4gO19fbR2ElZHLmON3ELrSXllQlA+G2NFRD01VjzT9yTf6wnUZ8
G3r9Z4f8+F3dN3LjoK+txdshF29jLcfFo1cVg6Bl65/IQ7AwbTt/Y8nl2jfm/c17icIGQL3FLYvV
BiQHm7u/qNJW2RWW0lanPBsK7JxwNN812FDBTUzI8j5mdVDDzywQWXsQUZvJD7HadN+Rqh4vuHR5
3fcwUXT8a0SGCNmIWhRCSaBTEZhFp8DfV30ff/LMHje2WHTmngtjVgxRkuErjU4FB1ffrw3cRY3a
Ongl6fBB4loOwRpHEtyuqkjzDpgqGd4n2xuAYeZyru/6MI/8Q90jbbOrTUPfQq2shFy6jYKugATS
y/e/PgZO2GqzR5TpTjS/jpHpY6YYCawAnVTdOHEr1yRDUdniyON7Ys1f603IjY0YIiPlZrfzw+B3
DItyZ+OoeUz9anyAWjtcWpRP7sjkjI2As7bdgCuTW3JPOgBEFyOnZelE42S69YTEZGaIbq8P4Vb7
dm0p4UDQIlaBOQAQvR4FqdcxDpm9208D1qq+lhJHIvkNUewvt0/s2kiO4OFLFYs227JAj9cOjlIy
5TaGILuL4zD/ORdNH8IG0NbtodaCA0GL0jjwXQoCi/RCydAxLQr2RzpY8s43lPLFTFPxIaTC9EEM
GDhYZrWRT61Ojy4Z+DoaZu8ipR8NMo5CFtKSfmsdFWhRKW29rjii6BR9vz3B9cF00IOUwsFOzX/+
ZlfqlVOmmH0ZbpjJ+TDmsyOCFl0QldM3DsD7oTTQW7Q1yDdofL8+Vd4MNZL0YtpOoHVEMt3zXkQa
3zOmz8UUbBWv3+94hgKWwqGeb1pzsRdRmIkJYcJwDeQ80F/gSk2RVj3dXrt3TFAwGzTK56Ytbwv6
vovoETaqimdHLF34YaH3s5irkDu1DAhWWJ9r+kNXyB4YSBxhlRqYToJKP7Ve5PgRLkXxwy6cauM2
W6leASFWoY9pTH3u5l9/0AHDhrgBW+RWefRsFvGEDE2EYB4m1UP1YI9Wc9QCVIsI6v/R53AOgR5E
KGJJSe9HiQ8iaoaXjXWaA8x1wgPSXscFb07zSHgWKdaU5uidJrlw9WRsY6RssJ7+EGZoxABUc/xv
vIR15zJkoa7uahT5o33qqJNyB1WsSe5S1jU66WGK/enGD3t/Q9I0hV2o2SrZMGyV68XCuA/o85ij
phbkeYdonldEx2TsS+dhdNT256Q48bjr6tjO96iNqs0eGzCM1HY6FnVfRdoM6kVBikweeHomBSol
TfMTeMH4sQi17vftX7uyqXl6kKoB8oeZaC92m4FvLG67laSpnKqfY8xwh/0o0RndWJX5ayy+lqBY
xQOW9wEvu0Xa0LXwAu1Ala7aZ873pPMxDQFX/FGSRSC9hEFSivZ4jz7WUCdocnGZZ9pGA/193MWC
bb4r58sEwMBirgpSBKhYlRxg/uMzv95GwDgVSOBgZeCjtjw6lwSk7kbKtLbE826QPEno/S6jYVgg
MlY3E9WSqRO4O6fRHVwxsXFGVwIhGQcPL2pRPAKMxXHwEoQl4C3pLv0RPGmoBTq/Wqfwn3VA+9FW
kFpZSt6scHng88DJWvKV1DqMKg9Wjyt73D8OHHQz+9zHRdXe25kyQGEaAifdJ0PRvnQIG9fIyKkI
xQMpCJvvAZzS/tAoSNRd6K2gH6jC3yzvy6i35HFUekTLNPRlt/rDK1+CX00yQfZKgUgs3ifkid2Q
ITLv5kVquCNx7nlqIn+jqbA6Cl0NkOyUiKA7Xp//srezCC1q6ZI6+Xcej+Ade7F8vH1w174A54kq
MyQIgN+L751NjeXJvuwJf1T/njM0jwbUToQZH+Do6CjL1kSPh4x29MbIK/GN3qbFy5prkIgxz//N
lZtN5mBbeTm4gWKVZxs3QwQ4s+iDUDLfHXPMLW/P9DUfWsSO+b0BsgsaF1D9xYLWEif3cJCd28XY
/zykogSjiNcF3TBgZNUT64PnG+67zazL7NO5RkjPOPpGHRSz6wIUt74IsOIJ0zTSDj5Cpf7HASmA
L304ARdq9SR5sJIywwgkDgrtJfC513cDRHhsyGMuip8SI6L4e0ER46fSBFp+iQl09alGLMQ69UmM
/nJKCul/SuwuNXdBvs1xXjngmAESQOB7UQJcUssC7JIK6USNi9AqJEvUZHABGbLR/46Ofi0+3l70
le3Fu5UExKZ+gbnGvAnefGQrAP2ml03jRpEcP3sKGvwhiO0ScEwjTgPXHs5GWtl/uj3s2t4Czkw7
kP4u78hFiA6yEhVGHeKJBvPxKfExLzCwI93DU7efARY0G9fS+/eTxiuW4j09SPr0y1Qcyn5LTgoD
JBwC47nPtPoX6nvBHqkT1IOrZvplsq9maeZsY1evRImZlA98GwYfrLdFjmwUoi48bHbcVsc6gJZB
czZ8YzjfXs/XQLw4O9QX4dPMwUioy0BdTnbUl4UJsTRs0RlqDE+tL2akCdcs6D9wPPJ4ou1jK8oh
QTtsujdq9sTnFhfgeNe10mt+D4lm5qcWB+DqyROVADuUK/0XgR+8vvF7V7adQXSmbIeyDcDKxarg
DoR5eBXRkIXhAqbPLJ7GJME7o2tk3O7CykvcfGgS53B7ndbGtSGJU3GGtUlp43q7F5FE7QmPDlfJ
reKStE34rFc5ptxdrH0kmahRVa7Cr7cHXdnsdFCwLCG2gcEwFoli1w1YIcykX2lPBTKnKkZsdmcf
hzb/6mEE594ebmXHEbPpE5KFgOJfNi2qLFb1Di9Zt65b9HqszsFFRS+SLVDI2gsGEBRdZG4I/lle
TZNR0kXGVdY1QLxPh96X4U+rhIiEDIRuNKchqHRXQ4S7A1QQh59VJdDFudNL4wPSXvr48/a8V76t
xesFcxWuKw0b3utvO3iZgii0Wru8QcvhztbrkoKgoGPaivw+RhtQHLUkyP++djGHMQgFEGjpqstF
tjHFsRpS2YcG3KHm73m4miaxX186spDj7SmuZNczcdYCIkxuy0PteoqjMwLkDYvazadA2xu+qe3K
SnX2ahSy3LLwzpqnNqeQs3QKsLp8uT382tUkddIq+oGU3eViIw9Qh9BIheY24Lt+MB1g5TudLLA6
1F1eqRv7eKXUDQwWhPsMEp1z0EU+EE3wJUJRNC4aPpN3EFaLalmGm8lT7nG+94WVeuGptLijjjJM
dIqSkeZ/UwPEwjfuj5UjTK4NsBJWJvneUhcnLRuw+E0NKbPPQf01QXvhMdruHCywDvhcZBtF3pX7
isYm7U3arqAelpAkkBkFiqRVAzGzbfatouF1YWi520aacrIGhLcHyjHPJaJqGxHy/ciUqmCDAnim
6ItG1fUWM6PREfzR6KKJXuifZ0EP5w+GaW1wRvcenEOQVpBMjA7N770Odiff+AHvj/H8AwA/895X
eXcsqmalH2DSZymj6/l2qr7AdBDlg0+l+kyhPXoEIVJ/HCEG/3N7b7//wtSVuDjpMFCpc5Z7O6xp
HUyxnJDRJkKoFnqxKq6Aux4dnNPYc0neHu/9WaJxNmP3wPvPdYTFUU5iKyjnZYAaVGfHEFH6o1Gp
/zVd2+9vj7SyoG9HWjZPBiGyECMS1W3wpT82g9PiptXha5AnWMQHODkZw1iebw/6/hJievPhJRAT
LZaNkSYakRQImJ7wQDv1obTvuiGuNkLEyiis3Nw6tqmkAVK43qxl3k0jnHQ8a8osusxKIfeTmrUb
O3IlEM0CPXwMbhaD4Lv4Vk1mRSBYDIYxpwGVzSp8ascq/o5nDr6sUjSapM2U0PyIa25cUZX5uW7a
fmO2K+U5HoEkeXLOJN7DIu24MMIoCW0IpKFfAsoJ7JOeCv0nZvTmZ5zO5Y/CMJKHqpDVQxj69qn2
hdnvrMoIfvhdNnhHrAtta4cqurZx+66cH96o9CjgJVPWXPYJFDMU9tAqsGk9r9wXhihOg+MM95la
jfdqlxkbu3rl06OJQUDWSHF4LS6+iZkUqZlL7IqwmJwNV7X4fkyFvxGH57/lOq1+bRQQD5GcIu7P
Z+vN86gF6N84HhtMSSSgCyj/3oDdRy8fM4ynv1ZlkN3rYMI/oArpf0Yu2Pt1+xytHF4HrB6vQXRc
TIoa1z+g8bEWawo+ecRF/1xZuMTuGl0mFy+YsVtZaDovY+61X28PuxKdGJY7F5NbgcLJIqehHhSJ
pmJYvC6aQ43PEW65wGsGzHwut4da2zikxegPkI+jCTL/lDdLrEKxUodWsMQ8A3YepsFcdYq2Qwrb
edQAjG+c5tWpvVLnqDCQWizuF9svSqqAuuVa3YgliW+Wd3an559yB/Hb21Nb26OcBFqD8NRguSym
Bt1axIJnnwvoH5Bb0muPRtePn26P8n6LzCmhpNdMIQss8SIIeqMpyk4bbNeoFfU+inwFR8TAYhWb
4kKpJd/3gl17e9D3qwj/kcL8jEzkEbDkY5mTnYZxx9tF4PKCYBzK8+TGBrDNTttYxfWhABvMRAL9
XYkCk4HSU/vKdvMR92y06uQu0I3xnEZecLo9q1cBuevzPk+LlyEhlttrCVSGx1lbVdnaLoJpzQNI
YYt+Ne6dz7VQ+G17rx4VEgO1EeUub3LEClI1zqQbZ4rs4Z+ovobTqjn9BMkKDx6QpC93dR5p+Q7y
UZOi5z5lKFiTLSdHO46qu6Kh077Hxyt8KKlD4fkTt9V3syMYYXcQ2G13AEVeqkewws4vW2sQfcCt
TT46KY4zO6DlSr6Hc4wtpJwydM/QLXY2gtD7fUwsYBR6B6DywRddH1G8mcIA41jbLQOQuSUgv4dC
T8qNUtT7QMAoJL0k+2D+QVRej2LhFDS2HQczSY1OPQLa8pOdhHCHhlRkIzIzzlKGtz/42t5yUGrR
KK3OxeJFnKvMANcTGTmuGPAMwe0wqrW9hfP73giNcqNg/P4ymdmdcxeThhb1gEUsV8A4lzCFDLeZ
mvwHQh5+cOkx2Aa80wMLOwyDtPGHHnAdHdFk8g5aV2jpxhZf+ZbghpAlQjxkrusuvmUyWUoBgkgn
G9SmYxhpKSB1xOVvryudJb7W4iTxWEKydA4QjLdY2Swd+4Zm0IzOirL+q+zwk/gxtWUy/LTQ2k7v
VT0Q/Rnqv4WQf1jh5ePhKYMlU4J++VGvhVO6VBRi+mvwBaJdYY7NdFC45ONznqeTsZNaU5S7BPvd
WZy6KKL7yEloB/tmXLRoW0J+PQB2bku3Zrt2T5QAJoHXlt39LnQP5ZkgLBt8XgJvUrDa0rRs18zm
tCeMK7L47OMT3UFjHmX7pAQWBSLYW8HwAghW+WKGEVrzfuK3/r3R2dg1O17v/8FvPbYOeoEFxKFs
Q1AtuhnUu6lHyXs/RVkYnVXVLB5BS4XJcW6PTSgShuZHHWRAgIxfk/3Kqd+cdMPTnm1YdU8VP/he
9I4WHPzAV7kiq76qD9NEUwK/mygqPyASZCC6gafSV63R7Hgf4O47MKVGPPaNNkX/1BPnd4cqSIPK
iDdaDi/XtCp+2FFrV/82Se4B0O4SJ7g3UOIeHydVib424xh4h7Ks+/yEhYBz7kQmm1+O7MLPCPGn
8dk0cV+52Fji5k/q/+XsvHbjRqI0/EQEmMMt2ZTULVm25OwbwmmYirGYn34/eheLaYoQ4cHcGOPB
VBcrnfCHivzlZ4lfV8t8lTrG8NyW+Jx1i/4erywUeOXYZyKsaRZV77IGbYBAnSw3/a5L+rsX6bZA
2hU+jBFoRaujEm6Vg3fHNRelZ0glGEQt2NmhzFR3mDvlrTZfhoaOZwDjqVPeim6wR2jKJSZtLp56
0Ve7zuxL1+k45CIMgrSJQb/6i2K1cvCFreXTB7HUundyobkab6M0M+sQZmGRBw6mKO6nMXb68WFp
+tH+ZONxU32P85zYRHfa7s5odbYfhizO5JsZqvsPShdhrMP55epegEOZ9+2SmtldXFQtpU4JvdvH
aUPRTmAX7dS3UEWRNwiQg7YXbov+iZpZRv15kKkzfiYKkrovUIf4HjdGIu+rtMRbL5YJAqETybB6
NzdKPwUYnTCg1xnVW4qu5Ky0Zx31Bss3FYF0ux+epgLS9ImFKNtTB5YgxdDB1sws7NoI552sW8RF
rYpiCRYi92+YVke4VGBNDRFKdPMT1rS4VrsAPX94eKEY/NGe3lRFPsNnQUOiD3KAUj+iqLUbfOOL
rL4vXW/65UknLUJqnyw7zarJuK8Tx1LOTgcT0RdZmqQ3i02xIxT4rtm8ZhZG11ACdBHIwe20wMAW
9EdrAXgLUb0BPRbhPKcGBdFvcYr1Vk1P5aSkxZ1W9FoBNjvCDiutvexTNVX9vY1TMq5fbiSeVAvK
auhmEJ4ugIKH+VJ7WipvnMWJziTE+fiWiCB9g5efWt2K0e7aoJhLDhbvAVCaKZmL+EHVutG4E0Id
3wtERX8iKNXhnywQ9A8Wy+6T0zgOqzllrWSoqNttnxM0ILp/i5/X8mZu3eaer8ZHB6+FjE+D/E7h
z65aauGSedinA3S0+0+T2rXOL0NVezt0ZY+FLkl61FLu0ymEzFa52lGTtMDXpn7wq6wHW/s56erw
aUq78p0mdO2jBf82vk0TkZ7HSRbaaa6wC75v+qZtb/lfGOfBpSjqV60F6AQ1zKPm0s6LTupP2G6C
j3zJH4iWDsckyPUQZPDJsMQy3qgj9nZwQ6awxfHl3euvzs7bRsWKXgv1GyrfW2ZAobbTYI6jc85p
/D4umAAHABLcg5xwJ95GZgSNNhhUuIRvRX88YayeEehGcal7X3H4jj1cBrWgXwAJuemg3WF0M/yH
SIVyEYUcJAFQmFW3aQu3pmihgZzFhBtBWiv0YOcYeysvcQ8C7p1lW5VsQcmts0Nk9joQowQKdqNU
PYAMY+X5o5Ln/yiGMj3CKVLPde9aB4CNnQILtZs/qmYri5XS4/WIU9zwEY0iOvOgQn7GafIX4Bnj
M0fe+zCBiTmVeccVYkIbw7Gr+ZLN+MEfREZ/yPGbkMUBYWasTB/bQGLl+ldkaCzGi9coBBzS+plY
bslpVJB+GDTc7Px8pPzuO65Uf6uKk7/LYJph0uLN6VsVM73vurZYy4ciybPItwE7JIST1jI9VmlR
FXgdzZkMQISnq4Xz0OE0ECupdtN1mhPhP5Kp+GH0scdFg3nyEg7QJR4k6H1EPHqBvqi0BX43iT27
mAVjI58/DIJ33h/QzLLu6jjWPgDH8cY7Tcngjot4MJ7lKKPPEPDT564thX7KUyTjQ0KZpLudYVo8
LQhNYBgyrg63Hbne4ou5MbFVzFcHzSE1p/d2DlcxyGtTnbAF7rW3KKjb2O9YhXgeyqSwT7gClh+G
PnFwMHNrnqIuUnBgsVJwKUE7FS3AiKZz5KkYvLoIOmyVbL+LNdyTLGKy517VBpTF6gSrnaSfGmKp
aiqfrCrBgQRtccxx3VJM+rsyQ0sAzJmBIWCWu/OltLvmn8LqdKywQYjVsxdn4Rj3xTdUuXLPn3hO
ZKBCWPsBm8X40BZp8YP6bvS1b+P2pyvQEr9kfbZ8BMmLyZPLVFukRHr3AbIGDILMUcQN9jewu6KV
S4kz3EpIFKDQzY+F4tjJQY1v5woD/IBEN/rOxtpRut6DOAW6QmkT7xzLoQgNpBxutKoqD074TtrD
6QanhG4o/KY/hcZ/1Vw6dYmKQrbOGYm2/kM+ZkTfuiEnnzC1if8+x+KqXOsgIB25njfXyYhTttem
nnUuS9r8XS5SbJBSOHJLI/Qjjb/1+2zOMNV78K8O15TLSb7+fhlmZV2sQulRiHWD3pvmL8OyZvEu
SO13JtXSBu6toz6kRneoF7SzeOBF7RVJQVcUaenrwQ11iI3chpvROLo8xbOdB91sHRUp9kahqE4W
p2NfAvXlepRiKCLAM5l7dnspwjmfjDtewyN4484WYcno9a0pK62Y9Vf8a4tUnhrZ8UQ9N0U3Ipg6
hwuC+sLbrJnHgwd1d0Ir1IjyKXPagr/TySkrYPvu2RYyCXMzG060UqcDONPuhP41yqZgTBaaNaaZ
89n0dAE3Vxc38RQNHzJs5g4O8boC201I/YhyLdAvlUD6+tvNeaIZixW751lp8zdc0w1xvCaHH14D
BgTufX96PfDZqSysaEegBdQyAA9tbg2I7xUCfVV8qezaqU6Fk433SzZPiJIg1fApoU3i4QiX5Eng
6WWMLKJW1unBOd85eghwrEq9axseDtr1rE0Lvdxk8hTsopb0PIF6eFfhDRkM6dzepQk0MJIYyS7C
RfH16e98b0ZeL0ws4sC8b5bWSQro8whhnjtNXWbfU5ViBk6rzP+US8TJSOykOiiJ/VnDzRr/URMg
ugWPRJf2erZql1L5UE3lbC0m9Rp60X5vW/VtrmEpq+byzTKruANq8SdPkvA5HQp82pApQdRGT8Cq
vkVW9vcgeSpYlGJQXiebRY72+jfNvSsNre8VmLHp516m6BcrllBD0yzTg1B75zQBooEQTW2Hb75F
qTW4PwPZ1jlNTds/UbJRHp1hqc8p5rfh66u7cz2gAmJbFJK4jZBvuJ5VPtF9w1HPPXeku3c5tqeP
c4Z72N+PAkFzLWrT7yDwvR6F4CzOKJVAqp7RiVCcYXgjdBhmr4+ys1NdAkuwRzQEPAgG16PYeHmV
1ei4OExpype6MNQ3dFrwKV0tzJLTVLnVcDDk3kpxNgDZ0ZXjwd9EtW4yak3qMOQoteWUD8V0Mvvx
p6GO+cG1tz8SPZVV7XxdqevJKXC3SlGq9ARMKYIcmYhb8vE06CDH3b3+Hff2BE3Q/x9qs9NNWxG2
nbBaDrbgq+8n7rJ19PdNbB5YDjHvEgwo8M/XE+rLxs1xNvRIAHorlBSRf0nFyX68PpedzwZuj7Oy
oi1ocWz2tx4N4Kk7HiYgP9EJCikIPTlMyEHheP76UDtXNDRk3ARIJIH0brEVsV1yP+szJXZKt0qA
YScFuih3M9RBIfOXYcmrhtEA1pyPGm2Mp9eH39n9xEUA13U6Xzz1m62YGIgHFQudKuypC1+ZFTw+
x6Q2YbXV8we0BOKDbbKTqrNwNGkhj5LIbivui6AMn1ESPiewSFS/t+zWDOOpK98qAnAWyHD1UQ5t
9B+CJ2JAk1o/KSk1gk0UuiCwk/ZrIQLc33JZJ+3erJZPbyk4m/rBAd85C1Qj4HSAlQFuseUGSs5Z
tDiVAzgotsPW8IpHt9DFwSgvdymafXzBtZrPym1jmsHosUqUMjp7FFvvqKtKv5dJ9XZyDt08dt5W
6hsa+k98O/SYtieCKEejRpZE57KhZ3YiXZ+T09qBS4keDPcjIUw7BtjA2uNJdoWcgqrA0xyQo1li
cjuKvkn9pkYI86QkTfJZtRY8VF/fyy+31vobef5Ah9OT3PIwnKJScrtJlXMxTjM4mswhe21qkFNB
psrODPQ5blOKJ62Rhq8P/fIUM7SJrK4Lk4eK7ubCmNwKFw1Vi85p31tFgBX2PKCaA0TcV2JZ3Q+j
anyudENEJ4pThy/l3sxXPMz6hJF/bDtIOnJu85BRrEkgoiDg4g6ntJPmachM5bQoafzBrKcjSsdO
iYj4biWCodTAnLffu22bBlBCFZ1VA6f0wewK1YfYa9/OPS6mvdapoaVlWqDX7vgOZ2KMI82xfn79
y+8dArClmHFyvFH/25xrVmWQ0muVczKNRjB7ExLmoitDvXSsg/P28lSv8Sw5HtABcBhbPI2TSzuu
xkqhM4kBhZkRyzt6YfyHrcRLwD6m88o52jzZ+Gv2dVm661fN5htVExg0dmUWTjkKLj3GKCeRj8Yp
dVB3ff1T7u0iypjkSKiQrc6G129r0gNoiBYzOiM1apOb2F7Qo9R0G4tpwdFA4YqGYHRUi9j7qjBV
2bXUpNnDmxwlQ66lwPfWwygodbWwSpA1vyvVppcHL8+OTLOJACdxA8hgoATb/YqDnKlZVuedFyQs
1npZkevf0LqKm2drWOzipiz68rPTdcbHpcV0O+CgVmm4oPSdhEtaxOcB8tKTUcnyCLuxo+vDbzPA
D1PmBVK0BdZaubsIta0BFQkrL26GMc/fq3amu77dG80no02q8QbLgPKbqnix6aPJXj4ZqaO3p7F3
siVolFrLDzb8yxyW5BxdOkrOFhnsVmxI5qvCQOs45yxVn+e+eKgA8dymnrQuc6yJsEzqX72rL6dY
NOLLX29GkiYgSCvMCj7MZlvYpZ4gzUpJP9bsN32Zn/KkDWjAiEdRJbT7Bm8+2B87NwkqBqbFgw14
jWrO9favetSg4rzxKOdb04mWFsqGlhf/yObRPAjLd/Y8Q63QdC5PwIObWLmvZygoaFOdU6dAkEVp
+xMslO5g+XYnhFTE/z0MW5WyPDWoHVL6PtOejOn0OjnG9HqFWfNokA28vl57g8GdJMOlyGYjwnb9
9dB10c1oIvuMbXJreu7lCZkJy7f16Chj23t4gAQDP1rfWkL8zd4w4zR1pcJBbgq1L5Bf41f50YQp
g4971VQFqp1qEXvEjd93c2//xmY7/jx7ffbx9Um/jJ65MVyy6rVoC0pgU3GgiusS5vFDVFdZTi6S
bOFidM2pcgYRwKg5kjLe2zcIqgKPWU8GeNPrjwwVT9fmNVftpTW+WeGCCLunR0iRvVnZLoAfwN4A
y/XNQZgHhbYdmdE5nj07vVixVr0vUoObX62dqA8pDP499BriEVA58PW8rSi3XE9sxC9S6jGPgDMa
v3VVtg91sURv6IWII97Z3kbF5Yg0kuoFMfrmlZuVovdGdut5qtUxHHRk2Fu6QoGaIK71+vbYGQqw
F2hoRLRWZt1me6gL4Cxjto1z4gDqDpeRRiVNC0v5p05kXoSvj7ZD/qEVuTYRqH9B9N7GJ0OK7aBC
k/Sc88ibQVTE4isuqcJChCRrqyejHRckxeMWKYjBG9XhlOd6mwW1hGQXUuYo7INLYWe/uiujcFWG
W3HSm3sO45smL2L418JU2s+LGn+erFJ5fn3eO4NQdODdJBblAd2KZ6pJZGg4TNtnrdZjhGqq9KzM
yJO9PsrLQ7HCqOFGguGh6rUlMMuo0XozJ0/v3ap+Uuzem/EAS21fa5bsezrH5sG3W1OG62omAyKs
T7WaVoGxPYU5knaO1NCxgl4UPXW2WcB5yORn8BgUMpPhC/KOZeBlljyo/e/OFH2Ztei2dgDWMPFf
bQapRZ2RqQNoXPANtwA8a5q+hh3o0ABBDBhHjPaX6/enTE7UQ6ixSupcjzfnng1SswFCHw3TbTVF
2l07jM5fv+4UYVfDCF1lVuyU61F6HRU9g7bTuY0ps8+qET+U7fLD04fq778fc1n1Otj0UKTWhf3X
9zOdfsj1EfQ0EtD6o957IEI6iYhqq2g3iwrY8PWd+TJsX4ukqJ1RZwDXsTXka50hS+zMoLKxigdn
dtqGE3T7YFCi6QJP2EMgpMv+w+dEsZYsGwNjirOblwiAracvsgb70Hr2Ka2wQAC3UIerF8XH1+e3
sz9WT1iWj7MHt3EzFNjInl7YFN1Ndpo8DXJsz26tjUeWTusG2Jw3huFthWpFy2ubHcxGZ9c2cqp3
lWsqdaBoWnVCCpHGkKrnRwX03cHIJoG7046i/Ha9R9D7NbkZi+huVm1xK/uaap/dRHeJ1hyxMv4A
pK8mZmCiCIBaA0hB/WbLCdXwTnMLu00uyuyCFU5QJ3BCtc/RsGlns/s5F/U4nSpMPGxfbQUq/b3V
ld/LxcvKMHasEi+RaWo+l1ZV/B5LkribfunnivqGqH4kBEHUWsDRRoFp9Y4IsIyCmzAZruK8NWLW
TPfjGOtbXyyZ6firKYwIqrJCSbPQkUE6LX0eRyeauPNno4ma3+OcZ4i2goPFn6GgFcjFPqNhupLt
AwMfNv5yKUdKoz09nKAeo+atpSzU14olRmhdLkbxmf8Ab7SlLYd/lixu78CHW9opKT0N0/exF2Dd
1CV/nhYXBOBfbtj1g8PA5VgAKSaZu17chkIrBlJajO20dIIuXby7oUmOWrQvthDAb04gdYhVhJhe
2/UoMJ6k1YpJOSPVqTzz6oEFIaf4lNO2OHiKXpzAP0M5DLMqWfIEXg/lJpDTLWsEJNjKNDSGVr9f
ymK6+dvPxoTIvmjRQuwiNrseZRF9b6M6QKtsFN4tgpVKWALdPZjLi9sSyYr/jZ1XWj7yRdej1IvX
ZoNrRWdac3oYOZ0A8aqsIsIlZfbM1bNTM3nLp9fntrNY7AS49ZTZucG2LGEaWNJe8Dy+YBSOHKRU
nduI+NtPkuEwO3rxfjNDyht0L2hhEHttvmOlzXqTqDR9I31OEoZoxyjomth+mmpuiTAVvRhBdi8j
RyWxuwt2dfFzpmfTs15O6vvJMroEN7RJ6f2q0jM35OCWP0D9tEfdnN3PwiHB2G7lGm25HdiadrHi
GMp5tJX+SQE29CVR0bxup7QJX1+BPzn19TVIrgZ5CmFbemFoP1wvvBbnimhsD2Cpq6SAoJJ49HiY
DRKMuQUrfJcPk7v4MkqRP5yx91HuYkBT3Z2ude73IvWM5MkoY2VAw3ywvmCxAmI0QevHuMvLvJ19
WnidE44qN+j9gHRJHliJ1SZPWjTlFjoWhZ0h0ah31i1xlSy5rLIR45F4cd975iyzEMNsaYSW0zfN
TWKgLEaZXQXlpuoLYCc9ztvh5+sfZedg45JI7RY7Vhge2ztEsTLNips5wrjMTLhmm/liRA0o+teH
2VvmlROKuB9DvdBVG6Q+WmVfRufGVMqfvWUkb2pNTKZvp4P916hMtr8DE4WLEdAWCPLNOg+IDqij
iM4iG3Kw1ovuW7ooHsC6Dgd76mUhYh3LIPlfkVu2s63jeNM0pJIE5OwiFu6PNkT0IhduOKvL8CBR
wL9VSly9FheE7WgLDyh9fxRuruHPdl9TgmDGlOGR91qvg3+Fm2Vb4D+eT9SSyN9Sv55z6y4teA3w
7WwCnA2GULeFFgyjbT3I4dBYZm8PkVRysVEgdFnf6/FHbcFnu5fe2Sqj5DIm9hLASj/iyOxd23Tt
qDqsOFA0969HyeEEJK0eeWcCAvFxavBDF1Yivq7c2ztFGb+3oyMPnoq9bQvpCS4rZVAqxtvAs/KS
Bd/u6GyNi3Fbt4Z6O4EvhSRWl7d/f0KQ6+Dz6da6kzaXkzQHxNnWTRu5bf5QEkDcl03v3LT1cJRX
7qwX2xUqP/YfhO7bcHpei3RIM8QXdHrlp8aIV6x7MRwor73IXlfJNfISpFGpR5AGXa+XXcXJPJmI
cBmDm/8T68N4OwgHfyPDkQZUDK0wHN+wyuS2yOvo5vWvuTdF0JpE1qtcA3fb9eBOrrhuR+/tUuPi
dAvdyBhRDoAceXp9nL3zT3iHlCjVB7AcW2sRGy+hWHbMsiqlHEKtcWQdxKk0RNA4I5wVr9BS61aD
NdYFcm4sARewLJ7NvC2Lg0t259nnxV+DG6CGK9rretJet+QlbYz4skALDiEv3i3FEHppN93hFnLk
Gb6zvtytKxl5pc0RGl6PNhtzaupJnF4So25CIRzvpu5nGw8ZO/toNHpz1t2i/dLBojs4Kjs3AYUe
uLtrq4Tu92bkKa881Azb9CJssN6TNli3nRD5B6j2xr1Y2n/gKUUHxZ/dMV32E0JoUAy2IpyNV2r9
KOA5UV6mZ1QsWqf5he6Nli+LuLZvxxn/xWDKmtY42MvrdDbXO1aAaLrzgNLm38bei1RSxH6L5JI5
vehuxZDHYK9lbFrPVS7bN5ppjz8UPbfeEkr2+gOClvSEDvb5GhRvf8TKjuRQo45Kj/l6tfFNX+vx
RXoxG9krn4RlwPMVYPxQca7a0fN7ZCSXQMHy9gfmL9bHvqsR12T/SIQAGmd4D5mnNHxsZKrz67/t
T7F/+9vYB/SJqA0A5FrX7l/v32KkNd+NcNdz22m+pEhoaH5lV07ngzcs23tAczDfcFCytCerrkwl
MHLOoy+ttY2rkyEWfq5nhRLMWT69j+LFBNoPtGjyp17tLr0mzf40Ig9V+TqmJ8WN15MnB1lcijaI
p9l9kyY92fRs1+oC2S1Pf+ad2bMRF/tH0S/Gs1XNI1jDDlqUr8okzcJcn1z7FPeKJU9SuGkVan1j
66dx4HDfwImYPlWtUZg823N8V1XW2PlFqqnfmjqNfhd1ZD9q9oyHCxZh9gd8e4wfNEqwROlKr/bu
oxIKlV+PtYxu5nwZvrZLUih+3qSA2USsZGNY9ChZPjhxHc9+NQKKOHlYB3yckk7JbxZ0/85zLtRf
blQ6o6+YbfejaIa5CCrKCDGMCLiJPvs11d5kZjN90lq09W9cerjWacxmIz3Yg3vngNAd85N1A+LD
d73MZg+MhDpFfNGxKzqtLdgwq+foUQiaxlFhY46plOUpnab2lNM+//tImYYdEchaAuYe2Nyu0TxU
Y+sV8aU028Z3ldl6iAj0P7y+mXciDiSOAfXQS+KJ3sZSs0tqCkieUWJSYJBg8FQZ5WZslqNrdH+o
VbkcLRjMizdhMsVL6UReznOR617Y9ZP5ZGTaeIJXeJR67Q+FMTDTIsbZdlzquCe+yuL4khVjh3+U
ap6Kcln8fuiPOtZ7LzLqTLx/VPIwxtuiOdtRJGWF/d9ZlLl9Dxe4DJXIsD4YSikfp7RCvkktSfkR
VLzpJg0pASMSn15fxZfNfJoQbFIYAdTt6VBurssG/6400Qixem12vtKCTWO/btr6rVRFBrsUq8zi
dspNsvMu5/l4M2tjtZyq2Bi/VqameL5uYzF/cIL2HjH0YKg+rCrAfKTrE6TmxeJwS8cXbtHhR1IP
E/QmEasfnaiT9ygQ4qekj6N9EJf80RXaXNDEghRVqXzQBttq7eG0OKCToaQXukFNgc6e1/2o4Cp9
r6ZZ/VrqffM8zI4on/VsqGCTNmqv+jA1MjjPolUwjug653my3Ozjgsap8AtnUb5jxTeUQbn02gej
9gB4p2XTDL5qjIoZwCzW+pNrg4o6pUrd3gyVqSOQ4MnOb7gUkXvoM+c9quw0x4wGkDagxxar0GRJ
5Df6KqW4L/AY/AWdZfgGcs+pQ3zX/tCXlqYPYGUnUJlmkT1De2t+KVlajUEFNwzSFBxUC7Z0khlh
DosChtk8V9+lq1Wan3pzg0dXZhTvPBCz1RfpWtX9GHnSeB8vUx4WplzkfSOn7GdD5+53Gifjr9e3
585xvFqPTQDFfe/OucHuHK38uz6kTji3ThOUZr7c/fVIa7BE78rGqoBG1vWO62eSubFLs8tsAgW0
BtyCynFwTmU6We9eH2q9fzebjI71Wktf+1Ygg6+HKmWDMK7SpZeh8qr7bkFdxa7aIyG0nU9HyZXW
MUkh8INta8cBF2zPxpRdqNX3n80oTx9LD8G7EreMg5Dzj37ddkY8OXw+MoxVF+d6RnNhw3B0hLjA
XqqjEHiFgtSeW8XSd0a3n8LGorwHQMwZ9NtogstyKSDTwZgbkvizaLJs8me0W39C4tctfzDTsg5B
vuCQpXu95QtZcRqMgTzNl6YS32rKhGNf67WWSwZvqW9rOcvhHnSnXO5l0kadT1Dl6kGKcvcvt5jR
RFG8FFBU3+p+XXnpY5MhAmcv0fglitXxnzRWsSaNG5gCfoJK8k+QzuJriQdOHNqyV5NHy5rlty63
zOcOQeBHh4SN5HBR7TnAVKD58PomedkhX5kRFLPBWQNiJfm9/qZwFpCUteLsMipe813F1vEbApjL
F6tylnd93Y1vx7YuvmvNkNZ3qZqMeNWMRl+HIzTXb6//mJ3rmFgG+64V9Ubfeo25/xW3JhZEv6FJ
wVeYVvvodgtceww3iP1sJ7SqTP/iWcI+OCZ7GxgiynoTq0gJbinLI4aQXZkuyWXuCv0CFRWdyDiq
L4u2GKf/ML+14UonkMBzG5ejPdEvMRO8ZGlKRXGV5n4fa6XDH0UafQXeAarQpOZoHDw4e1cBuRoQ
RgTf4XxtEoJOHbROd/iwJW5ivxVtfEM7xjmIB1+CCdlKq5so3RdqKMzwevlmzK07hwL7RTdm470b
O6s+limQp+4iE12POhbvFBjxP5syms5yqAVaIhJn2XAsxiboOjXTbpplaP7DCq9AYIIfdjlb/fp3
xTp0krZPSFV1LX8cFWe8HSPXe8iX/KhjuvOhAT1xFXJsgAFvr/cK7yZXoLd2mXSv+O60unFTZb1y
QBLcOSfIEdMppZi7ogE3ZxbEeOMtnhlfGp37ajKWE37ewaxmcxDl5Gg9ZpAHW3fnlOAvyT9Ud1eJ
/Q1EaJzYOeBECcMtIU6mHau3tjbmvo2y1t8/kUh/0JnFFQEfuq0eGYF9gv93n15G26mfljRT5kAI
U+tulgU5r+D1M7luys2bAiZh1cWlYkURcDOxvMN7QysyjkZTVk8NGcx76bjzPVad6iUhi723bOkq
QR7V2hFEfu+jUi5fKbLAxSlTbTamWs2d09jJpc4aL/RcVm3MPIpjs/tfNiZDQFHjfPIAbrbMnIMg
G9azWSE7+9ZW3e8qiJIDmMfe7l8LnOCkESbgUr6eD5Yvo7Hw1l40mZX3E2KlSZgYZqvevr5me/t/
VT6jnkmF+EXlW+r4IWbxyCkrjdFH43W5KDg/1kgEqHXg5d2QBjCDm/9wBkhdyBdWAQZL20zPLrE0
xUqNe0Qxo3dtPRaBq+HbgofokRW0tvcpCXLgM9HG5sBtnkLoQIaM7Vpc4IZO0Y3eyyZ7K+jQzaEz
dbF5MiglUy62Tfnb0xF+okGYtB8lyK+fahz370vRIR9UlBbqP6NXO0c5zMsfiN7iqlGu0v6m0rXZ
u1qamnIuZnGpCYb8qo+0ELve+uB07o1CusiONYCoc7Ne7yjX68kRnJiIbyzTU4YsWDg3eR2+vp9e
nsM12HBoxyH1RTFzs7B1n1Di6RrUhRZb3LC7xW3bavU5b6HuvD7U3oSgXMMMWSkiFBmuJ9S0bqbL
ccwuFP6tUy1kHbZVcSRS9/KAwMLj9XEBia/Z9qbVUMxdX8Rdll3UDvkyX++apQsKwxZv+i42yKXr
SWvDAQjREbRmp9oARm/N9SHPAcHYFmdb2XYoKJTZRXMrS5zSPDF/Zq0daf4MFyn3VW9GhxR1+x+D
FBRLVxegn3rc4Kn8+pfeW9SVbu2sCFran5sbD54AsFJDTy912WW3AgfvUK/qPKic3Du49/Y+9+rZ
vqKe+ejbCksdzcmoGFN6mVC68gHu2j9oZwB3dob2PZQgLXAn+deQZLABlC+5jSiKrTCw65009J1m
NFQvL/qia3dyhm+kVp7mg9xVTlU1Hd1+Lx/KlQNAdAOKjyt+u7BNluSKjIb0otZZGQVDNMcfKO6L
ezmPxYPdqc3Z1NtePZG4HTXo9taSj8u2YsprAHI91xZI2KyPjF0K4cFcG1APi0YTaTKhHGybvQPq
kgdwdtgdkNeuh8qVhiC8YC0jlNzCyS3ru8oruoMbZ91811EHzz1IawAeK4RoqwssZmNJxWLnF12h
fCyK4jaioeGrDWJQ9qGohLkzqVWKY+WmMyJMqutJ2RSGUC5LiwsgTIMG1Sx1Nxj0vp1ONf4zgHy0
xfRGPxEE4QDhvPwe/T9swmN7WH457PofJRp0A+FJD9t8IS02gxHr759N0WmmrzRxjC0ythXxg1el
CUQDODm/SXintxYifXYA3818a3pJ+txoNgqjje61he9WhTGdlk4TOCl2nJsQQTwD/k4S6/MtYIZy
DvhOaOlb0eAKZHqk2SJDpBVd4LarmKmQhZkGVa2anxajQhNo8CzgDVk1U9EyReviAGXxr1+/W/7w
7Lfrxz6m8k37S4WNf/1BY9zwFAt6zCXWe92EiqzZUGdL511ajqa4WYefTlYsIWS7A/Uwv21y5WEo
AIy1aSqCUumb6s4yisINnMpr7jM1Lg70qvSdU0Ntfg2iV5oq78D1j5xiPjHoCp61GE2s2wVkEyAn
I01xHeoQunzQhBGrYdPX/ds4mswuYPcMVZj2tfigzYv4nbdpp9/balqdgX93q1hja2Iem2ZOaKez
l51UIPYQW4VaV2dBBVG5eBA9hsB1V7ujyF3yKSwiW+YXJcuGIzjC3r4mniWTJt8EmL0JD2zqFunc
swxa6YkPZmF6voE64oHk696bRuUaYCHsZXot2xLBbCdYoqB8eG7lpPtmohanQqTpGQyu+ujJrKLN
15VvCqXrTx35S+A4/ZGd9Z9a9HbL2ThZr7wJcvit8Cwa6UaRj7N7Rh3KMEMvHpL61GSyaR/ttPJ6
X6FQm9/nnjdmt0XH64eUp5KndzKbWsvvOm/0bsFjRfONYYyIbRYOGlY50t2Wb1Hvdh/oRcz9b1Vj
0QO9sKklF3TkPqq9JcWddJcEbcy4hcYzKYNaPde9O9Q3VZePPwrhoH2KwKNWvXHdxXtjL7NtntrE
bt9llpJ9cWvF4pYRZo7GmJgkv7wr5jlQpDNmvoKq01dkiS3nbknMYnyGz0wfckb1sbwMM/igUaY9
DqHss+kkvFl7qxoLpliOxwN48ADsnJrVIgW1fh5XMsLNu2pGkTOJuFwP6tw9WEXffVj9g8+6PeR3
r18ju0NB0SXmXEka2y4QIo2UavpcOdf0XX9bjvxO8zNP6eDn4uDG2nlw6NMDwl9J2Wvn4fouwAJH
NausQEJYkigENhDm06hB6FRy2ZwIJpWn1+e2U1jkSlip/nDxVw/AzdmMqhVj3CqoGqDl4Gc2gJMx
L6pTWvf0ufpKBG4hQWFK7nWVPuY9gn7trSFn/SA62wlcgIJRUQSKBS5tG3Kji1lkNEX4IfDhTmOT
L4+KPnUhG8B67Hp1QoO0cG4s66icubO8DEx+ijgAnfitBKNDqdcz6vXEql55E8lMDcjzzZtVgOv2
4GvvjuWtL9H/cHYeO3Ijabu+IgL0ZkumK5aq5KfNhmipZ+g9GTRXf57QWfxKFpGE1ItGQwI6kmE/
8xq4svRJNtFuZy0OcG4RPemM+oKSDr4nmQts3O+Nle6wXebrxywVCKQ6rUqPE/LamH4ZJ2X9G3Hw
JOadiqblqxFBz/J5T+0FVYIlPRIk2LmxeZIgVBNDkjfa8jt+KvEuM8Ylk1SOc5WuOOdpuYbGPJVP
j6djJyCXMF96aBQjoW5vnmfHsMpyIbYD71ug0DvrS/0/SDWdBByMXjiPueP6mZWkR9Hjj8Btc0sT
0hmIMNJHJu3YnDMKjZOG9gBHeuUeA01K69jKUGpE7rY0361onX4sdHpnTa2pz3MU650PPNQKoIOZ
r1R/kJRVhPLeM2blsrqj+jle+ukGpEb50zD7+ZoUypEizg/85/ZH05uVOAJyYJrS94uSFfieezgY
PrlWJj4NdWnWZxsR+ZyenWfRM3Enx4QZMTRI51ti+TZb6fxfXoXhEyri9I6rfNEwuk2MwTvbWmS1
hDaYCpwipxF/LCD86FU6mXIZFkd/4lFK4pvbLPF4cJ/uXHIodPJOE74TFGzraaO3Or2XgJ3mdime
srVMrlNjlv/N5jn/kpaK9unxNts5dBRYSPhk2QCEwmbekryFHDMwHjyw4nsBVaYNajF2H2LqCUcU
it3BpOwnnREELbaDDVhp4AtmK0/LPGYnai8obad6dkPO07o8/q6dQ8o4smJOyRARlU26VaMhWisN
30XjeQ60VR9P9WIddUN2VwswIlvE5mbeKgS6lgoYJ5EPbQFUpWnX4mxSG7nGwGhOSa0f4fP2JpCe
oazx0nGH0nS/yxU4NR0Sz9HTXNrjyQKXc1aETo7T1/rBa7s71E8P++b+QVpbS+Y4YyMiAnOhIzQE
Ebzhr3GU/rLvBPmch5gk9ymkdhqw91/l0PacdNWOnjIEyBN/XIwu0Nt0viE+Ig7O1861SlEJVin1
atlOkZ/90+WtdIOegdbwnsp8jM+9uWavSSmyk2Otf7dj8l+z16aDh21nJu+G3LxrU7Va+Wyt3pNm
pzDCKlufP9fIGgsi1P6oOS/39eYehOAJchvhZLTItm2yViP6V/GpeWpcu3pV0ON+ztvefC61DKgZ
FBkIV8oXR5TLHzNCQwdxyt6nAnHCyUamGoh/3M8uf7gO/Ri5uD6qeWgnI3W6etUvMQ7vB/tz5+hJ
D1uo0R5YOOho90MtOEpq/UBsVgtlOK2o4Z4mY4gCeGtpQC53ZDGzNx6oOyzIkUp6a0IMMTgaRYW4
Qz6K7JIO0/rv1Ft/mYjeh6ktvIOEbWcmQTAixof6ApDY7fOfammlFJ2EcyRJ8Y77FD9c9MavKPoe
+QLtDoVw148nhzR7e9LrFM5iQzzFfTW9MypreaUsYH8YXeNIu2IHQwXpmWVDD0Ce9e1nWXaB2YMd
cS0TeVyQSYeak+b5daZNf1U0ZyGiXyHVQk577Yxm+E855VWga43yHMfUYB4/EntfTu8K4hYBFnXe
zZcb7VIqNa2HpxWx6fMC+e0G3105x9QlD4AfO/eOlJ8B0cpLQRazueNER2jqCHh9WEAs75q+jm9a
qqiXbo2Lc9dbH2alzv5+/Hk7byBjejQ4iKgJIzevhdqXBbq/i/KU9VV89pYq/0iJrDuo0exO4k+j
bCaxUcvaFi5amMLOUrJzndJZ5kldsFSAD3r8SXt1DBo11IpdIEhvsR5jVKzmgOvFkwZs6B/0SLJz
66zeycSEdAkGrynOjpau77U2N50gXQ2AWm30y+R2IDwyu6YsL+EIWzcboyOjzwwCmWZRi3CwnSL0
Yu9IbHZ3ZuXxB26BJsq25KmomRNnZROH2IJhs1q02EFYyfDqeeVv9HSYTg4B7RaDIvUmDJzA62Vt
C0TVnRMAjrpX3QpRfn68eLtngKiFcy+l+rZ0GPQHvM6NpIU7/oH+4izd2bJzvFUyhMdFkfbBmCf/
PB5zbw5pJOlAi6Ea04e8fybAqmizgyR5aC5xf5qEXvvNymzmEVzh3xiKJobO1UYSu4WR1dycBTpp
pCDQ74Jlycug6NXyKUIr7vJ4qJ16APqAVAvRH6EEvwV9kgd1tdqSoiGkWlzHEbcAZxrzy4S0xKkc
p+wv8i7r6xDPv1Gu/IE0kiqIjqRD38/nNFOjQJ6fCzxpvGuN2NbJScflAB2yd3PRwJd1fglq3fZM
8zjRJsvllAPrRQGkU9SnXNePcBN7e4PL+Ee4RDK/1UvX9TWZIZfCtRbqEq5uV3z3Kt04286s/cbW
J3gAK00vkHrSZtq0Re3o6xfKU1yX7kkiVPzUVsdrM1Tikuf445V1nR2wtfbOG80uYNgyiuAduF8r
qYqbdCpIHiWaBMqNGvY5aHCfc0v5aLsLsHpoRL9xCBA+kKkrtxbI4M2YFCsSHXPg0NFi83Ned2mA
i0D3fXHWv375DFAsAjqE4i7Z0LZcVGar1vQZCCKlQmMIEoTZPRtprL3CkfOwprHi8rM9mM16hV85
HaQROxsUkrmUjpFlVndbI3GyoZ1wj4pDawYk6mudChgOcX/1YDp3x6H+QzNaoom2EpBmHdlJ21sw
zLu8ASdiTc5lwhn626/PJSklXF4qAIAHNtlyUiLFsJqCklphtSE9UuSgljL1aVNGIZYZQ+DF8OzS
ojlKM/c+kK/jkJP+ka5s9qjeKIvdR1P01I2l+AQNp4UW0R09bz+upU1aJFnzHAJ46QB9N8M4o0aX
z0MEUemsNfaRoWspzjtmYp2zMU4jCb7VP3F26d91qzY3p65fRHcti9WSVd4Zmxn6QYN3YvaApeta
paUXO+J6hsBT6kfN1b3SMzcSWl2uDrXC3VZ8IzT0naWV2p+JVIAtu37sT5qSsAmUZlkp/U1V45zL
zCsjH87HhOh7lEw0TFZjdAKjq4zmIITdWyrwgNz5+EaTOcu//yl1rt05trIaqn1pqstrr3gzUPv5
KCbfSxE4oBopAs0S8sjNVVkPcVz0he09oQXSBO1qVcGsd03oVnN9im0IFEah6AAEy/iVfvDse8ko
ntTBa7Foyo7EvnYXggAMjCLys0BeNhfaZI2K4KpxnwoFAZNTmYAXgPVtpe2pshfHvqE8NCLfqLb4
6unkKOcGbZbuYtDXd/1csafs6fFh3Xm25HXH/MCIAWC1WQeu3rJbrDx6ype0uHS0jN8Z2axdKJgP
v7Hk0guUQSTHf1vqLtc6QlIs5XQ6anK2hjY7K3N7RO+RK7o9nA4Bk0RIIVq9LQvOSxUZfYsdkJ3T
00/aJr4JVcvBunTRqVmz778+fxS3JZ1IBjDbfNcjj66LWnqR2bMZqB1iEE0lMHgSefHrLzBmqqTv
rBWOu1vYLqWJFkmqWEG6LI2uvdFnim/aXfNO9KtlEIkmmuHnVnIkTLLz8nOJw2vlwkJvc6uxX6O9
OuBhTZbE3XvtRqULXWeJn6PMxWwIxYNw7o2jO+sHuWy7jjIqlPpRKiLWm5ObNNDaNejDIWWNzLj0
NbX4IE0QaKT8XpGOQUMdwxEXQ8PPjKT7PnYuTqtOC2xDGFlEeKLmSBtD8XCW2wBoP/dH+MZ10Hbd
Mp7dpJg+LqungEvo8nnytXScMwAeY9VgcJRGWC6W4GsvA7JHf2KQm8dBJ+zuL3WA2PGh94TAjBMc
1y1rOtcJBBdZHDzeXPIh2c6BDEuoKhAiI6V1f0k63NBp2zRUaJWkxuZndvJ37dJ4l9bJKNRq9LSv
Q1eY/8xWk14fj713QVOxpc+PPB8XxGbswoKvXWktyuG6np7H1hiuZRodwaj3TivVWtqCP96lbSWj
Lum0qxMvttJmxc1SOxU8Iz53UWPhKlUb+UFNcS/lJzb4vwE3913XJMWYYJr31Ds1LqdpXwZGvcbv
4xkoHP/l+eaCcVkBZs/XI/S9nJTGwuOp3f1oGYDxHtF/3tJ2MFNERQXaF1eUg986IelVOr8GqjD7
l9irq4M7/u0BBjfLWITRRNGArO63UZ0BCfEy4hVIfWtQ49z4spbrFHjoGwV004xXda3Fp8cf+fZh
uR9089RBWgPORQ/5KWm0KeAwQ+uEuROIscgvj4eSAeX9MWEoTz5jvC34BmyKRrYbAVDoWdNE6eKP
c+SlAS6ywyXvEA/zC7uvP+YxlT9P6dFrs6cjjZe9T5VsUt5PdHrf6Iszu2A8hhHY+tpZn5N5rd65
Y9usT4PIc/XgFd0dDPIaqnoOshlbjSJLn6BcIYoRNo3XhM5q1TfFieYPVAj0g32zN5QuH1KwGBRy
ttC/2YwXM+sKYJy215yGzMXXDYrWuc/NX5YGJi9nEHzkXZdm3la1Vu2qRo0HiKc4LSvPi6YU//aG
GE7OYsxfHu+Wt6cPLrOM3SkuUOnfWmRhgass9DxA/ZEyKz3PhWVM8SWPpvzk6e56fjzcTszHePKY
k9ghd+LKWf4p0u36bEnjCZFcdG3dL6KrIn9eI3C3SqmdxTgu0P1t44INxHLCWzB/1+AcGMy5ZhzU
Qd6+Jmi+glAHbkBF6Q3lwS6mRGA4CpJzGrIPXm15gWGTUhuZ4gTmvFh+2uJq2lbC+ngwB/KG2Z7Q
n4eWN9RPc4DCUWGJccnDdlXVHrhL3wzWWbXy/GV10ebzGyx3hU8/Hn5uqXVGOJJ2NeFYROql52Ue
mL3WONIW23kNfthAcZbguKNjunnkZgTdekFZIcTZF7fKqrevg7Kml0zMZKll0Twbos9OgxAui9Yl
16ye1INHfu+UEdbxbZTXkc+Xt9tPc9ObGh4Z7JEwHywniKpO/UsbxyGwMZQ8WIe9rY98G68f6aDO
prwfSqhxS3oJvyZv1j9QKqjUwEX45aT0jfO5ogBycFftzi8BDCOhMw0BZtM0MBJTtESOSRhlY3HR
E43EN11Kwx+1yD7VRmSerW7InmtdS95bLUVbjHs6//Hu2/tqIhmJRyCAJaa8/2ok6t2qj6cUodPM
/VvtBvu9WPLqgihP/2wSwR3Ji+0OSHEOswKQNczz/YCOlmVR4XFvai5byyrV4tOi4J3uTEoC2MW1
D0K1vfedph4voMyk3yhD1cmYG40LZascEYJwpgn3tgrMnF+N2UJuK6JTl5nGwQO/+5WcQgkCpc6/
rYIkMaF/JpD36Twx/zU3yeBXSpK9TlZEoxaFo8vjZdx75T0yVG4uoNtgc+5nVW+7Uh0qNwlhiGF4
OqF0o5Xir8WOrCcvwoMcnHUeYP3c+VWx/Pt48L2dLM8N9V2QNKq19RCxRC2FWvHqi+hRYegaa4hb
ahos66sy2OulxGwq1DvducR4Ur/QOzA+VWJNnIM3WR7RzU0qHeqkxib67mDp7mfBbq05KeYxDgtq
Hn6BfsFnjO3VgzB5dxRkOID28iijNnI/issMu4VLs2hJW+NfaKRf22o2/3g8pz+ohNtvAcqF6Lcm
C5JbGxODwkc7VikJbUqVzLe7bP3WTF7+t+ZJKmW6psPLqDYNxTWKBaHqJs6fnOEix9F2phsIAaUz
KX0PLIiSRGvnLx7b0sclkUBztWdsZ3PI3MNprIQ09q2xgT963uW2e/MRYJ50yp2EB1tQeSF7/Gmp
8RG22XqBMiXru2xOevdaD2U2X7punaJTYevDn/3YtM5JUUX2rEV58088jNE7uy7c8kRUUB8Zhuwc
UDSsSTJ+FAvexFQTBPeishTQWEo8XeZ2MC7JMkX/6kWtfpyr9Ug1f2/TIKYGC46HFPjsZmuyaRxF
IPMc6nCWQ0uPzMofoVh+eLxtdlQPwObxpki1ECKZbVaMsI6SUBCLw7LICteHwZH8k0S2+bVf9Tb3
lTJCyhCeVfyPPjra/KIsRnlDHKgTwdpSHHo1ljp3znopcyAIgfNfiWODEzD0yo1PLWg//KKtwu3Q
8BHLn0gsOd86kQ3qVZu5AU62m7UYC69l+bl2Izyd/UEs7nCbUFbwzvVY48hrQVV0/VWFAXqZZtPq
bsvgLqu/mHX9DDjOi/1JaPnnKGoHJdQyKKFDX+p/qUk2NpRpx7i76iAo/nb43+X/GxK4zCBXu9g5
9w3B0xmaRRt/PpjZna0s/fJMmksSK7p9t/Q1r9dlgM+pLkaotp79OvV9dXs8ys5rRUuR7SHvMfhT
ctv+FO8IL60hi9NIarJafe6aqX22q7QPizUvX2HJfPXqSPvz8Zg7MRYUQxATMMN4l7cv8iCaXsf6
C6xghrn1XJrlU0t7+ISQ1xGHee/UoeqOCBXEMClmc/954Aezol2BEi1t/b3xXPGiJvnyGd8P730U
e9V4ED7ujIeg2Y8UA9QbDdz78ZbIjYGalKAHImPRfc1YGgzFKneictV5kB6gBanZ18fzuTcoQEVa
79CNuWDkfP+0hlimF+0ygq4eUkU7r5P+zUnW3reXBrHGZj0C6+8snxQFknLZCEVaWx2M1kl7eC30
L8aunojEY3mbUze0zKBOjez8+ON27jFT9gBZO6SoiOPuPy42jSZWW4kKqVvUBFQ8+oAUGgdPrDxM
m3cDwrYhQRKQ0Ggj3o9imNB4G5t+cafSZLnMPXoC/3EaM3/2hGom6CXaw/PidWt9bro6tk+PP3Jn
SuGjAsWXXl5o829eeKxYrR6lFeWpncz2pDt9dh29ePKnNS5/fShUtkyopyj0G0jM3X9p0S9Zgm4Y
qJZW1BeHFPelyImfgqla0oMrTN9ZPNBgYMKo/oMN2wqrQ8q0FX01itBBjrk6i0iDIGmvqiV8yxKd
7aekmt+70Un/TstyLJEXEXNO260w/5vnWfvC3dusJ6ODa3duch3p5zlOpA9k2tU+pGvKyBC8QSp4
cLx13vuh/6YJXf3XcGM7h2iXTZ9d3LaOfJr3Poz+NAYOBPhcnjLF/unImfNIGWFW8rBJvQ4l/KU5
RdiMHFzOe6MgMct+pGlGvUL+/c+j8DxZc0yibplrcWsmdw08Y1lPjzff3ihgc6lGEMXyjsuz8dMo
GIPFqWuIIgQqOLxLoXEFfT3Mv36Oga3+3yibm3hsGWbS+yJMLWASxmwnF91u1YNRdg4S1wToMSJZ
FAC20FEg75Av4W6ETakqwWRQVKJLV19M0Ku/fGWAg6CDRs8ZlWxqSffTRsd57vs1y0MtitMuIOXo
zpFdup8EduHxyZgs54Iu8M1w8uQgk3/7lQyLnKpUBTDhzW72hUfIaKuzmYdrZVbYPaWqb5hiCRNl
XA4ynLcXoxwKKVMcCyRoZzNUggBcRWpehEYCJ+6a9Fk/XjpnduOgqOCTf9cdAcXWLI0oHOYFCufj
zbk7PuIKlAip1yGzcD/LaZdPNK2Z5aGxqmdzneLXqB9U3+2t5FYmc/Zatp56gbvVH4y8O8moytBi
k0dwG9gOujNAL5Ujr6q2Bg1eCN/g21mx7+rN0b59ewZJo3mByKeJVngr7z+zmppi7JH5D1OybR8W
ZPIOAY3x+ngy3wZ7MPkozkOJBov/BnKSGdVEN7iCcousXYWC3myVJ2j5fe2LqOVybZMherGpzhx1
lnbqrgwtdywCwD+EgO8/sFPjauyNvAxrWNNfo7qbX4ois9VzicTU92SwxMehr5wTyvvjc27g6xfk
VVEXvu3iNfYbSyvTFZxnXVm/2Nx4MZDrDBp4QQG0+dImpfOUWIl+Qgc2+fLrM07diaACowwYZZvt
CwxZH0Y7KUOg6wXCa576cYH07HtF03/psLC4OGAlD1rTO+UR2dinCSJJ4AS/m9epFy0F3jIuw0rU
zWWxYyQXNGv+MLk4qoyO/u/Sjt417waEEQscqymMHHWM9zY0FDOKfBRXpOPx/XqnyhRBjXfysKOK
fh1b1wgygL/nx9O7+6VSgQb3T7JPcBP3wyimG2tqZOXh7HXFR2xXheer+uxlfqE1iXaZl2l5B+4k
Obt2WtZ+1djT1xWHwyP08tsYnKeNGhAzjuwy+fb9D4n0aTBHiLEhhiv56jeGM31rcgiWfosG7rnS
8qPDvDfD1DTR8cKvGrmtzftDpVprrT4rQrdW1ldzau0QV+PuoEi9e3B/Hmazl7oR/6CR8CM0jcJ4
n5Hjh2gNGv/M6Hs+e93U/evyrD9PPaCEIJ8iu/XHPBV50OkCYvfj9d79ZtjlFDmJXd9s7JnKaly2
Ecvde1YVQt6K0B9N49E7PR5odzlpzhJDAHZ8A+pM1Inr0+PZi0y9vVjGv6aVfsMZTA8qD8X4x4Pt
XMvQTlwZS0rE+ZZaMw7qHDu5kYX5pOvZl1wR0POaAVL/u9x2oiu2CfWTqo7z7fG4Ox8Jhw4pEXlZ
oJQk//6nwG8wF5P+toUwez8CnhYrOUMQZZTMUj3vn/VqFAfVor3zykPOWEQTdOC2NxN5umjSjjK1
XU0U5v2pnfT2nasMSn8uMTT8tKq6MC5xs8bo05ex6oQ90kfDpZziwfzy+Pt/4Bnusz4YpURvCPFI
g8ltq7pvzQHcXZ+Fraicj3NtZt8Vz4DnDohI3EhTUutaJEr6Qn2uaW/e4KRnUuLxZM99+qVfE3pT
6JMcRHd7y0JfEHI6lzdUBHkIfloWdEv0nHlJQxek9wsU3frU6J0ABFjH7xJnPBRFkkf4zTTAEACL
ABkePNNmQO5wWj7o17jGiOlXEjUnkS7mu44++rVz7PbUJjnCJoveBzbetwHuvs+5Emt/EYn+OosP
mCXdP2gEclm2qH6080fTpCwV1kkurFMxmkp5sXpv+U/buelJjGb/5DVaPB5cLTuBJngupIOQ60A+
yNtcp/GENURe0o2L46g8mWtVnDr3opVnC8+bd2LwPhiZc+TILmd2O/NUiwBd4g9L+WaTjIOAalxH
eLQA1QjNkmZwXr21PuK37USyRO/k31SI2E/belvi6aVHboewp6VIMEbcXVZtiU5LiQvv4yO1NxSw
VkrvkHRAyWwiqwqgDsqs6Gt56wSnqx26VSA55YHfKgWGmI9H2zspfJG0LQF8Tx52v3FbBbJxnyhZ
WKozznNprCPTmbk3b02/reDFTr8x3I9+E0ZkeBdst0i21mba6Vmo92X7RPvePVWTgfZGX+TnLLL6
g3B9bzJZOHRRaenhmLA5lxUyKaOuMJ6Y+iRMpmg9D0jJnGqQvAeB1O5QkrxG5CK5NJuNWGjzoqSo
q4dKSRzVrJV+zude+2PAXepgFt/ueZoSvDcUvLjfYLLeL1rfx56XNXMeImZPSEyyfNYHKJ6P12rn
pWEYE3tS8L2yzmXcDwMjwmbj6wzToVqAa25+JQMzz40Xu8gUGO4HRN3aq4OCp69os3myza47eNhl
kHt/vOVvgAFN4O/JgsT9b5izAT+KhSDYskY2DLf4bRbK8i5jvYOp8WbL5z6vfQzMMGhYMufgNL69
0+T4NGdhSQE4354PdYhtFPZcwiV0VTLftrvn3O27c0zfMhhBNPmiWZePg5OnBydzd5FB4lL2MxA2
2dbHBq0fUWcvmf0yGc4rauvXvjKNX961sqwvibtsWyJguat/einByVZpm6PeNCdKBJROU4Op05xT
3HfKb0yl5LXR5yXsBFp8PxQfisr/0DBUNNS3yXGGy2DNje+oqwchbFYvoEOnizX0OL893spvzyZf
CYOPAiCQuje7KDaEqBTDIjyM7XYB+ZVFn1ZEzvqT0nWgjh+PtrdyVDzoGUrZAxxs7j90jpvCwWU6
CyNMpgwfMxP3S+sO/ZEA4t7eBMyKDMb/53xuxkkdGvdrWmcUBMZOoEnW5F9doa8CeQx3fqZdS9rP
zytivzCN6CCt2ZtTXlyKq7Rp3lK+LSeNyrrKs7BT9TIs83k+Da5V3IbVOJrQH77P21uAQA6ogibx
GduapGOKohm8MgvXdW3zT3o5zHjZGPEanzQpSfgH66CMNzsSmgjhnmA8M2WTvpwMkHcGfBSUzPzU
NZsEzCQOAAuRvH6erd7tb8W69n8Os97gOzI2AqHFJbIJnJc5vamqMCJ/XczEOLjXdogc2DKT1CNM
THGDKbzfJNi6aW0vRBYmALLet3HTXvAmmQKlUpNLo5RJgJxNF6QoPby41oTAEkya/7pDArxPQ3v+
17cs3X7Us6ExUIbT739NNqRjbFmolgJaHF7nVSiBU5bOwWWzdzDkJQqwVYYb2xIdmrdJNbggH8q8
FU+W0yk3pMjco0LC3s6ELWWj3ucRsG0RpatwRa3ZSCE3nWafEjW1g36A/+kVsXNA734bPlHthxiG
6Ba4D/gZ9/PGTTlBc0GoOFmb4QUNdg3bd0qbMxvxtBru8jtvMs1s/uFZZio3UcaYz6j8ofBHd9lQ
vyEptIjz4FTCfC40p8JFlKJ56xf4QhW+V+U1goVj5b5X8wFW1OM9szfN9NqkUihRyFsw/5DGirug
GJ5AOTq5ZheFSeY5lwybu4PP3h0KuhP9PUZEIu9+mk2AKBDOwAjXEMHFSSvUXnuZUN4KMFqhVfz4
w/YWFRw7JTdQMDwcm8OQYGOiOmgYhfEg6VXgo57jDLiCl0bmdxCdR1jh3UCLT6N2LZMMJPbvP09v
0OymNIdLTTTphY9bSfFsDKbZ3NDxXPNgqikoILUUf1mqJGvPTdTFt3xujKOazc48g0az2Mce/QJ7
e8/2tmtPBrJZlFHWOSi1FfcXUAjZTVRT++vvB5V6WUun1ofI0mYn68XIUuMbE4KV1m+2l3Vnz4Gi
l2tQWh4v6M69Q0+YJABShgWqcDNUPHVmAlWR7VOv6rUs++YSqdERuWUH/gWdCIUQl2MpZY82y2gs
M9Rl2BihjS6o6WMlNn/HA0r7G2yU+2poVY0PxBTp1fNYiwa5RKPV53/slVNzRg68+Vp3tp1/nZps
yiEilbpAaFSfmlsG+lH4GYlu52OXkUv0j+uczaXBXvXxVO3tAPRpZE1UUjS2SsdYlnPdoeMcKraB
mW/raj4izvkttwvr4FDvHDOk25gponu293ZVSpEaQp/SIqyRs37RlHFwA4qhzV/pqMwXw4wW7eBg
734cmTUNC8qfpBP35ywZVgQ/SoJd3VKXl7E33WurxAM0i9E7iN53YjOpk4+VDTEn2IvNw9As9Sqg
B9IncuP0g1J52dPa5XZ9lVnqC9Q7qnJr1l4amJpH+OC97U5fE+FaIEkU0zdjo0sFzqNk7BQpkDM+
W+55sNLh4Av3JlPayvCYc1ECvbifzNoQWjTIfpvXlq3tg4GyUB9Wsv/Zq5ldH+/Kva1CcgJ6Be6Y
TbR0P5aGtCyq6kOBm5qdnVM9aZ5nJf7U6KI+VY47HcgL7Q1nku/ShZDcgq0S64R+UTOBxQsrsHOn
nnfmP/HY6DgCivxaGtZRi2tvKsmzib5QdaCIvSn50OjhHUJmL4wT59Ma9eMTf/LV0+sj/by9nSGL
PZLEjm7EFgZLToYiC4CuUI1E9Kw1oj1ncXnUcN79HDJFmioU5Dhs96sFRnscTZea0rDEToBdNJJJ
jWf6K46KXx9vDLnJNomB7BWBVeCxALa7uXJzUQOkaoo8dLthvSjcivTIEvd9pazlte/7/KloI/Wg
Obg7ix5vF6V/bsnt2a4A+7VtnHONtITIVkzOoXbNv4+/bG8PAovmiaRlIDUb7ydxhvDV6RBvQyMW
wHSazkdFernEi2hPilYdzOPBaNsmoNlWPcAWdJZFnVrvmqL8J2vz/MPAwQsadCLPjz9ub4dQT6GN
LaWKyIHuP87TF8gZVZyHi4CsMAJJCJQEDmtcD9rp8VC7X4ZhCQAjHQ+o7Z2Pb+6KPjKb0VQU75Ia
enHT+3gI0ixVz10yi8vj8fY2B8x86ocgQSmGb9bN0FfPqVyqHPjHFhd0mpowkiLNj0fZm0DK0bxT
CCBJT+D7CWzMvi69sUZFzhXe2YLLe14oC97iUe9+Y63oalBv5N/am4zDpT5bTDaXYZzp6aWO0sQ4
KfM6n9GSFuXBYHurhWwP2wJoJBzdzUVfx6vTxUZZhEqiChrQyRSkDhrR6krrzqn7I4TK3v1BhQYI
A5ZkhCFynn8qf4FKgb5S8YgtXll97cqh99GvTS9p06tfVQw7z3qqHCFcdwYlTJRoWhrusnN2Pyj7
sOxyWZSmuNKHdYF+sV8M9hAs9hAHtlLiBDd2/Z+Pt8zuqPShpL4UNbAt+VFxdGxInDUL+wo7wpTM
+VrQj7ngOeM8IwFS4b5Ua7++TwH/wIagcsM/26egEd4qmqxj0KXPX8dqTT5lWpqfSn02D8BkO0eC
fJ+XgDSRt+dHF/6npdSdxPREhM/d7CSae4nson0f5xyip9ompTlIKXY2KvcJollQz2BKbNnkM4Ym
hZFE5OF54fzdJm10FWPbX610Unqffut08OjsLR+ZNqkZgodogW4eVSZxrYTAhhFunRKkKXYquonM
rpHo4lKBpA9MFR/Bx3tGBh6b55V4lAqKNOyj47wZVG/dUdjYqodtpTUfHG1+JX21L6mDd6aTtOl1
iav5OmMD9eXxwHuLKe9Qqc5HkLnt22hVN+YAUyguIg+WBVhQ0M8vJ6hQwraj31hLdNgxOYaMRVQk
Z+GnnQNMIEpsykTh6MTleFnG2PzUGE1CDayGlvUhAdnsHjxLO88EjWnAj0in/9BzuR8TW1jcelwX
Sp3sa9heVby48SEAb28UuCVSERBENJ2E+1Eyu4VaNVD3bkurOeWLLDc2ojq4tHcALtDYKAEho4V1
Fl+0GSYupgb55zwURl97/oByyDevbZQPHacwC3KkLyq/x38NiYcxNU9xbFrJaU3BnKiOMRwUFvZ/
DvrTeCkQWlCVu/85XLx1CcCR6MIA9RGLugwqDM/faWtl/9FodfNnhUo4lihKeSvocZ3GvB1e4hnV
yce7eK/IC0ODNJqCJ5WkbXiaeHPBwdXIpovc6nBPL8vbEAk7WKfaqJmowgvjfFm/im6Kb0ttLe9R
TFZfkm5JXcxvhl8nzMqKlkNQTsOXyHITnWDha69VTZ23y5PvBeo15G1Z76Pcql+nTGkP7o8fJY/t
BSJ7PZSSuCcBgd4vRc87X8cFG1DFLWA+r7FDw8de7bI8r22NPYVIi2QKZyOvNaiOk/0ps4YE1rBF
LT+YnUb7Q9NiFNZdd/qfOiUFVga9LoYAw/b+JW+iuIAaihyy32GN51zFOscfU20eTNzmh+Y5qvNV
9eshizPYI339p9nV2nIlcsOAgf7a8A9F6Ta5UFLv/oPPYmr6Fb2T5LQUXureKste0lOpxfWHrizh
5i0Jcrt/UIQjlIR+vp7XYTTj29zWsfaHrg/LF0wU+6Mm6N4xZi8DaiXco/O7WTUUn8D1WDbRuZat
nyynzd8nQCwOrsGdOxcdEaxWKeXS/9iKaiGGYi/xYqByaafTuTfc70ufDBeyjubgqd55VqiOSRE8
Bwe8NwCVOK+Fg5QF3NOyQKjGTOpsfirdvnhVEbto/D4pK8A6LX4ki5alxkGIvje8bM8BxkYckkjz
flPGq9v0BYWfUKF+TecanFDW9vVFwzjjhlKefe1wUzjrCdjZxxfC3hSjqiFvAk4ffk33I49xrC1L
UdIuUPPlnDmKe0qcKL/W3VAfXMpyT2xOHmhvygYwCtEK2+aPSOsUatpPcZiv/RCq6tDdercsg7KP
5y/QaCo2urlcnQRHR5/u8K+TNSllUNzlmqGYRdB5/6mYYUyYlaswbkV+hhi0XtZhhd409OmJlT2Y
2J3oiO4gwj4ymSTN24yGx3uNKmYXPVWZhz6WYol3Lr4gQad2yymn4XxOJjX+8ng1d/aR1D5DOpKa
FGIHm9Wk0JJjKp5BL0RU5HVN1/4K2q66FP+Ps/PYjRtp1/AVEWAOW7KzJEvOYUM4/GbOmVd/ntLi
wM0mmtAMBvDCmKmuYoUvvEEq4//FJd0YHKNCLj0l2Pi4K9OlNkDRjSIOSctSRzL0larOBzpcahkW
l1pB604dw+49pQ+UNvqgRls12QLYr+wogvjXRabfc0PYqVIseToHNmXWBeXemVN5lyC6/bVStfQQ
zWl5HIO89xoLxFc/Ft33+6u9cnaIQy30JKFCCd2P6w1VWH2cQCPFNdZKZELQHFewORAm28PW/bRy
3wLqlGmGcjmRpC2GKrNxsp0pEU22vghc3GL7XZHm40aZcX0Y6irsWJ7GpVhH3Mw20QegQWOY88zN
piD7mYfFlq+E+LWLm4DZcKRpOEMhW0JoAiF7w6uET2LoGE+lXTnHqNFUtzEdY1cM81a3fnVar98J
aALVU/Eh/wmntQELKicnnM5bqbzEdpt+HNN+q9uyPgpTIqGlZroU2qoCuZMTLBcuTWPgUBBMsgEb
gwbN219F+hO2kL4QypjL2VgxXHgAQOFFG/Q2cHulIPMqrAbW8yABh7+/yddmBRhdhEyg5EA0Xq9d
WChqnFVA1dI8k9y6BKcd1pvChWsXl5BBA5dNh8Ba4sfMtoO4D/Dnogea9I4zZe1ixOIeZztp3MYa
rR3XSu4pyvh20W5615QWgI3hccYBu57fLDmwyhLQmspMC3Mq5NSLZ6l7D7/w2/2VXLsuDLIeTpeo
dyzli9kK2kjMFl0w2e2/F0ZeMbOo+TQCnt74aGsHjNuCs8VLy24UH/WfDR87vWZHLbbBOKLSj6id
S6umqWfm85c2bL/en9fqYJRUsOok1eZhvx4Mvr4taYkeXoYuaJ8cIwrdrJPtQ4kD9H5kLc73x1vZ
kSJioXBKMR+3GPEq/DO5aNbVdNAKFG+yeDqAfJzOM7TT3f1RVr4WiwcJg2sKNtHSeCRq02GclDG8
dCry9GODF41JV/Cxa4Yt8OTK5keY2KSqzgmDta9eT8iUce7BVCW86Fnq6JdYTtJ4Z85dfSpsyTHc
gmLnsWaTfnGq2dy48tfmyV7k1NG1gM69yJRzrVBCC5efyzikdbLzh0z56MdDXO7kUJ0O9xd1LREm
a4DDRLeTfv6ysCGlgZ+blZlfUr7vXpk0f5fIY+rGVisdekv1T5HifBLKx65k5I5XUXDd2V2ycRRX
tixflfRL1DrYQosti3Z95ddxn11StQjOOcI63ghE/GBkDglUH28FKitfGLwkgqIw3kURebFlVbmQ
9IoA4TJoo1zvLDsKv8mjpDY7S/EnwpfIfG6SMNpNKkSu+2u+clwE5k8k2ESG6Khe767KHnjMfT27
NBmIPz6wb7wQFLZbkkwrESB0OAvRK5DNPIDLOWZza0jwOS/p0AfIHfeQaAHH7/MGzF+FsLnX1E12
+g+TIxwim+chJTS6nlwQl8ir1Up+0X25ecj0OjvXQ1xtZIdrUxP6h1zbcN94oa5HAf6pl4k05Rd6
RMbvpp/Vk69YyXenFDWTPkAZatcNyRZUfO3LIWFMbAmyiuEXRxPeNRBDP8ypjyfdPqmtCA1PddgA
jK1cACA2CdpFUZXi5mIJfUrg8JHS4iJrZSG7AHm073XcFD3elwE1zvsfbOUkIOLDyaNKTUShiaX+
5/KuWiK0XvLzi+33arCzei3EC1Q2+2+No4T5ztLANnqYunYK+MhpLIzj/R+wMl2H2BMdD7BUGnno
9Q9QG6DTCHnSzwnQP5UDezpYWqqfSOTkjaHWbjt2DII9gKaB+SzxJLqvJOxQm7HmEf7J3OmJ7IJK
q382oRPjYVcZ5XzquaLQ2oiTVnArVDumkN0GiitB/PY3ln/l4gNHZfCcIdUGvnpx8Ukg5k1KNykx
XFXuDDRJH3En7DAkE17lkLI3Lp8VNha2QfCDBd2ByufNhW+kAfxjkB+d47fvmtg0Xoj5K/uAfetE
jBCq4+xSC3XsQ4N0tHnRUrP+aJYVGvZDa6nxeXIq/QHIO6qYb98JILCBYUPR48/FTsjU3MrNwkkv
ZmHn+3CUEGlVkDpJm1Ha0IVc23SoquBaJBrncOSuN52k2ulInIGCgRb9NXzdebTrrj9oFAQ/v31S
FJpfUTbcxMs7Y4Sg40eqkV4oBBS7SY4isip06jJ1sjbykDWQIPgXeBD4sgk+/SI1iKXemMKoyi5t
6sc/hrye37dDOvvukDjJWRkc/WjWVWa6epwh1GMXxn5oKalu7OnbxSVtgP+OZgNPHO/69eLGSi45
caFll0pTBt3Lo7RLdqDcBJxtUusttdG14RRO82uaJ1Q+r4crkq635RDktyWuyyKZ0i+Taf6c81B7
8+OGbhvXPnGosERcJno9vyH3EbG/qJhwcUn687kq0i1St1ie62ScUbD4Er0SgG9LviTAy0Hr7Yje
BDK+n9kn8qlAguEH+hF64Mmh2e17Ga36ja92exPRwKcNRE8JxAqQretlTHir4yrG9D6SzerdbOXx
89AUzTtz0qvg2GuRoh7uH43b55QRTTJnap308ZemGVZRk5gZOuWaKDB21ASynVRaysalv7acEKAg
XIrSODXl63lpBZddQ8P+0lRpcKqLQtlPWWe/i7BnO1AabT8KVdC3H0Ua92yU14SPJV0cxTAiQVFm
stgozlU38Tl6s9NhuowSwccagdy/A/3Ss9LV6QEtw8At4XbnG5/0VWJhuZUIp1FG0Ikj6Atfz10A
XsGh8k3jJEprL4HW/VhlQza5s1Y1NGiTAKelwEL05xBzej7hRZYFv+qgCIGMq83X3sQXXm7brN61
ZtVrR9tqApGVt7PpzmGhKy6ibxotkZEa28FuHWOP80bZHCVUDPdlY+vpKQiR2Dko4wxew1GiwkLB
qox1N0AgVtr42mt7ioud5Om1fbVkEJW2PrAN6F5R8s6Ofuj4D8RpWxUfETov11WAsXmvWUHyput1
BdQyKbhmxJdSkqbuOEW6c5KIHT4Famw6B7XtZRlqfph+AG0cdZ6KcdfL2w8PkthUllUNEuiynI3M
YdBmaghRwu+Ds6ZJym5AZnjjnVy7FASHADqrYLYtm3Mdi9y1OBJdVDuYvSkbu5ekVlGSD4JfcQrC
5/6k1q5y6iOiXPcq2SvO8j/BaI60DSkxXAlZ4T6Xak3Dhii0z62pmBtnY+1aAA0ozgVv8w2dBei0
xomzwLGHabnrHAM8PSqu8z6yzFDoU7fBac6n7sv9Ga70e5kg+xNqCwEYBa7rKXaTVA5yQW0hMKrR
92zQRd44+vJjAMr3r5E1NZ1LfVKOBl1fxyUt1v19Nc/2M3ZlEn2YPLB/3/9Na2dGJDSick7CsWxS
ZChG2vXUh5dmiLRfSWDnL3ofWhsLvvJtIcCQhoIrRSF4+XhKtgQtpY7Ci220/sUa0KZx1H56Mmt5
y2xgZUIoeQlMJAJVAphyvcYIVhPgSSAnxsL5pHSp+ZQi6r6Rg67NBzQpeSBMbBoB6vUggZaqbdJq
0QUuUbsjBKQBoM7Vg9EP8sZDuXIKFRQPbJo5hKokC9dDqWFSTpWAuuiDrKBHPw/PQ6uGT9Y8qz9z
GeD//Q2xPh7ZtfhS1OfF1P85hr2Vq9Js8TBLKTKKUWR+y+ERnHpKlc+o/9obj+Xa50K0jGI2OR00
2sXnkkqnRx8jRL+uljsa5cq4D+K53Rhl7XvBJhfFJWHwsUR5VsGsNAWsy8s4pYjRdma5KyRV8WCC
lRsZ/G1ODVuBuVAU5U+qa9frV6DYiIMJzfiwNqbfCWqUXsdbdxq7tPNKyY4fLbymXugJbvl0rUwS
0je7HtFmoe+wuF2MyZ4hQKNZhu1fr7kjgAH0+ZwyeacHubN1zlb2CV0+ijyicEh8sbiuzVqbEGYW
LAJ5ig6YQBSt1+nAN/KkkWq3znV1Q7VjZauoFGVJ2ejvCXvm65VNNG3Ox6jMLnMoFZ7Z59pRONbs
7+//tVXk/oCzJtYQ5sL1KKZkQEKco+xSNzoF7SAkKEa1wgOgvyWIsTYUwDlCRXS7aCQulhBBrM7B
pzS7INA1/+zlKfA9+m/mtwhS3p/701p58lQDhK6BmJ0ozi1i0p7ATI8N/FYLdUiflHGYas/PGvVj
5KtR7o6qUqCoWqTH/zIscT6MIdCXy8SiE9zkcgJAW9tj3rkdF0vp9mFqkOLrkuHVKE1fJrSAtjwG
19aWS0VIRQlnviX9ZIK80b+yh4axM3cRpoqfcg3j1GyU1Q/357g2FORDUUYX9MNlQVJKDHVMMovH
oM0NdF2Qp3etUk/32aCBPLo/2Nr1QomVhw3OnwB7Xm/PoUXwNjNx85AHw/zapKOiYgfVWGczrY1z
PJfaSYE09BTnsb7FAl6bKOboQieDQgP1uuuxdSCzk96SURg2bJei0ue9XEXVIYrsYOOsr90u/wy1
bEGm3ZAG5ajQJLaz+JDHdnMYeD/+zlqEY1EV+m/vrFIJFewhYCmoqC5rcZrUVGWU42HQKcPfSO/9
x7SJthIU/m8s0SJ5EEIqJKNgqbisF58PuZGIrgIIH78MDf1TBvZ8LlwI7BJE3E6VD+kcNZbr+2rS
ekjWGB0GQo5yCSo/jV1Dy/PMs5ROmo5mZZulNwWG/L7pG+2r1WSB5UKpiWvcCLLR2Ml62pgv05zU
fxOYSTEejLXzKUiMPD85JqIOR82uwJ40YV40roSc9yVVFPzgnSzxZS/Mx+GvKec2/i2FLX9TzNxR
dwH4yPd9P/gfkt6cm/1A5a7cmeqoFK4TB/2jNDpNe6icWPtm59LY7/SkCyovT7U526UI9Ti7xqj6
zsWDV5JwV53nd6Oqlea5HDpA7oME1t5z4LX+NhqSqw8+NDruDN9MlKNa1o1CIWmmitujRedNUZGk
XutL1uhORksHfgariK/ilOXNO5hGGBVXqZ3iHFQX468MJUJUsCn0gEbJg/HLGIzJZ24pa35uHIs2
lAvIPzX+oEI5IgTRKOH3Jq6i4ZyVunPMesgiZwlLomBPRKvEnpbIdrr35TQx93IW6HhQ6IGqca9F
muQVWhy9m4EHpDtMqZr/cXuM5oOajpG6DySplh6TIc77z/FEoL+bbT3LX+aiaj6WcWU+obsXZO5s
DmP9MpllWLppbc7fbCNxfg/mPB2cEQyd20WA+k+SYtbWMZerDOnDoe/fdUmuJk9DM/SDC+EUhDK5
1UBqnxlJsJuzvm+QEBj0+SRjrRe4gcyrt0fa30p3ytTptVcOJsaIJSWp5pTIvZK5QVpW+q5unegh
n4amcyGBOt8oBw6214658blyjCZ3ReBsP6nSMFyMUhlSNIcpAXkyD8146sNiqtxcsTM9whylyRS3
pbBZwfAph3aXgomqzkoSmpVX8lhUrt0H7Z9KR//P9VMJ8bteo8HsNfjPyw+As40vneSHYDGNOPfS
Lkdt0UxoSbsT3n7BS09ChQWobVbSl3ysVdML4FNfpLKZP2oxwvgvOd7Cs0vUFvdsSmfqz2NU1Z/7
qTFaVy9b7WtZqbNyQIHVLP7iaKlmnooVx2bd6OZ+pfZtqjYNEV4szLUWoaNqSmaBnCItpjiNh53I
6x+m2ml+zXpu/88MdbaUnNmJ6uZUbn9Jpc2D5qOY5D9Meqnh/ScF2NZ1fQVqUvZzmf7GQBB6/wVa
/ZXoXpJiweqnZHj9CiCpWflV2CF9iafnhbtHOUuxrHiAqdO3p1k84CiaAqEDxbYs6Izx2MzpUKEB
XTnF+zEcp7Oi+gO5Vr3lqXYzK1hFovdAIEt8CTn2elZQqPPAkSHt+UOX77I8mF3qX8ZBlfwtX6qV
OJblw8qMIj2CN0s6ZxTORdPZOR3Zaqj+CHuu30pHo+mNn0nQpDhpdCwRPyOVu55QECF6FgdQH0et
56TV8xg7nm3Hxk8hBTu/PSzRhFS9UEDDp2I5mt6W2uTkZD0JbPpHJ9KGYw/0fTya2kikWTnReNb7
XNkXsjJuHZy1b0cKSR2IhASF0MW5ySvgcaAq4ovR4BWZtXotuyrjnnOpbd+ubOu8+nAI/yx6Oktt
/tyM5DacKf+pCrz8ROVWsdvx2OA5srGmKyG7qJWIOhEtWhqk11+wTMYgsWoYWUaXaS+g8f1PTuXY
vzPqVR+rRvlTj+W0MebNUgomlkaHlNW0KHEuQrwmsQergkqEOdcUeY2AwZeRFO8nyfh1f3/elFE5
bOwVIDYcPNq5i8S/SFW5nUY7u4RB2vMSjE72ntvLBHPoxO23si+dY5c0BU/xNH5J037Sdvd/wU0s
xi8Ai2HTDhZs7uWexWN00jFY5Rf4de7hXc/T1cyDtktL52cfWNretsfU8/18i6x1E92Kiwa+FKUI
oNOs+PWXLZQoHIKKK3SS/XEvaXm2T8uyPxqJNT+qkTFtFXVeC1JXcacYkW4+HTlaZTcAKixzJuC5
Fp1IdfZ7Vx2gkuMMPRjBTtfamgfSr+zCJXQRvMoqr9LLMMX1DzWJi/cyXlCfVCPSp908wVw89R1y
2m4eGU140pzK+pw1jTngGlEmP0AJpN9T1QezNI08FPteLZR5P1Ta/DsfJbQ1y94H1KBGvZLiwFfX
6hdOUte6AF7H/n0dUrTbWw20UrpsMOxd4h+T+hrovO9VEBijS15gRR5GpbHjcgb61g0KrGLe0YFN
PtbIM/muMtnD1/vb5ebaZgkRhgCvLoqldOiuP5ovSxX+qMjrl4C/PJ1Q5GQjwbixKVdHEQRXYemA
mvfiAMpWjImWnGYXOW1Vbs9IeqqzaktE8hYMwWRozSDOQuHNuKmSRqgMmylY0sts+dExTf1hT+Aj
78Yo7vj+iu+Fqao/h1EbYVZnzD/C2tKekczaku65ueTED6EoQQiIgtcNIMocfKFkCCojSvRpj5MR
T4jU0JuWtXGX2BJ7kit3I65YO/lU6WBY8C8MwsXNWkyyMwsQCMWQIP9fYGT9OZYC23JJNK2Drxf6
Dyhi8ZOPbPcWpXjlhhUrzqS5c7h8FtuIrVVyyMr8YnbT8FDLaQ/OzMdhrXf6jTbR6lAAulHRYTR6
ktc7NpZK8j4BWUI02qbWKQXwK5ALGJPZPtw/HCufkYBQRj+PxwrSgdjW/1SNSScCbUKp5zI1TnGc
9KS8lIll7hX6jV5ZhcWDbPn5xqAr8wONpbJvaKmAIFKvB621yiREn7MLktjtDw1jy2NUd1D3InW2
thB1r9CrxRWK3gfhuWiGgYpeXNpU0EglejZNTf7o1r2hnM26zlyuBDSLo0nGSyaP93XS2X8H+ma7
MgJrl5hyc4ohth2lfDbOlMNaIQ45u34lb+kYrTypNtVYwj6ebpqTi+/doxmkjCPPSmRYQJnCrsHD
W82m+AFrtOITzkHNtxnc8GFMUIdCbyOdTve3wcrDhuMk7pecKZgYy+CosoG71OTcl1lNzAe5M16w
sEAIc8jg9+CBshGtrA0nKAu83ZRRecWvN0BpVvlM2zm7lLYifbaLBukBI0Pos+zT/WxN7bgx4C3K
RjjfCVi1sOoQkm7XIzZ9mTtp1oJV9c3yHTiiYJ+1ZYjukpHE37EvGg5p1ZaWp+XO9Mlv4/4M/7D4
fX+Z1zY+H5mQF2Fx+M+LR0IdpbTOdEA2mdlEDxmMRGRy+8ptpSzaeI9Wl1gw0qg3krAswetZKs+V
nQzZxcafaW8FkXNEMSU9OWVgPbRzbX1/+9Qo8gNawBeEZV5cj2o4lsNgdlBig7D5wUjGDBs21j8b
fQ/B8v5ga5MTtQhAU0IKcLldhWd1gN8VWeycVcdESeajUqnVsQAi43XWGP6HyQl4Atg7gT9bcpRS
JU8sf8ZLoeSkHGc//9A747iPdFP/cn9mazvk35EWywiqRAlmwqFLS8d1BywsoQBGAQ4b2q3K6epQ
iEnhly3OxlIjQ4VgEzoKiebUlIVbhEPxlDYtxlNjFH7+D7PSkRSkLEpJf1l6mGgN4ekLOiqW8/YS
WRz2XWEnI7VhldrI/cFWIrFXeVbaByRhbMfro55QM5MpF8WXLgw6b7C16SEs7XkjFFlbPbC+LB4U
L2FGeD3K0JiR3gJNRRZ61j7Hc5jsx9aYD+XcbOV2t/BPLi/eLco2pK5c0YsZ+R2SjHkI2lZ3WjXY
x6pvjlRHY/3QxzDKgQjZGZRrCaKvW+RO3R2LIkOhNknw7cQlKctc2sPdmeDpzTUR8dNE6CBucYpf
4qT+Ez/0qUOSW9FNbIIUzaTQqi6gbLbQdStxH5sUlhvpJpn7UlcIj3EzHivM0iB4o0QrN6Gr21Nz
Nnoz3Ic2NeSo6psjZklb1+jaZxawfxCE8Ke5tK/nl5kpCCgeXCTD4ggOiTydILokXjomxeHt+xYB
ZfBBMAB4pBZL2ZgjFlniKxP6wx+eWpQ+e2sLeLn6EpK9Crg/PGJ5qWJMpzkcGwsfsMh3un3cxDPV
XDn8OGlzfKDESbsC9aZ2ryUz5YOha/BktooNvszaB6VZQ7BDDsNXXTzHdR/Eua/SDciBSz8MZkU3
w7Sklywqfg3+KP90EGv70dN72Hg51i4HxOZE0CEQWEtDB9W3TUlzyvQyyr35ZLVD9FXwgDce37Xp
iXeJ54aKzI36Pt4Pap6UGZhes+4+VYH/PNNHQACxkVF/UOYjmJrRdcZkyyh+bbsKDK+G9Y3oii3W
tdUx2rFbRJ2MzJCfMmXKStd3rFZ3wSipv+5vWLEhl4E1LJxX62VSwaXRtVk39ixnDMaPgU6rRUN5
JKvxiZHrUD/mPmj8jc+3OiQyOTg4Ua/Avvf6OIZlGqDEyXVDU0n/UCnSn2RMnb/4dIWkv11fb7Qz
17YLhsT/P94iYKtDX+0d0QZvU6VP3Vxtp1/OrP6H4gFQV6jmIOnZnEvuGiV0GI2hBgKkKKQnqYKi
TKr29iAGogavL4gkwV1YzEW2kprjTISGc/APzUiw+rU70wPwWLz9bcRBjDIFO1/oVKrXX0n29VqL
W2Qduy4rvrSFTY0oL+DgpZP5H95hpAHAH+GZazOU+IL/PkD01LUupexlo0XwsbQS4zmMS39njb11
ur/f165OxsIHTlQ8BAr6eiw0/WWav+g59qHa9ydkmijDTVJs7swoNZWdZJqR4hp5Z6puWLd17kYY
PqW7DDe3rZ7+WiUIEQZRjxQ1UKpb1z8Gw41cMhsk1YxG76CdTGr3N0vK4lctV+XjGCv+QUmbCvI+
Bmt78GL9WdXyTnEHEHgb993KteOQwAIUoQYtAvPr3zI1dWlLCvGxaobB166eFM8YivqSpsG0v/8R
toZa7OICO+R+dgBLhTidekXXVTsUq7J3kpZtJY0rtREoAxbSE6TZgG8Wn7vRMA1uRCweJgq4JQtq
whjG0dkZ2+RYAVo7TeEWfuL2wgG9BPpblNfpiSyDgFGNqjbOa2rbo489mx8Yn0gZ5S05YPFBrq9u
hgHXSQrFmeExvP5giU7DZQqBZJlSG/9p46rzPauVjaPtj9SXEcE8Gwbl+8jGnfDNdzhjI50kGpGE
IcuSkxYGljE7lDD73p72URBpT80g5Ttfys3HqGm2dAtu3wyBCqPFBFkB36gls0VNqkLjzaW6EpaK
25SK/6QOYfJO1XoT/BT2OPd36NonBKclfFaRQYIter22uTk6bVNBi2383vrYSUryrpWVamOU23MA
VhbJONFfFQn+4o6NdEoIJhoMl4GM4zdSvf4h6cLxSZOTDYW61ZEoa0PrINkh/7iej+6HYTapOd/L
aOWXQJ0SCGfTdEiqcAtns7Z0COj8/1CLSQEbgcusgeEr8Eo6N+OoPEZjuQVdXdsQkGVEq0yYvC1B
pXFHzEvMj8LxVLZePkhW7GInETxEZtccG/6b9/d3xO1FQrnHBACJHDbB5xLTZjaa4g/wIy+1Uo2u
GVpAbJBMOPltUoeu1Qq0Q9k4W/fX60SWp1wX6iAw2OgNLk2SRzK3jjwluwzx1IILsYic3Ba3cMXr
xzD/VFaJwu0pg0LR/O6SjJ30CGodqygcIr9CpTZ/oqua1DT5sjhDUcnvN/bWLbIe/i00H5I6IkgR
/lxvLltNDJz9dJoz4EA+oCCVHIa69z8hJdY/YiQ9n4B3YW2d5oVbZbbsItOseUHf2E9pYYUbh+pV
9WC5YvwONKmpg94WJg0ZJFTU9lDM4e7nbmdmPvJuiaZfhmywa7cLjTza4X6YTQdpKMpiZ4/IfrqR
oqW2B6RJz1zbr03bg76NHfWAdZT/PMxKWHuFao6Ta2UzuKsotCnqj22tyhtTELfLcgZcc4BFcQUW
mtrXCxpWdlhEjpldHKoEe5260aFDUcizOrt+Un3UfOjV/OxDVELgcm3p164cLYM6AO0ggY0Ftno9
Osa8DibqKsTkvpaeB7lvD4qRGse6mGi92faWxOMraWcxXYPEnLo5jQR6Cov9w7mS8iDAqCbHwu6c
URPc+4H+iDDofqRAcnQSe36Am10dumkeHvLGVnAm6qFZenKlxi9dKdcfQ9/eAq7ffAaKzOB2wQQJ
ns8NB6fITezk6Wie8Zv9VtV69gL13RStV+NUl3X2rM01kDB5TgU4yzi/8cKhekDtiy452FYB9r7+
DGXRmxiFjObZkSCFFYDInukf9U8s43jIVOxIKaBusaJfk8urb0GVmRoJ3AMheQ4c4XrU0XZmO5Zj
5+zoCA8+csvDVmuGRE8edGN0viA6bV+0Oe0i16zt6qVn8U0Xc/s43CXI7T2zr2Tp5DsT3cPZT4KP
Obv5nWyijjrrzfzAU65uxdE3O5YfjeL3K70HDOOSXU6xehzTQrLPfRV+jfF0O+pWkBwaLiuvbfRq
I3xdGY7yJzBc0gia+ktBbnz4Gj8ENn1Gr3H84FtN49ElxiV8CqRfdlV/eutGgC1F1VpoilEsX/a+
bSuQex1H2HOh5RpNrcTvHrVe/Salvv6SoV15AhbaHu8PehMwIEgAoEiEW4COkUNe7IOsrHphEHEG
xjSdbb2yPX1CF28YkOW7P5TYyIstRwLElYO0IRTqpeRf3xVj4DcjW85EgW5no/oYnHTQGX/uj3P7
2XQiciDGPOFCEW4RA/UGp4l6lXWuhtTexYAIzlYHcMifo+jQlpWysU1urw/BqBeccKoCgIgW92ir
DnaVqY19Nrqgfu8kRXuqAFWcAqMsLsro9K5kFcU7e0TxfNKyrRL6TcCCVxS5B9cB/Q5SXfGF/0mq
Kz115LlVrHOmyf4zUgvpd1qXHaMaufEDST5eaceqgt39Vb7dOK/KIHTn4LRRBRU/659hu7pFOx7C
xTm0pPmIlxQgaiAmB3KJeGPjrHxQ6NqUDGRBpwVTcD1UkAWogWq9xLGXP4PWVs9DJFsHgqh815dj
+uX+zFaGo2TAmRd6seCGFguKimhW0DfjSJj1kLmwv5rvg51E78YiQ45/mN6MVOKz6RR5ACphPUTc
eT2/qYFPR0nAOdtDbn+UqlJ2Y7RYv4FBp8Oj1H/vz29lwyDLgJ4zqTKYheUz3GEFTNKqOGdfpFcD
5NN3U9Ipz5pkVW7tKN15lrXucH/QmyRWzJHrjY0iGNvLRBJOChCVuXbObaY7wTHA56x0nUxAP2aQ
Rsm5QIPih5Hmys8iq9stc+Dbu4fhRQkGvSlSaVP8/T+7FRXRbjBNrvKaSR8mW0tOPpPcqKWtjSJE
CwWYFtSPvtg5dqxpnd/azrmqK/1rhfrlpYiCrQLkyskTfSVuUHBSdHKWo9S6HlCFR+pscpp95ZSg
+XxNdknOtx7clQldDSWOyj/LlgXNGDgSxFUryqn6S42678pkK5JfHUVn75N38XWWJcigYNvrAVqw
VjtXO6Wb1LPW2f7u/g5cHUVwT2CSIq+zLEePYekMkoJ0JrK381kZE4DzwbzlKbj2cQCsyiBKRYSy
7EEpgaJkVY3QoxbnX+bWT49ZrUReZZnDRvLAE8PqXz+oRO4qtwaEbtrCt/pT1aCOES7FzWBbz1ZR
Bd96TTKflVkOY7fTEtSFojzSR3coMgTWwIao6Ze8N+CY+31nXoopDEEM60N0QtQD3wWd6uRzKKXx
30QNIIRwpAESC1pZ8hSZKIftwriTf8tFaHYuvA31g9VawDdz6nshwK5efwrtLJ3cTKeO6iaEtPgm
S7h8WOB5I89po149pEpbqZ+4eDM6LOjw9HtUyC0CzTST411R4RHo4bVKm3SyCvPFnJNcdqdSstK9
NOi8bE6n2H90O5FLqAwB701Sj/qLPXXIaDfB7MxuOFTz9I4g13gwmhq1yH605Z/F6MR/w1Cz3sP4
DXwyPoxqXBP/k//pdZp/SFPk5o45t/8zmkV+sRtMCwym3EmJ5vV4v3yNpbz40fRd5niDYWT2Lu1L
f3DnyQo/JTY0m10LF2+v+fbQnfxuNJ9wiM/79+Zsax9LwxnJzBtf+xa3sDKoO2sCvBMm0n7otDFw
TYQYpUOiRNVjNg5N5A2JlPyIUKyKTjm6X6NrNUrtHPCjDnPPdqQKICkepAaMmBG9sU41qmcszpRq
54+tWoKgzCr9PDdB9mfGIf5rgUZ8hQljCOlFiuauco2mtU3XTMJe2sExszovLvjHtSWjfMZqWEp2
lQ+BeGcSu8l8KVOiLtHyCr+basBQu8GatAcrs8b6SQIH1bxvAk3+X17MiuYlFWK2bl9Vc/Wi+kly
jM0Co40A8JfkAnqpf5d87N4b5sSPvarJYZHo9li8n61xsFwjdqr6JKlq9Rd+fhqea4bke6jQa1wj
smPnxYxLVX7ue5NiDdlJ88iFi7AAkLgSDKuVWj/xSQkTaFN9Fn/wYZoWGwoON6eQ5wyXMSI/Hhhc
nRbhn6+HWR/q+OhIqd2gq6747xu/6z688fZ6HUUEP4DHufMXN7Gj1bNkJjZnvVPLnYTE1Dszi/s/
bxyFC4sIhAhdkKtvHDXMqFJkqHPRZWqD4UHRGh/f+LzeyHjX7kjiDvxBVCwfeMauX5WJx2vEfAXp
lm6IdnCXZhrYXbyr/WHLCWhtKAcJQOwqIS0g0HI9FI6DiIJGKTLjs4TJEakUyI8oOZLWNRuc9JWh
ADfRgEBpTHQgFn0VWW2KwYgr6ezHrebFVZ0dysoMHrW2d7bgQOJrL25+toEoFUK9hX+7iIhbw8Tq
DZw2zhV6tzcnOdkbhZH+lLIgfRwUfag3QvCbTU4kD4+AHJgRgXGJyf8TCKTQetWiz/3zbDXjLsNH
YldxZWxVGFeHAToP0lAIxi7L/y0A6BQvVwIoQsNdWnWOhwFv7dmIWbjmoOq/jb5OTuaUabvMDIqH
vpp+YdeS7oLZzE9DqXZeWxf96f6xWImYeV/pLZPycP6WAbrQMdNCdK7PjVmiiR84IeD7SkbBxy5+
6JNpHAkwtyAmK/uJZAdAwqu4ORfM9ZL7XK5zClb63FEV3vmRUh36OaBr30nWxhV2u53YSaJNSjeL
lV9SwKbZrgvMSdSzEgTp/3F2ZjtyImu7viIk5uEUyMyqLNvl2W6fIPtvN/McQMDV7wefbCeFEtWS
WlqtllZFxkDEN7zD4CexjNKvnQrNeaqSPv1ZT9GRgsPL2dFGhTNJXR8FYhSxbmcXV/BmZT9qj6mc
3LBD0vIU6UDSs6odw/u79/JQEVVCASG+XDFZ29lFLuhVEwuKR9Iv658xjsRXYv+jUV6sIRPBxgAw
EA5dK2DldkI2WqdDtaqVIDIOJDlWs/HkWlQc0rYyfY+36uCTfLGCvAg0tul6rtk3WM7bASc1wU1V
wHCLM5ilQlGNJyTGliCGaXOQ1+zMba2BAUXghLBdm6vNGSMF7gdmLmXclg9tXuWnrhDi0tZqE8DH
PaxOrvfXzf22zm2tE0MXX0lD+u3caCpYtkin/GqKtJjDFkkfJczRuP9QKtnS/db1pv3tKnL4PM8Z
3G6rks7D4Kz+g/fPzt4ig2WjLsYvAde3earGobWGpkKewrRq7H/b+d/CmauwSo0jOz5Mq15Met3O
FS2zbiykwttJN+iBz25LlzAzR7c9YTpun3U1juxAJMiA+LNsnP/ySmhEiIXIXF81S8c9G3XUZAFW
Lc4XnQZtHFJBTqNQTvgo+WQNkjitdmo/N/S+DZPByVcz41p/ThFskFhz16QJ6Eub+VnpJ+u91+FZ
fcl7NAhCBwLwG8ubY/3i0e/xHtUYm5g3Bo+qGZTAGgjGPKn/a4vO6s+Yh0zfnVqT80ODzpJziigl
/1PhIZXCgi/65SyMojgv2jTS2+1qy3lcNQias+ZlsxvaI82DJ2XoCXNjZ+rM0DKL1AtUZRqQPemF
Gp2SWoI310gvfpRQ0GsMQso28+mqGVaYuorQ/c70uk99D32eMNUF14FCpKMFdTRQncJTwEAdzRnp
5SlS1JGvePas+2YR59o/sqztGiZFX/AB4yrxy0q7NAqIIPP/i2l2mucq9bzvcIIhQnlxVTz1mhd1
l44ouQ4K0+6T84B6w6+81KLiDL1dfNTyZsjw+Uhr6VfwJQu/NgbjzbQs0/JkNF4Sv/VyxR2DCLDG
d2tKbRKhxEG7vPTy5SlR56kIXeSBRDCqnaH45hDV/wrsjHGFrNGZDLU0yhVY/0bzxvWKfAwQLJpN
P5Ox8XspyvJHLoTxhK9MPZ30Ipa97zhZ3D5kea8+4NyqCn/wSsAwU6X8q9voZ7paZ/2YJ095yEe9
+DV0ffu9q3rhQaD5iBZTPUSp+VBEhvdpWJohPU1Sm5ER5b2GB09cWvnJko2/2fT2bWYMi/ZeLRbb
Prn6OBQfMFHDCXeEmNuFra7Mn8dUQlkri3G8KNmcGiczKgUqH03qPSOcpbSoGUypEwh7EafS1bPk
sRqMqA7A1jU/igKKvW+mnSXOvbeo+YNjR+bvWjZeG1IWUkDUJr2Zh8WwQH+UuRWdWzVuqkAHg5eG
VT/EHAFVkd3sT5rsP0aIQqzW8bXRvlFjMk9fVL3lhJMaGbmPayUSBnJRxIM9Fov3QLcL9U+Ji/Bz
qyQmX4M9fVzqyHvb16b6aU7oxT80sShSvxzt4gtd3WJmN824O7XCdeNL7xj9D7hRsAMbmLbjz1hf
Ji0svVYjdc1nq70kKeySMu273F9EWydBornNFLrNWD7IVGu6kDBB/yi0xFreeYrs/+lq2/vlYGah
PMllVMVTksTkp0qc1k9TYifuKRbZBO5JGoXmw6gRz11uFNBsESVQLrOCRhns1Mj7gnefnD4hTMhS
6hknnO+TMOS5JsgVnzRJLvth0as+DoYCwfUru6LDy1jEtwjtN+tiVkvzuam7djl42l+irRFooZTJ
6wdtCFLM+nL9FZeOo2PVdRPhHSmcVl7KKrU932hVrzk5TVRFvkFF0fnQ4Wj02xWNlofCoy6CF1kE
obLIXai3IrEdP9YU64iFtl7Yt68YP44EdwXvQnff2h8IpH/RTkUDF9tT6wRnkk7Z1NoXg3vxIiji
fUHAcgnyKbloyZH3wss3e813MDTmuYYytnXxdIwJU60G1G6rWPUXjFkVP84U4Uelkec+Evjqa/Mf
toKeMVZrBCMr+v12K8xsWnpE7XL0jGHajRXVCwgfio9R9FEneW9hiUO401lUwNGbeESAglDRTAUU
UqNnFg8QZDxoWZj+6O63urbtL7zZ42OTxjDUFCU+SvlfRgW0WTht1PfIwjAXv50q4iue0Vs24Umc
addmsc0LNSHlUmM1dxCAvEg9WFWa5vwDpxhZtU1QgNLITLGEqWIBKc9uqRXv7ArJsWmiC+knEYWo
ul+OuoJ7o3JsabpAfFoVZG8niMmbGikC8KS0rOjrmMRKgIVB5OdiKt8OTbascURzUNDcW9W/Bt3K
EcGadBw1w4t+QUP2YiHc+jS1K8WvPZSsfZESrNcGHUJojbQiza20IIi6dnChXF1HqRNgkNE/q1He
vRY4/2cUBAwoBgDk3XogGskAgS1iQlQt9Y+YEJbnfrSqAHUTU/NrWdqXLJm+K1rvne6HrXvzg52w
CtUh3EyF4Hb/moRiEV5u+RVL6fxdhu74Dye1/qdRaOmwLahDv7BDLcdciRyqUteRaj0Eq24gTPaK
1ybfrOIfBXeKjdRwtoYHbgmABSo6EL02DWQkC1TbB/NUpB1qPktvn8b61UTbdUg+cFYQxgxcstvl
c2oQRaAO4eOV03QWKWZaTd8lIWCa7tFZnDQczWw+OP57e0bdiLXkyQBhtanpVE39x7UC9QDZR18H
PTc/UPw9UhTc+8gAGNAJ446EpLNtjmtGunTIFF8L2ZYBECotQLSn/TiY9Xi5fwjXW3j7/JERc0ev
SoKMd7uKZNsAWvFZuJI6ID4xDQ2WaF0OvwFZpsgX2N6BhK6Lc26k8ff7Y+9dYJiOIv7AuaTKuNnB
OqXX1w8ArvHYdIK+EQ5NeFOeCkeQLMs0VwKCffXH/VF3Fhemw5/3dlWdUddf9Vc0UpYJCl0Tb67S
pO6bQkFvoXWU7AdK6Udd/72hyEpRgqHiCMV98wQmiivIeVncZTHzYJyx4tCMsgoHPKsOsv+dg8mJ
XIlO63PH0347K8ONelMWuGDplfacUn976pBqOij97c6HFxU9cNtYK+m3g2DIyBmydAbJ3f+wUEg+
k4X1F6ib1evvEwqYYAYB3YG62yKfGsVK40JXMIePhu5tgodpQGGd9DOPfuc67lSO4kaPrz8Y4HoA
E+HEraK0dTu7KMePJoeGdo2Enr2dZWF9iMplkr7I5ZQeFIZ29ovra63W0iKm470u9V+nELUDw4sn
5J11O1eDyUjSs6F1RzS/nQ3TaUkSdXORwBzZnPXZzpeaTm2Gd7ryI++rMpRKqT8ivDx9vL946z2x
uUd02hJr5xavbwBrt/MBK1jTk5jja9/Yw++YwsnC49lpIAd04MH+2oWKP3uEnn2IDtwiQzJC+4it
tbeqVL8BhazWrDBLbn+FNhotDO0qxmzcnlHoS+KzqdRHFMadUbBLWrFLHHY6u5u9E0stKTPSr8gQ
QnjyJplYgZM17lGstTsOdLC1zLR2YjZrCuhDChstPUjZqYbZbBE/F/BVD5609Vhvdg5MJUUt+hQE
k1vmgubmtj6VivKoD2UV0Ab28A/XFqoKrf7ObTI9SNBxfx8DTjsIvXZOJ28L6QjYSsio29BLtxJ1
TJFTvqZxhDSepUQnVMLccIiX5CDv2VnKFVDAtcWWIXeyqVXGxjjpBOf4yaKP8L6bHO2nBTb5YJSd
Bw0EFLAF5I7Rsf1jRPDXR72kbTooQxRfaxe7ypPWxvpvK7c9RIVk0blnysSNfKxjCs2vv5kB+a/o
NgrA3Myb67+oxq52deAmYqKe4iV5F6bz0oSyUpLXX5PwMG0LtgRXNEpAt9/YpPVpAVQO6fYmxVKV
cm4FDDJOz9gn6f/DtNgsxOlX6y5Itrdj5WOOrULkxKgnxgMGLkViP8xQXWlap9V0xIXcO4/kq8Ct
EA1ZL83b0abO8jol7dNr3pK8OchAhVMbWaGbKkfNqr3zSHIMKATntNWM6XYoV9eEW+gLjYgqit9S
gJovijH9d/9OfkmvW9VxKYjDr1s3avuB1V5nTTblFkRTk+aUGXn3AWEqTN67yTjJTLQhuQEmp5li
n6J0slACnV+NteE3rPoLSG7xzhnb4nySOkOmRhTnJ7VsHwuj1S7GhH57G/fzwWnZW1QSgvU2I2Lg
qrhdVKgBnppViLfmRSIeXJnNF5m76QGDdXdVUaNbUY6ohXE4b4chHaGLC2vhqjaaHia17pzrpVx8
B0Z7MKhDEU4IQAY1Wjd+Nw/lhzYyX01WWlfVoEy3SoCbyMbf/oZ0nsciVpsU2i6mIindJzCd9eSD
qykOVnXvqyB6pTmHxj/Ar80rlGAR3Qx9h9u5jHEIG2YHqTHZ/Zj7w/bc7lBrvg9Id20tbWbVOkZi
WlDZr/Dns5OO+FpoyBSqdWocIWNfsj3R5+DRWQ3XqJ4Y24C5Qv7B8AqtvOJmtoRVLhNflmoVtEY1
hU4lDQqnluo7tCXeRekAAZS+4sVeUGG5/5Wux2Xz/tIZBPjIZco1t/WdcK04VoSBkE5iuInfR3N9
1btMufAIu59KK57D++PtLDLjUQoARkLet605qsqQxbrKeEOzlBi8ubp4Y1BlfQ9eLDo4O+uGbecG
5AYwzIpcpy15e0xHs5kgTazkS4AAWWgRCoZIIXgVCgl5yX8w8+yC3K7z6f4cd2IaMM/wjjBSIJHe
lo5UqzYapGzhFTciOyVREoWZoRbPxoheQKVlPY2NQX2uinJ6fUyzNsu5BLD+Bmm0eUNkWSrwIyx0
GMQkQytOkhBjxuIky0Nz4r2LiBoEUP1VtxEoxmZ1e3tGTqzA15zuoNn6TmrLU6Nr8pxVto18gKFD
0rFr56orgL7CWraD/dR6xvDt/mrv3LsUlLEqJjVci8ubz7bOF2NubAp1Sal7b9GmMN+KJktP/8Mo
q9OQDsCF+2g9138FV5h4jo6ktXMVsrFDT1uK0FFh2d4fZefrIAj+/6NsLvcqLlqeK7roOhWez5o6
TGc9nlfRl0Ox1p0PnyrEOp+VOcmDcjsh3ZjHTqWieTXzsjohk+VQ5UmiYOXm+ykjH6ScOx/FzXib
bQJZmzT9Wi/Op6n8CXc3/qJDG7o0BCKPZlalmS80q6LdZw/Vl/vLunfdwtyF8EETA+j1VrCobrN+
7hUEpgCAxgm94Lh4zETufqM1hCPgNCBt5fdgi0J1jmJ+iVcYb6y4Xt5CjCmPcCB7u0xLAncLyk9g
jTdnKTMXcgXs+a68zwj4OzTH3qJE3TW+aUzD5/tz39tnIEJkinQIsGDbPKD0O6Th0Z1Gx6f5UVFG
OycZ0s2wH9Ow0OSrIUnoNqBYwp1LsZfJbW4gUuwWgOqMqHLqNdfENPsgc0wlTGLbOoAk7Z0ogHtw
szX63nzXmxOctNGUGDjqGh1NchCjUfJhUmqE1JMB1MLkxMA+utSOZAikKT84UzvrSkxJoYb6JYyl
LYqbtvIsLaQFr2q62KAt2t/qjOyNpTfDh8zJioPPZ+fMIBlLGMtT9ucOup2sNhnuXIBAvo7dKN6j
0mT+18ZT+08zKsMRkm93LHqCXKiIbiG4cTuWay15gjUPKimOJd9UkW09AmeyHgcLCen7p3NvKNPh
qECioZ6+relV0drZ0rjwEjEm7xZlWs52XI6fM6XVL/eH2nknCEQ5K3xw1PW28jZ5NdlqHaE0UUgr
ey/BBj/Qt/8f9onY0VmxScgxvSAEahF15dZVVxBum/wz96INBLiLt+PQGwcTeuksCOIIwTLEJQAB
8q1tPm0FObksQnrhOrmLo4BfbpzuhC+66Z0lSIk0MLoyGwI4Z8BlMHa1f0WVidhv1hnqD7Fgzkz+
UM8AQy0t/9yXkv9LIiYbxxRl7NH0LWL+XVizBa1zIlh1ytLNTgZPvxeqTp85gZd4ShpiQcSBj+vS
+I2n9ZSdVSvqkf8ULgCM+7u4086HkwojEak2TiYfxOZwzpbRpRO632bd5N9pkxWWP6XLAqAfld4T
7B6oQ1mXw+MTnjL5KcHo16jv63ctXgm633MK9KAfi+QoRNg5yysUjaT6Dz5rux3ghQbA+3AtUHtt
T5DO5pOHLuZz0k/v7y/Czs0HBoka4CoWQ8V9c8kqbh71HVruaMXoCDCT4V9caecXPCVq/CTLMjCG
WPpqj23d/ZF3bj2aodwLGim9xlt6u/qDI7qo1GtWf8zKU8Z6+G2eT5dMxMIvK/VIOnfno6WqxOdq
8liCrttWzpJoxmQKHPhgm/GprqPlO7h/79P9We3tHDhTXhFMdbjSN7PCwjFZQMil12iBQpiN+vRR
mZDdQx/4KDfYG4pEi/QHnhv9+k0YpFBnJOVSKUh0dh22adydobEUfo7AwMFe7Z2SNfvQqUdzE22z
dEwxp1nVI9xkzEyZLrYwgGgNQ/+tNVVxytsZKkwps/IDdNgmPvhOd+fJSQEJToAJIPz2oLST5ixx
5jJ4Av4MYU35TxnJd0PktB9fv3kgr+mZrBgINNVvR6K3ADLYstA/UOIMMcXYDFBGNYNZq4++8L3T
z6P/ZzRqH1vNaDH9QQTMKWJFcxnYcHp/FlGhBpYXz2+clirM/an9eWk3GexqXQfSHd73ik++nRsG
aDYQQiSLnCmxvhtzpX9rAWd+UAFPfrOaMvksixZHodTpkhHV+Ej/rwb9+gkHukoN1MFR5oB4DHNN
Z2yrR+nRj/HdHpu/CedScR4yZ/w5Wr3bAHpqJXQsabVl2Om19WQulflqGQVeLCqBKw+G6hF+jLfz
gUY/mkgSZddqcEeQAEr5b6M36a/ayboxMBfTpYjU6TJciE6+GJPbLweP5t6FgvklQAH0Ctfu3u0v
6C1XOl3roECwWPU3w6a5XeexPOiHrn9lu29AK1Yowh/fj8084TGJ0VqpOEo3V+Dh0v4i0/KL58n2
AUxqF3heqj/cPyx7Xxx0djiScPUpym0uscXRzD4yaSCOjvILVpT2tsmz5EEvxHBQV9n7DLi8UIZY
e/Yv1nCJqWMQEEJnWlTlh6uY2k+jL/IYVbilfjP11ZFS295NRpOe/eLwwDzaTC3xcCyxrdVdPOma
Zz6JOfBSDLIaxTV9tZnEV6NX5lNRcHbvL+rLjVwVMNbkiaogl9m66H+l/b0BY6euua6FNxUn3KIn
sLmuPLl4wgZywIazLa3k1aeHQVHwpepJJuVtpeBo62GANvK8e63dou+Wm0GxxDrOTIX1bKl9HHpq
jOXQ/am+1O4hdsGwkmYcdCGqk5tPI27RySMtJKOxMucrWMkq9i1E1aPQ0sbqt1IXqsQKIs8+LwQa
Px0A7ngX0vVPA6GXRHp0+Mri4B15+b3yo+ATQAAhseQpu90ArZa1UgzE02o5iAdjRCTX7mAm3p/7
yxNNVQP1UpQKVsHGLZEGn3UAVzVhjReV1tUyluZ7NZTx+yk36MAPplce2de8PNKMCOyLwUjroLjc
zmvQytQdFG7CPEmVp7Kg2OuphTyRU6qXUjXm8xDX5pOJ/M9BWPDynlhHXmlhRNB8TZu7CQIBHMiB
rjz4QMDdIxipruW1UDQ0me4v694kdSpucGuoRaImczvJ1uizEk4lcVWclI8JcP40qCJPMUO3UCqc
4ubI/dpGffOULai4HhydvU2lBsGecm5Wp6fb0eMstjOzwUqwNeY+mIs0/+DETuIv9ZRdTD1PLvdn
+0fF4/bWh3KP1AUPtoNkztYOHFzxnLb16uE8GtnbVBdTDSW4qQSw+Q5FeOgSZcfmgpMPltptMJKj
u/jTyb3ePSlapxc/6czN3wuZeE9u0orm22K4cGmTKZ3ejcYi3G9jOini1EwU0R7sPI2+xw4QuwDB
P/hu5HuW8tDZuYwuGBSn+VrQ17wwMfHIO8vW641TOcIKQuI1qnqf0sVg+IsY27eTPWYCd6rIRh5M
16KnMh9BkNfuYn+jhezGvpq01cqCqM23UTMkagCTaGyQFBD1x8JJUc2cpGLUJ69uy/TULcDefafo
qKHFvEO4XZjFuGKaDQTJRqpjCrNPa7gU4OYw+RpmQwbWbI+/LHhKejhZ0qEt2Y0FX3zqzk5Q9Qt+
s7olOgh2vUKjZMEhHLC9HHPbbxZr1MOij2z3rA9povlFo5byOgK3b65Khm36eUAov30gbjK+lFWj
Dm9LUPxN2MpRfa/Slk/9IbLHJFzEpBkf75+Ovc9u9Tih2UPU/6K9O6D5wEtBj3zOYiOkzIN1IeHY
pZ2EOHi0doci0YXVCKIC3ajbgy9oTbSpXdAj95byPCpc0+iwRE99rX6+P6m9T4wS8mobSOea/tHt
SBak9qVMR5qRSEwY/tDZ2UeCfvsipCt+Wa16hGlb/+D2E8OUYPVVXqse22BfOMs41W0L+7h0KstX
orjF9lHhmzq4uvZmxuMLtRKXXj7lzcxUe7BpK2C/vahZF0z0UMNBa4WPbOpIMD3Lg8tqb89AQa6L
SPkf36HblZSRiY63i8OOoS7NBaulNqzzsf840JA83d+03aHolJAzISVG9+Z2qJgXZ1SrJLva6jA+
xSjOX7XG6E/zbJvh/zDUWgdD0YV13OKyqhnSQpFJVrGqzJPS56bfxkl3Skz4j68faiVWk5atccK2
9SVsWxpJg9LyXEr0+pRJZg/Ii0UR+Q7a+fcH23nYVh7s2lEgYKItfbuEqamBRlRXmz3DzQNj8dzB
h8gw+IqArQHZyAgEMtPvyKuPEA3rn958AQBW6XhBK1hlbDdvalPUaIOqBA6lNNNftFXaU25qret3
lsSEm2p/RP/CBn0Ms8+zv8TK4B3lwS9l+lYNIj58ZIZ5YV9w5h21417mfbkCvHaok1St8k7xJrRl
m6Qt3iDS4pYfY1awQ3wexGMwU3Lk8UDN4lkXVv7cGm6sn3ox1D9KRSQHnYGdEw7wkACaWhwAtu21
JLVSH+205ti56LjgfobhT9LlJ1tER+zPndYSYgjEODR814K5ugnkvHYCAekQZSR6pvti9uRDOyyu
nzWJE+ZWmz/YTt2czXiJT/myZJRph4gfhp/g/TO5czXSC6G3hWwzCLBt11kbLTUtXZKkrCiGByey
0g9eaUbn+6PstH15wmxvrbSsHkzbte1o3PUg+PH+cMV4HhT0M10PuheWHNZTP7rVozGNo0+Bsjvn
YvlqUpQ+CLT2tpc4axUdBglDeHn79aF1V9cOQgpXOcs4XF2+/NbKlwA77qMKzM4zAK6NQ/TnEoOh
dTuUbHA90xsWNW9akIkAF4KZHX+XEW38a8fO+Pn+8u6Nx7n9kxQQKVibr7vU6kUobUp5QknjBAED
B1ZvRLb371ip/cdydJuDY7O7oSTW1uqCSO1gi6gr+zRKS/D1VzNqjdFX6961oDHq3b9Eis0z1Ins
S50O1oPTKfLLssTGYzE7R0qj60JurjXubWATuFHy3m4F3KRuM9elYU+tXoE0mRTjE/2u4b09pMOF
FLj7Sp4vjx6onWEp/BoW4fqKHt72n2IhqIlRw3zUKoldYb24CQ66KJ6eOwoSVQBFGWGhvnERdry/
0zsjg/+h2EyqQHF2G6Q1Ttzbo8i9R9MSzllvqurRmxx5UUy4lxkCQFjPVK+W0eLZABiyio8A+MFA
8fY4G0idOEnFoCkOD2fAK8XJHqks3J/azveJrvSKxUC45SVEDZaUS+cQxecMxGmotFkcdqZx7uHG
HhzenTuPm8jBCRY7HZNe7O184mVJQBjWeJaDkPCl0envRZzpB6PszAd4Mlc755Migb1+tH8VgRB6
jZxIFfE1IlU71zDAv0y5Y/mJsxzp/O08J8AyyQ7o6lHFg4NwOxbxdAE4DDy0XeFBWnnRMgemZevf
bP5r6dOVVZ4zzWvJAZsl+lSaGcKmbuJEb+KBLPMgztm5HPg5xBkgyvEmoA9z+3PcdkzGgSv/Cus9
wuOpToOuA0Xg03CLkFvotXOfNHOgp/oclqnUfT0y7d+vPU/8CC4GCpuE42Ajbn/E3NZWgw+t8jio
zRLG/B5km1w7aJHXOji6uxNGbJkeHuZHZPKbE9XUpZmMsaU85mA8uQriNjP8tDYway0AMjxA1NbF
pU5UJfOdaLSSMyC57tp2LppL96e9exaAeHIx8cyiGLcJLRjOy4VlxfSK+gSYc93YnzKk196VcTP+
X6YY6QNdFvPjXHTz41AjRX3Cs9M0/GpJUMy6/2texp0AFf/6MfrtJjSaygu4QLHQK7X6mPCcwDDV
ZudNmzVTUMyai8gQXGnPjd83qHQdfIO7G0P6DFxylTTk0rwdv+0bYxgRo7tmpIAhdbwcrXeQxL8w
Vih7Yu7GezePdXRGXm/VnFO8K2uhVKf7y/DyxsHYEXwotW+SJ+DNtz8jMzmMsT3E19xyxENp2bMS
LEXaDwfjvAwEGAfM0orko4vgrnfSX3dOLRwvUSYN9oUpoWU7GUhFqx7Oi2UnPhJlyof781r/3u37
y3jAFqjx0joAXH87XgJZezE9yR1XNkrYy0ZeumUc/Dk3vAOewt5QtD5pn/3B1m+f+sod48qduFMy
S0n9mP5VGLsLmnkVcgcHF9juWKwjGwZWESGx22k5mVWVVZXHV5ElvW8VcLqsXpXAvKyjztLuUPTE
Kf6trfltKFHl5KQysZGgLdTkA/Ic5pfSnsZ3WLd53+9v1t4htFY5VGZEGrZVw+wjBat1O4uvrTlO
J7OJlLOTF+X5/igvIxQStPUxAsmKzI6xTvjvI5gZE4EPmpuppzPAID9VXVH/AOBlBwvtLd+a5jk5
2LA/VdntQURQBPwU3CYXiMPtqEYZW3U0zdGjlw4yPTspzeq3czJjqiAsbfiWdnmhBaWz0N0dm1b8
TKHXZBc0m6o8SGqvtgJepTkFw+dln8tZ9tk5Hm0aRa2Y1X9lx6vtN5GsezReujTHCEYU5qUjjljC
cZmpVPaJHf+XmhmAPB5AbGkSI5VZUHeFM4aiV5BIWBwrTQI8Stz/KqSI9JD7W77HpkxGPmWvQj63
Uc03pKKLKYLJ0ys90LLOcR5iV23NYEwSuwoyRMPO0GrLFg29we7CUUjpnShk5CMmDWCJ3qr64n7J
tFyWb7D0FQhWo4x5ms0My8Ue06yHwqlKQBhOk2QPS24bP+wClwA/qoY4OuVyLJeLU0xKf9JEjXJn
ozaF+4bAfn6IYzQ7/VXC452h1ECT50kZvnZuUUaPidF1/6pq6SUnRW3yt3orWsRyphL9Exj4YjgJ
oNzI9wBORxEY0afa7+lMfaJtBMU0iVO983sd2ze/qrQZDaC+oxiYKmb9k6J/mh28TjsfH5JIRAcg
YlCqt9aCzV9nNUo5jzoyJo+ZORVPnCucfYsYXMVCdfnwjPLHNkcUU0D0tAk6VyDMJkaIuq424qqj
P2fH6YlGgvTRDV/CcgFXgbRNWJUFooVOcjTwzhep82WslRdAh/zv7SwHvR6MznGTq6nm+dcMT4Zv
kzZl6LHrrniUZU4AIJrYPvgmd55+MhVuUa6DlXS4WVzXSKKhzU1K10ndPwM+9x5Qn3+eTLwYMs/8
P3e2lEsnRwrv9dAevBY7gC9YCUz7D3SAtGK9DP/aWg+DPbMUQ3qFw1l5yCSNzQWjJoptg4Ao2Hfm
WF+RodR7H85x+QMwz/B+MDxSR2Rbc1zqO+OSJsP0cP963DlyQGs4cFR+/ohE3P4up4zLJe1UoEk1
rpW812SL2SBDSTfs4HTv7Tv1MW9NkNFq2MY+KSpa+pJ1CWIDqQ3vcxmCwit/q0Zc+9ngeScAb0ed
773p0bBd23Z4HqFaeTu9JJvLYnJhE6KLo5+5QLTHCG2pN5miHQl/7w0FXBhZ7DUXJzO9HSoXYLyI
6jjWGn1Wi15POHbaiD12NV/ub9r6hWw+XaimfLuwT8i6t/lMNHku4A+TlzObI8OvCy9+Mw31KMAM
ZuKSwt9SD76enSHXeIpkepX84xjfzi7GvgUHOTfGdqxJTngNWJ/pN8VnL0HbKrekcvDB7ByWleuy
JjArLHlboCtAZju29Mgg03YIulG3n5W5moJJ9kWAFLIIZNO82lhxFU7EAJy1Xb25tnIYSzJ1dd9C
05qbKUJgkBonvmNuEh0JJu2t5upEYaJqSPl622PV4r620fhSHg28on0aJklgZLUbrspclzotlNP9
A7MTakE0Xek0K5gd3Ont7kV5VGaOkMpjl3fND8ethsDNraM92/kC1oI6AAzaCaS5mzOipOOSObmr
PBZ9pV+meaiCeqncoK876/VfwDoZwE+EdYBLNm9IBr7XpldKMp14qZ8klnaZjUqEVlLoJ5BRr7aH
42T8Pd5mAWc5e0PhMTVTj+u3kwLPpDS871nWuid8Pl8veQk9mLCRd4plRPHrdr+EkfSzE0nvcTaX
yUcGpr6iVWoGw6iIAxTu3qYB34DhumIpqJ7eDjU3MCq0zvQe+zlfl65uHsxGMqsB9vX9U/iHXrS5
tygG8epTh6ZYu007+85u4txJMFGr9OrBRvh7oJ+fTY+ycrI6wNXPeJ7yzstPODhn/3bm0E3+tJow
+3AmEYI0jdldHkRloK1dkDzbn9TUW8Rnp5emOJlYu6iBTmepDct6Ua33mJrpF7fKrW+ZKeopsMDI
PCVFZX9y6sX6hrYkYbRtL4XxTrSKE515cet/m8IokSkcXfE2IheKf7nEgLMPBQP3rVSCoQqkriWo
RgInV/1JiVzPb0zQ6j7K+8L9hdK7UE+wPuMfKf4hs19Yk2o+ul2lTkGUquP3XM+m4QIr1fpKVY73
gmQB4XojQSrGVLQ490enn2n7z072XzlFOk2p+5ux7utmL2i9kRGt+SuP+SYgWWw7s9MGFedEz+2n
YsqjcNbQPUeU3CYPIGlWAGn8LqDEHny7OyeOvgvsAjrtvMtbe5xeI5ZRccnFosKqzxPIvLBIeuo9
syU/3p/kXr0Fkj3UaYZbac3G7ekWjSLsqjaURwVzvYeZ3BammJLPhLqcQKWYFZ/0bwq6xDafzcr4
iYpd++qiBP4q9BexLgBpSB3s9jeUWAcOVgX6rhSNF9ggVoOoc5bPhsiXg1fz5T0PSnp9pbkTAWVt
+X1laVZObNMKnxDEeCDQVB6KvB3+u7+qe6MAZuMpoXhE/L65560F+ExTEUnjgqi9qefJfEQXVD/C
Xf2JiW+P6KqOC3QByPAKXFwP0l8xc0WHBfgRqXsM3/XnSK2s9GvqSfklMobpp40qcBMoQBxi3+vG
/hM4Cnp2wEbET5tUUrwRMZoA0uxHE9gNGXYoF0//1QCjwY/XhQXgo261yHMSq4IajlK3ud+ORv8Z
K730m9uVU+IbNAgfZl1mRZjFkbamu7X8ASiqNUgNOzgpDT1VLzTsBcnsXtFQmypLifSiFluNBWNF
NX4Kau4U+ora6vyR2+I/OdWJ+/84O4/ltpF2DV8RqpAaYQuAlKBkSY7jDcr2jJFzN9LVnwc+myHF
Emv+8tIzbnajwxfeEEhk0x1Kz2vRh+a0eAl1xzb/2Gebf7UG/jbk2CVlzH13OABrz93q5dIj0Qhw
DAiip14Mmn4/ymnZnBBJ4WoKgWaPuM+5aGOSpcvPGCdsN2sO6zbfDOcH3Nj8VzEP/k9tcLb7fNMb
DHV05/P7O+tCS56wCwQjqlI7TlU/a4qCoKxMr5mzOxTAx7uWwteKK0VW/540L70lXUJi2oTy+LA2
6UQ+X2+f6q2cD12huZGYXP04ucr5MGXOFr//097eWvScEGaDdrW32qyzX5apLV/wvUGJ3hunGywV
h1uRYN/TOEYV/fehIJVDJkOwZg90T/e9p3k08yo0XaSm9EivFHYSTZ8cKqu8JqF0YVZc/f4uxEbM
CyX4dCiNXlM5ZgiR1F4+heayNQcTiPLLYrXXsEFv8++dYojYPYGGweV/dpqVXwkr8UnFtqb4bigr
u9k0IUOvtobI9Eb92Qf5H+EQrwd5I68x9vc1O7tLUJUknfjji4Rr2ulEDTAMnqqoDA9WqUf14MsI
im4fpr6P8y4cCCCF/TUtm0tThrTCHQm9kwv5bHXT2a1LDcXlu0UvvMNAAyaWzmhqoa3m5LVJkhXA
S1InN1nXkuP3atDMK8/8n9flfOJUeOhiknXDDTpLS9GWmVc/MROEhGXJdeRXdUwfKPF/r9g1GL98
ij4qmOh8xJL7I7/FBYlXcaOBrR2GxjaBDxfeF3NrxG97buc6AjVuIp2s1/bh/X1/4YoSyMZQd96F
cdw/j/m/7vs6s3ppFAWBgQZsIxKan70uKSWdsF3bATudtXG/vD/kpS+0R757UYhw6Pyo+b0NMs0d
krjGuKYPOw+MHFLDOXFnh1q7E8g8N12oMdsy3HZOmumfjXy0vStf6cKLyoEnNqYnAzP2PJ1pcp1s
rByYueWvITJL1bPdyO4/Mx5wPBD0Hqm8IQV0XgxJK4JM5M6T2Cpx4owGrXNuxnpa/QPIH/+jR1v9
8/vLe+F6Ad5CzQDWD3JO5z3P0UjAf49pEsPYeu6Jqg/SouS+VGV9pY7lv41nqfLsrXp0sACWnaO0
RdkD4V8lGdpSGx+pMucCzjZuCGHeLctPvv6GFjvoJgBcXVOvcVkY+c+ZOkoTaU03/ED23OoD6GX+
P4mDXGNga47xKEqU4jEFWeZgNPrCCDdDX9DarTV9PA6T1oi71eyoYLkj1ex/jFFv3dBM54V3K+lS
/7YTy/CK/Qv+oua6JN2NLM3us8hHCpxgZ7IaBxVS18M09RPN/0TJn/Rb0BYyF83+NBlAaBB+85tn
jVZp7FNbImORmu2/7sCMewzFDCOyJ9tpH7m+F/lC3RWEs6eKeosSowJ4Pdn99mITc2uh1/gllNi6
0YbbvGyQBvea3sgizRxsjNVwOrzJEOdeXus2MZCbb1ckIgbPX0SoW50rw1yZusKeulMfel0ONZVM
l+5pVumfFaTUjwodpCHQMm16zKu+S4Ot5koOtwX4ZFv73kfLIqMCND25Txbosi+eMbYekBU0HqO8
dXv7mNHFAWy+FQuaMtu29EE9THS7MJxMB0gaizYFW4pBUtA3SeZFXuYg+rLVSaUiPGgKFUFJ0Cs0
SjZfwAVrKxggZqohRFN2zV/QFbBJQsW5uHKXXEg2dg0aTKNdKiwQbs6y9rGohJRmir3uKhdKVaSU
rwXhAsjbOc21oBYGyzJJVVYIFXZ9h3S9V3uHVafafaXT/Pa9g0Ul6NxAMdtrWWfv3TRI4dGJFLFO
lfkgNTP/VmFscdTrCXXjRSxH5OevBS4XyDe7FSmNL7JKwVtzFrlkktRKiMGJV3S70DiyexuVKrtd
BR1SlDoCxxrSf1KvapYD5Oi1/Dije/Vb2FPz1cyGtbr3CtT6r3yYt7fQ6a86Wwt+JltGw4nZKOs0
ajAuPLRObx4W/ar33oVlhz1BkG1YsGPByJ+GGa5Tc9xn044NHq8QwL9+p0Sb1fhcbv5x4/g+SguR
sP96zZLZ7qHVXnaD0na27HDjZK7qyYonLvObxNH7CPEDaBvzNbnZC0u51wvoA/4JJ84tNXPp4PRS
4GajgKxHvRTFq9Qz/b5XIvv2/qTeRAO7ON4fD8Md1uadU+Tp9uXdZKZ+3Jna68ay3hnz+Mkfc6QA
Nyu99lRdGm6vtMFUZYZv6AZGY7eOsftEk+U5hy2Tdrhhoxj6RWKFdr1dM+p8s5JMD5w8/EpCYaBs
Z98MS4hMJPoGZi9x68/JJBMswDXMULtm064JVLwJc/bByKRBl4HzpWR6ui1tBRioIiSIRZnnyW0D
vEmEVWPWh950RhVua7+kwYQNQ8rdnVUfRrU1VzTfLi3wzlUFwkAEQj5/+hs2k4YFBqhu7NHYfkxX
261uptEwezKOqrnvuNg/vb+D3jbdmDYUQNqbKEDDId9/0r8CSps3pQZv5MdZ6TnjbW+M1RZZdNlw
9kqT3ogsVQx9qHzVWBGdIt8JV2+SAwqXZfq5y7MZtEU3liPE9kpeq8C9Cfr4dUB/gZCg7sWXOdsB
mrfxFmo4xfagGT+ZaOr/407Wf5av3Uch7qPgCgIUUZvTNfBN+GtobGMI2/TL967G791NVpr/KVJG
n99f8EszImxHoIfHby8OnY7VWj5tEzw8Y2RQlgPRsrrPu9yM3h/l0snhfHLZ7Yh1EuTTUQg165rM
ic1czGVY4nVyQ7W3CxKfCu/7Q106N0BqqTAD2Nvxa6dDOfOIGyPugfFoNHoauGKyvnUEES9K1cnX
CrhChp1NOhBHJwt4QocmznolN7h0bnjDd/of/Hkorae/wcCwCBOk1YtX0Iq7Xyi1LVhh41RQVm40
Pcat9Nq893mdJI0u+q6IocEKQeKB1tHpmCteIuQJphOT7HhR09T9rYVUdfz+6v5JOM6H2UMmtgS1
4DcwUXswPK3Qd7s52mRdAR5uWMcboPDFxxomvzwUUAS8yBj7UWIN5CDAiadSNTzbrge2ZstF24eo
n2vi+4DxzbNKEEEPqI6maagbm1yffPRysqfEzdpvshVSu98Uilnh6rvp35Nt1wT8WrMdEcv1x1AX
2D/ZiYaJksL6CzOj0bCquJvb5IukQ/G3p8ryIzbZlhch+bN6t6aND0w4D/30XXdXwCdYv3iYExZ5
i8y2cv9zXwiH070jSi3BBEopzg6zWnyIzE3jx1VtoC5vVFk04QJ/1xX9tet631Zn32aPX8BYc2lz
zs6CpqZas8HR8OpeCf9DsCJ+MNpZERkaWBxh1mRxqIwd3t8Rb+t/TBC4qkv/FcKCOK/XU1YuO4G4
YYyCj3akRdaQodCa+9iCNr7LCSjTsKHP+LhMvfiwjWX9qFFj+SCdsoidyV+3QPIOfPeR1M1u3/9x
Fw6F4CdxWfN4Ca7S00PBqyW2oqNWYGpO+yvRxPaypkt/fH+Ui+uOPAeAWZMW2bmUZWGNrsx7z4+1
Fkm5ApGeFnp6Zg8PLswGFRfa2P7qixJV8P9hYE48Riho3XLVnE4vaf0EOZwpiSdf+tG2+Em4OkVz
mItWv5NLBT7DbNKv7w/6p+p3vs3wD6fwAcxsx6efjtpJf/WSpkpieyexBlIAdYoyWeBR1Lj6CLu6
7OQ/xTZnLHbp/tWLzL4H5DAbiP1u1nIraSh+TxKb57mx8/R5gSDcXVmaC8+AoH5G1AtpjXrp2VnA
VXgt8RTyiXqFivnNeagVVX1bDapDiMuoHga/VodRzeaxq4R5patzaXiSON48CrW8Q2fR22o4RWX0
OaGp5w1fSDytD8JqdbaFi8ihMTZRb1RjQL49h4urX0OTX3hvyS0g1uzQHSjo58MPJc7XE5Fqkw/9
98UsXCALxUoxYLbSOXp/Q1w4ZFSLgOlTld4FY86W2k2XRRtSon4TbC39Wil+O4uu/np/lAtvKsE8
8GeyNMAD5y25JjMqXdNaL07LzblF78r4nK1SHvXE1vRQ9v+Z1caBRhMbBtYeh3J7n+7y0pJDNw+Z
H89lk9yMyH8XB7dWQ33z/rwufCrgK0jBA+bayQ5nq4crootXYO9hNzisR7TUkxcTU+BDrwNneX+o
S1f1yVhnJ3cz0TBLCmIjoJ96Hax+nb6qSgEjpOGafmgo8X/HvENrP/rJOv0cTRulXMrU8odZ5TZ2
Wb5N1d1t8u6ucLt8unJm31ZjWPM9z9gjbEAU564saBC7Q9vpXrzYibqZMyBROWTkwG397rbmNIcQ
P6yAqwPlj2yhZqaaqryynS9+EJcfQHMFhPM5xpl3eSu1biTGR73/0XY0SGlDm9yhq3vNy+fSUBR2
QVSiSwSXff/7fyU7jdqGVdTssdaW6e9RTuqAkbn84jrtp/c//YUzClEUfZGdMI9Wz/73/xrJEBT2
cmB18ShG+1Anafu6jZl7RQX4whnlgPL50P0kNT3PWTeP3p8YiHtRgdq+6LwJtzN2H885S52Gpa+c
n+9P68I1S5zDJb8rmu44zdNpyaKWbqo3XtyOIJiD3TPw+0hrev2WGbXvBnbrZz+2oVKvSwUbOZyQ
V722ay/9BuBTkNrx7OKyOPsNqCrjRNrMbowm6Pzd6uxqCbzJaoogIfzPAvh8zUabYhjuQStsd6uH
5daVk71fEmdPMq8c/Am+L3WJcx+EdUtoaSldxH5GHTZVnhUYYi4PhZHBjuoq+bKqTQvFmLRXHrq3
XCHaZDQIKVuS7hASnN0pLjZ+7pz2Tuy5nbsd7GW0jz3+l15gTqY1PaB82VFdBvRzM8+i+ZpJN/lU
+O72tI5lcu3w7ot9vhAgLEmdSU3Q0zu7TRPSq6yqEhGb9TBiQcenCWYoGJGTO/7R6Ibu4NXD9uP9
bXjhdEFq3HFfKGzwFJ5tAVJBkPN97cS1cr73G4E9rIjsSjHmwmUBbpQHwuEE7wpNp3udlLLS65Gp
yRwzs1pfejS9V7X+3IzE6Q/vz+jiYHTY0EACh0OAfzpYUqS7v/dKLbqo27hBv+VuN/+M/HG2b98f
6tLicQP+6dKDbTrfQINeO0nlLCKmggO0oe7kcdVFeeWEXNynYIp3z0AiozfNpkWvrTlZCxFv9tKX
B09vaiLVuipeqSoVMuw3o3hQeVuUIb2C7AmBZMRdmmXG7bbRa2Sa35/2pRUmgOb2oiQCM+zs3Phu
O47VWrJTzTa7nygqtcEMA7CM9MmzVfT+aJcWeScHwTB0iZ3OaQqUJ+1l80Yn1sjtQ0lTa/d4ra4k
QhfnROWXLAjkFET9011j4w80NS2j0L6FNmiJOSztfj0CXVH/y/Ihwgy6GYQWdLXTodAP7ETXMBQk
gTKocCOK/WLxoyQdjCtDXVo7FBbgPe1IavucMJ3lg7Z1puPEuqvVdxPjgblcrplpXgh+dmE7IL/E
PZy4c30NnzKJByWcI5fX/t8Sm+QkTDYp52BzVvSPDUCrfxMdOQgd1VuFEXPblJFlzxS03t8sb59x
fsl+lQFUh/967t4+pvTRvdwQsQsC6XEqS9SWZumkEwbAbv1grtK8lkNcGpIL20ZdB8QJ9dXTz+mA
nc1TgsPYhDN3C5lp176Bh3VMsaK8Wyx1rZL7dqvCnwGNz0fdSzPnpDnq5lNtebkbwyqYoqIeUrSD
U3FoBrCN7y/nxaFYMXCT2P7xRJ7OzVp0C6ymcOIK40tY3DreoeiEHvux0K+0EN/GIswKHTDiaIqt
+DGcDkXsRccbY8/Y6gb3oCfLdFzl9MPIF/tQFi7l0MxL0M/qMU9Yi6vwv0t7eCcHYoa2+8FyWE7H
1wtLy8AhufGCpxDIiHT4iNeVca9PCR6AvTHfbNbQqqDEMykPrCabnxDo6T79DwtOIAReYofQn/+K
Cf5cIezUjfXRqI8mjIsQFHJ1a5gAB94f6kJKBeVht6ShzLtvqLNrHEk3z4V97sTAv1EtRQXM/FUV
2Uq64mmfKqAUN5qo/Y/DsDjxsjRYmSsIow9bpc/3g2f1NyqfildXlcvv938avSJW+zQY2uG6u0oB
6gtAmc42Xq2Z+jbhO4PSQ6b96NCZSBCtzFFXdLbBqiDUK70MZTNNU4glq74F5TiOD31i6dTFG5Te
DmsKCBv5Vqy1YgX2+oc5IrASFMSZRWCn+tRHgz6rNUomq0WIudf9H6s1bLD1d8JyVLllih2Qbcqv
djppy9e56c0y7OxGfJv00uaB0PISz7ytc5AJS1DTBqS0FfjX1cCrtkF2fQAVMskjMBu5dihNXyZ3
/CvJdt/Z3BZBnqTGEGUd/d0SyaXZ+5BQ8Vtfx9718oM21Z13s/RV9jx0+mp/HwxrsVAYNxGsM2Rh
pLtTvYCql0nsN6Oq81E70EGxJjet1DBUgsc73Pn+2O5qZruM+VNRG2q5pZBkwrzKm4VQt681J9R1
majIzi00TbxC14wbnvKljCYtFc4x9xejidpqahQMOqdvb/vFzeQxNc2ie5ocA4YV0Ja++OyiOqAF
HhI++T0o9n73C7c72KCYrKGZboEF+mznpv5hWwBchIUjLRV2qtjgv1ho+gXOSJWNc7fqz0vtTdUj
XXTxcRM+iP3MB8N8wDYZ41jDT1vM0lDgSwM6XsK+7aZ2+7Esm/ElgXJpH4a669IHzXDHJiDHKPGr
q9sawlte58MNfZT+Wfl2uwVQxWo/qPDu2/9DBDEOJhrAgFQJOLJgTbTNIwdLO+0gpyGXoQuBOA8m
JYoxbDp/fNEsr8bqvNKI/zTZswZh2a7Wp6ZzKpUGte/MEktKVfVPdZL3w+9iG5qvjp47IFyEvXr3
ueGlD6i54CVSFF2pkK8wEwQSyi5HD13zEALRq3Z8qGdzFLer5pCcAdyvv/hN1TtgekzBOaBC8nWa
lXPXdfgv34yrUQC1r9P1TlZiaIMuF8l0g4WlgV+941XfVA4yGFmKyc4CbDStj0p0/l8qyYqPi9+b
9ynJoBaqTNTVQ+fRpQyGttH8W/gS6rGyV/Cic7m5xS26hWMSjiXB2lFWhTkHNT3gNsKcRHUBR1WH
CNub3lOZQTalF9zALB/7tOmwrs3rJw+h/RfPn6whEIOd6JGd1tnM6dk6+wDYViczTFMQS3BVjC00
wUYJlDTa6VXpjV0+6BXqZiCe1+SrXddbjSiil3+DhORWoVOJ7ZNPgPJ72np9O2Bwvnwqt6VTNxoU
BIkUnrX/mwX2tcdymJzXdJM7iEd3JfrKjWieuqnqW1JQYf1dTf2mPa6zrz7ODTI7OLL7mn6ovLwv
QXatrnuTeCqvgrFGMvTYUmn4R6ucbgX0tNhzMFm1VaPxKNZXZBD6Jsy47c0A+2BVx37XDDf5WPt+
KFGBg6Oy+qkOJwyi9f2S0yiAFq3nfDIlwflsvrLaINMsXKLLLvEDXXP68tiNlQW3G0cuPq0mjtac
KeJMI1nulTmpIiQEXGqAzR1lBbeV86cpHzySTd8cPxVD65oRpR3HCQ3R5jE5QKWCDc3sb+mY2uaN
6NMlSoqpgx0OhDMLZTrqcTlYy3Soh0FTYblSZY8XM0Uc0piS4hnVb+d7bapsuJKAXXgmdtkRGP0G
cnnEQqeP9jTtnamsNOLare241Ao1R1Ivgf5YK0FDkOpJej8iqfpQKNfor4QsF6IjXmqBbvRObHnT
H4N0qVdJyuh+5a+HxUvzZ9EWddA5xTVdgQtDocYASxuZYQLb83YJXhV1pcncjhF+naN0KZPQTZLx
dpXdf1br2BUtsA6g/2yI/e09XdPW0tM2m5F/a0ZLHBL0iY8pl8jL+0/8hah5VyEireXx30tgZ6PI
WumqnUVcIzDByylU92WZp+yjlczD0UG+69f7A/5/sPompqDDuPOyaS+cxxR24RFOwWiJkzL1px+t
T8HrZRaVoYWWZrn90d4cpFFd1FDNB+jDEh7Yqq1rsEu3GsclU4PbBY3oERXLS+D5zguPXTN2D6K0
RflM/XDMD33NPx9Mw9LyRrhl/xsCh9f+szaOTI+9AT/nQepNYT70PiCxT4LHMA2UWGbvjvssBQu9
6u32V1b5YxM6o40grSb8FXM9mCfFDxrb/RxN1qqsG821auNWeoa0Qr9LHDvESEQlv11MN+spMBdU
XkP2blo8jtM8oDWO+M4STZjTkOLarfpROVlRHuXsAFDPahRvw1QT2Ro2nqplBB8SjMOITv76ISvM
CSCA5o9cbUPR36k1nxPezsZbAvyCUMZFTNJ89vIWRMYw9mj1leVq1KFp5SP1LMhfHpjmZfo5iHZy
wtzMVBbpveL/HPIke3bNtld3Zd4byS1wGd084GkLK21M/Xn8UiqrNp3Ipdnu/tjmwUiPjT26yaGz
oK1x+PIVDyoYQlv1Feyph/tfkRvN/VyItT0OFWXGn3NbL3oIec+ZwmYx7faQNwp5zRZzlOFFrzqt
QjR8W78PvWjsCB5r9VFid6P9xAO8fUrb0tIjNIMaMcfjNhqdDJST6vZjtfZKD3vbWh52EjZQ0UmK
n64yRfJsOGM6HpHO7b8Kp5/KCJ8AkPGGzMB7oxtj6gE6s8j3I2emTzf41AEDWv0x/SwR5hVBYy7L
Q90jC3HjdOyfV6Q+6h9gJtw+sOe5zAIk54xva2Jq4wdo4YsRDEYjrQeAI9aTmJxtRmzTLv5Wwkm7
L1laVesNrev5QXooNz1vBOLZIU+FWQTFVK4jXVFnucMVb0qO89ZOX5CYM31iWG1+NRIh7nW91L74
K39wH1hXEvvcrUO1ZslfLbViEehDUk7RLNcNwSffaAAmqNzNthBWa/ujBhOWhrbdWc8DPZPp3kEi
EKnklTkGVq2sNeysHifOjKTlszs38occPWVGfl0AhdBBI6v7Mhlq64YA3FK3+aSaf1zD5WJsZFP+
rH1V9kHpi8EKOsrbx006+Y8ctOz32jU0ETh6hQJpqs3+53zMsG5zaHCrIJ3U8qJ1GgUmgrB8DIhy
4Eur3smNow1txT8ioIyRnUYfKFqSBNBWNrkGheO8bmJZ0Li9La26S/iRdv5YDGvyt5w9o48Mo1s+
q3R1soi2jffsIL/bTJEzLJb7shhJbYdWnihxBKUHG3OwO6Jro1OG/tUa0SWOq8pJ2/sBwmeihYMj
3TWyEGiBQ5AJcORNt7MtBtslLpzHzE9Q/JoF5SRlWdqra3e1e0/wLT/XEuDQD28tqyJYRyK9R2Mo
DOfLUqzlLRUw2IJ5m43w0/pqmeX9UqZW8sE183x4LETntiHa1f69cMg/Dqnmr4+dry8/p2Kj5YeY
UDHBWOvtly4rpf68uT4mY9OA5hxXaWX/MkBTlCHKGP5yZ3mjPd2AbBofFroLTlDpDQjuloSQzAhy
lXzOQSzHMpl6DJI3OLBBYhkTuPqhaL7OWDfD57TVNhPs0Ip8VgQ+T1qbADmckq6cDooGVcqmq1eB
em7evnZtY8C2W1mxXmz9x7Ev2/mLkamkOqTcLx+IqwoXNq+mf3c6r/9gaYW0A2scdQMVmVain0GX
aw3wqdjcwJPSfXaRlLWhM9uuejA6RMRekPiR37ZB43xYqTc8Dg57+5jxIECFGUov1B1oyCG+Hv0a
OhZ2m1EjOEhf8bss12NqAda/bzcjx3EuXfL2a6aN0rix0cL5mClYKUe+rec/UUFYVehkzvShS9p0
CWE8zPNjt7oA7UezdmVk5cNWooSFgHJQ5etYB3avZxVRH3HssSpNJz12DTU63jhDVQfLxNqGKofR
HkWNp2mYpxPY9qk0xS9lL9IIGmVWWLlQGg7oC7J5V3xCA3et2tcFBO1PQ1P5P647WM9VjZA+ekdN
8Xc+DvPfeuk6RdRN6ejCgoXTF5F82x9pwReQYIxNhwPM/vvKizzWka/a9S/f6JOPk7OM9+3SrL+J
gxdgaNWqPk8U87knmkXKADPk/utsblV1pxFLDEeCwuaza43dX11i5B/pHGdY65VVd0A43MB6K5+8
76KkL4zhfZOXUYM+4W/HA3Bwl+jZ1MaGatosIhzRP7SeVvYxNlj506a82Qmxmk6TQE6+k4VEpNln
LDQ6l0onuzosdLfuYgm5pYgA0jnrg2wd8TUDWpzg9aRcPcCOY/k9ewAsUOjEDdMjTXkcdCqM5D4C
I4PKEemDXTVdGUDazXBcWeVAlWLkPhOlu9FZJt/nk0F+eKmXsQEwJVOyaa0p8l9bl2z2gUolroW2
tMfvU9oa3dcF7P8XYEqzBtO6RXOwERk3LR6OmhurtctiL82SlnvD8r/P09r9svHLI4vm7tD/Wqel
F8dkSAysl7JVtw+y75on062HvywEg3nlZ1M+Km0wv9GkkFsowIEugTXtZY7W5N+76do1d6J+XIDP
BrLaOu/ORZXFgvo+TkNQDlWOABUyudiTOG3zMm/pIuik15UKk1FPYupT7jeHCnIZ0rdLPnkNEvmh
t/bj8ExdyuR9qfIOfRC/8Nto1bTtV+NOughahZ1bNMD+pSDtOqt1t0jTKyJUgVbjsGjVot+YINtu
R0O6ItLaYsoeKtPdXoep7e0b8NvsceDTyxeKL5YMlTRdFWaeT1EBKhBV/BIpjx3SLHDHJWDonnBu
3dZbZEp5fss02T7LNGOWPqwh2C75bIS2M6M6vaxWrWVIjiSb83cj0QP5+n7ceylz2JXVdjQRxLNz
oZjJHtp6rnzQ+gQLB2OS5sPcuKhPVuU1me0L2RjGEaD4IHiCYDrX/FwmyO0mfDX2U2v0hw0LgkPS
rUlzKxNtvEG61cMmT84NF15nZNeMkt6mFFBKAU7trSmQ3/ZZX6UuR+qDbQtbQKb20dXz5N6sIF7Y
/qRHlNPXK8nnXhE+zSdQGaSuQMEarBQI1tMUpjKgvaMUY8XbHvTQER4jc0r9a2Xa/We/GQZcOUwP
SvBAS06HMdyGa6Qv7BhwrCqCWYzjB78p0C2V5dz8QwW1+bCOjbgpM80wAt8pOmfntJpoOVrFX+/v
prefGJ4Pmho6f6hR6/tu+xcYw9vwgHaJWmLshdoHP+FF0UxT3RGquy9E5QXCjr4KPLsub94f+dLX
3eWrWQC0eKgMn44sq3403XG04nEwvZdFLQa3wlofbeU1T7ORaMH7412c6Q5jx0uIh8w9m6mdIbc4
d70V7/lr0PqyhYpq5ccqab8nfu1841KrSS+G6fj+wG8PLKo2AD8BR3KQ4CWdTlQrJkiScKxip0o3
5LGEihaz9IhD9fXKUHvf/XxrQVcADARs36KzeToUwUhZFAJxalAPW1TVY/ooqaR9SHfrk9Ki8zk5
rnOlRXfh2AAjpVsGcY2qyfkxnZx1bNVW6LG0+z72VfJLrPo1v4YLuwXYCIeS9jwA5nNkSzdlbY6Z
gB4vhnT60FNz/RPKqHxEzd7vD6OXiyt01wufDV11m+IMJQSQRGdrmTtqxNLO2uK1pHyniyy/W0ST
o/bu1VeAK/tWP/tscHkAK/mQv7jTz+AUeB+aUyuUEWOGsh22wTF/7rJjN7DZ7LsBVYMQZP8AgV/x
LqPneuVGurC2u24VZ4JeGYHeWYEoz8rKraiwxBMKcYdhmnj+nCKhM7IVoZrt/+FAYDEJFPQPyQOo
zukurUsaYrXUt3gyBz3strK9occ7xUJM1RUU2AUOD8QdSl80dA3Ak9a+ef91vw3CmRuhHD3Gm4uT
rWvu+GMX6O8DY86GX36Fb06QFlYDm7LwtSKkjrVImKuD8aRkX8J2dPUJC+XFb17evxcuLDviTEhB
kKihenW+pe1ejo6i/I9Wai5eB7yUfxrTUpTR7HX2r84g1LlyUi9cD7uYAE1CLn0PdtzpYvQV/D7H
LeFlALqIJ31conWzMEMUnbrbjQdDBY32/Vle6MOadGs4QSjxoP12/tzB5DTtCU5gTJzt7rD/gRpS
NXjbVxivIAr6eRBJNPLyHrt8QZ7JkHUdlc3oXnPsuHCid2QUgrFwYVxKoafT1ySYe6PueXjXrTwm
RN6xqY/iYPTjNQTFhaHoOnN9MBLb/NxGrnGlzOs9j7T77inJPflUGhLhiEYzD++v74Xb1wPmBdaR
KblgUE4nZYxybEcEM2KTBKaPtESQuIu2Nq7cUW9nRE5JOGbuwRgP6Nk4rd8shtg2KxZJKw/G3FDO
mynw+Ag/XtkyF4byqOiiK8k9Dybi7DrcRX/zpCIyMBqRUNicVXVT9spZD6VCgOLKoXi7gGjs2mzA
/f1C0nQ/pv+6IVDKx+pP88x4myBFkLU5j5u0xZXle3v0ACUClUNDEoob+iWnoxS2LvqqT3X0svT8
cRC0y3Kzdh7ECk190vUuXK3K+PFf98YfJOQf1gkAGmef+r+mhlZo4tq5rsdA+Or70e7LuPWVeyWw
ujQ1sHLwfGDueQgtnY7iwYgybZw3Y9xpvQ8mqBXKm3J8LsvU/tT3vp4Ea8aG+h+G9dBwQkeKFxNA
8emwkick33Klx4bV6S9aXiDeU4n8OFF+tEOjbBAxbv1i6q+M+3a//P+gXCWokNGnOh3XXLIqr7Gu
icVStA/A/ptonUz9yhnYf/1ZSEAwAGkQwgQh2XnQSIOm0URn67Gz8BDApxkKtEDXojCPKA+bfZB7
JrWwpXTaFB5sU177qn+4Uue/AM8qAuWd80t2cDpPiBq2Sp3VIKwjyQxGtJThh5QNfWeKhVUXCH2d
9QBQuvnK6+ajR9Fb9i9U6/xvvtNZv/Rymf+Ps/Nakhs50/atbMw5tPBmY6UDoArV1Y7NJjkk5wRB
Dpvw3uPq/yd79EssVEVhW6GIMeKQ2ZlI85nXfAnwTF9QqZHyx74my/amSAicjxQc/7CjJtcfxySC
4G7mY4VghNK3z05D+d2Ve7wYjhrqC+80sqNvaWQbX6UQPbI9qhkLCsyt1f/RGMlyp7VpJ6GsB/dj
V80gCDa++IWHmsATMDMUGhqga1a+kdhlm3IJHzVsF6ibT0inSyFlW5q+Hoyz/ub6sV3ff4S3ALSg
OrMD0CtaxywJ+FClhWdwHCazfnZgaR6ymX9VSmvamNqZpqLQaoelyVULMQgE2ur2Q6ErtwHJTLzO
CQW7NlDax0yyJvVxSdG78Zxm6u5QYMBKQQrj6KusmVLpGoOjvyN0se+nhZ6VC6sM7b+OCrbqJWPZ
lF8SPZitxxqYsNeAV/6G/5QT/2iMzLmXx67FRNWuI9MEyDAayC0OhpLuUNkwondtNBkUvZuqL71p
xmHMCzMzCGGdW/LXZXYWbA7ROO38KZPRcVWrupl2UmtmrScJrpOL2xqUa3lp6vCmn+TpsyGpEUja
3GSCXW7b4S5Kxqp4Gsex9Y2pG+ZHPchpqbdIuTs3+ujE2lOthgl3dDikCLIQsVZHICdxeCjp1Js3
9NlmvAttYEifrn/89W3KB0GxFswjzzmv+lqIBv2XTOKM9MfYruzjUEwtZSyMJOv7Fuee2gcFo35x
ymgKt5jCZ5EaQ78yQCgqgZtD1fn0xGPwouqSZA5HzW7CFEOVCiupaCzDP+QytQYvwt9EujU7pKiP
Sicpv9voYc6uhKOXvGFedmEVxJYkKaJ5DeV/9aNYfQJSHjTYEen4xksADrll2qovjk5DwqzyytOt
Ntx4o89w2SwAJkQQ9cDROYhhiIP5y3sJqxEISlX2xxHsHGNrofaIRCcq8x2l+dwLzDH9Fs1BKT/k
UwjHsA7rztxJSdXScVPCZEvDcH0TkLYQ1qG5K3i0sEpWP1BUxEmMtOZ81IvSeRf2UnK05VHbLXWb
btwE62eNoVhswVYgOxBR6+ncM+4JEuFxodbXJzd6l0MLpnt+uL67L40igiCa1NxvpAOno+SpswSS
OsjHJevzXbSkzUFpsi0KyoWdDKoCAXzsg0R1a00xMhCkGu2UGzuGFikUyWV09+x2b9W9slNTYRkP
96aM6ztHqs1HpSi2hNHPNzA/AeNTSUS3Doz/6UTLsaXrps/ysR+z4IaGeXxTw8z1YyuwjqnWzF5p
hstG0HCW7YqPCMlYoJfJ8qw1tF4bEOPLRsQLkdCgu6YGFva1EmTnyO+LST4OVVrrQOjAHSnqDHhy
0GXWIDENTAK42L8Ohtb9HCzEUzZ+tFe2y6/hxOuPRgIhVBmp6681yrLQQcAj6pZjpmTqXZmMpoA2
2vV3a8FRh47UkE8I2QEj3LUCQkdDz1mKozw0euQBwg4LD0wH6lWIaxex21ptrt40HXGHJ3XYhrom
emSNp3WEul4QjeZnTWvNyW0qVVN2vVq3Tyb59uTJdGC+4kHcVmiA1wNwPhBm30bO/rspj5LGDURg
4zZdnReuHMrjT9wvYsqinZXErtEBW3MzkPdPOuL3X+W+q5L99UOyjv3EUlGMJQHiK4GEUk/3jm5W
Qex07XJsDCV4lI3Cus+TEPMNfUmdHwUt9Z9YHfeNb5WN+fH62BfuQKHySc2fggTyIutalEP9oOX4
LEcys7jcW7Nq/ExDlCtcPc2JP+iUBu/qpE8yr80BkO5ECPE56yYsHxS9o3B+/Qda18ZYDBXSEmVb
EQ4hsHO6GDg/oWxXd/LRMoxRAuw3JwPKXZi2KRoi124XpSAVFdq1+W7WtZjYUpa0jUTqwj3MXQVb
BXA12dTaLnzSpSIM5mY8VmWTANmS570spcEHwsBq44a8cHFQ5kSDjjo/xerXgO2XN0hvg4C4f5mO
C1jBd3WXAnzO68obw0q+Lbj4d3maZH8t8n//Of1P+FI+/XUO23/8L//+Z1nNDbaJ3epf//Gueik+
dM3LS/fwrfpf8Vv/9Z+e/sZ/PMR/0v0qf3br/+rkN/Hn/3P83bfu28m/7Isu7ub3/UszP7+0fda9
DsBPKv7L/+sv/tfL65/yca5e/v7bn2VfdOJPC+Oy+O2fv3T88fffaC78st/En//PX3z8lvP7nntu
XjbDX3/Wv37Dy7e2+/tvEhD6v3FbYfukEIJAK+Skji/ilxTnb5xQOBQQU2wsegy2ZVE2XfT332zl
b0Kxl0IChUeIrgLyTwFc/JKu/E2BHiRoqeiiwBhSf/v/Mz/5Rv/+Zv9V9PlTSXOn/ftvq9idfBum
rgzDAqofrXlIDqdHI9BwYJsTBzvVipyKGx4AsheiSdR/mfSuos2P4ETa+WWdLc2TLHeL+RzYFJVv
nKRx5qdGmSpw6pEGeyHfjVqaDzewT7rSzebOLndV0MjvU9yEABnFeAc1MNRmtxjT2NiXkRmY73Xg
LYEvlXQ8K5dX1G6QSjakcmr9Np1r1AnlxBybfV2r/bOxDDSKsVGSn+yiaf90QP7MT5XkJLdqNYHY
HVA/lL25jE394IT1iESB3htflF7rWldNnDDfySO1RgToquzBGANQ2whS4QU2cvGgAN4XCRpxIJNa
P4mN9FkC3oouC9DWzJfVQYE2pSSL8FJvaV17gN/qQnE7pwnnt3HC/vo28Kag4ap86DMdjloqBpU1
sxJXKjEmwVaogQQK/NnBVF5ptp7X1bUtxjNUij26sEvUaSqusvUgDnk1lQ7D4wQbEVSOcbRsd4kZ
6uN3WQX64S7ogkR3ZVHO2Z+gu5WPQzW2X+axZQvMcTuNb7q4+YnoTwuXOohq/AP929Pd2YbSkoRh
ofBWJ9Q5djqKJIDtFkn1jEQbcWRKEI3e2+AizZ1aF1O5L3Ir3PoxXuvL/w48cI1DH4iDwtNBSZED
K17bXy5U04TaLmUBJl1R0GXmroyDUn2HQE/suCk6MbKPZk9Qu4AC5PRuCk3tRUbFfadMEoC+NK3U
5ZsWDq3zO1ve1sMDLYOopixp99XyA6hmYD3rqPJFH1Cvmml+DVNboXepdlCMvV8up39eAb8eea6O
X6pCYi4cdIr3ZCf0EZXXuPeXuSADHM1xZ1SRG8d2+Qe5t5XvzUhD+//6QKclDzEQJDHWTBSAKAu8
brdfBjIKLWB3BEguRNbU4TKZKqTzSZnboPLzKUZlFg5BvzG902f2dVSODK0wwUEVmi6nnyq3R0Ao
cCZC1wYW6uIVM/ua8NxsEmcLaX42Q3rPECk5LjD86MSvMsyQxCtTUwQn3MDMpmoHY0cNbrq5GOzb
ue4M9a7rR4zINk7F6fPOFE3CGGIrTgeibeCxT6cI9s3WaMsCP8EM2/QmpU2f8iCpexeb0/Z3ZW5a
v8vN6k0BzF/DEk7Q5CeUIqBaHcZFzce5pE/DsPKy1DABxumht+2qRwGm1P+8vntOA1gxmtB7ERJg
zJb3bjVJi4LwsEAjQb5VSvubpqkgUfQaAOcgc55a6IL73ER+IGKBN7YQpcn1GRFRK51U2pnI7aAC
c7rCQZDWalxr7B9E1apCaD3obfHcNsWSfsvIs7FbAeTrGAf80ayOXRYCVYLXIGVF56aVrBiBq7cd
CZQHz8qcQQQmQ/Ewo+wPr6roM/VdPUkmRBvwdl0yuU6/lMv7sWyn8hDwgfP3+NY0nW+OCl6dIAzH
en6uOtlcyMhMMF5LMMTLTy2uK2O8kVsTWLU7jJa8fKrjQRpeQhm47KdRHwfbcdFuS9IHfYxV/TEu
ZKV+X4BWmLwQKxkz8cYMMcu7FP2wWfUwQoNTOY9ZOT+2Yann4KinGi2XEMMKDLN68Jrq50QqO8ob
Dl1YHTJPYjnZJ4pmCNBRVVqUaVdZCEa5ibZMy5feRgJmFw5GYZABoDSrI/PfR5J9rLJsTO4wSYCh
3tBSTQ7mjHPsDX9G6Cx+JE1lMHgpIyffsyLqgns11JtslyL2zNXRyiZK9Y+RldhJfmTnWtO4q5CW
dXbdAvCKVx0L4LR0e0sNjD3An3zSnnJlqmf9J/DSYmxu6goWRbwrtcKZ1X0h6XVkeb0WzLrqhvMw
F8cwziX7BR6d039SmzGdf6YmsNfQncrIqr5TY69UL46KuvZibWqjbu8o+Hy9ENkAt7TmJUpeHCfL
iltYOcQkbpFDzrqXJrhgFOFRfit3NHymcZ/qXZKiDDy2FC7VxC6yz0DYFDJJUynHW7U3c+dmpLAv
e0ZYdcMxKgZJegRLCjgepKQTtR8o+MzFE7FL9TNPKtt5DhtpjEyvR9Us/dLqFnboiZnJA5TrdJrl
B6LCWH2eC6Sx7oYJIIav9epss3HN2Li1O+RWzV1cGOH0aa6a6SZ0rABCUamLDFeh74+8dZ6Mxm1k
Fc3HmMKzs4dAVNgS0VHYm8t3u5ACQJoVnwyftQxvgfQwKi1uSfdtrUaKeaggkmbVzgG6TiJvh4ay
p4KMSXJfW6lxO7V5mh2pt2rBBM4PqVlswGxoCVa9t3DOSz7CBMr734VOC/DXuknk6DhprRSxa20l
n/xU1TLISa0sx4B0O2PU6s9q1+vyLfwK2j3u4ATmAolqyoxydHudUrHm9tDEzV0IeXPcNRpmkUcI
TZXkdVVlmnROpFSG3WCSOIJRrupF/642KIwe+a4IBerBa782bFL1lvIvsag8jlMi9Ktk2zdqqA2P
FcXC4n6ZbQRJzRyRbk+JNWmovVRFGPwGYvUw3c+lpUQHe7SU8IGOcRj/TnYdpv3DkMAGbWmiRmU3
e+wLfTpWMbRN+3vWhEH7KYi7NFbhnSYZCOXIGqmHCkNMEKpYksTxjanDHUJ+g6q+eaROnWqhT720
a9R3aCFLQQN/tbPK96VtT620o6PKJeEugaJnX2eat93nXsK4Ac6HpMi/51Yv93fof5XTUWq0LniQ
gqh71qdR1/+cO2pqW2+huIn/HZmRPGEYwT1L6oJwDuXudf4CYjWV7MDya4hzHgoC7bHNy3o3WbXs
VhMV5+vP0vl4lHro2Nk8DITea75QQqcFgv3s+GkwRjdFVLY3pSWXLszn+ZnW9pZG7+kzKOYHvE+w
uxzBJhPZ3knkKVFDHqALOH6VlrbHbpzgHA2Lp3dA5O3eVtwyD3BtM7VyI3xbpQOvQ5tUWFGM4t6k
FLjCGPYlIUWmLuRmfdRG+DTH6uTNUxZA9ojqz7I5zMcM3IzhVU1jYFWXj7kP37dNd0B1lQ1e3VnY
SjxJLRS4KkqylH3Fk/1LNKmEmhTbYxL8pGmi3Sa9oh4NK9beGlrRnBNYGmAQFLKRnjwdBW5HC88z
b35GEAYBU7aIDe0nRYOiPVoSKmZa1hd+Wzr1liXpaY2KeAdACREktV7wCuRhIuj7ZX5mME9VaXXB
z5qjNniZjtvyoVHlZPLJ0cfhmMZpF3gdcG3y02DujnaQyPOXt2zv15+COgXNPCr1hJfryt0EGylA
gUQEPvT9Te1QTWGTo7af2VrzUJMfhrmr1ZpWb5yr9T43RWEORA3Xl/CAWX9eVQtnVa11/UYbYvpv
QTTN3cFWe+W54IqMDmVrcDmrCySxLjZi7eb6vE8DPrHX8QYXjWqU/6gUyuLH+2X1JSTze92ILX9G
yPkm09T6NlRHZFtROs039tiFsSjsUI0UdRxEFlZjZWq3aAlpqk+M7dyHRFruZEAVhCE67d86Lbpx
YjuxoTUaMqs4Nutl4NdGLfljhO/SzsZC6i4spTp2Za2rNlpfp2nJ633BKyusR3WV87Nu9oPyVg2j
CMNDmzT2MWlSBx4ziGS1gtCgYQVguiUGEhv3woVR6aqTlljckkjPi3vjly8XYtvTUtmQ/MxAFqxU
1fFomnO/UydZ/ZBJcLpwPMDz6vrCrrtDwn4UhqqK4gq4Edrfq2HhphOLqE58KK0lhZ+RDLBAZDw7
MgAIuek7cogXmKcswFr3WVblpdfOsjW6jtwkYbfx45xtKQFtR7JHpVBBz2a9fcN+CMLKJKrqE0Ua
0U7Imuz3oa+xIpvruHvrknNRkQKC4kKMg4rQ6qrCP1fp1L6tD2iBDo0fpzlgWiiKnj6nePNYefuj
B+a/BbI6e3qZ16u5gHD4pCi6GlYf6nKKaoRXxnSSPySaOj7LRTuWXt/3kkvtxtwa8fROZkdDeFa5
DoEd8uoDrz7dW3KqSFpPDHgIR2WvYs79rpAS61DAkv/Mpv6i6knxnEOzuQ+J6d5f32LrG5EIg6KX
gMmJj3rWSZ8A7iDjEHSHuSTpxKudclFcth8zXR3cEV1ovIQrawfYc9r4vmsRGOYNQIVnlpIb5S6E
Mk7nTZ9MgpgyDYehx4IN5OHiIlDq/Nksw3ScYz2HIoSEtaOgRJENGEKbqWkeUqy3dlZso6vZD8Ou
D9Sq3XglzvY52whGv/AKE6W4M4J4hexdQg3/INWwmB344QepXb4Bjt+6Oc9Wn5HA62i4IQFk4O48
XQIjrvO+bJf5kMWN6iHNKd8uUCCx7DGkr+iowE+cmV4Cw3aLa39pknQ3RWmeweminQ5d6lii64sz
HwjKCPSMAf450uffHNb2x/U99mqtehI+Y6AIrtah1+vIVCdXb5EO5iZOFJSMdVtr932mTK7cNeWh
yO30WGdm65VqkHmqXYePkzMrh65NTM+WG/lDtcymD6YEcQ218kIZZrqTYi6Sp2n0Ukjm1q1z+kUI
uYmA6cSYqB1QjOW2P10WAL01A8HQMmL0Z29BuOjLHxLkPi6AMEjfIdfYPucDNDHDg8ks768v1Xp4
rlYwRhBxxXMK8nkVDaejPQ2ZZSz+WFrDsZCq4r1RY2CoRMOBCgKdzGh0bgsp7vzrA58+cLwxYmDm
DKaev50BMI28BaAHmsdHmqH4kUkp/meR1ciTl2tWJbs1zPXfY9pFn66Pe3rdinFFVmWBG3FQsqDK
ebreiorXkdXMst8DEzxQdFehRE7qIUOnzUM3MTv+B+Mh/c3BJsPilJ+OV83aRLGHUrqByuWdtdjj
g5TQxWmW5HuEJsvG9XppeuwnTNLB9POGrQ64pFXIqNq17JuIqr4r4IUbaPD2htuTkVN2MwN945G+
OCLlWqwvCVMwhD2dYNlpTqwQvcNPlsOd7NTqAT3xZo8VXuLmk16+SWDzrw+I7K8C5kflGl+3czJd
GtqpUllQRMndMJqH55H/ZwfZxv4PhsJrSWUwHaTV+sGAoED4rAaLvwRFtAcCB6G+ROJinwYT3PTr
G+X0fvxrXtyOlk0nhlL4ujLcKWM46+j5+ck4GfetEdn3Zo0VV0G17vmtQ4lCMEePuJaHcN33yUeM
mRGLkH2A8dbeiZzUlY2g/pQixvWm6FnMCn6XI7T9BV6Nv53ujs5BKRTSveynZlvtDb3Xd02Y2B4o
lAkpv6jcc7+k/tvnR1otvhyf6Awl2pvRKOMxLft4viLI0AV6+XHSRxwniIvy9s1XqIm7ERJ2oikE
rGn1sKlIMAzREKsAmKS+fgcUtZ4FKRH0tzs1rVZjwqwGEyoknT1/TMIKWYKNCZ9fppQRRJ+b+YIf
W+vAGqkqzcvQK766SC3tuXxCrSur/Jr/1qsSy9zDV8re/mlFpsdlA0aeVubq6bAAt6jGyKCQV+K9
KAEcQ9oOd3OMTkStzcYu7+fmzUeSkgIHnyoVfyKR3Ol+YnF7ZEMmzY8TE2m6bPSVudDRo7XbDX7U
pTUVgRLbl34JGcHpSFIbT70mlZovawTjapH1R/ImYsQsXQ4D4jCuJlXG7s07V5jTK+QBdDOZ5Omg
MfiBxFhajddpjhAuKxEbQej8ps1qY2Pbnt/bwr2JhgK2lRQH1lSzWKOaK5mz4sd5rgJglbTH0YrH
+2CSoucMG5KN8cR6/Tsme70J2KEgJaFbgLFbQ7dzsxykMWE8XHW0nbJ005Me5T/Seupuri+iWKT1
SCSy9ICJqNB3Wn05ekdjmvbz4iP61X2Re5QWXBmd5I2X/XwYCxoCnFmiFyKKNRfHWdp8aopQ8Vs5
0me6JpSYPLVUtc/Xp3O+EdGZZQO+3mZA3lZbPhpTEDTgc327NQqK5kb6Warr4j6Op8ivOv1TPRX4
rl8f9DwupJgDjAepV1E3WoPfbUeapDbRFR/9GDYit5+/UID+IUcAjIdgaPYU1QY/ceqt0vD5vhT4
ICj8Kp1uWCSra2WxpS4ru0XxBx2jmqLWftp0Je6lQf26BLW5ceAujUZNlK4o/E5mujpwBcmKEtKG
8ietqEnzrB5PxyUHLZll1m0dz1b7xhFFXR81Hwi0FBpoxmqnRzyQ6qDMw6WjJ4eR4eAoL71q3U4g
G11631t+U+tTx2gmtXbOHMVAaFarRkKh5HgRy0637yWgxTWB6EHCgTRz88xOttR614v5OhjhtSBy
CQuxVWHBID8uo47Bql6NDmrlyLs07+vbZUCxRa5Kc+Ogi5f114P+Oh6PAYRFwJeks6dLieofPeVB
7yhld2i4hRXAOgdZ+d3c58kd47UPwSJshVrT+MI/vU1+XdTUOfkEhuwfi2xibYTRpsRriIp0+w6d
RY8ibuLPNJXdtGu28Mtn3xHcB19PAE4AgRCRnk51coYA0IVW7cfWnL8OSVZFT1Xdt8mtGVfp0/XD
f2kwuIW8spTdhG/06WAaMDlNidEMi6oiuQvstEDMmrZs57TVxmm4MBQ1TlH/MIDr8bfToSYt6PXa
1IX9WFQ3KISHg+xKgVAYKce6+OPNEyM64PCRIInRVqFa2iNGVQycvZA+vk9qZv+e1k6y66JC/3B9
qPWtTSWH4gKIHRDuSEqvJ5ZYgDvrwOr2edB1t+Crj+Qz+t6EY+D2s5Z4VbWU++tjrizJ2ZCUkCh8
8NgSivBqrFYzhpbRSIinokQrfI0NtokbmU13s4x0loNUUe4stQ98YHdygO+wNu97w5H81phQ5xwW
+YOM8p8/dFPxIUNz7thmZbRsPC0XVgbNeWr3ZN+80mvf9MlJu0JBUncPb7Lwi2mBtyqcbPch1cIb
M29iv6n08J9A3hMc768AsbNh+eP4DBQ5KHvR91s9ox0Yew2wyrgHsAGonoa6qzeG5gEbW45y11D3
ULqNEOFsd4sxBdKR70LJax3OBeEEYQndrb0+Z+lPBNwcv8U16Yg+fPvWrS2G+osVyVhQ1k4Pkpb0
ZWSgU7gfdUNyszzTvAQpV9ScrHQjMhZv4sm1y1CUFziyqMArXBGnQ8XLgnmGaY77Vpf0RzRSKk+W
g/GtB0iMAvuOZ5JCHpi301FQbOpUtbfGvaXVwy2yILXftynifE5UexGeZg+thALs9RN0aZPgxMUh
Mgm5yF1PB9WMrtfw1p72aq1qO8dYUE8DOPQevlfgKulo+lnfb6mTX9gloihOcIznDSnVKuKJg3RS
lKSf9n0ShTuUvLNbbqV5r6j52zzwuCDEAwIEVgepD/xsXfpXq7krepuy8qjO2g9EbyZc0rUigO8R
dx9LXZ4OASny9+uremmCIhwH+0ap78z3Ro3kqNEaZdzHxvBT60vlvgdHQ6FPnzfKX5dHEtRQaHpE
V6vvp+cFJXZD48DFcngDb4erxWmdXU5Df+MaW0fIYimhxv9rqNWBs4JICnS00vaIRVf3iYXnuztU
QeuZmJIBTUPmUxrCxJOacotBdX7Pi7HholE2ZbNSYzndpk2CJUKFGuC+65zRlYmUj04YRk+ZNU0A
nPMUWY4ibo3nEvsPXO3t2XlC3H96J7dNe0eVJjnOTlDtUkTC6UpXdONJq+UtXaELFwVtf54/m78C
YlkFLQGJrKNT8dwrXfdTQbL646Ba9sY9Iea6uo0oI5OJke3BC9HFkf6lU7qYWUoJiU/eIkF7W5FF
+XYTaPf2EGl7ZZq31B7Ogk7WnnYwLi0iZ4ATeDoe8K6K23VgvFpXfeQj6Xj3euwLs4WdbSOEzf0R
eu0I+SCrpuJw/SxduKEYnkyaAA0sw9o6qYfo1Adome9rc0IxvlYG+dCa9vQA42mxXbvM+ned0Rn6
hubPxWUW0l+QmyiHrm/GBbfcaZDZchlYkR3ZtX3Xdshnm3nW7AY44Pvr87ywx9E3E/gc3muwqmuH
4KEFXbmYyrCvarwy3Kg1kxeqrsZHmBnI0AxZo+OakZs/hmQcdhXEHiQ+ZL1+KWdFkJyjqoPmEWTd
fpBRlnTBaiP5Z0/2t+s/6PmVw2Ygd6QMRhuHkupqP5RDTl18GPbqQK6KZE+l7I1GKRUP0owWbITm
559BBBT0MSlK4WSlrS44DptmVuDt9loqDy4QmuUrXBFumaBDHTeQlDdfqOJI0SWmfqsRX6zGUyr8
9IbFHvY6h7xByVg2qq9tj+ogJg62Wr59OLzJRLmNTjz4+tXFhriIkBdOcPys4vSwEOt+lkMg3wGU
88S7/uHObyebRAoHPHSk4QmtUSSA+Wahaj7vo6hvX9RB10AtW+Pn66OsIBXiyaXlKuBuMlAGKvvr
+0Ifm9GMl3k/8FztWquLviiNnNTkOqr6s9ZaS3pQtFJBCkQN5Rccvab3LC8N+es/yNk+Fa5kAkwI
V0+wblc/R0Y0oGGhoflK0Ea7HMTVTRkFsjuTcO6vD3W2SZFURyyLfJWSuMA2nB4JQMFaaXAH+QmM
xONkF/1zrDfWjYYA7y5Z5Hhj15xdyQQ1SDfzFxYZjs8qgCKdwkMeoxx/CuTynRqH5rOspdrPUIeP
4pYQwbDOhOU034a9I+c3bYwM+/Upn0UDYnRbeByqiOiRf51OWUc5X8tShJrCIqq/FrQzH2Uy9i9y
25Wzl05JuGt72YSuodYbO+z8w1L8Y/u+cu6odq6SWisaez0wZxV5QF2wmwynxX0EO90wn3Vn49Ne
Gow5ijSVIgQE/NN5GpVcjVzKqg+XUrpLZ6kdd3XWWsaXMgxke+PROXvsWFXotqgdUPoQ4g+no1Ua
5hH6Uqn+MEnQaUE+P/P9fuZzGO8M6Hw32ahsebBd2EyMhCCa6KGye1cznDRHMvSx03wKT/FOV+fp
bkFjfVcipvNBq1Dsl8M0exigsCHjrJYv1zfS+QIzX+oTAjAIvG0tGRjREw8TJQMGk9fjzSzX0wGW
euVT99nypT4/pgKHw5ERCgrISq1Wt9B7DbqEqvkOEbobxVXyzWws6T6d6uAhyltz44xcmBr3OiEr
JTPekrU8a1TPPfHpCMcQlVq3bsxir0et5OY0H3ZvXkWackSX6NLwSK5rDHlZdU5RC49LKJm3KQXI
I7lBezPM0Zaw5NkqihwY5ARxuMCXrt1hu6Ih54DM5+MRYA54t1gmrkx28aS05fsgQR3+jVNjPMyy
0P/SkHfi+To9E8RcMUq7neJTWgg+yYDHdgDki3anN40WbHyys2uNwdiENmkp7wPV+NPBJCvXyzZJ
FH9Wi/lDVg8zAR8dTZT6KzeW0u4TuQMt6xJTo+vTPDv6XKI8IDqSZqBX6RCfjpyjrwzwn2kCg6zu
q8GR78zSMg5cCObedNp51xmQR68Pev5Yo6FJIVn4cBHw8FaejtpJFZanBfNV0iZ8UlSp8TCKanZo
RMZuEuF+g6nf5A6KXvq9XBq3TWFvPSVnx4SfQRizEUyK+vI6BpKLMURqpuID55Gxr+VhAA2Ak2AW
YSt1fb7ihJ/kTgyFMB7phMEa22tR1KqX1KCB2uGrgZM+jNMc3i0JZKfro1z4lMRynA1RnQTxtNqx
EvqQttlypdVlpPtRHCReCtrSx21WvwvNXL8LCtTJrg96aRVfWyxCnAop6NWraPbWEls2X3LiS3t9
VmS3IDlQqZghvVwf6sINwLG3kHijV0zvVqzyLxmoHeSy01IxJ7JK5F0t4SOlWEm7i6s6vpdCDBSu
j3dpPQHAEJcBZTd5i0/HQ792obojK35Tpuo7tSupmxdKsAdAigx/UE5YdaTJf7Ke9OVIBzgb8DNP
B83V2UxqYOT+aMuJi/hC40aq5OxleF4bQ11YT7J5lUuVUI57TnzaX9YTaO+kDk2k+kYmzVh54RTw
amrufIWUqO9Cw2o2KpoXVpQRGU7hf7QFVm9+bibLWAfEGWOI4VPYJAsgYNU6QLVrMNKM/pgJh26u
f8ULG5S0gFI0rUAeqnXzKrJqZPT5ytzjWeiZg574IyrtGHTk7eH6UBduceZF5YtSDKHFGuRXyZOu
pk4g+xqMR8SOq3JXTGG506qMlK7KF7+1l2ofBONWe+fCBQMfQLwgIIEIz1efUm/suYj7XPaVam53
obXU96FjL//BhiEjJtfSiS/Ah5xuGKe3O1NLwTMlVQjopxZue/2Qv1OjFvK61G3V3y59OoS5iYCJ
LJjUalYp8OWwn7lbQrFnzBl8QYBM2g0wgB/Xv9zFkWgjgZjgTSKWOZ1ZPpWqOSL94FeKPjTfxhnr
6vdTO0d4PKeatBFunx88cjZeHt4e0dhcYxWXpVExJuSOrkjwfEl30n1MNoW7Xpzdyhl9s7fOTmgy
ULzDkZNaxloKtqPpjeZBoft9JBs3ekYbPlKX+g/TDqLn60Odn3BcAUiSQAyJhsy6YlrR9KtLKaU2
GKIiU7s8PWn4fTL1Jd8Z8xDme0qq4AmtIcbk7PrYK8qZKNPxvgoZUN4iAA1rOWMybDidca+DAdUt
LPb0AH1lc7SyrHVxc2nqA8IISegbHfzSR7NR0zT3pl7Nh4+VDaH5Rh0tY6uQeOFjkzLSgxNQC6Fb
e7q10Hut0DoeDD9MwfrzgtjqbRGptg9VtvYs8pCNiO78Fnq9YIVSEBUXyFinAyKcNFLUKhzaOGXq
9/MQfwmw4TlSuZL3SS21D7mG9ekYDOXG9X4+VeBNxLG04KD+kZ+fjgzKixseJKcvUZ/9UGMHgRaj
PaQIs1gDLomZ7mQbV+5rUHMaWvGx0R4HzMWla6wh6JHVaXigTGAsowqZV0yLO2+oAeYleV99WwZt
ussLeKOxUZj38gQQuB6q8lAu0/hRt+ppn2MDtHEILq2DoACKlI/Ufa07MsDI1mKzJBDTMTM31Lbf
p3NT3EVluTxWhr1Rljm/vEjcRYJpKnxx+oWny87HtCsFWqOvpRHOZ3lbwkRuI7P0ByxNtxASr9pf
pysOmIZLWaZ2KDQ7VxnDgtcKPD4eVHSNmp1uVwiftb36jEVLsTPbodsZC4qVcZ7l36VI/oKohOUh
VjjtjdIsN77/+cPHT0DWwtVNh5vY8HTueQpIsVcahLsR4z1knTOnHgSpqNw4VOeflHHYYjwNtNKJ
SU7HkVsVY8iI4k9czNHHXLbiOzNT8rsctJ1rZPb361fZhWnRPafITUAPnn2tLNymZhFGOvDLdGKN
kTowHu2olJ+uj3Jh4zAbngWRUQve6OmkKrsLq4WCnV9mif6xQ1Y4x01mHO/6ou7VN2cnNDVErQXo
LlCeNYhnrtOZJDigfNZG0bdIcoxvUHXC5YjXmtTuK6ObpEPcIPCw8ekuzJIuLNchlR4RBa6OR6dY
HV1JVWRES39nRHoTu1Lb1x5OjPKn6yt6YZu8dnzJdZgiZ+R0RW2MGaNJH3iB5ii/jbi5dgmWkC6x
cLSPrDTagOleHI84WhhQ8vatI87WNie7pwjtm+kS3GSJnd0ilxce7TrVd+o86vv/YH6k7USBvPEk
P6fzI6JtzKabdV/LE3PvqMBMyzSwvFTkYXPw/yg7rx25kWyLfhEBevPKtJVZvmRKeiGkkppk0AR9
MPj1d1H3pStroEQPMN0DTaOTLiKO2Wdtf7hyonzcbIgiWNwEL8x2gMm5+ESdQmdO2IYUmLol6DAW
G4IXI59b9AJJ1+/MsA+sGGmEm8ZG08NGDso+OiyaPqVZW8gLm6tbzofviUtCAs6Gy1dF8eAiVlyQ
SnYekuR9TfZHk9fWu3pGQVAGutj+x8fNT613vYpS0Ydd1qBAQS75Sujd0xZs7tNmhE+5zNkOX8Bm
NzEgfOVz+rDt8HtUnNdyJbxsRvjev14vTxJIao67H+yOQby+Wk0pFo3fyZXN4MMPIUpiN+Dx0WAj
BLrIcucQWnKKVPngMI7xwqv0TojrsyuTiB9/hXiANuq67E0KBhebNqgOG01y7x0saTgVhsbCtjHd
msu5D6/c0IePImCzQgXNokAVxJn//sktTukOsxzCQ8JQzhtNEf+Y1BqmEzbV/1n+yW/R/6PXv8p1
ossp+xIjFk86bXjICwzrCrMbtjB9nNvEGc6laSRXQMgfnyKJJVHFH2cWtuiLj2IqxqLwO2zjXV/P
O8dZlnPSusaVNP1PG/DfYQX9wVWO/2dYDNXa5cvCFQg1qcQSSRnK8mN6WGXd3TCgO2KPKRo7neJp
9AJ1x2rhkdrMIyQHWm2Zc0JT75dA9ArMIIwedijs7rocNtiReU6cksd1ewsF+fcW+8bfWZN2L6pZ
wgfgUc6jlxRuSchY6s+oMMdzUvj2i5rHwYzTsYbdy7y6ncdKpN6bmIcGL2oWzt0cmvOPTNlgC1tq
tudBUGDbBrbGPbXq7Gg5UVhiVyrcZsAZL9CJE/tBZz6lymbaILKZPLw35TRMt0kTOPNOloX/K3J6
xmPtzM0+JV2pflT2ktFdD6hY3Ka9C6WHLaEdjgkQ2HuJA++wH6vAmPa+1+bLFu1TJZn0S6s2TgtT
BDtf2an1GHZN/0uNsqoPI4WZXQKBBd6TNy/ql5MyCIj9M6sRTZuTq3GjO6/APrQrseXZlq6Yq+Y0
1uCMN8Kfvb44Wp6ApRUPYdol9daOirF6qPsyzXZpl3rJb8edR7EjEADGmJu5U90MzbyE8Lyr1uo3
uWt0LQ/PxRE4JjzM233lqKjCbTykV2rsoz4T842sh3n+XTWt11INc6JpZ3Wj1l+nJHCKJQ7CqMOR
3piYdfr7trsGje8+RWoOrDEkEfD2UeZe7Bu0GhYLG9YUC1shD6Jxh22F0KCMs9Rd9iNpb5zKJWeM
s5a7bgivGdZcnurogQnIWBBsJlTlL5PoaeklVriW2CX+LE8DfkEJfrR7PzTaPZbGw6crt3v5e8jw
2LM4ZNaZdbpiF/fr2UlWLlCwThiWNjj0RnbV7fF7sIFs1kxCbZesytWNaze2dxP0bTjsIEzZ5xmD
zegQzJ7tHQJX5Mt+wmQ5gbXZmWGMzQ2sn7TPw+K77LMgixFEzeadHE24tQgGGPdxAGa293pOzROt
QKeNoT/xV4NV8FShvZ2+DmlgyZ3dKnvYYt5DJu85xRzEXe8PYKwqbNoeqknKfgtuEmNIhTW1v6Or
UHffesQrAYABI6OFyPDYp8Zm8PyhQAt9axlNK2MOweCnOeUTrpStEPV9BJ3AOagB/+OjLeziH8sV
BdbWZkvKE7NfiOhRBXbz3Isp/cabqvC0hzR3J6w+n+4Cz1h2SrVD/qKATplnrnXOfxYe7ZQvqTDS
5XZYdO8cEqcNJGCAKkCgVxeMyzIFj3h5tvpePeYzINODxourZCp6du4iaen8l7NE9YEcOxm3BU2R
CE9OmlRGLABuUUbwPYb/Yh9P105vi7yr7Nd2SNu5Oao8y5pjCIQ1h3kpUgtxDxwufE4hdXsnm1zR
2E5d1KaPjhbm/AIaz/o1EGZZZ3JuKwXk0kQYKod2We2SCLbdxu38cHr9+5dIKnWx9Ghc0BZa1ZmA
ZSm8X8R7fZYrijChPMEDstp+07I6gj3Dryz4zJAS9oXHsu/2cCL8T+WczP9EKdvCY1MnHOqFRFga
952NEGmg3DIel6DOf5phneG1zRG+qyYXJByWJ427y1kQqRN3tsmUKRg9bcdVntn1A9+4ElAmTaCl
jV6sgfdlSvk4GalqnpDlGtXeC/Hz2pmm8vJN3dYOPmKpgg+GXXdgFfGgTeAdGzOrEf1JpiKLO6MS
eb6rW6wEIJJCfwu/urp3l2++sYTeq92V8mfYZ1hejFCi+pswT0t83IFGgVNjP7DL+0gD9/ud6yRq
2Ij8Xuj7wS+lddJjMe6qerHFPsLnHfgQ/X4n3+CqVvbfabUFG102CaCyrImGk1gyr6nYzzyNHiZp
2xyI9iSX2MpEmuwFpbF715ZRD++vrpNvPubvfly7uA7f5GMg9V6krO67pEwbNFJ8jMMmyR1xSvrO
GDk5K6/XT2C7MG60zXkJ9l7OwEHhUR166pSqj8iL52KD9Ar7HF3D4DobhNxPBv7KYRGH3ax6Dkm7
0wYO9MEgPhd2gBFsVyUj5E+saFKQKEabdduqHCpzazq5obdJ2RTeNpChZ2xoNGTS3/Q2p1xco8kJ
V86WrhY0BlMzqdjH0M98MGtQRW/B4hjLUWhHVrsh60ZsZRAtiPKJkMX7Mrd1X3zKTGvZGrUlwhOG
LOlbV5bWczOmk3XD4zf1tgXT+DqwftKjg1SNTiZC3dbYJt5iHxxTCFyKfcmkOFgk5zXpndyDCDvm
W45Opz3kPfi5H9hZR9ZDDylE/2ii3uE1WfZc3s8Frj8xsw7zp3QMA7GxzQF38rynTzpMZX1MJaSj
rVZNynec5JnHtDGQJzvG36QuP9eGTr67RjM4D/lgLbxwocxs7/dNdQRrru1PwSJ0ftuDC6OO00wy
/5Q4fSXsgyoZ2LqJOr7+Me7ywenaLfUYuOCLq2r9CWCj99vl/zTKGBsm+mQOSM9Sx5Eohv5Qpxxz
x7S1ssTfabfr3dUMfRE/goV2yleVJK5BWO6DKjhnoYHhYLZkYbCvrcK57bDLQ5/RIJW8y6I2cM7Y
N1TWthxEM9Elhp2J3Uo4Rztb4iP9i37WFOH/Tiv3nCTO2OzMoA0OWHelEALxj5md3ZQa+bKRTAHh
Dl/0ffN9skBz7fret9/MhOr829Tg1r7NqmVIn4zR6b64Vss4Q+3Pjj5oZbtyEzVZfh7HudB3HYM3
MwUhTpddOVjGDTUGLAHiCSND/L3bKMJlVQPu3Jur6n3e+KrKXpk/KuWdUNX4ua2BUv9D9OXUscPg
WnOCV6aseBam9Ss1M3FtCt6+jOrXWeq1l4q6lpyPbvH7hMUliyhmOrWn0OpTxtYcOZY3ALOibgsZ
uyDUk2DLy1qGn93aa6tdWwVN8Bi6mAtvopnq/i1E+txcw3HLbWOJJCV5JjEQDLKkqe1AlqsrZwdi
Q1pfsUcSJ1c2lvdSu4X7NfTw2IutHKTjjd+M1TVB0x+I0L9DOCCzTEpTfl0V6mv/6P3tRQPqvCR1
ppOKIKPty9o070af7K8ZuvpBaLOIdoM7YqcQpXOSoWjtv3W6ls5Wwwk9GaH+5tK7+I3wqGxjXenp
sztOv8JE2dem6z4ceVwq6it7HQ5eB3Yu8iuX1l0X9FqdFKbpjYrnpsfFJRUNXc14LnLRb0Ksxe4D
U814qNMm+6/sDB4WnOy1RUpTjyx2jQ//1Qh2x4yuWuKbp4G+1WeaNMOuRW4LwFKwWc5pRdT194P+
Q8SJiJdzHjXEaob7oRiIr5c9GW1vnoxiLsuDtSR6weaSTu0cC6+3rM0wdobx8vdf/TOF+f6rQJlJ
0GHTeGNY7FI9mGokJ9nceCe8Hcv6KewWIPQb6mTdm2NnmX/vddOC32aOBGVnjB1+IE1WcZi6M8aN
j9EMPC4OC7X842m9eJte1tMwYtcBOfWwGEn/Ez+nqVDxoJQZACewwls3Clobe6lxnIorhf8/1/vv
+1lVr7xvKvHU/1Hl2+9fnC0KeLBOM5xrok3nDmRnAl1zEnSfidvz5LEpYPTE9CqwU0/KxX9rlBrV
LQXy7D4yFmJKQMntFyh1GI5H44RJC8Ns5smco9I4YNrVy1hmlVbnximn78KGBLrL8UHfJ7pw6iuV
hj9zgf++HwqYCN9pIuECBDUjuqiisACGJjRq/4SORJioOxqJRfJEsnQOGkeE98iTgddOaR6eDJui
jo47jan6xhqDIrFjZ+yi4KmY+qWKi74sp09C+KFALOpBkpvVmNsbIvLy3ud/NfddSQ/sype95krv
bmEdVkCl8P8ldeoZ71/JWKYQZ505PKV9iFkHAd4Ddf7otmvn4PfYKWPDP1BfKwl9/FWKvNSccU1B
EgzV9P2vRs7YJvZIebkpA+EdOswV1FGqYAof01KX2acicobwNrRgMF+L2dc7en/HvDF+lNsgVca9
6f1v1/THqXI1uDsWZnQbqhAE8MBsTvqU0wx+ZIZe4WzbOm4fW2Dp7YesgAS5d1Nc3DG5B1F75OXl
9zgLTl0d6xaLtsNc2eXrnNrMQDiiQXhPvlb/03OPDizTpImujPVdpvyU0oBr0Bdl1O6Pyvn9TaR9
n422WRunwB/3OsrTH8ob9G82J++Rsz3daSsbH8BIer+1tyRXCpUX1kQM4iOcApS2Zj9sUFAb3v+8
PeVNDeq6OE+L01rbLErVbTm0PnUnQqlqO+cFGOrZydz2JaAc2xLJeP0jjHNv3iQNtjjfnNST6c4O
CNiTzbRUSfUzrMb8DoeaUO6LhRR6I2cZ9HOcoX0zdrhyB52O3TG0h0cVZd4tDEZ3jmcXNwKGORrc
COI6a9xfrme4ZNazhiWTDpY/7KCbZ+mZjlhkn0dtqzDWfdEY35qB1F/cuI7yww3Ft8jMYu+PVaOZ
4Vlz+Pt+/kFGuD42DjyHxg6Nbv72/rHVakGd4ZnirPx0XmIn0sPJ6hd1T4VeHqhriHNE7z02rfRX
M4fWiZma4cffL+Lyy1mFdhQlAH8yUQHl5+IaItnkaeKP07nu6DTdlAmHW8wat/AUmSaqtI4jfHPr
Wp1y9oYnzfzs5tIs9//5Mmh/u0Dd2AhCxBfvH8W8LMoKy2w4F4HunJ3ygxlmt2nNG8/OKivOwnzY
eWlh3E1zVcZ6KuWVj/hPmejfGwFPAhGpSRmJVhSayosn0UUZxcU8a8+4UKThYSUULDFO1+A8l2HE
hSNP8AG7JWXsfrrtENog+F15Xwzz2C0x1GpAEGUKmqGZBqPfj10+ddvOav1iiAfT1sMxnMxR7Jm3
7W/lYtbzj4R3HJ0mJcNz7SbAf4ygbE59lHaw8cOubfw9UF7jkGAC8N9Ae9wnSk40UNwoRzB9oItS
haLTuKRQxs9G6L/NZmhMW5EVX7N2aK66ya0H+cWjXQ03UBPwfhHQXfyWEENY4jIjz5My3mbmrtw4
KStMcKZW54dmpMob550TyH1XD9VnlWTZdsmr8RsVxukGzd3VtXcZwbHRm/g48On/mfK/BCVoCrSq
06I7GzaB8mYYsDGDOdwOG9OjJLux+3y5Ngr6Ryf7/jHQ9+AhrL5UbB6X8RvbiW/O7TCeYcqFZHle
2TjHSdr9dFTFANjSlW015ed+NUd90czMNQ8tdhPbQpdD+bpkFNxeIwo3D3kWwWOuo7I7k6naAaXe
zhp/wW1X8z7wlzI5CPoQA550aZBv66IQPtZ0VcmZ5dS58u6ZMCnUE8wMDl3y9OHVcGVuiH0L5kdu
pomtmkKUO4fYpwVtuvv7cv9QKOP5I+ZafVPXKUFO3vfrvVGJ4dbpJM8gD4d7nXlmisikb8qjRQc0
BMZVWOm28/p2wZVoaN4YrpjDvSWE0puw5yM9QZQ2tzlTzDnsKj/7Ujap1Md5sQyBia3t3EweFm9X
4qMPIq0VmrBqFJnCooPFlvn+wocagQGOnt05CPiCH3rJyX6XZ1S7LQv+7RmfF+/eXHBkPxh2iRur
MblFvxkdvwBejmdO8PXKo/y4uFZjyZXUyTJeMenvr8juTB0WqC3YOp3mPPsTEs1xdh4tSz6MbZg9
KhUlj2R+NnZ4XitiE7RYE3MWzF/TDk3mlUf0P5YWnssMiiBXXRWCF692zqqEKL10zj2FcepXi6/i
wKqXg9uiJ1hM2txXfvHDQUoiscpysXlmd1kJiu8fgRyn0koMczg7akq7jWqCesbIsMrNLS+zauq4
c5XdP1uCf2gXSsrGeI6Gq6anKB3vyhv5+AC4fS7C56WQqF1ejQrcJDUbvzt7feDnN+VCO29rpu7k
/wxSlTfbHpMP4+bKZ3ARQ68tEAJZxo3XegFGqxfPQJtTNiae8DE3wZ5VbCQWVQUZx5iE5A4sJHVQ
RsqES2Vxrneb2tbjtI3GpPxprAqNHY0QsqhEcaHTrnJhwbdbwFUL3UUX15KtL0SLw3Q4YUNlXQuF
1qv719bI1dPpBrxB3wiWGhvh+zeoJ0q8gbv4T33kV49kf5Gg1uaCH6cic7dIv/pujAt2OImA/tHU
snyumka9Nq4t+iuRwMcnSccYhT7DiQge2YrfX8uoMYyUtZs912nQW3Hqpv4mK2fru+qy4CWb52BH
FFFeES9cfDU8gdWilv+wJdI8cC82lloMnDtqmp5CVSe/kjGrPiVGuCw/DSaU5LZkel9fQfNdbmb/
/5sYrKGuhTLFX97faV0hBqGCbT5p3k1008yZrs+NK+uwiuuktJnJd6rCPyR9WoGLiWa/bL4ZHBzL
Vkcq7XYUrwEGXFnOFyHpelXInVZgGuNfDIJdXFWzuAkOYf38ZBbLbghK7W/4OG4UfuoeBAq3PiWz
O3hrkbh2jrgJ41p6ZTGt4ea/PkdoDWAo2eYZ11rZcB8IQJisDIVOrKe6tdIciDtc/kPXGIvx6uBK
8rgMtap3eTd1E+hb3WefE5QS1alGQG8WJweaixWjh8b4OAVAYV5r8f7p4b6/QGQhlJ9osJL2hZdy
tE52SVCYg08/vrUW8E4jw044seK8orH9MSvj1u00wGpK0VFWx9a4BNZGdFDyn8xQRdO+o0tOXwbt
j8uOWTtl/WLXTtqfEzXXNwswWvVPh1zCzePWoDqO3kxV/R4fVZXE3QhrncJinYCs3FhuN7xUeL8O
dLp1k4fbsmmw9t7aqWEdrUp7aj9bOqoekqhuir0RpaKIxyac9FPYdj4JtjFA+ukmjtadKFPPOMkk
97rNCL3ikzcNuQNqe0hGCISVFsM9TWzbfWoKO6VHWxpC+Y91P8OSrHVLPQUHNDzl7TkHYwag3njm
qspX6hi0vhUvtNx4pcqJusxCV6exne8RmLvVYyLrtWR05WO62Nv4mNaJY1IrCDVryfDiQGwMiZbL
Hawn1arpFpeyihxW63pTi8aqNrUrSntblEWu9il7OPB+BRo0zdaukxnpK+3yi3otV8MkF40JAoUV
MHeZ8A1Sueko3fZ5WJIH1c/ZMaLGjQtWT/JcJ8U/oVsnR2tK5JXd5n/+MLUu6iwscWaE3m82hnIb
G/pJ9zxHbnaknVTFQY0QjD+uHkWojVcGrvnDzi+q45VXcFHkWW+azfUPEQNpBIv6/W9nTcm3MOvs
uVFBFm37dhIRlWpUnRuGQoqNPySl8ymfrGCzmE3+rOBwfy0jUV3ZWD4+AwRxXIyNAI+CzeXgoEEz
sRPSGJ/HgC8diyQ7tspK31aT7g6m2+Y/cHrMNuXgG1+uPII/sov3W8b6uoNV3wxRi1mD98/AzNGN
dVFfPqu1pksZ0mnLNSTVmDWScK9aOYmXZBUv0WwCBIvcenmZZ48YetCRI7JtbsxC3SoYi/6RCFcl
TzabzvzPjNRGi9+aATeFy1sC21nhh5MdhtSO5GaOVFLezs2YtXGYFbaO/WaeMUZcOst+6oq6O0uV
ygp/JdbCbphoy1ShsPWmMs2ZKTla0SimsIdvtnYAVBJcX+YWe+pwctqTLBsCOk1bjP0nwiP56Dt6
+Z6wDyVPnmxb/zAjS6h36HSXCE27KfpDH+Ruu1kG/Nkhn41m8LYMyP83mLc1yYmnV7JEB4gMB4pW
wn9MwrS6rQUtwoOuIm8Fwxv2yKPigQ2nbmj7YNtQBhu3wYQ2bFP1tk8PmzZV+4L8WfSPdRIO1VnN
OHdugCCF9P2kNyUWQLW6yulbQuMt9kE3h8/I/AMZB1nSfS1ov5NZ9GKZv3l+5X1fk7QQWdTYPyIO
qf3DmE+VoCHXYRWLUQ5z58iF1TGsakN9Ua7ujkU+CxQ/vtMZt0oRaMVho3S28wUNSg6LekJwgJ1B
74pfnaL/B6dF2kg1Ut267fdQMar8uA6bLI/IZA3rBtGa12cbHQXpricucTbEUs7SHltVm3eCfVC0
+0UtHRDnauSQWQLNwppl4wzfOt9S8pbRwZLMFbHab4aVwsdaVeqLLfUcxozT44md1rKJtnZFex6v
NrvcLvifH1HOkNRvzIqGxSbKMrrrzBuFp6zNE33wFI6emO3SuVThIr6SK5SAwIxVcOKXgDs39pLS
kj+gKjPFq3R6ER2apWn0hm4O6q9Ohn3EyIeXJZsOfy8AI57bReWNdubSvAmtevrZllVabAEmQzZg
65rCzz3ZhHM7ptUYMJeUGS0th2EKqmNbChvLcd+dzlaAx9jLwIgPXW1NNQZkQBX5+oEPoax+9DbB
xn0y21LdGLi2e7FnGKI5BKMxVMjiVFGdSR0H7xOjC+l0u7SmhxfunNlvy6ILFpdqmHxWdhV6BW0d
fGoxEZoq3Juk2xyqQLnWJwPdx5Lu/Tzrb5Dm1IO9X0ML4poqMD/PRgPBFUPnJmH6IvHkXoRoD6r7
SlaqMXZeRl1us4iif5pcKcpH3BA1jMKiMpL/qJpmpBv4Ij0IBiOIvumkvN+pwLBaCJY687nSiXI2
hijhyEgaKb8BXOZPhOVu3C5m0B9E69efxiYryxhYevCZmnxFsa3yruyeH/dtz0OAS2BOawelxkVy
VYVm7yyZ4z3xtS1oD8cQ6nMV+6wgZvpyQP1ZoqvpHgEaMzPbHkJz9t/PMFib1sqhQU+ObOOiPun3
1YJ+Mc+f69kkgujKtHjoaQmALGiTF2cy3aPnaEzthiV4miOGEowhN64kaush8f4QYdUAbV2Vzxxh
l3WbWXRzGVmyei69yirSTQ1WND0tXaeTz57V+cGVA/MiK+LgxreSASm+AkqHDDq8/xTKioKZWy7N
c4Dt2pMECPl7SOrliDS7BFNGcfu/R2t8KATU63zjmv1dfHxTwxxQ69TyuQ/Suj4a9VyA3Ask7t2t
lMHWGrMwvNet+lKnhjjQzOtRVpI+3XUMZzz+/dT++N2xBHzEDgDk7PXLe3/7TYZmrrGs5ll1svze
D017y5rwNorO9rmgao4PRsqCVbMxXokT13/15Zsm64OswAfHPP7lkw84QMu5lc8O+Nj7aXTM7ay8
8cdMMS/WpUfyJwbx/Pf7/R8/ajHiiZKSkVnAMRcxChJ0pEp+PjyjzLK3qDTDnWgy81abMvssx3El
t7nulTv98JA5b9c6DSYRa0ncvVjcdByQGDF991yUdM+qqsw/hSKUb1HQ03mQHOXWmfZE8lBjdH5N
LPs/fhyABZVE0+Uxe5cQXQYJJD3eSbxUgSgZ1+299mggbztYzWQegwjTozig1IFErA6u+c5dZNrr
Rgumjm2FM5nex2UDqhCDciqs4F9cL1P73jB5s8QaDBqW7abupuIIosh5cFCfnQyscl7+69vm8KPW
syb8a51sFfn8S7hRYgzeVZU0nkILh1Q8zKZM3+aiE+4WFJcGpzFMvIBGRtcS/I/biuesI0eAEdhM
4cxc/LLVwlvUjXieRkSjTS4IhAwlqyKe82ZPHwg55N/v9VLswE6G1BiEBrO0fGYfjhDldwSMvXSf
inxBi1vjGUBZyQ+z6ZgSXFmHXnvlfgEd5OyH1q0NjvAki4avnDcGaJOwXUOyIZXtaXRLR9xTLCIu
SxJ7eeHK0fhzfFVLFhtSO9EvHVQjeuJCA7XbWEmlnT4e845wfvv3G/uwZBGkAPxb6xB/xn0u9wma
t61RMoQqirx8dpDzH2HgLQmiZ9c7ArZJbqelu0YM+PACgYbhiGRFK39pHSV5/wIXZNYJJVX3ucV6
PjxjLV3dJm2F1Fq2UXFUyDjf/n6fH04+KsW0bdbG4NowvYQ/ZAab0Tin+nmcjepT3xryOcgtcchK
Ivq//9THR8pi4GsBxkA9nwjo/c2B6ERiq6L0pcma7qtU9jeVh/65JrGv4jEZi51vNOK/pudEzoxT
kp56jMqwJN//aEe3CCVdmzznvZOeyRPDDVbZktAy8e79NgjObU2oGfMpTVdKnx8fLb/sUy5nRSJ6
u5wAXuxZzquR/IukKnNkBAmlqDV16UPSMRt75YCnM8CdvDvZVsdChhPctRnJnMTF4pd8zORtefBM
RNV2T7ThVcs2vxSVYiawcvvfZsB4+aeFOdAMXb5VUXAk7BcxRCrolvEaPWRxPwwWUw12Y/wK27bI
932eV48qjKpk76Aq6PBuFznyV+pL2akNi97BJN0MhjDusWro6ftmSbsdAm/K4QcxtHCjlCVHgNyR
Nb5ZeRiV94WHSxOZXeFa88Ow9lHjAfcm9ziqvs6RDATtl6bKq8+tKLMSpV3ur0XyKV126Wi2bxax
crHF5rxLN1r0zhT7bAv3fTcy9kEwbyJNyerud9i7uor12DfDnTf0xjeBAni8R2TZf8k6abxC5+vf
ysVyxI6JpOXR96rE3aRT5g23pjN6z+5cLW/IaUl4q6624mLSEXal2FqVcW7byRiXOs3ulGPDSFYA
FcVpqIR8HhNrHG7qul+8raQnscGOA31UquVUx+NQLebGjUJV7Ux/XtIjBszmxgiZofzSzpYRHca0
b/5RIixYFSVDlYcyNFX2UlMtMH530DblI/JmsSVSlvPei4Q0z+A+/dtUOKURU9Id/uG/CLuJm9Vb
5E/K2bnDmNcx5Zrps6F0a3+VXVOfup6T9MTwkhPuwHiNYqsza/zmcIjIHZNNTK9TuusnxMAon+MG
PTK5AH/ub+2x8xDRYism/XtdplBfTVPb0WNIhjbvQ1Pq7talXpJ/9npRtduEDHPe9Dj/lsd5JgiN
M+zOg43nSu/YybqyUJ8j6o9HOQr34GHPMt61mnrNxgf7NX0JvLZITqCNJnvaLXaSL8WGHC9qvlc2
yo7Ya9P6y8hgV7HV6TQeJh1mzsss1+a8Y5cdQgVi7Cwm8NZOnNkRSTEcqGXe5lKGrz7lLf+t7VDh
bsFRDJ/b1I3EZrBFIM5Awmq51YOl3dsqZC7uBpV6/mPExtjfyzQ3KB9MzjjJ7dQo8ZaSwX1NEYF9
r8q66mLDbOo9kp7Iuxd5Gt7hkxDUO1wpkuCVwrdsthTtdIAjbsP8VsD3n8U5I0c5s1Wj94vNf+if
Rk/N96OBGHKLCJJ2wcjmNsaVP9APy6VjvZaCGZzHYlgwFI6D3Pefw4RyP8qliipXB0vsSBTKLkId
olDtGIsBON2uL/I2f3A7HNv20YC17Gc5zW40xIyoZyrmUrUp4J/RPNp4mVE7+3lSpYyTHpnNscEr
fGDdFNW8C4KeK0Jp4Hh3IuuG165W49sqofqFF6FlbBSvdr7tp6j/XgNsym9r3NLkzazrBkqB9v3Y
zcUc3BR95VU3JtzbieO/zl+9se6rX0kXDi5liNH2N/Yo7LeWKc/kWDRjVMN+J6XYqkajD8DGr+1u
EImWHgUVOHFPaNUbf1M4nRrekl5PxWka2nR5EaNXWse61RCW6GQZxaEt5sqL7aFhzoDvkemAkNPi
CIxpprEoOyC7VTYVQHfyHAI8+vFpixDHmdkbgjTbmlOYuDdGNor0FARJ7fIEbaHjUFR2QtWwzK3t
kHTufbDMgQYMKr083xMf+RQn3bJ5ZYI2x7PeS5i1jFHLOwsAKBfPAkPY2b4mgPA+DxhIYBifUMLb
VFZYdyj0/FHGbmr7X1TSMiKVuF13N/JUR28LgnAuzk6TWQvmZxRGYtewRLWfPa/Zid6mgVC4zOZu
kOAK/zny6bOXjAtkrr+Z2wI+kiULlKs1g3A7/gV2e/CZDf1dQN7/vYim/uxYVj8ep4gXdJ8MOpgZ
MDAXeMS5NCjDB17/o5mQS94zGBJMxFJdaW+00zjZSQ+mAYImG8o52DIeJe2DwXjVSp+fu3+kioQR
B6U0fhuMlU9I/COvxWgrCa6RWi7b7qzwVQYBp2VNT0nUL0KGQGKgwMBK8uLJuoO2X/sD1x7RRYxH
w0glbpG5/1ktYfDJpciaxbaj5IPxf5SdyW7cShJFv4gA52FLsiZVSXJJlix5Q3jkPGVy/vo+dG+s
kqHC60Xj4TXQpFhkZkbEveciVrjm/Nb0yz19vRU4jpzN6J6pl1MNx8IY0mZD9GhW/Yi936zuXLdt
sG9WqL+1okq3ulYp4Rir0WuxpnqmmjC+JnOvPTTugvP24yPcP24Ilg8jRPyP61z3UgUxG3Qj3dFM
P2tYSk8qHbnXvgCaFKQWEn0gHzINW8baHNH1BeJsrLFH5d4SfbH0Rv3eDc011sz7UyVO3/WHWmer
lH4Xp0rT4G6KeDYeGMTHJ5lYWROqJgTKyZrlA1DoHNdt3Y9XnsT7kzqXRQhhU2SD3bo8Vy5ClrqM
R+NhTDzOTkuSbFnT3bu8WMo7264fP37w//orKUboA4Msel9moVacK0OXxgOyNvl1mjPLV7O4DyZk
IHPQW9A921Yt/mufhvE5fG/M7BSmNI4uWgh1gwAlG5Li0eqpB/zYa2FM1OVwj320w9U9N4rfMdjC
1ibda3CX9TN7e55Fj7QGNa76Hxct59uTe1ryjlvl4D70Y4PJB1EiilvSuQNhWIkM+9xM93KhYRk0
OBW+jGOkX+ua/eMWELWBKqAqA75wyblgWi+moc+rx27KFX8ec4B8o1YZjh+3XsN0eqn8WB2dl8pT
vAFnuzVcEd+/f83ctUm1GvBVVgFvfS/+6iXQw1GHvHXkI3WGsWOeN3ZwfTTzxoyJqZa6qJ4+ftEu
1f58QVwR7wnl70qbuGwbOU3ToTsb2kc3TpLpIMmqOCQtKJAwByAEVd5qpP07zr30nvGComBP5iyi
Vapg7N4jpd0A4MitoEjZRzdWa5a/NEcQ5ZmMUdMFltehesxSMZ6cOS29/1xjYupai+eVmso/XBRB
se0gttMS8ViCA2w4rffeZio011dsdVA2pp0MIcuFuJav8/5NoVzHr0PjhzksIrG3v5MnVIUH18FI
xnFMYeOJutx1vYtNaZnwdfhO1416kA7z+EKkXTv645LH039elGgc6Ksela91tfK8vYuW0Vcx1lr9
uGDW+d5yXUSEyYh1NamVAMulevj4bXn3ehJzRvuWJcJkP0BzenFBVWYKWm79USME4rYdsVuOqWnd
MPxrb7CGXMP/vnvMIOSsFaS6bszrLv32ennkea3QkoKpjyomH3q8+62TxfjVTBbrxFr1MlvS2GNm
Vw8Eq1vNf3zAcLhRXjJp/v/ljYvP0Zv1yCr6QpyVNm2SGwwSovjkNJUr93jJAKw6jYVh6eOHfLn2
c1EeM7ZAnFk0dC93uCqu0jIrXPdTDnjiZ9dRNe8k/1bf6Spb0MaeStFvDZDZ4vHjK192cVl+mU0w
qUAcyujhUuKh9gKxmsKEAgGL9z0ib+K2qRfN3GS6N3oba8mU1wIAghnA556TKy/XpY6L9wnTDmgq
LGFI/xDHvf210eoJgf84PtdVO32bdAWjarUQwWjIIn/F09PtPDNWzmT8ZRgk8v6p6YfFdzmAX+td
vTsUci9MDRjXgCRGV3apKSO30JSoHIqzVqbzzYp221BFZfsIBNLRWFMU/d7z4ghMhyx3kbvkz4NY
ImP/8S/yj/vg9EkNuiIxOYBcTqqyVDP6kfb6eR7U6iDmubwzxeRQByJO+iEgr31zzEk+GpWr/KJB
GePGta7sEe9fC3vFEPEhEpvOyOziq/dyPPBZMVjnnsifOrCrPqtR2Zvqk1A7cw4Ts6/6wMT0YvtE
5PT65uOH8P6DoCeLgRTIAOJy85IL2sPizKZWnc6dYZTnnMTf7eL0XqBHVb0rjFE58Iiu7Szr0vL3
cYQ8ThCk7HMaYnfOe+tD+WsnJnvFGJoy7s+yW3rPt6PKa/yxsJQDnZ1s9/FfeLmurpfh2XL2Yoyw
fgJvL5aiVBBtqWlnVy362Ae3QK+ilNHvdFIJsCNzKPj4gpcL658LIiNBK2YwsLnU8BPmKsnERsxl
Lou3n4alurWTKZ3vkHoMB97j/JnpubWhh+vwhS1F4l75Uf/1J7Oqc85akaG8V2//ZCLwtFqorXpe
wEFFW3pew3wX9+C5oyrVtEPBbLK4MpJ/9yLzmFGC8/SgW2CsurhmiqallPmsnolTSOGWdIvc01rp
zUB1B8c40UUqX+gIRmVg1lHy8z8/83UvYUmn2ULA+sXVawr20oka4zwsVDY+5i3xpVnZs3kHgmfP
7pXtqoQuFdpzJwBcpVx55O9eaWMVzTG28agumUxevGUMGxp1VnT9vDAx60IzbRTzkGswxoQXxemV
V+zSJ0IDnCWDbAcCfIx1xHFRTcikAsmE3e9cZTDqwrYdLATrXW2OJ2agXb0j4Q4WRhklnYG3zkaQ
SdzvpHxHwGIYdKyHwdj3FQqzOPVSIKreUBSGPxCjUA9BazayPHZyVhsHpqVFOnCjZlZQZxZFWuP0
rt/oMtngGof14i82WtYi4LCGDneQCS3xtGkGyBSTm1rhZK01R+eZ3X06TFl3ZTTwp/f/ZjXhWXCk
X4M/OdCYl+kTcki7mmmSfS7miZbTUJ8z8EwmBhF4VXUfUU0kaeEc+7SpN3Lqxp3Z2NW33k3mF9Aq
ww7VqHrtptbf++KmVoUyJwxGh+vc5O0nmJj6YCUwXc5aRbN7lyqx8E5Q8steCwq3UnY88IYuI1wG
b9N0eqnsYlax9CHTmuoaC+HdIo/7AwAjSmBOmCto7+3NoLdLxDLVy1nXq6SAHpJEYTpP8xA4WmNt
MM2OfpZHRvjxR/mvy+Kb9ThGc+Z5p5LHbeNAQ6m1swOGxDootiA4ixxQutZt2wzKSSLF2uLU6a4M
qv7xMbKfoX9hR4NMfInxngSOQLSE6hkBXP7bFu4SJkLRSZnmw22v/JWXrsD1W4SRzwUpr1GQvku2
QgjnLcugnqNuEa8x4oQ+6DnoVzT6iiREArFkR4T7Y5j0jaNv2nhkYKFVmThoqItPrnDm4RP0GPtl
0HND91tlsR1/ioUaCrvL5s3YMI147JFmJwHsltQJIf20+xRv7ODXeVN5oTmmhb2fxbCq3rW5S324
kpjerxza/7HK06taB2P4m8B3XayzWmbgQB8m49xkXrwpcuBQttHCwhKG0expMReVvzDh/a1Uibn/
+HX6Iz+9+KbQw/7/Ia9HyPV9++vYYKLVy6WM9DPQ31TSNfXyCMipuwziMCORNh4lEW67CSc9LAzF
qm49argCQp2lHuNkcUmGtbrR2iQKFJ7bDLrcfZ6Dq77yRvxj+2WTWZsdzGgZGl0szlqMfxqOp3YW
s6M+61VE4lgupz4oYYVUoXBF+njl0az/l389GnTj9Bcw5RMEh82Jmu7to8mzol509PTYJ4tcfu68
VrvPCrtl3MSoLPPzKFvSG7rhw72oZF+dDUro3tfooyfP2KqrKwaZizMQRw9KDYzJ9A6ot9AUv70f
KgkvaRnZnnLoDSLHGLvkS6DmmjRC22GgqfqsDvWzntrVGI4zHjk/U5bSuHIq+VM1v3kwtJ4BwDAj
X1lzLIJvb0RawlsImM9OWWRObR9U9SjHl9pCvhowLMvhEs6OYAaSSkbtfiUH2wmXSutOMyL47ji6
orMSxKGwfTQ2xppTpK/0nia0oDZK1f1lpvEEhAuN1clpxFyA94jrKrAjBNs/r/zMF7sKaWukvZMN
toYf0UK8lALl1tiqRl0YJ6V2UBfksh/vVSPykqNXNobbBE3kaHcee08B9j11FUBbS1keZGFNxu7j
m/mTX/Xm0XIzq0icLZemMXf09tGqgwc+spfmEf6cSexzhTaXLGjin1b8vVuO5eeMdOxECzO4YJZv
yLwY0qCIRiGl3+Z6R5a7lkUAWDs7fsEHjcNTDrFrbVMk1ZxSrC4/lr2K4FkH1oeoF9G7StewKJUj
Gr/2VXf7+gEBLESBvPQ6cVKiVF0HafpcRr4pcsaVaVdKP+mnqQ00rzLuu8mFw1z02RyfAA+JGzeB
97aBAhl3gTGgv2Xqxnv5Usp+rrbE20+3EC0ph7p8aONtrGnN9IRvJX3uBuTJYQez74fioDY91dJM
8NDI2v3hpkTI3pSlGH6WEWMZn8McQVgEwBvlrvYoLHe2ozTHorYAdXalTiMix168B6SG2cOJMkTf
PhC+1D01tOJw+0p69lu7sGbvyOhEaXdj62iHvPHqlD/QHObNx7+w/u4rxr2K5gpW5MorAVn39hcu
1dkCYqskJ100XXYYu6xqNFgDQJJ9TzbZIdHHKL3poWCsEyXVTfTGF8KZtiPYelzKQx6d2Ew6fVO7
XZ0x7sI58mtYcjncphOj5SdVKVzxHQl9320X/ALNAfho/pgvqVbt+J1VDMqWLZY8nGQ+zf6kZPAF
Ay2NdOwB0iz+bHeO2zEk8TLAqB8/gov9jg+O9gQdOU72tEBZAd4+gZ7Y1zbuPO/oID//1biOtbOX
FEybZkafVIUC1x+YmtAySSrvyhr6p8X49gNDdwbDijUdUhZnybcX95w5XmAIu8eRsgnTUZeN+AqI
L62+O0mdxU8cRgoHepanfaOBY6VPEou4/d1yx5Q8ALhLQ2AruvYNtEfXCZ+w9PneQKw/aDdals/Z
E31BxCN+4RZDPwUQ85Rn3qwFOpMVlfFd1CZqGgJNdAnnW/BebfFE5N5zrCXevRsthgy6li9TUMLD
ruGE5dV3AFLrfC8n0X6ftAkxw5Xa588zv3gsTIqwQeK7Y6xx+VgWK6Pab1TrOPVNWWNdh+Ln3WlW
228QmLRya1Bn76wyq/JdYinli6nwgTPJda12aQBOIer/1YrETm9UurqpX5F7qrx6osUWkNGSqrYO
bng91BoaI1lQikztHybhtp2yqenHs5FWeMGwzJUFe4blZma7wwUQlyHOOM/+apWU2Y9aO7n1rZun
sQwdmUl+QcudAUtOWWoehIFr85Hme2V8ysETD6cO8yuii2RammDU0tnamOgiOJqXja4hD3GXaieq
NR8dwCOP1XQG5yxKuAB3npNnDxXqT8QCkz2To+7Kpo2+1BmTLVZZ6n3SSd3czF7syABkIPlylCdE
hDTcumrKQA+3uCciE60MgDBvhrBXKY34naa5C4SvoYB5/vjTer81oxymAcgojgLh/WaGjGONps6S
U1unZv/TG0b9K3EH7rAj0DRuiPZaNM67bVTpjs9A0gmAVIFrxZ2eWago7Ar0XwLSe0EspKnxTZ6n
2rxb4tqaQjMj8Abynpc+z0ozpndW7NbOvsc0YFz7Tt/vyvDlGHLjBSY+gZCwt99pWqgWhI9eOxbN
OrCwc+F+A0sVFz8WqVfFD83NqsTvtGjZgGKe082crL7ZweFLDntHS2Lhi2iW+i3n91y7F3+U7Jno
jKcYIP3K3yphhX2tU2twHuMkZ6Oz1LE12FOXZHhpZOEkP9pkEJsK01XkbbxWml7gdRl7rxsv06NH
ByzF9oFCoUk4Cl458f5jmeSeCN6xUa262OzfPgEsUW7hlt58tJFaStxRXv/JUEyjv2Xx0NWjKQbE
0d7Qp/I269QlvZacdlFqruu0gzmTSRV9Josq9+0NICCYmCUN2rG36ePf5p0a3wqz74ZAKyKVTkVW
wm8CZLyI7cev8fsrc/xBE74ehmANXk7xjXGkIpMiO3VlibioECIQ+Tw/oQGRelB4zhQq4Nc+fXzV
d/i/PzQsB1vvKvxfkUpv/+DOUoXRYdw/anE5CNhnbmzE+4jcYdKbjbGqX/qWaIBgNMYmD8AeKRZL
u6Jo21LtdFeGRT/L8djO2bRzyb0yfXWJs+FcNVWhH3hvx7IAsVt18X9/XsQX0Yhg5k/kwWXsuKrl
bpakg3LEb+lqO6iMKi7PhXiihxp7CNubNTxrPTvAlQuv7+DbbYMyj9B2xD5/eJDr//5X9ViODMf1
fklOMBCbMWR22+9NFT3OjoCSZd/lk/bl4x/pog3BS0k/HUIALwZzBprBb6/I3KuelC5LT26S9RNi
UbohT2ofw+RGDTVZw7UZ+/vPEFkDwB6WVBykbI1vL4huqm+TLOVdJPfZ3PLXjWY4cHaOPnGMdtN7
V420BlmqTL73JBnJ88d/8D8e8Ur5AtCwQnNoTL69PsWWk8GR8I5tX2U3U7S2Mdia1HPPSOhWL6Jl
8D++4h8DwNtf1VIptTHLwihilHDxJzNKLZpSjR0KX80BwDQxTDljeBTyqKi1aF+KuEtlkE8CnW0C
uo2xeWUl7qexaZx4y7F9FjmVICTtRyy2IF11dS7ta2Kff2x2FtR0hAAMeYlpuZzzqMroNJ4t4lPr
RRy4/VkZ8uXHMHb9nTJDCfFFmeJZyldBRF4kzT2JregzqraLtPukaroq3uL4UrqT3dHw8m29TJQ7
rypsRBwzrsS9MhnWdyXSFJGGPT9CtY2dcoj/2wCVd5okYeaXOm8v8/FLGUfVt80i0Wed6knTbrI4
Y/w/qGmi7NOk0DrpKwZHiw2m16q5ZpP/k9J88WNb7LEUwKuCAxfQ2/erNKwsJwHbOY7F2HwivHJ4
sVxkjJWPyQ81tdOMMavW0qkuITxdFNl85mia+G+tzkLLoZYaUP/MjzM0a8ExqK/Kb4uJ0PEpY2i8
PBOf0KPfVFKvfm3b2dhbdj7EEbjLZC3tuxgG1cZzQUMG01JW6KYdp5UbOXrKdGo1DBU/RKs0qbhP
xkRKQatpyKrYn5u8Zow2DnblnCaD0fbngZiDA0i1xtzKEsycrxfGqggnSEv6QF2rb3yrPWcb3J52
ENO8/zoaajwVW7MpVkrTx1/S+31sFUOtYzkGRyij1rXlr+UxB++8luHxyWWtKkPFk9Q2brKo6LSl
Oe4WabthLiygy//5wpgJeJnWqTTtjYt1GY4jxVRMwAR6hT6nCCEsQQxJzS0ogqqyLLMTXcFrld0/
qquV4MKUjk9yTXa+uK6TlJzDh2g5rkpxxwlENthiO0PkLPy6cIdf6tRkkT+AafduItNdbkVXVd0m
kqOpoJE3QRiPaeYes2x2NwPHO2ftrWnRdvHAoEMJ8Eog2yrkyC9RnkOpkrKc5S1Hb83dR3QA5mPi
zZl9HGZr6L4VM5D/O8XpJ+Nhac382zC1NCqUdgQuY0Xwq8cNMwuA9qE086gaQrBJ11C9f7aIt5/Y
ShPmJMsOgif7kmyzDiIco1I9BNp1hpEbZYAIjS6v5ocW5M0znwpHAhAf3mcqm/oVtPjgTiS3Z4tE
bs3Qo9pVVab8RJYLZffjV+Ufd8e3b9BdtBmqYM247OYNaBiSyMXNXPQLpkbwGGNyMLWUKslbctfZ
xVotb8ekt6MnvZlKTtbEc6QtfCNcmZ89fMxGCH0pNb8NcyNS8z+/zDRhOdpglsOtx3f09ivqHFqs
Exbf02CN2Y3qZtg3hKDUiQ9mx4uyI6WYVFYT2XYlrtQh73fftSAGhvN/gMalwmScuyUfoMaT/CDd
32S+IIxyRLpHyNAjcLWb1Nxe+T3etZ2JwaSvysnbXWMKLkfdupM1ehbp5cmaYAUc+yJK7b0Xje5O
pNUZp8ryOwfs5YO2nT/bYkQm3Y5efVbB2jWHj2/mfbMKzjIz2NVohmnn8tE7mdMgu25p3NqLOga5
qxMbJHSl/BLHIHcDJFyA38iPReF6k9ZO9S2rNVPpr9zGpejvzy9PF4+zOd7Y9x1nlGhuoxeyO2XL
oMxpgLhbHUKOpu4EDseaNPOTBfvrvgcgqwTA6a3i3C/tQJQOA1TMJv5oTG5CXoOKNPSxrcfBtMFI
RJ3yJAvFjM4shkpykAum5/2Kz04+LYir7WsndfvdC8VegAwe2O46wOQY+/ZlLkgwIKI9lae4cvPs
K7OfpHpA9ecCmGfsfGOiOqwBRbNswx0F5YdXo0jHZ/LW821qK2R1sHVpEFQU2uMVtGO6aAFLu/Ma
gTuoHjESVA8qk0jAHsUSfY3ywYn9FiBBEdZN6T6lTl+TEa3N7DoMdSNnp1UFpgwcn21qFiEofXO8
seo8hQGQRNNKfshcTenCjrynch/1UekCmtCt+KtNiNIQmkquWhvm1TVsnyihtF50SUiPZVV9eRdb
heExRvfMr9GYacpNN+m2fFCKyV7PZjYODqxOLlJhTU/3nSVSRrs5ypNDz+fR+tpodp3fqAzVN9rC
iOVgQ/2M9smkQdWzCp2jHfBPh2T0jpnhNztHS/An87eJG58EdWwYhZ27aL5JKSiULzZEbpgLiSEA
Cn/8vbzb8MFXrZUjR2e0ItbliAZfu20RIhOfFLvS+u+JNWDni7qRtKmxV8C+JZw6mLkb1xbxd1UK
F2aHYWTgUIrpl+yGLmmYjbgIzOdl1VPWlpLspT3q7W8CGFJ5k7Za4+wFAOs6mFnRvltjZb8uRZuL
zlen3JtfY4syiqFnxsCUVS6tq56+MTEGN7GpkQ/rdzChvyfsZNfyCC9V+3zeyLgZs/3RqEIlX5tB
f52T9ClnvqlX2clTaL7stGx2QmO2MJ8YIjoxvNF1n6jdiF4gs8ddSQMnCcxMM3yaig5BGGDor3Rf
LsV9f+6Jxc9Ep7vy7S8jYuGKqJ0oyvLEO9/NBL2YZoaSuxbOScZ4qQICWTguEBpibGXciu+VE3mv
eN6Iw1SMeuyfP3613i3FcAbJ5oNlxdmK21kL47+eES1lG+tjpJ9UNMx81UmxWXqYRljpHPkyWPgY
hQTPCd1jn6Vd9PDx5S8HxTwPB9XBCptG80XNv97fX9efQMJyMFC8kz5A+f81r1OxMy/l2G6ZkuE7
Mx3RrEjnPLFHx9erMi6MYK6ACkI9tJD9tqtBrzYy+nJGqj+V2aB4h4Tc27wLGt1OtTz4+J7fr7Uu
WAMMCUwqOQxf/oS14SRGl/GDkeSjPGH3t27YL0bOw0gAdqZrdFciut99hS5uGGajOFHxurJrvn1G
AEGxpfajdXImcHl9XjuPbtHNwtexsD5iQ8dPWOLRua+GxLkylX1fyDE4RCW2QkBxS7NTXlyc4CIS
WjzjxEvrVvlBkVrz3JlqTYrP6MZEo3SOkaCgqBqE7frGSmVmRf40C2J0HAyLGGR5ATCMMu9T/YT8
ke9J5871bVOMuTivBKd5h1e0AMRCApceCPDF57EdJuYFsL2NJHAVr19yyEl5Oj+qqmK6P3JN5L/M
vEpJl9LTIQ+00piTQCcx4HOKDW7yZ4B9zobwbZydxBt13rFSp1onUmyQHuYsrAQpOilTb60sZJVT
tHBW1Sp+1ftanMYsQfzhF0g+jT6ICeo4T4aGjfrjd+lyZaflxH/WsgYhHCLri8/PtqbcrZxS4EPN
rb2CE/lnzQBgn+rI3hpdrckTS670uv5xTaQ2Fs01l5eRmurtL0pHoB4jqYw3RQuUIp2aIYhUvQog
9Yx7jXOGnxrOcOU9Wv+Qv4sVPnFEf3jCOW7ReL7UOTZZg1ncbft9xZT7s+UAPISzUhmdL1WmHFce
6+Un+udqLCnr9wmf7XLDdDpPYaqp9vuGfEX6WlWq+j1YryactSnhV/cAe/3HemK95trwQLrgGCqM
1bePNdaHsW3J4NjjDLO+AK4SS9i4cV7dmSjpyK5SRPG57Dg8XbkwI5jLh7ta4AEJMXnEAcFv+/bS
fUUYki2q5UbgF7yzJ1IrQ2WsdNuHreXqftpVxo3F9wDAqoWe94nYtfi3hLuYUZfllfMkqJQ+V3or
f9m1Nz4ZE3FfeyyXtsIigzf95Dllkr5Cj4IyFzHFjk6lEdN+GfQoPxnwyuLnpDWTX5D5SLOBZTY+
G103DGRz6GI/L47b+/wYyu+kiSbttpVGhLGQZKmmvefg0Z8QbuOt9uVCSFkoZQ//bU7JddoS/NZY
ZOUUi6rvKIZNcBuxapXfyrrVSCVk6P21XdpZ3iEUIUlZdPOgB5yYjE/9VA31U91ZMc2uWevJFioN
aal7EyTQr0R1tHstWfqv1YTF2Wf8MTwhGcB/rCzp9LsbtUZ5KC2Rt5xYjFbfeE2N19o0mZejjLfM
TV8447aOrNjZLq6WbHUjcaMbj8gzWkdQjMnfHFAPfq6ZR2T3QuuAuRm9Je5G5OX1pnX6xNqP1tIl
O8Impwim5+QooEjbvLwVRR4dTGuoJ8yodtufZxuTfKChxMNZU0ywN+NFyjgk6qvJgIajcQpTtRyf
RvSU1b0JY68O6mqJaW24g32cTauNAqvvrYPlkYeBHkHWnT/X03DsOHwgUJsX92tFkeCEut5OeZhp
Xt2HMaeoV47TpupnI1pT33KS6XuvcBzxwWWNv9wR+fjdgMMYZ1yh6w9eP4v4DipxMd82Aku5Xw+E
NgX5MqnCL+fOONoZNADoCy7RySmBEV9t0jexXCwQ9lm1Z0Js4hSba18Tq4qOx/C2DhGn5k6LTF6R
sWB4up9cCYFUDIPpx7xpOgm0bKNbbMOi3GMNQaYyFSNaco327M9hjtsfqtpY2Yb0PK34ZCJEzk8U
bKa2Uwar1W69qDXaoO1t93nBP9wcvMFOT6hZx54IkcLQTjnB1j+cKemxPy7MRIGzD43kXaN1hXuM
5fQXjIi4OTZkDqhkBxnl13SZ3Ph3ZUdJfrbIWZwoxWwYBxX7fhSSAmdHeyNuG4obfHdfWhjt0W6k
b4KxYjLmT73BsHtjGggcDjOBV+UmixfwIfB22ibMzVbKkMSBmrhByGrmAfEYSWyx1qvaAx+uYjzC
vMBj7wwM0QO8AuaPxM7HIoyHVYvC8MjU/aUvuu5pyir9C/nu1fQJbTzhmnWhap/TpO/jIEIkbYez
w8rykkFzk5qP9Mr2bvR4MX9yGOd9cEtTFYGTL+V5WTAMlySx5iEKT+tJHTEUPulDoZIAZzqT9IsY
VdIBhoAxbwlCK4QSuGY9wmSLzCEbQtjEXvWNia785nX28pW8O/Wnin8upTbtvfZrJ3NR+6qQ7s5b
s+rC3IhQFEQaQAcc1pwa0DQLL/dtlIfoCrwuFqRyxHBwo1KqD0U+dbbfTZ11GtVS48w99VYL5qGM
qmMrJmMJTCDkobtIA7WQQ35swErc30+yrZb7VhVL+apIgc07N1U+tMwaiB3gexDNaSESst+orQPj
S51s+yB1vGk3noJb3TemcvxGp6YhqkDxKFfRYnhHDGWT2Cyk5VgYABqLvhm8QAJ5syWCqMp0Mmh1
Ill9rfPql8GcmzaALiNeZq/ho41QhH4x0th7zfrBNG8dndKLwZnV3yjAhXaMmpQ1skj25R4nXY27
taBBdtMseprvcJjD3iwbpdGnIAMIEAwarsgHmCKzeVOzhycHHf7iobWoEc5NqnaN7tMyQzfmxG56
62FGmgEaafoNpF4m2hWRvPbGquzh2SuKJgl7WXKYj6Q2AuuYa+OVOJCWRE8vwz7EtCpzQne2EjXA
hSFN0oqkEtGSF1qhkgk1VPWjV7K9fcH8rFefml468gaRpjYHtLea8r5l3VH2NbHKvyJpaQsRS61O
oGpXauYUGmPHBAClFAmjyKhaF1G57n3BzkkEH7Ok0qGwp0oKZ942Gh0xwTUHEkfdkZEJkINw7Vfg
hc164tjvZ+qm+k7iGh2PCJKIrAxK5pNa5tdpJbvXUU2a9ECArTwVrpfncGHFdFOqSaE+DN5kMns3
Qaukra704Wx36LUWdWgPBoyZJGw1mnWHZhi6bAU6j15oEe3yiNTYezKZkJpwQ2Yn+RLhAhs/xVKo
rywg9ffOSJTbJU2N4iaZNV280KT1xg2huixGyp+4QrehZ/3ZNiIN+pQbJTtgBXG6wTYQa9+AgCs0
RHRgQXEVqQelBzFPrqVdE4BCQKNuMQJOKQ79xEmXZoeyZ2n4kjGidadFn2PnbuVpi1+9nTi/kqKu
660L57vbq0vX/ZxlXOT0hBqmYnzkmSJ8LVdgh3Tmwj8T3IsshKpTfO+7FPSC7RbmLw/Va0Tq6JRo
0ABQOYaTHVvajyaxterkLR40EV+b8UV8iVre04O56Frym5aSbvr5FFVfpsKq3H2cLpBz3KIc9hq/
oXsg2NB6LogzAA5ags6dj5Umk6NjzZO1EZVQjP2sOK0ZYO/UiyNNmPFb6qRDF2aWoirHpLWL+Gj2
ThEHCJ1N50Qhoe6A/ZCpA9YlVZ/USfVIz6VK8wu1Vssth8e6+h6zTgBcrDEK+45DLlIwVZ1h70hW
MbXt+nMCn5BoYlYykbIDK2M5fkU+WnnHChUzJ4vjepMMXTUcSmVecni/iezssNEUtcGg4JbPipHV
0U9KRzPalpXBht/S/N9qMVrAUE8rPdmB4ZizLWdEciZiojgzfwC1M99Wc516gQIVvt9oJL/CXO06
6wvw3zkO6BzatY8I1Mk2Y+0V39u5TbVt4Q2dvuvwb2xdM8F2nLp1xAnNaz3Au4qHEHN25Hcng3pL
2mqs9r+d2km0Q91lSrdnNBl3NwN6mww9yKLpWL6BZN5CmS6sw+y4aVhEa8yMskwGWBmjsme6eI60
KD0bI9pwBJ5LOpe5jcivV5z06+rX46ybjNN9jnYSggsclD5MK3dw75BhyOSezOOsf5wHpdqVTO84
0nmEvuxgzjhVFZLxO4M8aRGuW5PfeHBQOh+GlPMp6kTe3NI6d8aHAt/Ac5Mj+tpPniCrnROG3oaj
0cwvSj3Q7fYbuyj1YGDc3OwVqQ5OKFJMdBtGKG1Qt5bRhEOFRYCSGlWZD5y2I+eiaBNl/EF+MJUo
wy7D3PByF87O1cv5sPR6JSnajNL+mudmLjZRm405KxVDw3DSHWnvWzTbx5gAozhoR0PepoYt7Tun
6dOIfPOp/R9l59HcNtKt4V+EKuSwBZNIRUqUbXmDsjw2YiM0Mn79faDvLkzQJZarpmYxwU0A3adP
eINV3hYUgCYSZIWHuS15GcWukqCUMmWmMflq73r5fWnJUnYrVCUqrChIjsVd76Aby57NFHvvtBZa
7ro9KvmxitieJI9mpaBn4sYVkZk5CoJ8iqxPg8ytFDkVN8fPHB04a2MMeftow6gdf/aTgoZNKpJ+
X6mpNMDsqYOHkSCeGzXkVyXQn0qvr4+TGrbpnYJHNHD1uvZojfoxNlbq3SS06LvN4Enug9YbiVtw
I3XUIxosmwGQk3t6hC6wyyCjos4PadyCeygq3d4j4xQZW27UVqzdxMvEGop1Hq7zsM9u7ADg7X2k
dta7zrARe+XGc6KdAkz6Jja8AVM5maY4LdNHVe/6qVeMFQjGWK5nGprYiph8bTVEQXBiaagYTTVO
Bf1T9PJ3bKLK2kZlMqiroPaM9HHMaoyi8J4UOFeVEVrH3dB56HbGpEsm2lHaFzFlKjsE+ZH0gLj0
GL0OaGYz31at8sZGdE3doPdFgQdJqTFXRWqNYm0VBXJafuHooK8RjQJrSSRDi3DV4fErSEWatH93
FRISP2tca9iEnpfhuwJRovSxQ67HPfmI3txMbqU9TRU4Cd+2FSfwdSEapMCo6GGkUjLqmzqurJWV
giK6zz3M6je85QxVBVVSaTTlZJ+ErZN9FkVfhfjLiBrJksaG0N42g+GLTAwxwQojuT5zp+hkdnWw
9cjyQ6B4vSe/OIHeJQeA/uiyxKMDNXlEowp/rgSZTF8v4eduhjjPhlUnW5nd1F3FPyfLcFxmphoW
2L6QASo3ddVa0SoY0sZeidi23oJpDBDH0yfkuasWRR8fnRdmlH7XTI1FEanEGjJuxIiCZomVpXcQ
95z6XrF1YKQILes3Ye26aPC79kSeC+C0ofkdDSrfTYzpqutk8M122yHzbeCoCGJTFfp0SVEFLbFs
cA5hRN9okw5d931sUXpCYksfaghgSsDbpyFmf4nqsJR+b/cIOnGluxvFGKZ8rTEU+SWJICnWDqrd
yJ9NWiRvlVDN4YvIivYBeVRcNvI+Nn4aqVeN905Nr2iHxkf4HZHabjyownVx71SKtDnWgWwOwpRa
sY56YfQ3aaPrDOdcjx75iFr3QRROWKj0aPH23nUT9n1rzLwLLjIjbjMQMIGpuCf8Lzp56Km/flSI
Zv4uY7vKADSb0twhSxtsBy4ygS+JhUlW3hpKZzONjCvkrwGyDIVPfk6bV6/LNsXUe2BqSYtf3TLE
y6ZD7nRDs3WmohzWFDVWvzKzqngdRdWaWDtqtjduRJUSSVVrMr/iPJ/BJ0GzvdxoMe5a64ru8apV
wbh9LVIeYisiqPcvug7v/LVSMEDEllzAUwwnpIFBH8Sug2IXlICVPowaIvW1PQwPXMKQSoncwtp3
4L+ofC11hr2kCl7LA844IJdhEqcHsPZDqtEgkEgvA+iz2x0UJyZxSWLihD45nh4hjS1SkT/0eaj1
JImowW0odFT8F0Np9vdtKutjqHR1srPB1Vg7h9vp0OPsgmc4XgQcWqC51W7SaIFtI5Gr5X3K4fkh
YwIFxtmAwbcJBgpj4jcVQtebwABt8eDZVeN84aLVnNcw1kj3/TCr5A8tQNDuqRq8Qbtza8kVAAK2
mu6HNtO8bQ8vX92A6fbeiazcY3kxRKVf0UugSKtGBdnlGoeTTdaiJLEdklD9WjMmV1eyjWKFkgya
hm+OffjLDpNGpY6zlSb0QQ0ESn5lFHPRNJtlJXRar4z7Zn7coquO+LgXBJbW3hRNLddObxXT1k3r
mNPamM41zM5FRxIUJKwMNNidGT+9NCaV3LsxWXy8F+YQrYfUTjaeQLQ9qJ13WTJ3/7yv/IEBOuu3
sh7qJCwI3xENqEXbvhVejy7cZN9IXNZIGdpqDFvUCWZRjScUU8x+5bSTPT3a8VgeZKqU9l2G0W35
VAkJAKaatPA7Exk9Xku4cDg2NAZ0qgStG2onO7HeXGqyHxjxjvAXs8nK93ZfJKc8QY1lQyDzvJvY
zfUj5gRY2aQ5sqB3ufTs/saLMxG9erSaYCvnTTDSWaM1aAY/45Dk/kckPYg1IACLZupXldo22U8q
cWcUtOhoh60FV1aEK00BoC3P46ChXyPanzpWFfGtii9EtsVE2gm/puBP2n0N7XJd5ZTn+4YNVq0M
c7SYLdDx1+96JsKbfE7vVrIyIELrvdMVFeQfg7LHyiM0IvORNgU8KYL2yUm8tPj1+cdazndcRIzo
HHuuBxgTHuKifWsZoooH03T2OcyFNR6R488Sdc2dXVfivqTTOPolGPUbpOjSK0tfHAKWpl8MJhvg
K2zEBQhmoidfx1Zm7xUe7NCg+bWJIxG/OEXV/fynp4R7C1wNQCXlpv6hnXzepAZXo0LCkPpRtyk3
H9t8rF+JsNm4Hhz6DKjKqNob9kJRuDec2vy3OefH6howW0StZsScapyvPjadUYJJ0Y8tnftNPWjW
T9oy3UrJVfNGqYS7RlPL29YZsPtasaebzx9+cfw/lseYC40pEL+8xeXMJaNPJr3JOIYl1qddUaaQ
zIT+6mEUpK1K12ymzecrLr7sx4r8DXVjZqxkNPO//2OwiltF6wUKCtUBlrDDKnVM1E+LhCm+Scfh
CsZ9MVL632JcZkiz8JK9pUAQ/uMq13JuHZsRzNfD4DTKb70pcT+yDXW4x+E+YvTRdPt/f0ZgO/zl
YH8EZvf8GXmliSLYa0fwh+m7osBrWIGKcA4m5hnXUIh/e8ZZXZ2pr8ZRXVKFdTQq+4Yq8gh2iaFS
MijK0e4C9RG7DygwkYqIZlG3wxUUrzZvjT8i+ce7ZeSDMDZ2XjOQ9/wh9Si2pV4E5rEMJ29ajSa+
frJtnXJlxbSk8lzU/9Woz6KMp8SwSqxwgyqM/vb5q/77z8ARetYFVw1zKcmmFPQhBsUxj52haGjK
G+nWxgUKg44wV261JrIPdjKWP8codh8gUAXIUcXXZAqW8In5ZUCiQKZN45hCIVmcI9uqmqJybY2P
ULfVXhuRAd6hrRlCpAljBP47yGJPUzrYOWoYKQquXt9Pc0CJshukKqvx33D08w+iXtBcDjf8KHC5
51+H3DXPUpmaR/I0SGoyjraYcumbxPHSuyYo5b9lLazHiENFLgQey4eQwfl6UaKWeLq3AbUXigQ+
jeryq5rNczzm7fJKDJmThPOtx9R/BjuQmgM4Wc7+PeZX9ILL9KgNJWV6I5PJ2A11360NW4nEhvqe
TkYeVdUbmWn2zaM+7uIrqczluQPoSTZD8AYygxzo+RM3IHaUgmriWNA8fuf3tKuk70F/pIVwp10Q
hPptGmAk+/mGv4jYxGl2O0qkjKy5tBbHTuNS6sK+Np7hIwz5Foy1j+LaHgPxst6WoMevPOblemwe
ms4zP3tWxlmsR2eQLl6sB8cipU2wL5l6fUPObojQTg7rZpOaw/RvKFT6pCyJZe8MPSCC6ovwmWML
iGCz6x1rqynbfeFZ8a7KHC9fl1Y+9Dt1ss1r4JklKOtj0VlbjVyYnYVz9fnnjGzQh1khwudM00PM
ZLHOlt+QbXan01APZrKWtebVB73ysnvm9giOjV6IvR7uYWLYV00lq03X25Fy5WBd7HXmGXhE0htj
ig5jY/H+vWi0SlRnvKNwmvY1lZgzowDN1BpoJ5OIrkrVHxVo5eyYdyIneXfiK0I0f9kBVCQw8lRk
xjDVW3yOThNVYYxj+NwlgDP0MNbfggK/B7eRYbpKtSy8BoFeJJ7ztwAVzAbHrxU4iLUsgQLMAjVe
xxGXt0m5LYxM7LPSdTnNg9f6dDRLcx3FIkpXlBkgNj8/YhcpioncA6kY/nkGg/ulbXemdTC5kN9+
jqDOJNs+dbJdjQNRtKM5fhUlsYxlvFeAuybBE0XTiwKsM5o4D/oqfU4UpdmXXC2nyaqM70j5fPMQ
kqd9XcCVZ7aIeOXnz3l5d87fFL9C8jDub+LK+Z43itoJHcxXnhOEer/geMQQeyzUfdMr8s2OrAKB
e+ayTaBAdOnz+PeAlPWVw/6XgzdbIVH0mq4+JxOLhJAZHPN6dDSORj2EsFdKo2le4iFUrEcXQsNE
Lx1DhIfYaHsg+HgQBTemkqeDr1V9kq9GPdLvZK9P05Vt/yHkeHbL4GQ4K2XAMZ6RZsssTsEAroyG
xDs2iTqGT0no9ID5+nDa4ple5Fs88sZgV0YMDG5dm67iCnPdehNB0QpvXGxc0f9O+iBZMfxMUKQv
BvG1KZkD3YaWjeqOGY74tCSg27at4w2/sVXonhqs7qZnzOjLfgXMsyo3GVCz5ysffj6yy0dDx9bT
5vBK1rT48EmSTprTdBwwG3gLEA3DWdk4xlCIOg06enGIJ6FmIu2omnCSR53hlyPTO0ftrplVXlyj
vGV+CPw72yS8LM96y63j2MEQHCFEWcCtMyP8EtqadOgY92Hn0/CD/BTaMnn5/CX8ZWHutJlKp30Y
E81h749CxGZgXAREoKNnSQ0LVz0Lv8X4F3Q7EE0Ye6dTd4rCSJmunLrL6EJCBoTHAjtteJi9na9L
HDASsE7hM4MrTWDUp1XMP2lb+5Y2JFfgbZeJ6Wx+hMs6Am/UeBcAfBeQS95pafjcZln4C6pNne6a
LjGaR8BYzDlG5Itnj1j6WXcCUmfxwmRdKdeGllbGulYr5cqx+lvQIczNt9n/KAGL60QJw8asOjt6
jnsAXiWX+UNbqMiaaAY+KGkTV7TY02FPSzNAuUPpBvhrUbP7/Ovbc2G9OAIfspmz9BZovCXCkVE2
etJN6B17pc3LvRkrk+vjFanjGYwQ0LQRcdEhtx/TyVxBmre+hVaNI0JpZkl7MxRKHrwGxshsQTGz
8dfQGz1gKa9yHnVctZ/QHYiEn3UMzlfBOOQvI9N5CxTJaDUPqIbTnWpNEd5PYZT9clryDnpluXEn
PcxftmFqJPGLq8ZttIID4eLlYCHvDW4vxamL8xzYB02T2cZqoRMyolHiccWYDTa0VTCWbTMXvzgr
oFxC0EsNvDXKuEX8M9Giis4bYA4/TUYjWdUd+x7X07p2t+zYOvJnZiI0HK9PVDrEY/4Ev7sb72jB
GP0aBHZUHVRtUo0fjBfM8VA3pj5u6LvaOHpGLt12ZmvTo1lwhZVeriEikibx6+cf7wPKvPx4JP/z
8Z1hAkscZdcWGZNMOzg2Zj7+19ux/SXG3yZaRwCB7DW09pjREqhAtCxGNHd8Ubuifde5zkK/TTyR
bdO6kZ0vu6p5AO0Qhn7nFu1PA6ZlTFfLynZpUNTllcziQ1hk8cPpRLgaxT+FA7Zk54c/zgfUGUJP
OUZTLro16kcIoBRAxFR+gBVFtx0wpOoxbGrV3SlwpiT+vT0lTS0CsGS03zqqK9kbXeUrQ6syIdXt
FmhnnYT+1Bva+xSo7AgjY5qh9Un64gg1MTcYgqjDWmvQSN8g8yUerbK3Ma+APMLCtUhqgHCDXrHf
O2BbvoeK6z6reGl+GXVjtWmgBVyJBJd5JWRrDKvpIBIKrWVlYTeMau3RyJ9TwNfyEbDm9JaYsosf
4MlaN+hg1O+f75vLFWmr01InjwZmDAHw/O1Hg9GUReqJZ/RUdBU3X9DFo3A66Yf1SEe4uEZM/duC
SPPas66nDdt6UVQATUQeLajLZ2H3LsPaFmfWsc3i/0qIOtpOrYOyvtLRu7zWEEmCi8q9qc4Kd4tr
LQsV4U1aWz4Dv6qZKgrnrc6MSVu1Ik9WRiswYJD0oq8se1mmkE9QIvI3EKzmh5X8H7epQKbAtWIn
f+4BvTgPsYQ3sUq8ofoPf2IktACaTx5+Rh345slihAaXSW9le+Vy/csL51xRLIGvRgHdWTx953Sx
LskYntHmxqOWWdKG+BO92SYaYQW515Xs9S/roW4FXB25eWQql+JOzRD2CvLK8rkA0bwTRfDdy6El
4fpS7+Ioj64lbhdNt9lenMkJ28akobkUisxRAmaYZVTPAbaK2jYZI4QgXCzCAj+TgBUl93u0IafQ
9NuO9i2XQFdk8bM29E16pTL927OjSkEQ+qDqfFBo/vjkKtqk+AV28jkMgn4X6lN5Z6Qa4Aw7gB4A
Z/aaycfHMOo8es7SOAR9TjGD8OXT1wwgkeJrYRDGZl2sA8Cb7/SjBu9mKh1a1wnjdCg5dcjSKpbC
UORALz6qGLXkTIGB2a30pHIxr1JzxcBoTXPQUcPFwseaK6WirQyzXNdhruYrtZ0gAbSEESbwbmtg
wMX4dRtJFSGe3sUICupgUVtP3uCYV66Jv5zhmR/AfAxWOXLvi13sAT8zBrvJnivZZieAefYWHTMY
9YnRH8pySvfcLvvPY+Nf6jAHJgUK3jNxG+uERV6m0ifHlN4LjrBlDPUHBQje1D5CJ1HI5HEszW85
VIHCd/sxVx8QPPSY56JGfxinCvOxVdA15aGgGX+ttfiXX4ZKBIXYnDTaLnSw87At9MwGsDk5zyYm
JM9sNMai+mB8r3qp72ylTr7qUdJsI69lD4ShXR4qUBT6KgCNIPww0sZ/PvWMi3RvHmEwI7swIgGF
GTu1ajrPjKDT3JejDfYCd/ABgKKr35UpuvdXtsTlYZv7yihXMMmAML0s1VFE7NOkS53nDDEIBT82
3GZ4CeNrnCCJiU6THK4kWZd1CivSUOeIoybDSPr8rfdYesLmYsU0mKa3KAask83IaV9Webf5fPPR
a+BPOzvaOJ3gITHfzARUdVkVQTOqmHhGHveHM7U/IrNBRhN7Lqi67/Rj6qGGVBBBQayKJta3Q96D
W+DbtqH5SszJvG+oz4Ng8znr1XgLLlLBdDGok+zGKuxM/UUkqG0kcpPOXRcpDLEfjR4keOUEE3Sr
ZCpsUPtRHh4GFW9YOHQN+Rbua8NeBRFtnsLGCM2H2bck9UsLSRheBGBN4wedKoQODoNejmT8HX28
bA3BSRkPmHnq93ooaqtdIfCsYtYH4hkMszF6+qtC4c8VRYvhRLXbTTjTmppYWcIItri2yt5HoAlE
iZIEzlenM7qHObVPbyRD7q3VD1GzrqBl5OueSIFWJ+Jrrh8q6hCNq94zc/W1rQxAf0B10gDwjpyO
rlJ5ziazvO49MpUEPJlVqI+i6dUXbbC00fat3OyCfZIUZXBnRyEcHTfWrKNwgzrHPCDTvlp5CtGi
KrTgKSkGxIEEGn5yXRiN/ot81DK+5BzD4rYILcDsKNRU7xMGoz9kSx9tB/C/vuU8K2i1ItAG+C0t
xvgkCyavRt9m37DqrY6xGYLPY6AUPIuUzhTGW2m6Eh39unVRZfUtdltAPOJqcJ5t/P6+BGHfnVIn
DX52qadlPm34XOw7PQy/lZ7wftGj1IKN0+Au94LW32SsREox4GcIShorLJGb7CE3uqB/SNS+eEdd
lnpq1BL6wJXhRaA6M6xKUcgER7wbaRyW69ir1WZXpXn9PiED4d5GWpRUvqW4mOTioO5FW8rF0Lx3
p6DxjgAPZv6OKuxbVx/7V/qeRbKtTS+/JYF0vZW03arivorQNx3jsTraU940G8RHwgbkjV2WlGlz
AHA8BZkMFQHZ75bjFD/aUu/TBx4qWk9j57abCVL6Aeaw0H2zV9v+ZXRRoFlPUz0OGxmk1a8ywD6D
RFTtp1UROG32CmZT0XFXLHDMA8+mOafAlcF7b1LovgA9gonjqqlSrcBoAsyGVhVntGZGsNcgm8dp
VSKhBMTNm6yGbc7Y7YdsmIusaibfsEIUcj2OFxBeEJGNNqxb5u7FNgE5TUHmlXh2xfTi1FWiVpCI
bL3TvnU5FolvGggy/TEEDty+GLz+b4yVi+7djBwPRXpMC/ViH4VZf6d2miy+Qzgr2iOaThMdth6K
7kYJu9r52dZh0v+uo9i0H2osM6atQH4RAIPtNodCjb3Bn8UQIPSomJtYae09lmYgrds0lOqALAVI
XMxEIkB7/QhLKlwHWIw+4I5giQP/YbZpcOUc7BUQKvqUGVncbFFFFnPjBpSdX4SVRquJMVmzz6YK
sgGo83ECe43dnG+FYnLW42RWzjOy+yGoJCWt3bUi1LpbNbLqH+U0Tdo+VhVlBzUZKDCKTggSNaGN
4WvcjnG3zb0mFbd6lY2Y0yG4Ge7tCTjLqTNLTz7wvEHxmiTJQDWZSaT0NYCPT2bThNrGFI341cw8
zytX5UUqw63tEblBN4D7oTg4v0UMGidlqvbjsxrq1jHAq2RG2QeIx3cIBRzMCQzVLsiC9Bqy4eL6
YmIFi1S1PAoBdL0WC3PDhDCOuKPtLFf+S4vw1NC8iIGMQrD516rDgt7I5Igx4FxZflgt/JkJm1g2
I/vgop/ZFduinMR7RNEFA3y0rGe9keOV1PuyiUbbA7z3/GTo34HNOX+tEz0mpLl1HGhxANxo7KGH
eCjy/1Bc0B40WQ8H+PPGTpusblzVbhtU/tCZ3z6/tZc1H9NulUJiLvf4C0WD8x8RM+4UKHGIF300
Ct03SsZhWlvE7+Clk61UE4q8KbPkgLdqj+GDFO212dRye80/gVkwICEPpTwYvOc/wU5ceDhuWLwA
U9XDtTejfB2YO+mj5yTNXdRK+cSsSvz6/MnnJ/szW2FZk/KDyS9zb/LARQ836kuUuaVevrgIdASP
QZ4zIOFT1V8nI4I2FHZFuBY5tcK94bbi6+erL7f2vPpsrsinZ1+z35YPbQVdiZ7/Cw0MPCZFXjhH
BJ+7vV0Dx76y1S4STzQYIGMzJ7Bh25O9nC8mCnB6rq1mLyiJVcFWTfThl5K1PG8qSW0OEfOXK72E
y6a1hdkDKT87nGYGWnHna+JEjyY4cfi5NmLoKRb+uwnUQ9i5FdmXV2olwFOIDeuxzur3skDJjNHC
GJH80Vj/18ybCDYbqlHnku7zJs5/DKLvdGf1fHh2e/xLxkRrVkgyNqhdWo1z9Brlmj7e8vNqc8hk
7DnDsgBwLMVNAMQ6wK6N8dkCP+z3FVRcYaT9l7EpYEd8vpWWXxd9DJpvWNzP0z8Hdtj5wzmw4QwI
n86L3jfqsKJrFvloUw3uhoGa/m6GZRRd2VAXczWeyJn7FwahGXmrpU4F7rR9AZayOgnFwCPKnzXC
gdUja4dQclqJ8KaVSDF+KdSBXJ18fgKHng7GexHqzEClG0KrQ8rbQQsXMDpsiSFxk23AEbizjMDm
gjVCpV5FAtl1av/O2yLNjU1rgdJq95+qhMPXEYjqW4aiu/3y+Qu9DEgIh6AsCJ2CN4s4zfkL9Sz+
SN3Nm1MryvL37NZwJ6kPTmkzjCtlqO3beOqTL58vulQrQa2LsulDio4+FLYli0gs2tAtJ1RJTkL1
UG6GPSDCVevEIaPG1rH2kZVBEkSHDt21UVrOwdVKXKJrRRo7o1e60tfsdix3lLPDjTeS5dwg9NAM
z5//TpOHPw+bWKm4HCOyW+hi1uJOji2QMWlV6y+jzEuMlejiNDsja/QrR3Z5gngdSCzwWqnBaYIu
ZzsQDUJkXQz9pavqZNzmk/OfBfQsXmmdyrjj3x+Kozo/DzhNRvnnXxxz3dKskX1/UXIFk+s0zKO9
MxnVeCUq/u2h/lxncee0rpZkvYq5I7VA5SIVASDBR3V0DNbMf0CUff5Yf1sOKyzVAFvIvbqcfpeD
dMrBnYyXuNDhCpRlfGtZcfZTjdL8Wtf2cl/QktfpMhDz5iUXd0yc5I0TxTqVRpD2b71SBrbf0W99
/ddHYt4wi2CwPxhXLR1OqkrVZcI0+RQOlVaQqjQTQZ2p2ypOpP7++WLzZz/b63QpSUnAdiBBdKlm
YmP9oblVGp+MIm3lGoqD907hh4GZ25rjHXCx+GTFSfl7QoKlv3IALqLQvDhYIZOaCY3TpewasAED
5uUYnaia4tyH6isMRGtcz0+CMAt2TZnmey2wpytNxL89tAOWhehJwg8+7vwsAKxHZseRySlqZEDz
EIfiDbIN4WlKpvJUpHNZ37eqHftIPtj/mqpw+uY2CtAxVJAQvJ239B9puDOBZTHKCjWThDau0ado
xwy58sOsq3LfRvW1ntzFEZnXI7Vm04LyvZA/A+QZRAJ84QknJlc5RL0myu3QBhkwGtQuvSsX58Up
AWI5Y7BmQWiMOJcNWt1G7J7EoDtBFm4EnRNh/udN5TXXWv1i8xg0MHh7pD3qbDa9CDQQEDPuWTGe
3Jj2yHfIjgZ+NpUbJutEdu091GIonHprewE0SWatAq5XVVW73PLGQ+aA2/czu6+nmyC2YP42Vom6
adqhehpR9Y5yOlQwrOTJdaPyBnqk1HyA2a1YQW/KYh/BRap6v8mp6JsdendoG+Bmb78WrUx+RHGN
5uHnZ/XiQ6LmzY3hkG/OcInlm5Xk6U6Dkt9pgjIILmNwvmmjC//cbq8pbF4uxT6hnYpZLoJ5JLfn
e7Sf9BBGTyRPGHE1pyhKPR0Sd/3cDqBnt58/1mWm9eFnp84gHWBeqHWdLwbwNgaIr8tTO3NadsFQ
ZzdOb3rGCvnSRv721CaBwZpOk7WLjLZ8AfqPNEEwDTQ7tKAWKCfmE8o3a7V2lOOoikpfOVU9AB/o
QrPcJGY4/UxClxlJbbf6b4ts7YYuwFhulQbNXwyZorpC/QD5lyvIlotQM7tjonA7MycogpaZK0dc
prEt2pPm1B0a/Xirwi4v26dBl8XXUXfKjWmIYZfQdb6yXS6S5vnraXQ1HJMOOZPr89eqeQIZlGps
T2VELw97gJLBuTkIs13JWK3qnYjC6Zpf4+Wp5DQy1rTcGTfD6OF80bYiqXRKvTlpldYOO4VZK+iU
MsGckXStf8jxot1mdfrPVwlRgKqH/j/ZAJLs+vm6UkLqjw3ZnXSjTlBFTGv1ABdz7+JQ9taxwWNy
R/1aR+XimJgaSxJTZyQuGdxi53bRIJMGxeJT3tLT9HMPLAc6G0omtkHvZOXm85NyUXEyTXVspioo
AsMWwYb0/ClBHYFvyyErj4DWb+OKIbkW9ckdnb77WBY7G9Gix9mA5YFGnXXT8sgPlYT+feV3LOe7
4Kt5YH6GRxY0z7rOf0c+CMF2T5PXOqynjZnFqFFgqAlbMwgkqJ1yiuo7xFXKwE9K2AQ+AtWEz86u
vSuv5GK/8UswuganRn/JZOB6/ktmkQvGBUPyanBfp+uIa23Xx7NcZTnJb143GhvS92vh8WLWR1lI
uAIVAvdx9uFYLFujTtbFg5O9IqFXPs7+b4lfqsLYyx5TIT9QTAWnqqirSt+E+rqTbuncuwCoEGQq
q2rDN2Ts+/lXWWxGEooZ/8wM0iGjgxi0iNm6IVUz9UIbdarM+wLJNSyRLsNM2mq5lT5faxFb/rcW
nUSWMXCCvAhrcBvIEiG+lblZbvs2LlAryF1f6dt+Z4+gnz9fb/GZ/7ceBD+UVC0q1iVgAnlpaaWj
Zu1zKOoG3YakvnULpPe0WpVrOTIiW8Hxk1eWvXzMWeMPCR97hv+oy+4siAkkDYPB3DtxFH2jcy9Q
QmqH7WDU6go9fu1K7qRdLEg0oWFHw5R3itbWImbjpGY1Q6Xmh0F2heUTSBH50iZH3YFxa5/B3k73
iSURUHDK+na0WrHtA6e4UUs0ebqoT3dpH0a3vWoNd0mr9YbPXOlaKXnxIzEII9jSFfmA0iyHoIpm
osKcZNF+LEJtOjHV1vDmFOqvfpBT+5CN6T9Wynx+Ijqvgz4bNANrmfmA9kJo1srifYqU0YNDkSm3
KmHhuxI3cXElpCyu7P9fDMMW9jZ10cXeLooGBfUx3usKBioMfHAs8HSdzgS9mzWbrNzktasi+ayI
8sqGuzzD1JYkXB5cQJpPH6nSH7WBFfduIEBgwqoeAn+WZzyEWmnco8hzjVC6yNPnx2QBEFjs8Ll/
N/+UP5bKAmtCJlraN4y5mR/qRTL44J+85Mpl8Zd1SCThydKVdC3nMg0BD4PvFfJBYamYX4Ga9tZB
IIbXXuMoXAYJwMNzSxIr8HmOo58/URzrQyvp1N6QxwWP2E/1jHPQFfRFXk7cPhkuQV7fZcfPY9Pl
N8PLgVoO1Ac2sax7viwy3JFllUDVHEGRvXVGGvLbzgjq+07BF+f531fjzgOXTCuNV7pIsPC7EYWX
BMoNV2rSwA2F6gFSWUYPo2i//+tabA9Mvm2YVcR6Z3HLIatSZQVJHn6Iav2zH0SwaSc54SrvjOrT
v65FjOUVzty82cF+sRa6xIoLdSE6uIGFK183WHhUYoEo103pgnD+fLXLEEZEoQXAzU2+aBiLbzb7
89g4b0IUyzzzJvPG+klNxmo9tZ671nVRX/Fp/st6FG9g4ej2Ae1cNss1Hd2CqZ24vyrrS+wi/kI5
WR845f1KWn23+/zx5p//R1fn47qc72XKKcY5vNDzLZk2YYuNBk7UKRjKNdL0pq/MiplGm6INqCoo
5IpmAtfrZbvAM8T28+WXeerH+nPJwcANqgTB5Xx9YWMRojSo1fQYK75FbpXdhvmgvtHmFm9uh1yV
VXh6ujKQFbtD8XDcBdAfDmIy1Ss/5TImIBtByQxRi6IZlPH5L/Gm2LSRdzX2XWYOsJtjfe2ZUfMc
BHlg+RVtpiel1Zlef/4GLmMCy9IrZORI7mB9NC/+CK6z9Nu8jU32VxfvtLCy9m5NoRmi/Xgl/Pzt
CWfNHTrWhANKkfMnpHMW1F0jzP1YSfV3DSDia5DQcfbLxEbFkvb/dJ/DjRuu5Cq0qvmTz3cZFiB/
rDz/sj8ekpmbXvQ18uZE/x6lVzhS+1LayBHDxes9f0A50vOhR0jrAZR7qb4jpllDQjScZq/m3RBg
yRijDDZ0eo9mBngjdHX0CSsbnC1pIvl1ngh0Z6xGPqOaWfxwS8t8C5MZ42+oo3ri8A71CnmlUUEQ
IOxBHoRW0T6pBtKDm6kLRPVVR3F/vOuFIt2nrsA2aeNEXmndmGOVy/VoBoH+DaJL3K1Ml9d4mPTC
ybZG16rFupPl1H0BnqsbLxwnDS0zgV0ripkj8qF5mgWvBaBNfafn+EtvCsQOv+SFpoRrXcQIBRl5
ToeCB37oYlsrnyBEOHslGdAtimM7czZxZ1YvGcH3h6ML56Uxg0ldcaKVm16Gxm8dg9131epqZQW5
FbWkua6g0sgwWPEbo2RbA2YCU4imT7XB5SNuD2FbR0/9JHT7wbUF965EFeLRidXwWUUL/S3nskB9
hNfnO2gnHZLAaqKVgQFosQpz1xWvmpbDRejT3vyGK46kfa9pU7UJx6Axdm6bgzMRg/JTVmamb3ql
srT1ZFgoNPH/tbelK1x8aYT0fLCoWXkbO6OHHFSUGt2903nAh1CrbP6PtPNobhsJ0/AvQhVyuIKZ
lCzZkqixLygHGTl2I/76feC9WKCKLO/OXKbGU9PsRocvvMG+dwOQIStiOSV4rOxIt++jpGdZJ+w4
n9q6QcM179LovukxivJVt+p/pqGFvhXgrxbRkVD5mTgajsCgILOvYYawLJCqpqnVz0pWYdxlZXmW
PVIeMZUfqVFPR5GHrvej9xBJ2w4RYoDrrkM8cdXX1eAdlUqod1TJweuIcayBZMphQGfGgvr0UDhY
Fvu5XmXmVkPk+SgbVSt3VkTb/QFVCtC6Xd3VmCFFXZjuejyxhlXshrH6s9LQ6L9XHawqNzX9Tfu3
8OIwWllTl7QPZS6NaROiy/gbhx98FJwc/XRHYLhEt1EKzXoILMSKZymsMt06qL6vib+D9qxmDcJJ
K1Ma5p0keRGtDzSv7rEEHQflLa+96bPpNnL6Tm+tHItNHrT5j8pQE/lVHwPle9VLTk8NrwxqQRWM
ZYahs5yQhanjim5KWDZtKelHRmr4VEeGU6xTBZnIkzMWZUhxzVZHpGGdOEWnF9yW8Om6pMoTpxG4
daaX3bGH7IUfYCQa52cqdcWhy9U5zRYxOTl6Ptlb9JomCi2iFLjq3NSV1k+159nYZ7JHR76kI+Gj
rKo/SbubDBSLW/EIgFpzjrZQKtT/4jF7a+q4NukcVrWyMQrQ3vw2kclXLDR6eQzhaOydVEYkS6NV
uqdw1kzbF5OGIAS8yh6BQazUxlOGaar4RWU4Fr86xayqxyitaEoi5AqUYe9Kq7RWZt42hwKvUirJ
Y9ePPt46GDsqXq8ihC8Vq7qjQmZmD2k/oNUpDGP8hUmTN6wpkxg2dicjWk1ITlH6Y2V18Ujr3nTX
Wmxpr03TF4+xpdjuNmxcRLtGvbTiVaunCQdDTO1TYavDZ6xWSq/xo0q04b2Ybb7R15FYdWjQU3SA
D5T8gISp1BxCWOq+3aFHeUhQ3ngpokmz/R7B2VPqGb3wW8cOQWSWbJUt/nDZsTHrCpdcErFTrmQG
nhqFzIDI0YZNN1nQDsl6lLV69nIkR9c9xt0o4ONxTTndifODazSGsZZJhgyQOU34jVVi9vxGz881
7+o6tL8V+eA+kACAAhFm24JAy9Ar3jgd6/Cj6ZMhpJPXht1q6MoBXyGsUDAItIfA8BvquuG2shr0
lMukiftVCLxP92vKYG8KUIXffRZ6PwZAus92YyChN8e3JVg/b/jVtQm3D5pt4ymRYfRlskvbApzX
c3FkUeSdFaUzsoMeqUm9QyZpOiRsU7rOQRm8Dih4wVNw2/jbkDrqvVPDx1orU9XeR3rqhqtoGttu
47bKcPA8Uf6XKRAE/H7UKwfugyLhi3rG70bRBVYwiBPVmyCvKMa2gxP/wkW3oKdQOqVn+B2OVmR/
qENGqHOYqEkCVUQFtMmQ+5FNp2h43qt8pEnI9CGKBjde2aAOP+vYH0cgJq02e/CidDiDBs4+J3EQ
T1tECevywUxqxfxsmArtc5+KSSAOSFaHv+U4K1k3Rlqnn7Nhsk6j7J0J2cmx+FYFcviqRrWVblEb
8PQt5kfNXTS3tf0+k+YnMaa25vetXc8KIpRid6iU2XdOAbzddwB8PWd0Q94oVGj1YZicHl2qWvBV
TKGkBN6am61aJFDylYGncbatSzTZ/AANT2CMAUZ1e6Njcf00jvt7dKpMkwfHzO87q7dfcFJXYVzX
lncEIhJaa1uYSX5ogroXB4NYU24QGG3VTYNGJx7qSQtIN0tEfWfEXYYOhh1HYh2XGeqFlqBf79ux
tPp7Cwvhhx45l3qdqIVQaS7kM3TUQNA880Jv2LplYRt3JvzcX0kTgOeNMK1Drq/PJQqqsSG+oObt
gAV34yzZDErXvrVuXn2VBnJaG3oYck8MjQyll4Og8oPISj/ncVC1kEDUrPM1JW3hH3l8rB2UpPYL
eFBc4ClaaA9jiakn5vAE1V6qO9NDkZkuWOykwxlCo2hV+IMghOHFKUrchfDXVnwz1aTDNeRpPx0z
LnqcHXt5LxW3+a6Eao8TgdqLNy0nn/SnErvJJzXPYOx1TYEutiVqsdL6vHtLFG1IDwiIa8Ve16og
PPFfGN6qUkTk+EKP2gd3gNB0ciPR/5o19epVZNeWPGulTJHKFY1KEyLLDW0Pn3u2VZ9GLE1iU0MC
N55c+cWK2iRmgkgJrTE7cF0/prQcHFIA7J/GtoI9ETUpgrsSv2TjDYEVGe/cCTuFNSK13cYrBXCs
EkTxW8d7IrelO2Cj14cDWGcr7W28VEIn/M8zBThYGn16smY/dx7KurjX+Dp1iugwlPmY7BTVRcKy
adU6PrXaWJi0Eoyg2GdpH20gb1jBLnOEcY6jeio3EldszLxbpDS3njeNT/iKDfUuHggjN7qOiv2h
Ik5DoU0ZLGefe176RUFC0diGYILdVYXZAyx+DfRQAUHkvvKMMjwKrYZIYIyame7bNHTfIq+ANopx
ZGdvEXNMUM+OoqDmfXX1Zp1W6P6vcDoo5JEqNhxOC/ZVhDS+5jbwh1tYfcg2q2t7JMCDpwLCaZ+h
oELUXtlafh9gOBbsKOArQJ7LIE4OKUoxHMQejpZP1QFvsGKMgU7qOEiUX2zT0vpjxKYHyl/UwbMz
RQhS6/gEtDiceeUvPL1TCF4WoaDl8Nocex2vsbafdVjTNEB6LoOR5acBZRbo5mqbbYQXwn8S4Ocn
IP8TIV1W4yaIxCHw8GbrtGz6tR0PnTpv6gT14iwMN4XpRirSDKWjPcIxTAVcoDyufdWTfYYvXZSe
0gFHgfUwifTBLvWyOeW5LlHj5OJAT7qUnF9RTYN8tmTriTUNYH6Bg7D2S5GnvfGsVlrQI5BfSA6A
DlN32zdKGeS+IRBkJhFttdQfykoOD+hfmulBRz7Ww10AMRAu8KjahrJDo8GHbQIQatZRJMp2dMwS
UVwKxGvpNgPapLXbhWuty5Jyiw+s421E3SqfU9pMxjc34v/sVxAJgxVkZltZVxRHlUdZmRqhATdX
tXabimHrVs/Le3yOBGFKnilf6nLqn93GywDL1K1McQhC41BpJPe3S3CK3pkii/KOLqueHkyzgxOC
kwVfrtT6sf2EZKLjrYDDVP29KXLCGcoaifJIZE3oZYV14TxhZKx8nds2wbepr5tPEndEuVNErbq3
CLqXFUZEgLFCtLDkobbiLvLQHsxvrQDtPtA4c5I7A4qwsc6JplH0j0ZoIHrkZgWdsqbWjwHODZ1f
9Z2+Ty2l0bdYp+N/ZBMgvABVCqNNyH3q+JRy4l+U+1gSG8nvO7WJwMcgK2M/mx6aqHfopmo/aXUU
W32MxujesVJWUtKQV6gUExCtXIjM+ZfKSWL9pA99PiAAgg/eZjSzbqvmIk1WaJoXD27fcUP5CjK3
w7e0gn3jl5Nr/qYHGJgHLY/cF5WK5nhX1oP1akukZPyC+/w31E0yMs8OlHg7C8BnpEIuCCgOTC0J
4hsXn6a0lxjplhmUQ4mul7urWzbmMXasejogN6bKLYzR6TTavV5stVGLtE2EvcbL6Llt9FIpAcrH
5GfUo80Wwj9XtQxuFP/mGsWikoCyJ3/PGocArOaS/F+VBMNwqi7UHWoYUyd2VV949VoZFPWIwm8V
k24nwy0u12WVn02DoAtqLhSoqBG9H1J4mMalZY+XS5vraxQMwl1vIc4J9SI66to47ESDj7ExmfmN
Cu4HBRtgZOB0QT/Rslwq4QltwB8PBcWDJ6W7zYIw+Y7ebOePkacc2pqaDU6NU36jXPPRfEEq439G
IWxe5vfzNfQ8COckGzdN1Ae+Z5lnRNtOh9vV605frsm5wpUJ+wn1z3HybnVMPxwepUz+AlAJGOL9
8KMyTNJpFSadwpErwGSd3GHsH+teOsVKRE3wM4xLsS946vPd9WLcZZ0KeSVwEGBIgLhduIQVsOMy
siD7kLakI35S6xoNtAy7Kd8TfZEgKAyqZ6DfjpxrZ9+j45r9cz0Q0S6Q4nRoZzDxsmVWtp3hici1
Dkj76YBb6/AAuuYudXBBuT7Zy9rrLJKEvqJpge+libQ4S8LpUVicVPvQUvjptkZBG4uT65Jd5xGi
znddnsFuaXAFd7ZenSb1Z9BVMtoCsnbv+k7rbjVvL6zrXVr0Gj0S0AJkjeCX3n98dIgKbQoTxMur
2trpDS89OuJKuLMzbzoNAICSY0SB/NHJapmdWhWnupNZgJU/5ahArNGPJa1JtbjZ4AQBl+D6kn1w
IC1gOgCi6UDwUxetBwsPOdHK0DyEnThOHYwFHc7RKmgVk2t6/D2rj9zYkh9ceLgJU5+HQAAmd3kc
MK8fVCiK9mGIQaaMkkcR8eRxVTU5nLYgu3G/Xm4KXNXmg0+napZSWqpXgSaraAkE1sGuvHivx1Py
qEy9O62zxh7PeoMjkMOjcdLjNpj8LnBIztquMo8qgjNv15f7g6uAvUBICWaPbucSe06+pnuyAO4t
66nbN1WrQ7BzYbHqs3ZYTjj2TbT6D6yhAuffL0FWG4IygNcZDLm49LUqLOnhcTYwzCLhoq6wJYZv
th7tEnLIoGj/c1imk4Onyvb6rD/6BDS29D9Fek3XvEWd3jCBJubOiN+DIlF2LWrD8bs2D2a5HKVd
UbBMWlCnNTgZTQIE8FPYxCH4QtP9hCVeNtwImy52PTudF8gFWObR5F62KHBXr4MSX8eDjQDEfa1T
G15hpWTdyXzU7hS0claNa8f768twsfHnUSmXzxocNvfg4iqguJmLvO1c5BJN5zF05GD6OjKK300T
11Y/T033xogXrRi0pjnYJuOigHnR6htC1w3cQbcOiTPqKzvAb2kfj2rgR7y65Y3BLvY2CpRw7kEV
88Jf9vloKoneqYzoqHiF+aUXxnSX5jM6qsfNilZb6PyEH9PsoqF9vr6wl9OEkT4TCtjc3Cp/qHh/
hVAh/QJVhGVyxHvp6Dp58Ibv9Ewp6eNb8kCXO4ehqIvShwGScwGf9lwxI/Hb5JhVHUVuO0FvggRr
rYWO/jaZ5aZDDrG5cUl/sLIzEAdkzIxSB/j7/g2ZhClo6qTp0co1JfIbO9Q/NU5an6IwzKaDyGKt
pTA1JtE+VCEi/+vNMQO97FkyF31m6LDzz/treS0V37DeNXG672fHswJmii9ovFGzy7R6n0DZpg8P
4w0ir909Xf+2l3NHVuLPA4UYkOcaiweKl7LXJ5TGD0HY4BqtVwiy6egtrkIR9kc41uUB79we4z21
VX9fH/tPa/pdbO6AuSJ8miUqtVms5/3MDXLNscqBw6hjMb5kYdoUO1WTA+lsAgAMtLRX3Q1FTdNe
RJiYnHvdoulctV1uUJ1pq3xtyrIrwtVUtHX2XcPOSj9h+B6quzRvjL3dpsN/13/05S1DdD2DMjn3
AKr0RbBbFb1CQdWseO4QCKDy899YRXKrW82vbvDM8gaa4PLsMZzF+tgmdwytyfdLpHUD7dnarjDB
QYzfpFr9WyLss5XYYSU3xro8fIxFe26W14FzuBSXUUsNoA62hYfQBI+dtkBCYWEbdubDV4/jTe92
6nMcj92N5+Ly/WJFgWdwcYNCJ4SYf9hfJ2CWmCGS7LRD4+XdcKRUrW+kUXT3Mc/m1zqiFtBgDID+
AuY/4D5LRbw1ZUcVP/eC8Aae4mLFOQQAbhBxopUCgWpxIiq8kibOnHHQ0OZ6hVzfP5hGaHiH3DO7
4t/I4ZjRIvqJ+S6QVjhz3jJ4wne3t4oSNAUVQ4DUfSobbR+z8dyDgomUhhNvg3bFCKM9uyFffrGR
XW5ZEJ2ww1l9XMbfL/os1x0XFCsOkz1kuq9zdu6NgoZfqXcPNpjS6+fmclkZDsiChpUBu2tp6hEq
MhkoVHaHBk2JdSXH5BF+dLIbevycrg91sY+ZGc8xmHiQEmzmxX1umUhoxFPRHfRYTXa5qQebBFXD
VY7mWYSVtf4p1zA0+/dBHWIAdV5PGH6LewEoiCPhO3QHry16dx0VdoYvVwbX0qcbbGb7cKrrt6TO
h+xwfeSLKxwyDLcnGqozQP0Cp1xRAnPc1JvwHZuCV3MK9c/UwHUcvIJOFccxdpwaRaocPSDEjZCO
uT785Wr/geIQHSDHzcZcTLzN80YhsjQPXQjbyZeqgwWumZVH2af6JhX5G4aJ8sZVdbmbAI85s8Ib
pI6Zo/N+88ZDqiSA4axDGVfpMdOszlhNVBualULOFeyvT/HiqHiwjojdZ3wohaQlubT3IrosmtOc
qrrqcwRhKtqCYRjRlLWL/o1yOSv8z0OiKzCDrADm830XRY24wBfdzXp5AmWF+WHWZzQ0sbOjB+RF
Q3iswlremKXJmr17jaH9zHqSMzoUxYplKo19ShGwkdqTigGfhr0ZctuHStKFfbs+tz9p2GIkAFNQ
hCGr/dEye//1GvAUdpIgKpLUIK0PsSLsYhVTD49/hQJCsmuJYfRW09DH6APB2vuqsn/ze5pUySOt
7z7+WWLvZ/uqXTq36B6XH9uZ736qWRQ4yGjnrffXY4S0TDfoYaueqpyE3ddh//s64IzPbjv2+1yM
NxLoi+MLhYcsiRuR5adquBgvzSKEuAePjng2DM5ROJP5SdbW70HToh3Golr7OakNdZ90fbK7/iEu
ThEiZ6SsM4HH5AJZEvvhd1gyl45xSjy9s1s/x8VL3lsD1t13VdZHq+vDXW6weargZylO0F1bsk8n
aaRuhe3fyXDLxjwrTokXJ66m2OJdH+hySSlIYIA1s9lQbVgeHjiYNLttpTplRDTxuEHzspv17Nv0
NbdGdzgoJG4NevJK3v3EAq38en38JdaeM0vrH+EVz+FmxhxkcXqTwNN6NayqlyovIumDt2jXtPFa
OpgCXx8/qlsHNzxaI+G6KsamBnyS6EAgslJ5doc6+VWbivszp1VS+EaEbsFKz6J2J/qsvxEGLA/j
DLMjA5j5Jgh942YyL+Zf+x3jNUtMdTQ+IZVdF1jhAUdGBJUGto/Enej9Lib3IyPJNIRae9dSENey
st9mp+T/8R6K8TTiiXBuE03/V5m5+beRb86ZIChvmg/L30ady2i94QmjP3Gidu190YUVq35dVPnB
YkVvxcCL0/9nNYj7QArzkhFBLKKiwvREVyjt8JTFAf2ttI2COw9XRwBaeAcjjDsY2S2+6cdjuuCz
QMwjNrKIV9oUM6/OGYanGNzDF8d2R2wXqv5VG9NkTeBo/r6+PRfH488cyRr43pwQOs6LLz7reEq+
4/BkThYIpkKUZNrZ+AKaRKlRkFEwugs88YgFZnWjhPzR0FxnUHfZaDYNg/cf1B5ADSInPT4hXiL2
ratYM4TY+llWqtimrWUe1C50X/LClC/XJ7246/5MGl42vgYIKfKIz5fTX9vczjXK/4KRtXxKPwPM
qhtkC3GUVkLduBELfjAWmjT0BpFLgU675D+EVe2NuTlOT2mrif+0wZWnGbTcgq5DWuTGrfrB7mEw
Uug5Hpq52IuJeUaXEgOPT2iRIjEkMf/TkA5vW6oIagvGMa3BoV9fzA/HpNfiERI5tr0sWfSyU7yh
k0wwtH5ijdZXK1eYnrIt08YEBi1FJdfXh1yEmfP3syyQ2tR3EX6yrcWVSkt5zsfBPHBrzpCkBFeB
hqpb0+bOS4Ca4Z4+sfXz+qAffci/B11m35j0GigjsLaQhZ8qvXwoRGqcs3H8cX2giwUlM+KtIjWi
iTX/4/uPCBlicrPYGZ6tJsZu1It6oAtB6ln1Ni55iiku0u6+8RXNec3+isOoUs/R83z1a3PMs3yQ
RQ13JXOc6oW036h8OSGYshm8DLJlXCX5Y1mjKHMI9UTf15EmlK071Zp6KMAleLswMkR9nLRXx66a
1zCanEezLsQW1M50V/f6qpbWKnM6gBFAk6N2lQ/2qO7G2kgVRO0tpEIg1sIJahFcjJ5wGRz2Mgjr
ZmVHorD9sEpAslK0Mh6NMMLoHZHw5txhUZjh/DL2/yVeZAS/eqLh6XuRDNWvshvdu0GnH7ZCuDUS
YEx0N72xaMuOE6gpChUonXCJQHG6uEgcVOkMl6nMrr5wcjDFsV7BgjjesUaKxNnSmOk7hHQnNDoT
RT2hS6OUqxY0UHS0OFDx0XNLkH9qF8vvORjhWydlWU6ZPytEpbkfCQAZWuMiIzOrzsG60a5eGgsb
5G0UJvQDdDkOwU5r6Av4VWVhbJ8YU/djAEdwVjKrd0BRW7rcN2OBRPe/7W7kGigd22QxOsVyY/mD
1KqKhOMG8kUres+EOVqitR8UCvJw+TSl61w0/Y3r4k+T/f3epvWF2gmBAykxGmHvT1SIIXrdl2X3
0hda2/sxBqjYUwF/LFYVLtDmxtHS7peHEYW7ql2h3of4kQ3AITsTcwNtKpvV6KAKn99Yi+WVMq8F
QnEAEqguwe1bXCkDyGgQXn314sguvw+nNtijlxBO85OL1es/LzwiL9R2qLJSN1+WlxrE8BBYxyXX
tCLjRxC07k8zNPpwLSTZOVwr4Es3zsfynmZ+ZBOUX5Cp1jSeiPfrLgxJocup2xf8/6ZV4xX1maxA
3Qo8un42XJ/lKQMz3N+oIbrLq4w4n/IKLyBBLAdgESnmeGXaZWcqzwYsNrHTpe08GK0rvmpOQh8I
UiCo86BwylMyJeWtj2pefFVeH0hfs/sg1R+opO9n3QQA2XA1d55BzoMKswY3G75OSThaa6uxHfki
DHRO3by32HJl8EKsq1j7cYzAt+umTL/noRF7u97kHdiBIxNP7piAyE11oYnNZHbo9MuxN4s1ibue
IPjVIDg9idZt9mZQD0rvmxLEwbDDdCOm9oOsPuBnLdX6dj1U6GUBaVO9F3ecS2JTUDR0F0It2Shm
F8HsLdkJ1Brbut30YaBj6pPFirwfhsjrHzQ0td7g5bvVW5+Mo/k0Ij1WfbYAtTFu18w9Zl9F26a5
twPkoX794yZm/5KkkkbNqg9UDd6vbay2Tu1OofcMyhDMoQO0+BnV3/xU6XFlb5D7Km9x+C42MVYj
tCXYTrBSaSMvwlQaMiXAREyqhwL4G7blkfkgxyJrN3low33XAhzrv2ihVgbb65P9cGTOKq0olBUv
AGcAPidIK13xwrvcc1Iq1Vel3j44haaicDEi2pQF9G7/bVSL5+kPO5hI0pgfuPdLHGBeWBoI3b60
qd2YPoSo6jvsr6bcBKM5fB+sMXiqAW3dsnZbHps/49JYnMuXILGW5gFR0yFvMhThWbGC6gXhYcB1
Ted+jrvoFvX6QjD0f8dCdY0ngbR86bs89ppb1ZqivDQD/HYpZPUdj9B8o8Q6Pq9aHRubHJtSayXw
rEkO5Ab2QVqO8G7E68ubav4dOjKChk7dnxdx8QCk5jg7+g7By9gNrrGf0F7+LxMY15VVD17YFHRf
VkXYTvpdHvMQ3fjUH6zDHyFLgFrUium2zL/vr0RomMq67vBZOrdcM6shn9MSK5q2bQJiFaj+Rs/b
gSaotH6TDBc4fSOme327XS7B/BO4KCn/oe67LDm0Ro0tj5enZzO1qnWf9/2nPAOp4DcGD2HaKUHv
63Yq1sAhu/31sS8CA55CUl8WngoUl+USJhDnuQNsUabnOszUnSp69a7M2mAbDVnziPw/ZBbMzbYD
t9Kqs2S8abXa2ah4ia7YVcWN3XB5AuZuAS8mqSLQkWUmlUZj4MqxS89hN/YnRSudnTlY2jYK8ubl
+sw/WnX2PskTbizcMIt7VECmigMtzs7DVBXbLrLyr8KBn6/QYtrRfZu+IoSDI47MboosLG+1ec1h
L3B5z+gFqivv91xb9wpMGy89u5NNya/xkic1autNDTftOAmvfg0UXOqvz3f+n/4dATIoQBysFB0E
/OidLkKCYcgxsxdWdnZoX5LdlA0O8gUQ01WsgZhZdfqcYHQyi3HJ8ET2rJmDdqvm+cH3nQsBAEIB
6My9g/czVzTQ/A3yu2cZwebL8jp9cMYwXctJCW9spQ8WGagZqlpzkRWZ2sV8IRCGeDZqxblJu2rX
GiqoyxT0UQ70BR8WO5qIi9whK26E2h+tM2+Vy61qcKssI750suH/4Jl9LoOg+5YHg4ccM0hl7Bqq
AwRt/VRRyPqKQKd2D6zj1mf+aNroTdAJmjEc7K/3K8zqh0ot7eyMBnU+nNBpcElf+VeHaaCOsI5I
a9c1Ol/2jZv0o3ljEEHIR4WZy2R5kXe1XbRGVJy1yIKrozWevXGavtqVtS3udQKhr1qUlcgiR9iP
qVrxfH1/L2sG8/4mmZjrSwA/EUt6P3FyuASHurw4O6OmqKu+LIZwXYjhLQBon2FyBQv5xhb7YDcT
0c/ae7RW6cAtijB9MosN4U579vTwR1hUSrWC4DY91jR8x8316X08FuWQ+ZLmvlrcGcLrnSHqnfKs
DE35MhF8NH7gyXJlmWF5uD7WRcpMeQlpFFxF2Kizt84iAIqwPouc2EheK0UfW8rcDa3puJfRRlqg
J/0yzvrHMNSUT0NH1LIjVLaODiC2ZMXOTLIb2czlIz3/HrqpAMtArQMwfv9tdSvCWEBG8esYwN/F
c7jvgh08b6o0nomVGdK+Ih42XlrFvE2DTKp1g0NAu4qpzLk3vsTFRgeAMksjoZOj/5HCev9jRjUO
3E43Qsocifw55qVzh/53EOzaZADMLoWK4lvRVI21am09SQ6Fo/yffgOVaTTfCR3Aa77/DcaI64uW
5fFrI6xp3XMm9koVZ9/TtPveq5PzEhs5PNYiiKZVWKfRjbfk4pJhCTCz50Nw3slrFxu/7Ku+tOCr
vRZq6Gy47uvEB5bVrDspva9aq9R3EGHiGzfrZazCsMjaEKxA9MXUbHGll4h9TyJplDNMqnRd4rKj
ruKKhC3TvfgF4Q8Hsno9HsNIlXdmUyZ7OabodIdq/9CzMW/UtT/aCEB05rYBv+gCnTeQejRICYev
xgCW248KQ1sPYzmpQMExSzTy0bkLg7TZl6NbrrmPphs78SKEYT3mPsncssIxeCkOp1lz39+eIHbb
cfhcyBReLWjIu8wxsxdbQYN4Hcd19nOY0v58/YqYT9y7aIKhkYGnkET3kr78oqg26SO2FhY7QBtE
uQc6K/gSNWWjOh6PVle5u+vjfbDjaLjN+FJIJHPKsNjwU6x1mq3Er0Rz/VOrZpJKoq5iUmup6wlj
y8coZDdcH/SDSUJkQCBqLm7Cn5/v5L9yg9RN0SXo9eTVg7r9AO2Aa6XWbAQqBPYbyj+qKnGUZwOB
GYPE2lKhmtfgr+FGJNJtQQHwFZq+C0NUmVY69QUa0RFsSTtU862hZ96Ny/XiYWFUJJbnUzxLvC5r
7UrVA4MZ3PS1MFCrxcwMKGs7qTsN4blbBbiPvqIHKwNcHX0EcJ7vZ2i2gis1r5Rz52AXM1A4f6q0
EUGHKXH2orNSEmw1+nz9K35wSqgruhoNEeBPF8WoKbIVA5ti5ay0ilf5oZekrwZWs+sws7o1dUKj
WxVFqZ+cxHZunNAPXtIZtYInmKfSlYI1937GIMpUPbHs4ByWyA8DK+vMxpdZo0eQ9bXgm026gV4n
AhrwnYNCriok0Sm4AvjwU5n1N47Rxceea4HsaALiP2nW4udExKRjJY3ojKSDerBHjKj9WKDauc4k
mpE3QsKL8zOPxr4i2Zn3tbm4JAK9HiSmutG5DdP4bXIC7GSduutzWNL2jxjPLP3/OeLiYWp0PUwh
Y0dnV4m9TdDl6q4O0mNbAIhFxGH0nq7vrY9mCLmBpJXiAYXs+c//OrJqnlQAhc3oHNfV91Bpx20n
nfQZ81VYz1UR//fvw819RgtzVAr5S3AMDWqcuNIwOatSxF/QlMmPuRM2WyWgg48roXCTG6Hg5YYh
VcVekgdubqMY85//NcHYDnsKblVytvE/9Guv03Q/we/X7/B3uvX1Lq6H2ZkaCBRsCXDvvPDvB3OB
0WtUV5Ozm3DXKQn0jSNG8LJaD00+TmvXCcChRlJk239dVwaee6ok5lwVS5CTNuqpJWwrPkcDHNXV
WHmZslbMONU2XeKIlx5ZnurGyl5cS/NkUSzG0oQDAozh/WRVYCSTG7TpWUpZvgRxW0G9Hj3vk6MM
7nMwZeOvwGhyZGeyCA/y6xO+jKipuNE9NjiVFBtBP7wfHc+82FRSIz0T3ATf8sZFECGPjHCn5IH1
A8JmDJqvHvRHw4nQ4hSjGDYgcOsbv+OD7UWmRhNxDuxBqS7OT4DGdt4KJznTgpq6TZNYabhR036k
Hac4NzLEi3htnjPx6hxBYgOxxCE0PKbCq5T0zHsAg9wrBvHDYCVQ1hn1emUasW7ibymrb0URBnQE
0io9X1/3eT7vwqa50EnuADlmJpAs6x95HE1uOlHfSvS21T9XUxXt0pAu0AqBm3CrTlmm/WuUOg/J
GwQcgIPFP73/0hr9i0ExrPQ81W0j1rgC0n+13ap8UhRZ7t1GeD/DEXDjLmmNUPIcBNENUNVHs+bB
B9/C1EE4Ll6dDHEgxULh5lwH5K1+pTnZfVmo5bOExm5u7bQvt9fXeU5Ql+uMvDlidEg3c18u3oG0
KYndmiA752aSiE1SdPq4rzFY/z98T5ebGIViBCKp97xfXMAlVincIT83pmifZY74pcg19w63tnQ/
6cZ4432bP9ZiXvRxSYJmfxHYFotLAypXZzW6m58LPGUG35Jufpi9BlaY/TqferNVXtnGt3BnH486
2w/B+ofIPR+svx6BVjU6d8Am7SxsLPV8VF/EJ4Qkkp5hrQTBNC15oI96q/lzme+h+8xRJcNF942P
uQj6a21AaS5I8jOeCkP4PQ3MKttBX2+NVa8Y4RPRcmOuVSKX9ofamv1Eh68pmlWgde0BKRA5bZQa
3/obJ+qDSwsQMgAcmrukf8u0Cx0LLYRpkZ81A2/CTTXojg9wwe1O6FQ0w+r6Vv5gtD9OZjBR6Evy
Ed4vfmmCLGkrdm4Zibb+DJsaZjUlZCf9ZQW6Gd94lj4ajvoGhTxM1Fj1xXA0+JpSbQAw2lJ26VYx
SCNXgWqJ3wraj1+vz+2DYwp0iTMKbApDrWUTqhepNVhtV1IrtXMP4IOWIsMQD4Z149x8OCtjVqeE
WaYTO71fRCVBdJfbrzyPVVp91TzF8RFQoedfat2NV2ZeoMURxX0Aig7eHLBJloRjaO4Ao+2mONvu
1CJ1qNXdaYpzbZ9NyBAWHKFn5B+SbTYZ7Q2uzgf3LG8pnUOS89mIZF6Fv85poee1ERljcVbrHNkd
0244AGng7MQUxk+tTG4ZnnxwMXChg2Ge+5XAZucf9NeA/0PZefTGrTRr+BcRYA5bcvJIlmXLGtsb
wvbnw5wzf/19Wnej4QhDGPDiwAZOTwdWV1e9YZwA42opRUkLN8cvKKKnm4aXJuSONHkM/bIKtvT/
gM7ePzYfzROpU2IRJQxC4eJdobRVG01aVRIFp8pDyyfallpSbLSpwWoVuvX+H8d7Y0KSlWo2lBJm
ez3NdAoaykqp8qrT6D4jY9MA1dHBEbjpKJteg4HpWn/25sAyJNGFXEH4E4GDux5S0m1oe2glvQbQ
+XdhOjVPSdiimZONDVr/9+d3mw3SgKUJBgoV4RabnPR6tFRrCwtUnPoaK1Pz1cqr4bONl7e1yzIA
VfCwSqM69IoS79C9SZFurKwj2Ic1rsHNcRJ9YGIBVT5SJHoo1z9Do82LRK2ivSLDKR+cWR8vCPRp
LqE1R9XV2COrGa8pz98gvskHqWSBBqL9DANDX9wyeToUtKB09RXFw/QShz0sLIi3n7upUbEPH8fq
N443aKfK7XzJyzrejIGFqCa6szijVGbrYgM7/r2/JTdHnB9F4YkWKIxxSFQicr77sookaWS5M7RX
KU+j330TpT76S4OjbknoguxQRzVQlvtj3p45xqSNAa0HrBzZ6fWYLQUJHJxN7bXMbetXjJDsp2pI
xk2vh+r2/lA3gV9MT9haUASCJraMVGofz+IG1V/7cdBbrw2CPN3Ug7RG6fjoRFGcxbSMNivf0+Jg
B3Yn69UUGEh4puUDMAr9Z9Cja9UESvM/A4Gq1O00be0K+Gjz4G+C7AJAQoqwyJdMaRqLhF/02nZy
YrqdgeE2eXXd967eWN/HzpnzlU/4o72jgY9rEZB57QYVhKAUrZqgxmw7KvUHKbD0ap/iEuBVRY+h
8b/uHl0hJkaaQHAiblwflAK9aSnDKPK1jjRV+mShGqpt27qRzT/3B7q5S3kZAoZhB2lHAd9cbB/8
IOA/s4GQtybD+tZbUXNwEl/+EhLLdrmNzM5m0DAhgRdspSuH9PbwMLrQMsA7jTtuKSVDZbTMw840
XstIQaRIKtNDPVTVocjnegMzq5DwDZiq3f053x6eq1GN5WWTVFGaqhKjylP/NZyd/Fh0ug4PRjX+
i6tp3t8f76M15oxSDQCQeqvZU7dKPKCza9JYnNNtaqvhlnJp5FZm0DwqiA57sQ8LHrGyNTuqj2bK
XCmAQIMVFmbXxyju8Xsfu9l8DWQDrehUlyMvzOem3hZO13wJpwDdtvuT/XhIvhA6m3Tol4QL6OMI
Atep+VqliX5wHN3f6h2iyxsAkiZo38Ssft8f8aNDRCMV+DFZPJj2xbciTQAuE8QkX9vStC99ParZ
DlxCp3pxoLbGVskKhJXbBvr2mk3Nx0MzLC8nyHvLCtPIjCpj0o1X2A8hsn5+jcpuTYe0RhH/iJYg
Kw8nYk0GRES3qwQYQokoKfF6gDh+I5OeTJOdx0gAX/oqkA+GPJojoL3ir03bsHXTNDN4sg7WxlTy
wM0c81/P8xvrg0IP4ReFgCUOoetb2RxHqbx0UaC6k960FyVSui1/53slUgnflHrSzlZWhysj36w3
I9OjomIG51lAMK7Ps1aMBq5oQ3WJgzj3tEbRt9XQF3ttiKKjPpfBKcrSeuXS/mC1wY0BtcLQGOCw
Jk78u0ShKksb1ZOmvoQ1HKm6CKoHw4/rfdTT+EZ3UNliv1BuEbCuvuhDK+3uH+/b1BGEgOiACn0b
3FSWy13mgeHkiVZfzLlTO7e1JOevCcZ4fpI1/Ov3FskSAt+mITWkLlGeHySlRY4pQRd7JV7f3IH8
FKFBKroOmnJTjC/HRGcDkuYCQw2J7mDWkEWeol+xgg/K/WnfbjU5qkr3m/c/9fFlO3JOkbVuUSW5
qPA1N3Mh5DRNp95ESHEe2678RO5TrkgGvFWhrz8s2r1voF9RBqAPcL3VQR07tFD0+pLGYel4Aan0
12mwOmWLJGzzkOqVPmNkVDuJOyeYRgDzaURBL4wwCtNHCWu/xEzpvhBqIfGgYhgg6R5L1mctNCR/
lzT9cMrbBtOjpOsMxS2L0E88WY8RZYVu27WeDWLL8sIimb+mTR0/31/Vm+jMBmKDQqsOFh9NwsUE
AaICf7WC9oI6tuU5nfB/GumazXPdbGW7/PcquBhQsA8ED4Pyv9jmdx8PAC2n9o2+vRidql/KhjYr
V4C0CyxZOlEZbSuv76p4q8RznnmhrXW5myLvf3/aHxwmZgxmSrQ9eHwtspy+b/xilMvuAjgsfOKX
/ujSKNj3OAhu5a5WD36rrqHjbm59tCDo9ooojWoA1LzrmY9BTLI86t0lrRBB8AoCOmgZo9bcbpJ1
1OQze6+pKNG6lJ6+35/vG6Z3cZAp+vDi4g8Kn8sUB2Hhhmpqn16ow4ffhkTODvZYd5ZX5ZiXuGXV
TDtk79F0b7NweBgVp/4Ztkr4n1SXfX/sGqWDrdhLxf8GRDSeYmTcdp1RFAfY4YGrlZ/DYidLqnOI
YVPuow74+koecRt1BdxMaEwIX0KaytfLl0xyXyPul17wSot/tFDvHlqk4FVXLxKEiVIl3SgdLRSM
60K3mjX1eH8JP/hSYPPQPUKiCXC8uXgeOq3fFIFcZJfS1sLP1SCHn0IJyW/EdR0XqrW1Ull6y8UW
WwZEj3c5lUEMfZa5cJcmGM3aSn4BLlA/NKqVHFAa6t3InOceQVW9eHKcIHypVCvrXL+fZMnL8Rh9
TiALf0pVq/k6zfXYuQMWoRuUl6tXehLzBj6Bs0kNs92AAJWe6Q4nnVs0aZd4I4aShxo5za8avDzP
mmYTb3iNWy7KKv0hSULeU/eX9S3CLKdJo5MVBWWHwO3iUxwlB1n/Us0ujtUUSCciiY46i1kXudsa
zfATVJiDpEmCPDkdSS3YYvqQlMfRjHJthyKW3XpZX0a/m7mUvjtzqNc76IDIzI4llQ8BCZoiN+Uz
OwFMqkDLqaH5WKppvuZguxSTAmSLmg06vaBJuC1u7Lorp+3qAgsLkp+orre6GmueVeLx4KnUjg+T
5RTTBsq+8YmmTYwODF2ZY6YF/gu+LtNzM+jDL02mTbjBUSFNNnE2mztVllKvCrP/7i/74mviXEGE
o53xJpeK76Y47e/CsIzwTYsztH8CHlLtgCgoG+Q9i22kadDOmsra9LaTg+Elg4t7MOj3h198TG/D
U/GgfKmAHuX1fD187KcNVAvHOalaku+LHJWxRMmoe+BHTMYerjlpLmKvGE9AfURDnVILamPX4yEg
INeURcLzGEjZDy1RdW+CbLilJ9hkng9u7deg+vNel/o0WEkXF3fN/48t1GnBpJAtaur12Bw6qfFV
xi5YdDeqw+qEzjbtR6ucv7cD8NkxrMfLPy8w/XzIh296PKCbrgeFHhfbU1pH58hHBsWNMM4hF60q
3GPHLHFjTBzWHnrLvFRMFMgJnQVqMFSYlqVphCVUxQnm+OwnfbhtytA/DlXSftasqN2Yo8lbHlsc
r0v8XPHqlt6R1RGK7k/8g50WWrR8fyBGqSAsDnbcoSHRIIl+1sJAuziIwT9JxZidQQHhgkSePp4c
Xgx8hxhs3h/6rS/0LpS9LYAomdAppMB2Iy8CkKxRZq2NzyGS9ekhwWZgRHJfR9gkxyDwW51iGuTq
Uz1iQVDO8xF7eL6vJJBwZ2iH/g8PZXXadRMWPtjCaZsxG8xDSRvnjER2/Atcz1od+vZwwlCg7ST0
JviP5TmplTnhG5frs4LheP8UIwceu1hWoICP+1C5ry3Hb75kaIE0h/urdTsy6DCauOBqIENBsLs+
ofDngc4kRXrWCjnf1VWexThydEh/WFHc7puiSvsTDtMUo+8PvASIsU1Ic9HJ4CUh1JusxU3eJthw
BCojI/eHFGwxUGEHS1uqiJ0FgYx/iZX9DsYEuwPaO7Q3atX0OgrU/1P6IFt5Ynz4a1B3Ii+DkStQ
ztfr0FijMejQpM+Zja6eizjEfAIRkxau0aHfQv8+aM9TUqNG1CjVz9gK436DLiGmMwqeBffX5ubr
QeGEP6SCVKVJ1MW18e5akMYpDR21DR6iHtqKms7xkTc17QAd9wG3T8rxoLYWNgRgNv71SiAFoPrD
HUopQ7GW+V01K4AFkBc8WUmRfVe72t9JdLq2PFD6M1ZFa9adN1Pl4APlFUUL+i835AUlrII516bk
NIRV4YXDYDwZVaE8zvxGjoDpH7ShvfhZG67t+M3JZ2ThlagAqiVALbmdInNpat1JT82I5Pw2mWye
dZrRTSN+RejTzUoh8xZLcgcWfzjm4aafpjzcWTmOhpNc46ZhTt3kbKHZ5A7Q1VGe98ncFfqO2zsV
LAWsONbC+0e/GtAUoDQYH+L9dn00ytnHnVua09PkVJMJ4HtQzS/47diyCGNW8ycjbiGXkMarmi0f
DQ1BjY+E9xN4lsUjtZynxC/aIEVzLJM/sTdZ5GngNb9J9LdjD8u0/wI5XKN/3H6Z7BPAYPoJgghr
LIfNfCzmansC8CfLk+ZqQ1Ls7SmPv4TFkA8YWJjl3qwt8jWjVe1PSdZDn8cG1vxj1tx997/MD3+N
8H4neRH18SVgzlCRCRfktVPbSCFCjcKwtO9S7UWXuJZdVK3VaKcEzvwKmCvmWTSUTexhKDTHT/SM
25XnyUefD2g6XbD7Ebq6QWSUQ9fLmZyd2mz4G5lNvxW+yWgU+RrtF8AarqVi2yyHajusBHDxIri6
ZiGZgQAlnaKVBYRw8WJIUY6Wa0svTlJIj9QMlWJySbB/6zzQvt1f9Y+GouhEU5hXO/zBRe6WVnPb
RwkukMOkTC9NFbzGU909ar7pryQPH45EIYaansgelsr2xmRWtpQH5SmQZHU3m4F1RCsSO+asDIZk
d39ab4y45RLCeiUhhjaGr7DY3XdxvvL5B5XzfJLwPTxqWooMUp420TN6AEXx0kB4+jENhmR/7Xqz
/aZJWjG4MnKke4f3DJTNslWC71JLw/is08BQMc+L8fSOnLr6O5i99Q1eWqLsYqXR5K/3f/wHJ48Q
xJbQwhC0BO36tzvoOGCWppQnfMhgI8VWNoxHdAmDT4NUK4qn9Fr2FV0lHXv6ObOHlYP/wUbBtKNj
zj2FzfRSDACu1UyHKilPbZXFT12YmZ+buRl+KPKgHf51pgykUDLiUSg2ZJEaSEXd682U9yeKY8om
adGwl3LJOPJCTx8lyQwf6Y9/69RgrYcrYvnV8QBqRaAhP+OBxrtlEeurvJctP4jaE76i0UPWWYhS
i1r4ylLexHUap6jY0JDi+mV6i/m1dmRGqlx3p9lKle3YYqiWB/W8x8NX8tq6bg5jUF3ur+nNw1eI
g4CKJO2DmAn+4vr0mFSrrdI0ylOtwirz7DattkVk6i/yiI+Hi5+Y9bkoayNyfT8gF07qtP3f/Z/w
wbTJOZgvhVdBSF68zZpCmkMVMvIRTIN1LIIBA0xFnedzbA/ITRZUFty0y9d457ebikwWeELuT1Gp
WCqWynkSGwMJ7qnA4Cx0lV5KnrW2WXvu3l5UAiFEDilUbyiELK9NKSrBVePtdAodJDa/4XKJn9IM
8LV4rWdHGd0piiM9cgcniI5Bo0ndju5B/mLjY1S0h7LDNuLL/RW/3XSoFwLjgqIGGsdvP/lduKth
IfR4VfWntKMzRg+wwlxKT8YjQSbXIHWOyV8/9octspvlUWupDNz/Abdrzw8Q2FgCFjQjXRyJdz9A
6qJc7Yx0OClyoP1PmyStc6VUn//5g6LFSmogWjIQxZYQltQc6qkprf7UC1fDVEtfaVjYW7UaywdI
/sNh4NpcTUxEwL2OFkJOgpoVaYBBXF58UlHZYgJoquNp4tB+Rou8LD02Q+5cpSowCoajMbxEVkt7
RMOliXxREV5uKCdPG0TFAtUdeZVEn4xICiEfUAGkdpeOuFsaQ0ymlzSNtcmU0Ze9PExs3Oowaepc
rPR0nSyswfzFsmoI/ZitFkJPQjm3wiUQf5XR7jM3nP30CVWPsPya2MD96bNPEL2svu1eAgcKtRuR
WZdfoyCudZi34PRfdLOQuie+J/uQR1Oi/FRqnsJ/515pKJNKGvJNXdQP5oPgwituPZq16fYKPW7q
syGiHmnRtRwyqWgvaIqVrzgfOuWpMgrtFzWUZircLK8m1YVYreQbFIVMwysrdNXBS3XpvhzLNr+Q
gkp/cyWfnYMwBggxRx6NwkWwQb40fTb+Fxaj84BJ82C7nL3W3mDmNzv7Hmiu7QWG0j84Y6TWLuWD
+htNpeQl6emOY5wFkdk1+gY6lu/Uybgv8G16wQwQO4dwoNjrzs3YUcVBGDe8zOroq4DV9Xj8m8RY
AdLapZngYXuDN7eOKO6vtDEGybNrS5MeTTvtv8ZDrlU/wE/1n/0ozP0NNdlSdXtrDuanEiYhZqVq
bQ2fVeikkkvPJPrq89xKvMD002SrV2VlH/GXRoy/ijMku5toCKmkGFFW/8ciZWR9oEVyr4tt4X6Y
WfZPP027YiUzW9Z1oT8SNQSTjXSDesUyesxqP5qkmvXJ1gb5FR/MIMSwsbQdN84a7buqpPLkSTEG
mo8gM0fV9xDtEwes7OSn1HCCyqv9VkiapKgf77KW2R/jcEbYzzV50VSbwdHKeXM/5Cyh3G8/m84W
kAvqHGQPi2smsaOAnkDUnCyEUTcm3kK9m6lxcSjCroP9Yo1feHoWyPrW2acGjX/4zKpyapPa/gl1
YF4D0t8kTiwj/g6oRCqIYiBXdR0D8ajPs1Y161OHfDUIF53SyiQN6G8GyrSSOd3WItkoIiBlV4aD
g7FILWgfxWSheXPi82ajuH5wdix0iBcg1/rPmZL7OMBQdrbSIvsSjlW481NAxitn54M5IxwFyJHA
D1JhiQdxeDd2vd+ggd5MJroqdf+Y1U20TbVCWRlKzOgqCotyJyUFKje8IW50PlRqRmQcg37KarV6
TpM8o4McTESGtAgrxevLsPx+/4jdJDLQWKnZCCEGSmqkcdc7mpa51Q6VWp10BCiesZQtjlDJpEe1
yOa/khQEFDHKZO1ci//r1URNXQiSk4KTYyAzuNjauM/V3MHS9xziRBi4MW6QP6Ej99V+NlEHwHwI
E2UjMprag1Iw/UYzogs309xK0fd48uWVO/dm3U0EVulb0UTh64Wcf70Ic9o2JFWWcW5APxxn8IK7
NtWljaJ2kqeO/Rpj7+b5I/RyqR4JEDY0myX/ce5NwH91qJ/r3jC23AfDnzhVa2U3I0FfbGW7iZ+D
EPXMR+w8EaL8xy0Xo9NEAfXC5QeV7Xq2+tSEo2L7+tk3+Ig7BGHxi6mHc20YTcClZ2efdaeQ5N39
YT9YZDDSvEko2HHKl4Bhoxo1u+9s9VzQRfOg+0T1a0qi+CcNg1x+jU10me+PeJMymrx+ALwrZLFv
UJ/riU4h7h+S4ytnK5rUV7s0sI+cFXXfTJb2B819B08M7G73CTDmvU6zrFxhcH2wz/C2VQIYcQOZ
lcXHFcDUoDenKeca2uL3bOy0rxLFvQ1S4tIhyUb5mJpB9YjNE5CJ+3O/iVqkjuwvrSNKo/Q0xU97
l62qXZtRfXGUczK1U+Pi5zC/qLVTyG5AlXIF13M7T/JUncKHGA5tqEVqrPew3+ZBVs5V7QcXozCJ
VTjSaoE7+eP8gxq37pVZENTQyPNgzdPq9qIQafK74RdzRY1uKBDsUc6EClHsloptglaP6oZk2Juc
qHqAwp7/reZU/ooTgTocR3WMVzb7oxWHA4ucMRK89GPEv79b8SnDqSIfWfGx88FkJKON5bEKIh9g
gBWtbO8HK06jgeq3+fYGXuq/BZmZyWZlqucQW2zt3Ml2wR2RBUd6kWa0GVW9/eNLyRw9pn7RrRnO
3H7KgBSp2uFDyVPl1qszDqcC0wTzLM1+LXmBOibTZuqi6ckqrWgDFMBYkfz+cESBB4WaCC9z2Ze0
jaFzCkqnZy3Pym2KW1PjynKuPJdObW7xP1QP//z98LynwsSNLHD9i93UO8WX0cm3zpWCdoQ2D1q2
zWAFyVsjb6uVwT7YTaittByh2Yri8OL7MSXZwJrLUs8JighPo5aYX2ObHpLaz5WbyPmA8JiRRPhU
+9bK0+/m1AppJPgyaMNgmQb+8/rUDr3eqnU2o2haBHqzk5NRpk4Ehqd1LW3O5e39Zb3ZRwrfnFg+
SWEBd8NNlPWkI7WRK2aalBs8XaIjAofJOYKCdUxRcfzXlYUvQBgENoXaDLZQi+mZdYwqbpPUZwP/
511Z8WViMNl6IUiCrVIkyiWRwuibkvba8/2Z3i6sIMYzW9GkBDKwyCmcXjJ6Q53qcxu36rNsztpT
AvzfiyvLKFeq6TdJHLMEtWtAnWMH4epdb2KYEdmdSK/PdN/soxG0yanmNveMqgcGqPAWdNW4WqtA
f7CX8Nc4P4wIfndZxMVpOsvyYMQrLWuNwGuGSHqpK8P52oeZsUWgslsJereBHpQqiAhaJwI9pi4/
yjmMbFMCCHuWfD39UmmRX/8x5dhSeMyZOVU+14z0+NU3hCphBp73yGXlh45r21Gxqot8u8MaRV0q
UbxSIJstK6y6mvJphfZ0rtXCwohVwBSC6Q9p21q8va3HIYaC3CSlZOIur6HFMS7arAtrS5nPATWE
7KjOJo/zXvarvTrkFHbzkSL5ZtSQlapQ0qtf5Jl0JnKNQp8mIL1xGX+7f7zFiFcZPL8I8jYKF1DL
CJRicd7ddiUW4XoYRPO5HNvAxvpBaVLPj3ginWcjQ2gYvxE78oIwj9p9zsvbfrn/A27PPO6ORC0g
4+BQb7hQU2ZPAb2z8azXSfA6CpCpRwcmNQ9zhSLBLsISZ/gJ1VtbLSaIjtG7uXPpoekLZI2X2lsz
T7ueOwGrNXgvBE8d0vrzObXYAuucdA34AlfKdRXJvGwoguTX2OVJtw2CuYgR+k0T56uC+l3nbErD
aAFpMDVLWYnoy8PClghtKyFiDdIR9exF5BnFEKjhD09BOzl6g/ehxMMRQHPbWAe7kNBiljWslqnM
j4GpbGef+m7qzpVVFUepDVvw6MSMee3zXRwZVosjQ4JExCBpuGE4+HPuIE3qKDiO1v3kDlSwm0MI
QLLe1CY6xf1kTI+Gkhn1ruwnbJXvH5jbdSFIIYMnXvHiGb9ksTQ0VxXWRX2obK3cZ2yDyWUAf+dP
n1vBXsUsNN05U5okmZsqQ17iJBjLE0YU/ughmrfq6yweWu/PkWA98DpBWojrkNbJ4hzlaSL5oRRr
D2meRQd8xqvJDY2xX7sexIZfjwPll0YJVHGiCLf89XlNW2cymxR0q5VKo37SO2tMXGSjLMtLcwBm
2z7LC9PLo7nNXPCiIJursYF/cH8DFvGS/edniNYFFYc3WNv1z+joa1daIdkPiWFMUHIlfrRbVwgp
ISqCZMHKcLfHjeHQxQH7D8OPCH09nJMaSFmMpv3Q6eq4s5NJKY665JdHpwgTr0qjcWNJirmRG4Qb
V26qj8ZGqov2JsUcWs7i399Fx6irsnLsU/tB4qWPlCGlK9pQ/qAeoRIF0iHm3ee4YTTlXwW0aw0X
s4iNYqWBGQBPF0BJGgkigL0bHo513E88SB+kBmlcHe7mhohl7GYJ96V6mqRDE0Zr6cAHc4acipUL
bU6uhqUysELANxK5dR54jsfVJtXitnDpI00bU4/ic9AMzXMAr+pZqwdFXfm4P5oxr13QV+DfiM6L
BQ8iup3wydB/K/1ya/VOephiX3vE2PHS5GG/pYJu7+6f52UHHt7fG1aSdEQ0/WHxXC8zSLdgnOdp
epSTQIs3U6w39m/A+cpLYegYjARG72QuEny9+ZLLyRR8H+uSBiV9mOhzZqfGV9Pv0vQLWHB99FIj
mAzLnUYrDy6t2fl16c7yrHSeI5fTHjzQvKYIcBMYKPyRTyCE+cZfv2GOhHNa6hJY6s6KFSwmS6Wx
XmhsKp3sWTGSc2izgGamZeOPtIIwc2tH2Ws6uL8rgKrl4RGPSCpvdMqJiJAGF3dW4YwzmpiO9ji1
ltNtUNuZsegtlKE3d5I0DfuysobmMOWdnP1Esd8ZV6OTiILvo6SgO9PWI6chjyajW+wm0mG5PzSV
/ODkJh3VTo7KAGF1sGtu3FWWtPGDOTnHkywHR6qayrd6gGROK1RrAuN1KAbIvx5mO0P8qfb5QLCK
zwtr9hA2dXwfN55o7A65X6n5U1bRw/QY0GxeyiAMzW2qACv1KK+E2nPmD7OxH8d+/G6USjceLb+T
ZS9u6q7fB0ZW9NtAD7XQa1U5eGpIgMMdTJ2Wv0gdVKdsbYZlhIppr8oV7avM3vR1l4sHHZ7DOw1l
dmScwmZ8KXmPtaVLuy1JNhIssDJ3ewguzVYfhlR5hrQzHuvACcYnRWvUeqsilKFvhi7qrB/xMM8v
cgisy1VCfNEP97+u5ReNgiTMbC5H0gVqlcuye1GCkkRnJXzAYEJWdobaV09BpUmfGn9SN0aWVcWB
VGutZrh41AA5FoV3kW1DXiacLU6BNgdD1hil82Br1ewVUtIcm1wQ1fJpNJ8TzUj/sb/AiKRDwsVM
1MJJ8BdHP3fQ7EIz0nnocsPe+Hg0PHetMWzIx8o1acGbHIjBgOmCeGFyyE4veyrJSPOoqcvwEVDY
rBwSIwLqBUlI1tyZxt9ExUou7E0VT23tkk2ksWu1k5xsIiMMz+IrTle+/NsF5xcBA6LJKtZg+eU3
vk1zGMryY27Xxu8pUNJvPGBpRDcC06m01lrxfZmGvC0BYQ+FEFpquOdcR21yoTECkRQ8FobWnlWG
3dHwi07mMBort9LNULRwoDDDgheS+fTzr4fqwt7nFWKqDzWAv0+dGo2fcLmNvLaCaHn/c7kdinKu
aG2ytSg2vHUS3135dW9Lhd0qSIjjo7idnFiJPc2pnUfi2CStDHYTrREZoXMA9IYd5zoXe/puMFnN
ZjWnu3EOJLy+8BAHBq8Uw8mM+3lf9aWxV6Rh9LreWCtrL28sHprU4xT6VKBYBTn8euR+qoMOUJN5
Tp2okrZtUznbvvUN051Mopgrla1zxCcAFwg9HH84+WR9vr/Qbz3Xq3uCWguNZCAgaBug67XY1CqA
7Z4MSs1TBS6X18ya9TAOuIhtyszXPk8FmnRuNSllyAMLzSsvGNRM2rGQlMldJElM6UXp4Dc9Ytio
kPen3SB7UMFUA1qpQf/czVvTeW15S+PbCdjk1Q8crbdWctTl64MqKkATrBupGwFrWZZUx6HuyqpO
u0c5tMxikzaakz4E1ZRNv+6v2M0XzkAoNSIJS+VPoE2v9wzURUd9FlkESiTtqWss5QmhROXkgz36
r6ulNaDOB+NxhwskOgFVAMUW4/WNUivYvz12/Vx4qe5nv7iQ1clNtOxzVhbmyk118+mBIgQtJXBJ
UGaQDLger5FioycnbR/tGRXtJjJ9rlQzmX/x/Ote7q/lza0oxuJWBNVHCCOAX48FGMaJ0SttH+Wq
Vh+VeJR2jh37ZyWo1F3TGeN/ajhOKyflZlB60rD7wPuoCB5Zb+CKd5/7YAX24BRCptqaZwjGCA6b
IE/3SleCsQPng8dJUiQ/70/15nyKUUlOKWfS/KfOdj1VfyrUzHBa+bFUZlCFkhFNP0Aahsf7w9zs
HrGS1E/wFoA2UDu5HqakUaZjo6U8WrU9Fq6a69mZyGc+q4OlbO+PdXMyGYvWPhZfKKrRvlmcTF0m
jY6kSHkcIz0/8Q2oO6zj5pMRofSIwWFevt4f8KPJicIhrmJojsMYW0xOjiiGxb36GKLhKVPXR4JW
nkFbHdE2G9bOyVuqchUaeddz4ZHJsEA434qf8+6goGABz30ykk+zH+j2Jq6pEW9GJ+7o+SqIacxV
pTmuExv1a1GayXdQQNgi4GlvGm7h4CmG7YCDl1kwtl804Eqll5kwlWW0XQaXYpsl/cRVyWpgmOJn
+acZM47iVFtp/5P81M/yXdqVFuzztMteh2Swv9SjRiosZxMcADedovICMFbCVfH+Oi9FBjg2kBM5
FoKOyWovsxgfKStADYHyaCam3Dg8lWp7xnCTN9u0DbTQjs4GroVPFNwCSB9BoH+OtVKtNrHOE4dG
ZZN1J1ROSvWYRKNNvSk2rNHNsqRB4wVtUQczSFVNXosBwdl8W9NKHx6yFCGoxpvwKqiRKonUovtS
NCzfDxJ+Jdr4TTtKK9FuEQzeGLICbo68D+J1dB2u97jHXwuJ87q8mKkifZ+KrP+E7nrjaaCRtqHf
JIfS8LOV9V1W/v9/VIoKlDUhU1PFux51VBMF0VejuNC3SY8j74BDr0XdWYjwPMhaPr8mVENxb5WN
0xikmRdNRfzj/iZ/MHNxqUBhAXrEA3FxuiFdyoWMssClBlbnomuNwPJgpz+0rhw/adrUbriO/JXG
5yLVEhMXCGeCLiUskvZFFUvRU97uldZc+sKstwP9dJjFxXQMQ/VbOHXz0cDt282zaY0JKULDu2+Z
gRkQlQEoxhBoMEi9XnGnMOROaYrhwuIOx7bRgiPRS9qOpfwrK+1mJQzfzlMwa0UrhVAPPX8xT/Dv
RKV87C/OAMbVMmG/VJisbwor1DaBlsbPDUy+58Hp1mp1yzeRmCm9JL5cg5o+uKTFTCEDKOkYtdOl
9J3+1M1ZRmFQd+jUpco32ZeTXZkmGWycijQzluxp00CcOoySuvY8W4Tr//8lJEnoLJHHQ1m6XvNw
nKusGNrx4o+T+rcl4TgYWh1fmqoyvPuHeZnGvo0FsYsLXYZDQrHyeqykjyQzNZrp4vSjQ+khmmck
BHpUlb1ktuzQTUugjnTO8shxI6Ocf3e9otCI7ulyHMPCCb+RZTmZ1/lx9aSVKONtonLUpFOSDdlP
w0CT2Y1VJdddtrQNvKHzjW/3J/HReiGJR5teVLep6l/PwbanirqHMV5YU9p7Uwn0A4/5qdwjOVmv
5CMixFx/EDw5CO6kC2+wgMUJNQLYvKbWKZcMm2JP1aR+w+s0mFx5ku1zWIfKPq/Qv24TdQ4oxSTj
ysvj9osUnBVKymK2on9+PdsUpWgTvq16GXhRQHs3i4csm2R3KGXzvygq+i/3V/c23jEeOTvyZiwu
LMvr8VS/ruaQFv5Fam1/a1pJ5jUMukXN2NlJQRls7BDvlvuDfjjJt3a9QOKRSVwPStqOBwGYhEuJ
/sIelnl6zLqs/WTMbbnN2dqV7+D2CNG4Fj1EThHOQEtvjbZ1pHRGk+IS0Pj5DguobVwt6JTnaezR
8rk/uY+OEA1LgI+UqOnsLY4Qoh9anSeNdrHyWgmhSThU3wbUdGqXGEzhumh5Owb6EFdbfIqsz1kk
WWtmcjfb6lADIlMhSxFQgaXIN83DEnk8zbwAxFAiV8eSZT+Bj4TlXsiTi5gCOkzGqg7TTYBnWDxt
sXZDOAcvPbHx73LDTDLswYC0cclngP8mj2FaklRnNnEsGRcLlcez1ajT3sYu+XB/2W/O1P9xdma9
bSNp2/5FBLgvp6Q227FlJ06k5IRIptPcWdy3X/9e9HfwRZQgIo3BGI3pAUpVrOVZ7gWEKX02fCLJ
zhDSnT/LH0NzoiUp1CbjhLVE/ANP2vjRGX3rTS/UfNtH+Bj+h/GA0yBES52Ex+VyPHsc7HGuCp30
WM+5Qi36MQAw4ujF7kS4r/BpX5nh9Tel12TS04SKZSlwdy5HRDcOPgZn9TRIUv81LwR8UYx/dpJS
0YkJ8+5rBS5sTS3lxqgI+cykypnYRiHhctQkm/oUXK50GiPrqxMGvicUpd1kc7KNcbv2O5Obeg07
fHVguYLJoWgjowFCJ3n+UX98TDoDKW7DqnSCoJD9LBqTN0kri69dZ1lf73/H6y07D0VZlpiP3H4J
srMTWSeD6aWTb0byU9GHxV4bQv1caVhP9rpOotF0JFRo2q4B7W9sWeBD9GpnvVcGX2wh0RWtMkRh
cNYQ2R0/g/mXfraOlJW/1X7K1Q1Ou361vz/dG2PSiqZOCSR8xqwuPudYxjMLtArPelyIf+18bB+H
wSrfoM3KBtGPveZMdnNAoBsw+T5K7YtPqQ+O1DuFGp6HMMhCt1NRtYIz8x2p5tyV5NRYOSU3tg46
xRSZZ8yiSTv8cuukTaVlU6A5p7GIgprABS0jT2qxj3UznXtn5ba/NRwGY6gjf0D7ltl+Z2KxPGqW
TwNSS7ZGSRfRlVVfPqhVn5Yr7+aNwYDVkSYQyRm48i42TJGYBeFcFJwLo4VVroWd9KVKxTAAyin/
+euNAgOTVJyiHsaoxly5+eMIImHbVkqchudUFUnjVUEWdY91nFvqppryOMFZLMHJ7T8MahAaQ2Xl
Hl8extjJU8xYLelUMXr+1oS1DunLruXKS9MxTHdFhqndSnQw74iLmM9ROIMzWoWXaE4/L2cKVLAO
MycLz1iz01+jcyChc+K00n6Kh7J4RvvuOcEFa4WPcP0xVfD5H6rayNshl3g5rJJVEQlXFp3tSsXf
Bmyk4Ylq4EFRxr/fOIzFFQP+k0oRX/VyLFUoCT53ZXQO8lB9ANyq7YAxt89oIIiVPXp93uehgGrJ
DAZ5df73f+ybqrH1USsqKBxVn72yXcfv6CCUj4pa18/qyKD3t8zNZfxjvMXXk/vClkrZDs9F3Pel
K6xubNxANWPpYMf5Whn4eq8wO1prsyUPz/AyyqgkhQtaY3aF0+mj1wY26muZnuYuhEfxMiFD8ZSj
dvT+15OcEXjkrXMNn37+5aIqZRDO/czoTJ0vOihp65wBw0EiCSWRrJzBGwtKmkxOYFEQmHUbLscq
TLhffahG55ZpfXUKDdSCb80EfpHqK0fv5lhsSOBiszDu0rOlZD9kVT+F5zHT9E/4F0rPadOrXj/W
aznHraEAjtB8pKZO2rGID9FCSZFxk8LzFA4Zxw0VrBrlnr4OPC5QK1xZxRvHYGYh8tISHQIeWVyf
MfuyxZg8Plcw91/NXnztQ1OCJtAq71Hftp/vb5DrKGZWW/z/w82z/+PUjaYIDVjw4TnvJ8AngNGy
Xab2vfPDrs3y6ATQT97rvoAGlPCDtvdHX5vs4sxLUUvBpw7is9lFHZmr2rk+T/6r1FcTjjN6trJt
bo3HzTmfPxpbOIlczjb3ffhz7RSfncrunxInlr4EttVhcjsaPysKxms1m5sDwviAy0XhlyD8ckDR
qCLnBYnO3ej4X+RBzZ+FGRReY0/pAzjddoVmcutzUqeH8MKZQG9xcd4dvdXKDjTXWacMqbk1FGb5
uR3Dst/mrZpPB6ctZeupj4Yp9ujqrKnY35ovqi2zZj5gcyB9l/PtJKsJfJrYZ7vQe1peBXHGaJWn
DGeqf1iNtXrzrcMJcH+Gs85N1yVXLk2lSAtrPzqnRdV9TvtZYVcDUPZgov20pv19czBsCR1YAzMo
YXE06a518Hbk8Cwkv26PVdOVD6ooxuJlAM+2Utq9LjyChp1dKogviLvpCV0uJbYzSg8qMj5ndDN8
OpWIo3rDEBkgdZypcVHOSH/YIF08Nexr/tesj9xWVZJPA3W9h/sH9cbzNTN6YC4B0eVSWkw9z/MU
xbKCg6MI0zhqgTPQmsF0fNf77Gy0JtowOlAEAiN0f+Qly3mOrWbaK/gFesRAYRf3r99kkZa2TXKO
c9WPN6XfjF910688s04c3dW59/mrjBQl60gUp7wvc7EZGsN5Gae2e27UYg3jPc/2MvBDDmEuj3wE
R+jsX34arcgsyDZ+fM4zIxu9LqZg4+oc7P39ud84TRjYYhCGjhkIuGXtORgg1xvA8M6qXgykkjJe
HtNUI9RGw2r63Za19XZ/xBv3B80bWs+Ij1PTWxa81ITnHQuP7JwGmf80jjTY8AGf0Azw1emfqHSk
z7Wv1G6ESsOKZ+6Nyc4Iu4/EltbuVd5ghnkyTAgja11+Lmu5GT3FjEocZaUc1SJz9W6+8RXRRaJg
iuAv8cryK3ZyR1sNLOhZjbO234oSFqCLfgPmM/cX9dZRRtSY0gRREbC1Zb7exppRoTSVnavIV3eV
RU9vrCf1N4lM8NjoeXQwNa3x6Abqhjf3VkAKTjHaStL4deWnzC/cn1sXECU2DTMlg4iGPGnxAvYK
UE05HhWciYmNObe+sodwHFEitg3XSEOUh7seMfkdmhHBIUkn/X3sVpP75T6bfwZe53A0QAqRAM9X
7R9hBwoJAWjjXDnBEEz2GjCk74WchVvREVwNPpwd7GyF/T85d+gM//0azNRIKroOFAiej8vBCxP+
wIBezCmT7T5z1bawEZVCKGvniK7qPC2dmoOMdbP/UKax+NK0aCe7UabF9ub+T7nqs8zMurmXQ10F
oS7g0Zc/ZdBHuU3iRD6JCBjFk57B+/X8UmSzsUBeBpw7qTVBUplq9l5pcA4fW00ZlTeR1BIeZKAs
0bd0pLbaNEFV+ahURO0vSe9MioqpqQ29B97T7z1lmLTM7TMzLDd0ZXPSj/tTWR7feSakbXM2jNkr
L9blTDoxqn05xspJxMa4ryqEufaNEtnpY6/HwF3zqYnstRd5+Sx9DMrZAMtumrOG1uWgkd+1QRhn
yolT54SfDYRXh23H85yhKe8IHDniiC6XWw45ofv9CS+jAcYGewJmabYCmfFul2OL1IoobajqCbd4
JTjYvTT8W4JYzfCrz9bklK9a3PNo1Knp4lC/MXgVLkfTJrwCtLbXTnE9iddQ1rONjOJMjnJ02fOP
IaBcPf6sdKMebquhh3ikVuZKTHLj1AIHh0DAywCzbblb8Q4bSopL2inxx8l5lBWp3ODU+ITlaIW8
l+HUsVtrlvhUOtYaYePG/uJDk+2x3mBUl5UIVPN7K50G/dRmsfJs1ENcefjqSO+jE5mahzpisXI4
b45Iwgd0kqzvqlCfp2pJwKrpoAqMysFnJA73uG37+rkfp/g7xfvSOdzfUzcXmNlR1qVWJyuLQ1Ql
Eo26yNdPXd8H474OCuBaDchN3fU1TfrUTE6qbLpB989pP631um+Nrs8NX0BI1LWXevRmWJVCp7d8
crK+C3d2CiT+QRmsDnF50fm/zVJY2SasGkt4FXj1cuVEzZHc4m2iTcBJRUeGasVSbUTzERhBElE5
tfAehner0tJXXRW6pxdNGuz8oY1+SE2XtS+NFfZfahhDa6yNGxcKIxu81DN4EynUy2MGHlcUYeXw
NFRVs4+UUj9adWm9yIOvhICJJDphKPmka5fJzXHJSrEfoHULkuNy3Dbr+9HUUu0kxsn/bCMZ7wao
f7xYaudHGxDP5c+grxA8ub/fbm1xsA08hTM0CQnUy2GLtO8oYejaaRyLWMpdvW2Tg6JIIFgkGvfq
a6JK/l/qAHNbYqwzUxChX1HmWCpSy1kUNRVAsdNU6s6bGqf5FqOmeq9ETLhX6zXzr1vbeh4QeiER
x9UjEaPeYlfoqJ4qX7a+tk3uhC+5WqmNm+hZ09HTNPr+oR2oV/VlJ1buzFtLjHIa2PcZlXn1LvLN
JbnoGv0UawlOJ046dt0GeZGh21qqpEbe6EfKf7ksQa2gvT/TGRHgvvyuVlW3nRrn2kmiB1chWzYO
smvUURt7jVLrR1vEqzbKt95DtsrMpptx7YZ2Oabs1DN5hr2kIphSeVWP/cpOQWg09ZRgbOrd32/d
WWqP/JhuHzfW5XBlD/Z/MCr9VBrB9EVNpZYzK8U/6j6o221qGeFareHW9UQaTsmddIG9tAg2Ah8/
ecWszRPgdv9JLVqRbcQgnsuqOktFnO4VpUts6tWT6ma+X6xM+MYVYVE8/rgbKV0tHW3oTuMDZQnz
VI/DYO6lzjcDZK/0/lTlw1QdIHbDxNCzaExXRr6xheEpUifETw4MxJIrCXeelyq1zFMvCW2L0pa2
yTJhOgdHzcx/+R2m9Je5IFcEI9JUgR5J5rvUHjbgqw9yqZgnGP0ISYZKWG2x+5kOA6z289T8rcvY
x3jEj7PSBYyFJfQiRkhZ6JlsnQR8qX2XKXhJSgPlztAxJsQHB8QvaK78h5iZ4jVlFdDhc5t8saMU
m9o/WnHWqew1OdqWhpZ0SCo6/0px0KpuYSIEfv/U3NjD4AVn6Az5PUyJRTFl1CaZXRRZp1bqg7b1
0iEOfxVtnIUbuWt9aaflYy3tHX0SGGJXlkrSkY9rlOMbVwX3HgwJaklUKpclHRCsCFVEunlqRlXr
DnLdYPaeEdi+NBkyKCthxa3tCysDkBIVJEpfizmHPUYgIk2s05TGr1PTm65UYsjhGrH/uW2BHq+M
d2t24H1n/eKZa7qsoVRqPQxpXlonmxsXhpRSNU9Z2fWRpwfNWhfr1q3ARY/oAOKFHNHFC059cGwD
St2nOpGmr2HWRY0L7C2CCxhPwwF8aL0tAqiLK5NcFk/mE4P394x4+3+cg8vrV1MHlFZ13zhhsaD7
rkSlSHdzuxtWxrn18UASQ9Ym7ZjFky7HwRHU6fVMN05JmgX6g9/0yYieROD4b1KUxg9jXDQrZ+Sq
XPMxN9Sv5uYgOceSmGUWuugTyTZOXVD6GImMQdaQv8KI35qhZBfeKCag61qZpo9OFo/fEydTEL6s
wqb8VCSSM67EEDciGOJxkkyOLfWKZWAcJIOCnXRgnCBYKl8yperQOMnl9lAUzmRtW3mK0R8KUnyx
kPeM19Cgtza0BpYbuRqQHwAcL79BHUlKUldCPylaOyOMxza1XMPPC2MTawjBrwSlt4YDZzvjTgEr
8fdyOJpRNcey1U6IzenNQdPKodwXcLWcZz0rV7Wcbi0u4AgQb5B0wLcthotFaVip1hqn3hIBDFcx
HLpqkn/lWWZ9NRwUPktfit+s0pn+vX8Z39rbQFtsOgnI/OlLNmljizzzpco6SW1M7W2qqUVZTvwD
SHUEeCirV4TYru8KajTcg+gYUrwG5LdYWFHmaLuHLKzmJ+95EHfJkzJOXeJNbVD/8n2rbonHJ0rN
fztRNg0biOuC6vGVMk8ptJGvnRqnzNGLTZyY8bTpA+B2n9WepPIA8EaYKyHE9S4iceeV4X6aVQeW
BlRIs45mkYOKqKeo34uojEw3SWxjb6lxs0Z5vL4NAW0ipYeOhora0hI1WWaBUddJbp5StahgI9N3
46/SrQkZ3JoU9RVebsRKGGlxErUhm00lU/OEQItpbNScB+Zr5TTTtmix9znc/2w3ik6c97l0xk1P
S38Zn9i93cDSBGeGVnKTQ9PhufF8IQzHQx0YDU4hKeqjU6aGeLAtapFuPGbNNz9u2tP9n3J9VEiL
AaSjniOTNi4ZNKVaIy4bBNE5N+TkGNRNhK1Kgc3vxm7RA9bHqfFXTsv1vTBn4vPnhH4NOnRxWqIR
pJjI+uCs+obyPoZG43sEGOZ71ejAAIY8fiUCF4hKZ9rm/mxvfGYuPp49ej4zb2hxJWllbaapbkqn
AQTgky5BHMwSS/rSAFHY3x/q1sKSj9Oa5k5ApGJehT8K8SkMoikfkuCMmkLlolMQvDqxP27aKf1C
kdx4vz/cjSsIWjmXEDR6yGDL0jtJhoyJSiKd0jzEzxf9imHcZnzwaKvXEBYDtxqBxwTWsHYf3Dii
NMYJkhAZnfWy5oX4Y6J1G6A5ZvrhufWL0dwlXR9Y+8aKjP+woKRIKHoi/wEcf7GgnVbwooRGdFbw
Rd7rEXL4kwLnILUnahyRIVGfvb+mtz4hERL9GlpMJBGLxLsi5nPiQYvODeybfheBssr3zlgZ4QEI
rlU9kKuVb/fHvPUdZ8IRSApUZChLX65mlvjoK+tjeFYbCM79JA9eJiHfbojGeTNbo9rWerbmQn3r
WIDQhDrIW0IZeHEipQlstlrawTmEzjW4MTfRgxpp2VsNVmblybo5FhkDfTsAhRg5XE4wRqFKotAB
+jTty1c5kQvPR/vB2Qj42PnKnrm1NzkTvJFsT9Cniy+YW6h/WUiAnBO1yX7KSiKCfZNGZb65/9Vu
TQplLTA1NFpB8S6C6TqcqlpLMueURla3wwfG8j2taQLtwRgnxF3+fjQyE8j49FjxsV7Myk6adgwa
xT455mB86aeo/DcvRmPylJzIY2Vqt5YQpDCSA8zMojN/+b0KFUm7po+ckx3L2W5McJPdpT5aQ9v7
k7r1KswNnxkCwvZYBqcz9cFO2tQ/UZQ3soMTWNEzt6r9PCmDTYctsvMObAa6WT+DwZGrleHnL3RZ
Iid3B5DJJqFYcXUEZJlZIvspnZLJsTNX0rBlgigqnkTdQbAcnHKnN3K0R7s/qbdZXudf78//1sGn
IkMHGXwa9/K8xf64RpUAozY/5gIP28J/9uGEPCd6EH/KjSndGAH+QXWVaSuH8VYgQt1t7ktA40In
bv5Vf4yq5wrGvD5fl0pilTwLUflujc+rtseVQMcbK/ezwHYRmFDVJ9o52Ytv+LV+zqEz/76/AB/X
6fITUHWcAY4kpAS0l78loFrVFY7wT1mKF4BbsdwHyJ+FD7FYaR7lzgn2gZI0OPCOxl4CpZh5gzYq
W5+mzuilVplsSiNfg69f4WTm5wYKPq1XVHHoHy06+3SJUjWaevMkrCiXv0gDgC86SMgCbY00sL6b
bRunnox6jE9BuA4HLJXBkLlxoo3vmhrluD3U+PSsfLsbB2ZWdVXpcINBJY66XK7IEo6vGYF/EnIR
l64zZq3jjXpCQRwgMfSM0hri73KNNsejWlZJ+nD/e914HdGOQSkRUi5g6WXEMWAtZ9e4sp/HoTae
owj9KLOyc0+PiWIV0xjXAEs3jihFd+oiOB1SB19C/qxaaWSVOuWpBdmT/dLzojurovcP5VjKzjPa
OTF+BEFmmK8KYtOOV07B2kV/45RyN1AtmRGkWBAuFj2nu9X50ySdonjyw02ZOzIhawm+8p8+AZXn
kauUvktlA/+x++t9c+gPGT9uCKrUi1u/q1Fy62p4DaMm6v6QajSIXSfSpurNjKLhdz/hMeJlcaWv
tQ9v3RJczbw2c5maoec34o9bgrchVjvMP8/x0HVbuw1ir5B9YydCX3IO6M9Z/5bwFl5qPa/2ct6E
8XYyK2llAea1XdwPdKgxRqK8Sv1iWW5M/Qz8c6JJJ3WcecHFqGtvdaHEgUtlPtnfX+1bp4txSHJt
Db7F0pkHEwS5rII+PHcQIuXPspqrkou3++hvOj0JnvS6sZPf0GP7fV7ktboy/K3DRShGRwQBCVB6
i4DCmowiFVUZnP2qiXdOgV/alOclBbG8+hID3DJXnvlbiwvykrWdATPwTC4/8VTCfBJTEZyRw/QP
veb4G22sjU1p5rV3f2lvDwU6iVXlpC4jCslIHVSwjOCsDH3yrVLnwF11BtNVms5aY3TdGgwyII0A
skpgs/O//2PrjlPAwx4X/qmXVZyHzEQLx10v4TixtYx4WlNMWGybD0EKGgAEsTOtlWvqcjgEW+o+
KdB/GpOw/KLHZim7iSQrhxJ7Z3QySjmoDr41K/VCNjGn3V8t7Tw8PUIiKDpptJ6XXDLMkeyANMx/
Ru1IYIWmtiCUutlaAslEHD/uj3Y9WSSZZhDHPCSp/Hxj/bG2pWLNZjBCfS5ElAMrS8OtpYfZzgEr
dTDsRDw4vOSbKk2qlRLC8kZiolT2aEwhkMDQUEkvhzbbsQ7acFKfzSaIn3CFjh7UNDS9JmZvuSB3
sk1RNOpzU8rawRztxsWAoF57ghenlF8Bxmn+D1VV6FFX4N1QjvU27vRPPg4Px7pFLsGPSNH8RIye
imvVGpN58QbQh6DVMiNWwSpRv1iqQ3QOZBoxNkTGWTL9Lqv4ez+7yCYDJZQsbXQvnmL7cP8rL04Q
Y1Kxp/ymz2hZNAEXN0PU2FIAEjx+7oUUPQXtYP5yWvNH5Dhrhs5Xy8lItAgpLzr81176Q46ar8tV
LyfPUyIAIY2KX5QbLQfAgchK0P6AD9msBRW3ZkcJakapEkKRA1xupLbo6ooGdPKcxk3+MAWthAdN
LyacwqTg/e9XciaYwcSmcQTk6nKsLrTrOozN5HnwkTyyA0X5qUl9/kvLoy7Z/v1YZDOz/YkxV9oW
8xL0HGjrKAlns0D5pjK0jW/L7QPQ13ilIHzrs5Fe22DXqEBpy8+mhx1xqp+lXDrFvO1b+Tnq43hv
xJiObONAadb8ha+PAeU5bhzGBDcAfu9yITUtJjus+WjE1vE3I4rtb7Zv1z5mbXHD6RcTdP6xsNaU
lq6vHXYoRxCwCU0zYHrL10RO0xRiLV/Q6cKfuZHo2y6tATdj59bsinG0fpiSo0SEYfr0g1bl8I1g
xV/5totA+ONEznpWRGOw+2lRXk6/TQ2jG6eIBW/l4VVm5Y2w/CcJhk5+qGxRuVQ7Jm2DEUzgoUW6
pjh89b2R3QXIPluRKeRkS67PZEEgttN+POpNKronREz1ZlvicFcaqLLKacCN3xn+GqR3aSY318M+
sAsIOCB2ZSxhIk0TlXqFPsXRSqKS/CovpeQLTSzEebyyKjrR4WgVYhjSWKPymcaeUJ6Eb0DuMKXM
VMAD2fE/OB2Kxu06AQHApcJi9Y9WZqTjJ8tHvt6lxNn+un8Sl3ntDHmbixoEwGCyeJoXu7W3CnSK
u7J9ibCw3IhxbOmzhh3w4jDXMEyvMe6zasl/Ch1F+hIlwtnHjlo0gKbkUvZkXYTvjd8EK7vo47r5
I56mtgj5Y27+ApDAN35J8ZmMxvGF1HUvXYQnujvktDm9tJHMY1BETbPt9Kb6iohWWI+uPeA72RSm
Xm+GurJjT4mKYnhLDJienhypTnxUhlhSVm7Mq51Oo2BmxsDwJPWDIHS50yPR6kJu4uRFHofC9kJN
RdGxNeKXrMbIeCPivtZ3jt/a2InbflXvTcSq1mAHV7cNyTVPIHk2XpLzSl3+CNsQPRz9qnkxM5Ti
W4iYv4y4lOut7eT0L0TSbXLdmk73t8311IFqAF2nPQ8qCimqy1Ebo62qTjKbFwHmbDeUfvdgjjFR
coOKvBWpnjCyeCONhf1WmFa3cqffGJ3UBxgLmGiCm2XpW/jIsray074EjowybNPL7Y52Sq/uqYLL
wU8ENZpXMOsFAkNdOsyqTUjXrtTCry6aGSPAzDn1hNNkJZdLIIK5c6U4zYsqmf7OhrPsso3Hf+xa
8b1Slarv95f8xnizvRKgQlQK8MtZ3KuVRW/G1PT4WFN+C9xhrPTIc/KkeFWyVPw2kcFZSzOvLwde
aIp9nEEiyBmbfDnH0Y4FcuZtfgwIc213FP4YSC5BpaShL9b62DmbWlhx7IpMl7fZIJntjtC3KoTb
4mr0zVApPnwCAqlFuHrqZSgPKxfF/BMu7wkAaoQS9Mu4JFjwxU8UfeioZR8d1XrMspehHgHR5lXr
f0sQzFoDlV7vPKR6WGUeFvYfHYLL0Rg+Noa+LI6OlY/UN6Q+5C9wGLhgX8rG/o6GsOYitGA+jmUk
r+odXCU1BPIkprR7Ztc8qJ6X41dxVsVwWMOjwGT0mHSDpnlQ10X0Oph+6T+HUEvab3SJ8Z61oJgU
L2GX6Klbcrl/r6tk9JFRM+xvXGhV4LWT7wR4dJGO7VI5IwOpx9EAaW4XsekWQ1yormEJddjbiSro
EBo5UehEEcytERvRX3L2+TPqjvFb5sB1d9soQoXBnlRnXxo97BRriKZhU5foIWx9oQHmcQutxrYR
crVxMmtf+hKLSI3fwsBqfjnIY4TvGInB2ggCh50zKcbEPVIm6nsqWf43c3Z3eDSnYYy3Vmr56W/g
bHXxlNBr077mkQx9zNHSStsYoR74G+hWXfmYNXra75JkTnyALJXFDh65MTzGvVXpTyV4ru9IQhaR
ZwzWVD9IWNFqD10cj9WRLSSU3dB90GiEA9TGkoLagnMqF6G0u3/Eb+wu0lUawMBCgEkvHxQek7wK
8zg6Gk3TP46VGN5VLOQ++fQeOH16Xf6WktIYEdFUooxtlq41b65/AQJ/6NKSwvELuNku9xcNL8rF
FJWOaGS2nyspDd/DMGs2lSVDRq1Tyi2RJOsvelT4O9Bw8uZvV4BTjJKkPHcYaYotyohpZU3oi6s+
hfwwqnaxcEDVOohEpZ5qJ1M1uE41mfo5ttvyuaVClW4AIE/Jysv+0c+5vFVIuLhj+R0z52UpqZsa
5jgJR42OUT5NlosxZiR/sSut/tT3XQ2BTs2yT7zL1hmCk/SI2kd6hiQc2J8nHn8AIXFRxO+KTw/2
u5GCWX6K01oy1gAo12+CTbI2qwwTdbJgi2e4LsuJ/AIRfAh9bBg1hh8bZjxNrhR23NRQ4cX/7n+h
JUyOwAzCGmHjzAgFIbIcM4JFBnSky49dPSn9VpL7/B3JlbyCxTfzgNPQwNnaTZQZpDKFjpZ5ai71
z70Sl5g/SlqQGN/v/6YPnZeLzzWHiawB4EuKTOCqLretMeVIQfSZ8lqJKnVeCj9sm9cRrJn6KZDj
ut90deiYbprrTvg2GoMhPVtJMeJpJIsudNUqDtN3BOZE78lNh0q6WkpNsu2qMU++4SvRF/smG3vn
fQBfFGwFetgvFQpIw2fUNrNhV/haIK8EOR+onsWkaPWhjMa7xp/lg6+VbWK3ua694s89PchjMP3P
bkWufbFUP9hrTenEp6gsOZdOSAsUTKJRpw960zYnDXhVuglx0vtk6qmun6o0LD9ZPeWKPY5orfRJ
yZMu++oYUYSQlNWpklflVnZKfTCkKyWa67zUJlMByIgIikEevoyUQrPPYytL26Nco+YGyVUTwAll
IYLPXV9bkZtNkhMessjovbpQK/0todfI/2UwmzV219UF95GUc6JpKCI2s6w8RGHctXnWDcc8E5Zy
QAIueKFFLR59/Gvoj6TZ99LXInw6rG54n3p7jdJ3dWT5AYwNwAqQ1XV1oPNjgYi0Mxz1FiNAt6Ht
+09mVpHh9QqwIrkJ+5U79cb6z+zMWdcTh1+OyeJS1UJQITo2PEc4ONovue8eKTzHu9nnw43JxR13
sBO/9BTLF6812e0z9ZI1NsF1gmzzK+jFzfXBuYu8CJ2GQS21hkzkiBQmQq5tWerNRsoH9VGC3hZ4
nZQrw4PcoX8sjLHLn7TBjqPJ7cpMG2YVEtjLgzRp8bNhNp2+kfoamrjipHHv9kZt9fS1lDWL0evb
jl9NzIUNNmnyXOG8vFmU2sfhHbv1Y10XmFOmaveLRyObtqJVpxe/mf5n8SMTYPSVtZVqCW2tuM/f
JGFKf0kbUODXQr6Esj63UxVSn8ufokd60BbJvICFbu3C2P5HR1rjXcY99yVJ68L52wI6433IV8PX
QvhgWdGYIkse1MYej9zhFRLy9fRa1La+tyM1+BK2k+FOg8P5sNrKON+/0K+SWvA33Hz0YOhm8rzN
YfAftXvq9BW16848TnXXfOv8pIYwFQSKtYU1Jb1qdfpvJJz22/1Rr48m6RXFXfoFjK4vS4VYRg5O
URvW0UZfo3OlKEx2nWVO37Omjp/bMvr3/nhXqQtdJsL4GVAyt7WWd1FtdVXdS6FxnCZAW2Cch/e2
qVpvdkJfuQOur73LoRYLOplJJcH+Mo4m2OPIs2fOpycD29qEZdjvEL2L9sDZ0y10uPiIcMFaW+06
ooIEx/mhWD83Sa/0lAKoGFnsO/JxQDQwedCzoqgPlV9Nids6ZXVAUphOmxnb2f/yphcGgQLC9A9p
U+ovHe2iX9rUxW8lHk+th91ntMuTcFxrmVzvOwrEiDVwRZnIyi1hkVKnFAORp3ospB7lbnloN7JZ
9e+onSBEpkpTuveDWhUrmmTXGw/JB5TzZr0pbmpncbJNRxuqmLD8iM+u7Pm2VXh1qFtvAmzDgepC
8HB/430AAS5CC+gpyK6C/jRomVPGujxfTh0NelF01hGOjKnsE2IJzfWT1FTcQgaU9hg2ctOyAObw
oLS9Oe6aoHYkXmTYaF6nlbnkxZHhd/sEtNyR1GnoP2lTK2ESNery70KN7HFvNXlzaBV59EF2ijJx
S3uwROb5dOw3QtVSZwu2rzf2baPga6VGSadQPNLtxFWzfJzpdNYUbGpVMpI3ozX0vY9PJppVstR/
oQpY5T9GpVa/6dokcTPQvLHdLir6h7DpRv+xAhh6zpCFeYvauvU/9eTGwq2wp0afOe8b4/f9Vb0+
znBGZqY6mL6557h4ZoGCi1ZUinVsaJKFGz8zfGmbwwSg1dm2vurdH+4DUrr8iDQYqH1Qeobuuaj8
gd+TpK6WjaPS4iXqaUIn5EsUW3Ur2Ld7q7Tqaa+MUZu55Pyd2God1/UDQFXpEEaW2vzoRUYIEosJ
3YS54btpMSJT3MgZwgm9kkShlldnBGt//8uJaFVwVGjT0ZxZrFRWQF0M+qQ5+gFoXKvM1HCjThBU
Lcqkxnugt5Knpmip/5slbbJN6FnZr0rZ5KVrQmRQthFwsH1VUCHwJLkVXeLKKbXxn5IjBHrUdp5+
YcWDaa2nfH2NzqIAwPChk4ERXT7BQRK1ZomRxJEjgVJZJEJXzi3tsRaicCtHcjb5UP5wOuTheUP+
ur9KKsrmsma0ADQ6a3FqMRWy86Rvm+PIy/mmOH74Q4ywk/oo0vfT2Fbfqrrr1kjF89Ow2GYz7RRR
Kgry4P8W20xqUmlCRlcc6wGXhw1Kcf7GKmztUAy1vxnsqm4euB6zQxYIfMPub5UbNyNRCAgT1Alu
UKCELgwEatLqmKHLcJDLQUSebPvErdQez3kgJz/vD3jjBYCwzSOF2gR4jGWugiiVMLP/I+28duQ2
unZ9RQSYw2nHiWqNZFmUTgjZkplzMV79fmo+YGOaQzQh/YaPPIBXV7HCqrXeMCX9pawBWR7GoBw1
KTYeomMfDfuor0KeCnn65XbYlUn22BGINqInCsBlcT+LtJ5nN+qGi8vrKPP5AVhFOg6eejBm2qr9
2VBssZ6L2SrKz04wiY2zazU+jCTs7Tnw4aZeXwgYLhWUQcru4mJgkIL+wOi3MyZg8pPXBBkrzkZU
XplaNz6XiqVutXvWpl3iUlwAPjSgl6JMxoCvZKal/SXB1KPemQIBl5Pp9sGLUaAOCJNBoeQ9KvG/
t+d9ZX3JJJPSAYcRU7+Yd7pbXl9NHuOe6+FeH6AY7iIcPf7Rg5jTdAi8rRRj5dg22Uqwjel7cw0v
bWALQD41q3e4jK4Tjw/FaBT/ccZnxiF17LR9RNg+/ZnKvuFZy7zg36FxeuXQ1GMf7HWlt81HY9BT
5awUjYKpW2inFUUxx853iLN2IMhNN0HZu4/t4+25ekX3X58E/HJZ/aH8zQN2qbY76IlellMxXxIt
Hl50iNHGoUKWjAa+EVRPY5gmH6OQmvR+Rjk5Oio2Ce5h7nvRPLZRFJd0QNGR25VYhgCGxTa03k0e
jeB97NaVB60xL9sdNdnKeCy0Uk/9qrPTYV9mo/OfOgvt62yN7L+Y4rN3NsoBLdNhDnEpvj3Q94sC
bQxkDKX/Ioty2dwaM0erDEcRF5ZqctdwKX0JeX0+54keH9gV/UY69r7XySXI5pNa+IAUANRd7z6h
YfrsqU1/0dwa6a1dV4wwA6FnFz8jcnHlzClopvhpubP5Peri4ZEtFHlHC3neBDqYhXGoFddoMJRa
F79o9mxvtInfTwmfW+Ya0oyS2oncv28eZApa48nYmvNF9yLN2HV4jeK35MUPPc/jE8LOuNXd/gjv
TwQiUoymB8z2JCm/jtiMcFwHZZgvwmyS3WBm+kM4Kn8FbsX5VKJm9m/BQXS+HVT+T69XOHUSeHZU
E6lx8tS+DoolCaZwwaBe+gntcdf2xHdkln3IvvqX25HWJvRtpEVdoXT73G2EUC+lXk6HokjNXToi
s+5m6t0wOs1ft8O9T1wkbJ2yC+9aHvXL3DR1TbjETaVeqnxqT04/BM6J0pOV/dO20q4k1duRTpZh
oihZzqmb7uMxHb0tWvfK/OJzwUqnoIDT5hJj1MW550xRYF0cbWrmHf15HexfqB5b3L02dtXKDMtE
nJMdOB5iEouj3YzcuiyGktdJn81nYBQTepFWhuVt09r3PHly7XR7ktcicn+CwpfNm3d87ShoTKyI
R+2i1UrxKXHS6OyN5gjAPu/Cwzy0W8nKynTKypQU1ZNEsCXIvQlbrQWipV+KHvbu0cyt3v2oZqaH
/4yuB+bGM1WuycXuwIFIopwxoMJRQo7/zSGAnZju9Y2nXcqYAyZXcDw4U2Jt9I3K9/tkRCII6WiQ
dvKvu9gbSlTNAIVS/TKIsttrrUnzJ7OGU4778p5HlXoPujQ54O1J7fi3PyE7hPeUtPUBxLVYNH1o
GGNNZfaSZnX6ECHKdW8EoE3wbu8ORa5vQkXl0b6cU4DcKOeTw2iYGl7PaVxTW8QhT8fGuDD3Y5SM
59Jru6ciC6MnLUi8vYcRMMr2lf6sBLW3j5tuOiLytulMsHLgol6B+pgEtOBptLiEeGPXhYF12oUb
Ofs8N1r6E4v67M7k2B12hZab80FTdFfZ2Kdri5jiNBB+WXZD8vR6BrqhmmK1rrULnV7j7A1uH+8U
eQLZRuBsXGOrsSwoVNLflDbnYozUn8wUGrN6scq6/14nSvMZTz1A0L1mhRsX2GosiZ3gqQsebYnt
LhFzifSRcVVGPv7sgxBfWJ60vfmj7HjMb+yZta8nfU1h2yP8DjD/eha1xPTmBvj8JREo9CCpjzJg
UrQnr1XnbzT44YE0c/zl9m5ZGyKoEDBAcgkDrbkOWlYIh3XNrF1itOZftDBVH3K9xmgPeAFd0z8I
JpsYCIdSL13eHaJ1qymgenYp0zmpHlW48kfDVdAjjpXM2pjOlaNcSjRQoCDZoWWxSATKwe2GIU04
ym0r8Q4pBrwq72xP/17Xg3Lo0C3/TVsJCoBkmjwASbGRZOMTXk/mHEHuL5XMuDiKWx8gUBnFrnTc
5ACHRNlpjeGcWNLaBlZ95RMCHaNwpb7CWZaAkslpuqGbTc6fuNK/cW1n2g9KKe0dl5xpvtz+hCuz
KrUz6QABjuWGXGx1l8eBN0825dW4ye6Hov9VtYN1EBkFctYnjLSNNbOyKyS7XSaQOPXQwLmeU8ct
qjGmpHWxjUrt/u3b3sNHsMyt7syaDqh+61hjHgRa+POGJPtaaHIPR1qiGDDPF3sjzqwEpZzEuCiO
Un0EsZWnZ8eYkEcFqJZ+54E0QITPhz/Je2z452gmUDORB+v1mO0wFUXEGX6ZFTs9NK2Td0ctnoPn
OXTri9rB3Dnc/qxra4ikjpcLzH6bWuJ1xBC7ItVoDf1C1Vj5GONu4xzqsk/SU2rPeboxsSstOWKw
TyRCA3TGUgJu1CronQgKfJwbHoNu5OX2wckFVYNCmR9I0OJTr6XFbhC5eFAMJ4w/RJUSPlBO0T7d
Hvl7gJyL9h2QI1kQlFXIRariGlmYImCQfYxDm29d9sIwd3Exxp/KZh4fuVXEfZtMFWL89oCQhDWi
AliNzU+wkpSs4UqVewhCWyry7zMoSszUNaSgJgC+pSO61gCAcyzRfAzgf6S7OKhIKwBoPYH6oRys
D8rnFDwV1DSsvTfuvZV2M4uPxyxtO5Ndt5RCALmWRnFrChZ99Qt9ZVD3kWU9oULjnCMtzT8VTdEf
hR6bO7sLm4fBSvqNg+b95nN18m8WBzV+iiyLg4bKOLa5hTt+JKFJuv0Yg3sbqY68CM1OvB1qSZgk
1NDEN86b9wecS92A0jCKTZxvS/hSgWBpn3jV8HEKjP7X7HriHh5Qq3wBss8VbJmhE/72TQWqlOIV
Sbm0fljW0s0px2pJRO4lD7Vz1KS6vmtFUh4tI3c/5XMd/Li95N9vdvmMxJwLr1vuAHVxrkXI6oig
Ux18EET5q+97i/KoLRlswfj5dqj3u4tCJKAe8ico/ty0i1hmHnLZFmnzAfuq+b4zx+K+Q4w2PXpD
HjyYCFxf+qhTj5FIjWZfYyTyxTJEVO5yS4v9yJjKf+NUK8XGCn/3DoJlAd6Uk4fvDGRevz7v9Cao
BQqVzYe80+tf0P1H+E20Msq72+N/t5ogk0rmu6mzmrlIFkmI8OLC1IJu+gCTAyanWUTsGFPwRLfa
sPgVzrZ9+r9FXBxnQWILc0J8+EMHO6PdK66Z3QWhaJ9i4DDnON4iki4XE/uTQwLDC65mVvHyrqrt
VoHIFOfPVWGm91zLxjMedhctQvd5Y2suj8TXUC6St6rUvUWg4vqjZXU+FWGV58+xE9DiMvHUBdaX
lT7AWWyyXWH/0MqymPapFhobe2Z5HMnYcMfo7FLfppuxmNautUZ96NzseRxpScVZbUP9y91daMOE
P2LtbfwqkED89nsf8zWqPP5YpCjgLC2F0gKd3UqJsudJzOqjXrpfNbONwNnMT0NepRubdXWM3P2Q
SHgNvBPeShMFTSVL5M+2OsCDC2kW6bsJRGBwrLSw2bdVaD5g6m50h98aphTlAMYI9YXGBbS85fux
TfUmLMMh+BoWteccUPLXx32pzGOy6z2l/44yX7e1mBY7838xpUQMnQo+6hKfordiDEupZ2TVOfJJ
jp4e0qpyP07REO7CYCrPt8coc/83VQIZD8IhZw6vLSIuRefNRp9UBeOyr7Rjoz2h5wcNBMd9N1d3
7dR7fxVG7JyMVBnSnVtiUrsxx4t9+hqf4gRZO1kFBs6L+7SirgwqoQ19oU3JXdtN4rGL6G+C6Gfz
3B7rYqP+Lxa9Pql6CzRmCUG2eOiQuHXK104vm+KDEyrOT1sXofkS8KqNARFInEpBe7s/1G3122ZR
cq6hriEZJUvPPKevD4ogHPMRm2q+baUNZxDJvMPyCF3UahTdg8aIh40Rr82uFDiTD0D5/pN/f1NX
C/Xc1LI4wJHESozvmTvMH+doNn8U8Ol/3p7c1VAghqGUkqyij3cdynbCrjW8JvG7OFKCvYpgDHtV
UITZjWpWb+Qma5/SoYbHe4Sq2jtbVlMfk1GArfWzuTOaT2Vl5epHO7Gr4QvFCMfbz17f5/8Gmtae
G4t3xEYauLJNUT0EcyjPBxavPLPeTGwFeC8IMzfxOXsmGnuI+v5HwmT+5Rit1Z9ye4y2QHqrEwwP
BR4CdQNqiNchXyUMtFRJfLOwp3GPBJKT7Sumeb4Eyah9//3PKUneyJwDqWIFXUcLxNgYY1ynGOeM
mF/sxzqcnUueu7n+TzwM5u8VC163JicAUAAwCNQaFoMLdCh5WhgnviFgeL9M9dwEjwDxrJ+uiLZo
tGsz+TbYYldkXU7DXXUSvzSxBtoNnIDFQbTlfFc7ZbTVll2LBt8BLSl6rRKPdz2TFiBOs1dw1yyq
NBCfxiRLXPQx8WZ80WEiWhtbfm1ngBWi6MLjmKxAuw7Ha7VUpmaKfV0x+nxnVejR6AUd+F1u8JI8
h4PrlQYwqL79qWbtIP5gZ0AaAP0FMBtpKf06fkWnqwwrB3PztnF+tM7knLVkSI+l0hov6AgpW6f6
6vxSnwSZQoEZbYLrgMK0u1gH+OcPWqPOBy+F9LrTo6gf9rlab9bxV8O5KP4hA8UxtyyH9lXUiwo9
Zt+ODChabaPN6b5VnXwv3KHZ0OmVy35xO1M+Q2kIiArH6jK1nALRFiJLMt/rBrd+VKd4Nh4H4Mn7
27t95ThjiaqAuMHR40Aj//7mOAMQFPZNbeR+kI92dtJi00rGXTw008mqlXl+KJ3M3KLqrwblnQdu
H3N4yG/XQQcjcupe+rB1Y1CgtTXSeN4p3Ti0B1Gmhn3S5qbYclpb+Xwc2TAFOLqlotIiaOhCOtVr
NfUVq4mQO9B4xZsNUkZBFcPsKsCP357alf2IprWEGxswW+A6Xo9SA96YTOgc+HNeFp/MGVgAVYPZ
7vZWzTH0TBMGnGQUUBQ+jmKe3D+JD8KT3M6j9Lu8NmaYDi7eAZlPzSSvT1aFKoGTtrnxnM1zWu+j
UTfibhdWgeruGyXv3b9vT8DajNMWJofmpgbXuTiQPHw/RBw0WLCFtfUUa0XxBaBKEOwSVfy4HWpt
u0jOMnVZSltgSa7nWjEFB1I3F34RhNp4yCfhhEfw+78vNw+aCTHvVzUGHl2LgnrZ2GjqCKfww8i1
/qFR4e7stivgZRdYJt4e0+r0gQiUvQngA8vjDXUTG/9WL/d7KoJEcEYfA1DHgRJsbDEpVmPRIQKP
RyefOsz1/IVdPnTwgjK/Tq1Uu0/ToT2Lgq101mAP/nV7YItnnbzysb6EZSaF1KiiLzYGZM/IK60q
99M+sTGbwPTdBSF8SQdY5btuHH81pjHe3w66OkJ6kOBryIvp3l+PEOTpXHaZjXFe2ppPmci6n5PV
9NPBEmDPDreDrR1wvOFQIuEM5/5f3Py57NBrKisfR5rMOTcYwE27WGto16mzHuISi+R6d7oddG2E
4P3kq47XMu/I6xF66OAqsYk1oKs2ZbwbPaBMUi77sQqdrV7WaixJ2JMisVhdLGYT9TFbD+Yg9z1r
oOdgwwM4ltaQnxTNiLaqv2uzCYZJ4tp4YLwviINsq6pwKPy8hQv+FGdG/12Psqbeu7XafRpqynW3
p3Ir4mIqY9OJXTuzC9+gzpKf0LLIcoBmDdYheRO5DzwXf7PM+7opaOkCKgHCx0AXM5rUom+HTJS+
rUYhUH1v/BAosUbBAdvf+0lLis9/MEYeFOQXUhVjeWRacztXmpeXfuRE+RnzECyby0pBVtHMn7gy
tpTbV5fMm3iLI2awwjwzw6L0Oycsgv0wNw2Y/MIufmRa5W40dNbuA3T7aN3SApUyn9d7YWr5cCFG
A76j5k1+aOxRh/9QuvUfpE/c27TioHRJWbDrONXYeV1IUcFvaJx8rYfoY2PEwUOJ6umTmLzfA8u8
rpFXqBV1PxOIzvLgFBLRXPSlb9AS0I8ZTbkfdRZtpkpry18KREktJWQnl+WvAQwVgJ2EUblWmp/6
vPB2ZaEpJXqAelgdbKfdeplthVx8sCIskiTmyPITpwlf8rIOPidz291B4vhU1I2xUUVYW4ykJK/Z
Nay3JTqS/NKbO90ssEanyHlwEsc42UHe1J+tRk+3hHzWViNvd2RxQLhK7YvrVRIpRZ2G0cDSDyzn
Y6J0MYpFdWVtXHFrCScLXjanAFC8AxjgA5YG7WQVfocsefCIpaHanbPKxvKCDP9JWH0b7JsgKlVA
39WWsu7aF3wbfbE4VaeV6YpLajQb6ktYpmF7ynOt9HYp1FT14OGGt5Ehrc2rnFBI/ajUvPNzLhob
hYlEK/wRJ8fhrCvaUJ+KXt2CiazH4YUETwM5OnNxdNUiR0ORJN5H/U+p/vVibag+epRJfpN7/7rB
JfVe+jG8Kt9dLxRSPOkH07Hx6jhXzlHePJgjOhpZ4XyIyjIo/uCeo7YOnAg+uA7D6DpeU82BQuZZ
+uYY9PUuG4LyMIXZfNfUorP3keVt9fXXcj/kZMkx0aRA9V2uojfvzUYUA9azaeXPbeIelXGY7jIF
t5K0LaLz7DTlV68KlMPtq251Y7wJukjHitpIq7pVSl9RhubBLed2X9Bo/W8GCnDmAd6+VAga3486
1+3tyKvDBe8jMY4gv5fnDKoJVRhlbekjcoPQhNIE7q4aIKMlJBYHlWO827uDuXUtrS5YBxcRPF5p
cy6BzlU6VAj1hhw4LiX9s9KljnuUAIeN6291eG/iLL6mN6u83BObpGWoj7CY4n9xrNOkrAiawMe4
zernNBTi6fakrh3ewJLwqcJ+mvx6sWpj5GiAa8j3w5wr4zlBTEg91cZYGU/I4VnTxrG6Gg5uAi95
nizvONK8GtpubLzUh++uK//0LfyxZzS5KrvfSbHa5Nvt4a19PPSWeV2CAJH09ustIsyRizASBbjt
hoIWbjckhHXj2fP5dqC1E5vLiOcYVQqponAdyNZwKB8THn1OWsb/iFIP57sSukhxqkDEQ8GwjO7u
D0JCOQOURveZfvd1yFlHLm/yRO6XbZVHF88CyPhfX2qifQhF7w77DJmcZuOyX/b8X49Vvh50WAhR
dNiWubU71Y4aO8rXpJlD60c7A9E6zQI23S/N7Mv5kJtZpp+7Hj27SzZkmoPcWyMMC5Ejc4i6nVMC
nz83dRvFT5ikdV9uz8raCkN5SWp+SanFZRGuFXbY1ag7+mYVzp8L+Cv9bkqy6R5HLO/z7VhrH10S
UfgH6j+Tcf0FkNPq3W6akJbpBzQ4y8wo3BfXrYInE/yTTq9vdij2/8E5SNeGxiZbiCrN4gvw5hZF
bCiZ38H2aQ5qFFXDZ12YSbBTqZPvvTT57rpzbm+Mdm0vORSjIV6DM8SX9nq0kHYFuQ9HRY9tq/c3
NDmhxHtNHZstYMnavALUkQqVksy0BKwVYyOUpJpyv0VQJTjocTD9p8WZilpkUHy3Wm3a2L1rQ4Pj
w7pxqd6S9F0PzclwUBZTzFZScjG+RGJusnNTusWwv71i1lan7ASBXAeDRf37OhA3tjWnBc9vkWZG
hOB/E3d3rjp17amNpmFrqaxOJGpkHBDk5XDarsPlVY9xtQ2IohDjeI5RgHl0ZxtLhljEjrNPonEM
/mQqcTGTnWgKaJb8SW+TkrRGdlRXCl9LXM69uQzoVZigGn/dnsnVoeFfINNIakPG4mRP8wrJScGT
21ZETHOmi/ABjdHcG/a6GCP7kADZ2LJXlI+LZSeBwjcYfMqWLryO68HlqVGmEyo9/ujgJGGpSdHt
AntuD87sThDAIJ084TEQ3OVJWn2kNlj9c3vUa0kCqoomSjEot6Kmdv0DLAyY0pZ6vq/GaRHvAqFq
FfQuEQKWr9CYV1u7Ro8tduy/bwdem26pJo+6MtsSvO514GRKuJwpOfhuqahHngjIndq98PBbbK32
S2sm47yRmqyOFYAiJnxSe8FdLF61qozeEUrui8IZklPqQYh6UJSqa34oyRyhpNUIvIZ2KBelf5Ja
Y0oN5wN4Dv2cxRlbZ5U1SLiRPxtd/S20ktx59EAWgB5xs+Lb6EatsesNoN8bvaq1AwIsEvQOqIb0
/uSkvNk+qj219qS01PkTlMyOZZS246Nrc/B9ApqdgK+4/V2XaN3X+5yWBk5VKFeirLEIWLWoeLpp
QrW/GbS/rTG6NwedWr/ajeFT5DTp9ybpo4dEdZq/9bQIn/DayT9r3WS93P4l7z83+lO8tP/Xl4cT
dj1yLR5LZ8YpwVcCvMYzQ3EeXZEnEcBzZNN2FdwQQKHe2H68Hff9yibua+WO60YCYq/j9mAj4t5x
I99w+uqsZ2aQHNm4lthncTfLT12lG1nwyqTLmLxkpEApfKZFtug4MAutzon9QLaqVEWbflVDPMcP
eY0ryjEY7VGclcGOeAwouZSudbDxofaRHhBOzzZgA+s/B8QoeFxZGjYWayCmHlBYOd1uJyFtRRq1
FP8WRmftqrS1j06MWPTURBmmuY46+bE98B+zEAFZnibtpojD6s/hhAUzwQaQWJjrL6LO5FUa6mlU
P0Tq7Hpnzu50ysbDl8ntRbOjJp+gZNAn7oRxeolC8h6CplJ/UGwXQn7U9Fa1dXG/zxCkxBuoaT4W
TIylwwVGVgLtujHy59G1oUWblZaf6KIhbnV7Oa4GgtQi3QlISZYmzI3e2Fad1JFfG159F1PFQEkT
fnF1/j/FWbqHl5MKognfKL+OYJFhMZjGwylzMnzhbwda218UlZCIkAhLDpnrr+k2qorB5xj7bYqy
0I6am6qeTRRhhlNtw/dEG0ut3dPtoHIDXV/ULGWyVDY2DyTUOq+D1qisKEWox34ICz16hLk2/uNp
WfhhLIsxO8NrjijRD3N/LqbaTje+4eoKZsRw8SWXxl62j/TY6jSjrvH+67vyb8eIhqc+win4NIZg
MHZZGyHOGpaJPR8T6sbmThv7wS4AvLrar6JSRX24PR/vrxXmA7AckkkSPrc0BhSmmgSBVyV+MljF
35k6N/RgsCw72jmb+3astRWMjBzVBMpdbJrF3Ee46rTanKS+AIk+PqMJoKNK2zSjt1URWo8EVxAW
K4iL5VuUcztIRdQyqtC0p0MF2lP8hwZ5tdXfWZs+3pIk0MAPeOsthpRkels7SgocR88+qGNUflN6
8e80T84WcnVtSHD4AerKjfDOUi0LkD/KOyv1+RlDdkQbsEPSlg7F77sOA9vH355eC1RhcPzXO0Q1
elUHypD4QrTqXe9mCELlpLEHMTTmg5VZ+iOIh67fOA3eZ9DXYRe3bW7jQ1SgOuzHUeRMn7xyyOIf
iKfgyF45URV/SN2oD2DAqHV37hURXsRgB1sKEmu5BpIOkM6AOEANkl/hTZaV0E62uipKfCcauFPD
EA9zVBrUv0BGNe1u7mAxP8GZmrcUhNcWEo8V2q9SpgEa83XguBui0qr1xI810T8CfySn0R08SqS0
se1snIKr0WQ7TRZDZO5+Hc2LJtiRw5j4qNVkx3oavc9eXE0UE8f48+1Nv/ZdaR9AZ2NQ3JOL71r2
oNmtKk2A60fIiZX6WImdToKcYF8XWvq+dQxgs1WaZvEO9ztnr2qR6X66/SvWBgxVmzI81CqQOovp
bbSum3t4GL4boL2xV8dYq17KPB6cndGXWKLeDrd2taFEBzfilcG4fA7qMBPEkHFXV5ScfvWW+vfQ
IbidINX1BRh0shFudXRvwi1WbVibkzbnOeantpE2R2yLHO+lmmeAHjx4461bbG2TSC0BUAk4hb6r
neatcPVGK0Pfxkche8p1NWgRHEMFOz43iad8d4J6sI6R0tjVHyxcBIzBO3E84Yi1+I5cg9OITR14
dssePuG3IcX7lSo7uAVKY3/wEeWjFsF49sm7ksw0AGBtiBXV2rDHV8d6xM5M3eVDEh0iZ3R+u50O
yIMO5iv6EcvsxcGrmPGExpAS+rNpFuMhyu3QOyhYvW9k9WurhbeF9JUlhWCRXm9+ZxDUxbGw91tR
x5ekaXJZiFHSvN4LXe/0jWGt7QWOUzY/mFkaNItP5uV9HnQ1b4iRThh+ILNp/VCm0ji67pD8PY/G
5iG+OkA4F9AduJJRmL4eoJFSObABj/hFHvanrI+8aq+kpUCUDk2Iw+1VshoMfRXZ3+PCXJa1UKwO
S+S+Ij/SjSY/orZVTjsdZrtALgnNktvR1iYTk0pQnbLOSzX7emiNbStdid6mX2IfcigkV8aBOHxE
Lzn+b+YB/uv/Fm9xsmiQV6ak43WDDGSB0IP4z2qC9KWou+GoDX20MZnrw0P3haokG3xZXelGyJY4
VDCZSGr9BCD3bE02vkdFZ0+7oLL6Pzg4eQNI4B9lJAgy19NZ20FcazQc/N4utGlf4dz+V5uKwDuT
dxsbj/u1pwcLEvNHkHHUrhbfTkceZBioKfiZVqtHnarcXQVM/dGOVE/ZuUZbIq6qersZb4Yfv/8Z
Ec+gysgxJs38rseJK1GmYvuS+pMwvmXKqCY7O2zTR1MbMbML1ezr7XhrNwTVSNhr9FpIIhdpcZrm
rVUoI/QGx65/8bNEccjLtDj2dmnckeV5d17Q6PPxdti1vcjrAoMbKbf4jjgHY55muNMBsOxG/X4c
KBXtG1uJL0VSKfnGWl0NJpsQHNoA45fHqHDKuA3VKAMw17d+iHPKcLCcvjs2jtmNpz8YmQ6VFFVW
+LtLGahMjQuRWBkNpRCqAeJ3+YurZLR0Wiv6k+udFh5QD7gikoV4vVjyMcznHhUZf1S6er5zsG/4
YVdR8RGhCWsnJpSsd3of6lt+sKuLBiFBQBmwoamlX8ed3dhyB9fmLYVLNYy8Qkro1OEL7Xxzb0jD
8x0Kj9H59syuHTkslv8fdZGfjqPjJDy7eJQmdfPNLF33AwtsPs8xan13Oa9YZ2OVro4TnWzuJvRA
uTSux4npTxPZQs38ouBxtZs1r/lZRCL+1s+pt5sibTgVA57yG1fHyvFDo4c6HqRLWrRLreK+KKhd
1nHq2/X4KQ+U6tC7aT3ukPnT8iMOvNFXKNdWt5vaLPP2t2dZ3hOLsgvBoa3BlcOqbFm8mvRpiFG1
Sf1Mr6P7mleAeCgVJ9tqfa/MrWyCIMNCBwg+/2IN2Q0PEMIwSMXOj4oSBUccp/J6R81c/D14IBmK
1Bq+3R7dylEAYkGq6XDe8V0Xt6TbjQUcCxhPvAmwYIwyEUzPSiz9s1F6r6Lfr6MQDqgNMtB0Q5eH
wVimFl55FUu2wYnaQwjpawR2aotZtbIz0OqAI0uxlfxhqRrWa3M79nmd+UipUuLVMM9Ee26cdk5i
TtEurCM92DjmVj+f7HJIliPKS/Ix+eb5rYSKYTUx9JF4MPX4ExieodkpRJqO4VCZ5Xe3DlUE3msc
Mzay4rXQoKzZk5KSrC/B1m6fzq4WW5mP7ki9H0UdfgafXx+7ak7v8ijWDmkZxv/cXjhr2+Jt0MVy
BTwLYL6HQBpUkys5OhHWpGkcbjl5rMYxAepKhsr7tBHo7zxMBvq0jleK/pKmtd6/2FHSHv5gPJLg
pFPi5N206I65yJnCwXUzsIKToR4GNKxCBFW82dtYKKsDgp0K3ASvetg31wsF+qctavxA/FjNrHNa
WGN4tDykUzbOrdVVIUth6A5Aal4yfLPMCoLJiwrfzpzwS14ionmUdaxspyWtoz9wVbfa0Xaonm4c
14vIrApuQFocxCU/glN1PcI6CrI4Ncf8OQmi6SFMyi8dt3ELszDQ7uJ05OVWZePd7e+32PKvQUlP
AThzRvPmXey/vFerwAIm/By67pTvwK147SmLzZG3hhUYePUN7da9tDZQ6DAusF2y03cCaH0dBnpC
fvMsU/STkbXenWpgkhVilPaxnexsj2r8VtDFif06UHxlIVVQl0KpY7F+wqif4EpWxXM9Ge2xj2fN
PIZhNz8nZBtbFgqLxUonj1OUrhUC0RCL33XR2jpmEYWWdww1gJlS8TxIdlmujlvVy+XnIxAdadmx
pZzPkl28MGpDC7I+b71jFKC1Ekym+Qnn8H4nLbkuwhXlxvNp+ele48k0ho6lxc26OL6GRNeUoXK8
oxln7a5QkuzQFizPVM3Goy4GDRC72CqELz/da1ApzWWz8XlFyb+/uSM0kl83UnTvmLlV/T1WRH2s
hB2faUPWG6WLlQ8ncyXQFMAgZQd6GcqCid6YuB3kpXUoQ13sC13kG8i5RWLG8qB/gFgd/SASX5DJ
11GsekgCoxg9+IlhsgvN0j6aEY4IulbkJ1tBjav0hvmMiI5+vL3d34+PyNC1gG7Jh9qS/6qHHpC4
TvD9xlx7BNhgnyIbCf//W5TFKsHHMNcDu/eOaqJZp9nWyyO94S0i6Pu1L8fCKoQ5zPZevq7TQTOq
wmi8I0qu0iBxMCk2R9PJtUR3jEXrbZzPa3MnuXUUlAE1oY11/dX4BXVjYnPHWJzkFM8UIunL6Bv3
3NqoJEmEdY4azDt6ohqoVSPy0D02s2vfpbCYo12jFw7wKWOi6gOg8XfHxcsEaA3pl8ZSpKh1PS7V
mYNuFFp6mnu3fBb2VD8jOJEcbq+Jd5sYEy28LPTXA0t+sOsoYarZwkjxsqpnvd6rNjozY1MkR0Ck
xUao17P8zdtDk4ZdFKu50+DroZ2xiKXYlaK0OpZAbVgnXzLEUs6kCsq8zyEWfzfzTnzkFoiPRutG
0U6UVnARdmv/CvO2I9dEOtXc2BHvzk1+Eb0BYMfMMaqKi19UzRluAcGQnryoze9zoy0eRh7YB55v
SMLbs/YwodG9cZitTfnboHJBvzk3ySrLpsI2/IQabXMSWhMceASKfZ/gs/37X5fmKyqKgFBxS5M/
5U0oq2F2lYhQZlTG6CZhVoqXtpgK2olJUf1BNJQtXi1cgM0sKeBdkHaK0WU4d7Qx8hKUlVybJpLb
2idqRPWWjOG7LcnHkzU8qTRv0z5b5Lg9jiGTyIv0hBJE/EFF6Qu6KfaaCVozpzxxtgAma98NjCYj
oyzKVbSYTCBmQW/q3AKTWevIiw7jEc2g4lCH5Ga3v9u7mwgVSKnE9IrPJK9enGl6ZOph4fXB0Syc
0P3SI1SQ31lpVDb3ZsYzcZ/hHKJ3GJxb+Pb09YCV2O1fsDJYqmmSc8D6AcMpd86blaNqwgidpFOO
ejBYP4PGTrTDmBvVx8CKy3LjZFj5kvRAJIoPhgPNkGWwcB64/VQyibQcwSsWMY45wpEUqgQVWQ+x
sWaufve2J2MBAEF5jc2BIczicxZZCjDJbbPTNOTOXs9ncagGvTvNcCw/sma7gwibaD+nVbgx3OXX
pR3yv10C4AOixRIYKwLbmDtgi4853gzzWZpCfI89o/0ADReKNl6Vrbe39bx5TNII0cPf+7JSL47C
GW0Snm3giRdZQJM4oRNg7/mo5q7b7DGOrP/FlMQ49iBiNs5XuU7fnvivseAiSNkLxOmWPec49loq
0FH/GLa9Hh2bHp0mpICn+j4zYl0cvDpNkk+uHQ73IilC54mUwQvPtwe8POT5EdSfKEPLRhRZv369
lI1IydLUS4ZHqHLlXeDp4YuXTO6npGq9F5Bs4v+Rdl5LcipNu74iIvDmFOjumWGsRv6E0JKW8FCY
Aoqr3w/f0ZpWx3To36eSQtWUycrKfM3Raczgw/uDnm9pRoJkwtORzbW/wM+2tF/hZY/m8ZIsQ7lV
n43Nq514AUXufLFdpBoiOuTLx/+/Mfd9958zOzEDmydAo+Y9kP9/x66i23AMasOaDlppbNOPltCV
X+nOnkeK/UvR/KCMukuq8Ep+O6qudc5sjrVKWm3c/AM6avMcY21WGaFfjMt6ZftemFiQmWR7//MJ
A8X0drhZ0G9rl0AlWKi5p9mZsk+Vzb09KzMXkVRlcS1F+nP/UITf+8Eg43Z62dmIGrJuvZ8XW2Js
RIrQMSbAt/04Gbd6pmvuzcx18DhR8blSCDvHqKESh0wmaAIkPiBiAg57+6l4HgxOWqglmTJD++QP
qZRh0RSeEQ9b+2z6vQdhGJz3czqmbnkc7Nz4lGrIZd2CA5+uOUr+GbXI3IgccDBAzFFgfftrgtme
unbO16QvZfYNhYnsrur0f+XSaa8cKu8J1eLyA9fVtXbEn0FkTxkBi3CYdmbh2bbeStmMvdYvSUp1
92gWVhZn0FI+AwA27ts8L18WwFEPdrqNT5rhIif4/rG6+OEEL6ClhLI/5KBTyvKD47EMaD/OyPq7
wYD07YxwEGJC7hblWVF/7q2+/hdoePf5/cEvbD4QFuCeydAhS53rFubIXcp05ePrfNMOGMhUD0Ow
mgiHqHmKF2ca8fHTh7+sJ7DzQLfRGkUDeycwnZ3pFbVc1Hy8Jcm7vDgo21OJh6FAbOqVAN1rTe2J
mHnNwusP3eP/DWvv2tQU7ykynQ1bGXruTBghgmvTt29q51GDtC26yHDz4LlJ1+Iwd2t2dCrnSdsz
PwMnudP/YcLRAubK4h1Ldvp2m1OKI1ajXZ/Qsph/BMgJ5rme06YFnfEhzYv+w6Tlf1lF3U+6g2kq
XQmgGSCqzwZF72rajMlfufAH96ShdC/CdsrTX3//baSVHlyC3YLoXD0eGNEuHF2jqj2uA9HLUxDg
dE0X0WoWXhZZY2U8KSyCxZU84MIdsRcVkaPi4QcX7+z7bFWvaVU07GJPiGPaTOnz0g8f27Fpr+zc
S4eVcdCfIlPfdfLfLh9PRF2a47wmAgeUj2Ov1Cezq/wbLavN5eh5Sj5l5hDw9sKo6UrAvvCV3PW7
ryBLCWfgLEKmGxaVVG5VYiKpHnKAlsScy264szbDuNZJuBAVPer6e2WAsil5+tsPtfLa37JiVImB
XCtvEGHFuT2ZtzyxgWUWzS+T0sxvdy0/2lYpfv71RiKFRdYIEudedDw7qC6P+G02vC2x51SlR3JK
SMlhIfo0i1Ylg/y+nQupxx6UiWuiVBc+HOANGEZj76GCLnr74dIq4dJX65aYjSi/VNDziojHSjUD
WVcFjBSfAsNQYh6tTxr+aGUxt9eUC/7w4uXAEhvp3fK0xqn0fPalXaVLPWgsdeDPjNQGjhZnFpoT
D61ZbG20aKru8qino91GSEpm+m27GaWIqd66ZtSUZd4f7F1C/rve1kWfVEXdxdJcPNpq7y+WzYS8
TcIB9nPywNaAxPhD+nYD54hrubkm+rCor76d2pGn92V7ZZgLiRl0GWAYFoeP8G2+XZfZqSfHyBuV
UF8ovYOx6c3BtmSw8++asj2tjtSvPOEubQUwuiRmYL73ctnbIacqE2Vpqi0JqA1hrjjM8+NWevpj
izj1E+ROtw7TWs7iFqUO51nMk3tN1/dCvAHjggQVoLpdI3r/if/JuW3EYrTJKfWkWzxjChVeXM5D
MFUTxbTSEc9lNtl55Hd+HRczB+NKYL2UIxJQCazg0PgN5zU13A+KOkVuMvGtbDnlZSO/tjZ1LGTT
ivVQuLBIQqdUY3rjL7MsjgtWpDSOU08PZVCpK2+BSwuCjipJMpBtHvNnEZBtuXZGk+tJiWtFNA6B
fTcKWtSGMEE2uDn6qrA+XjS/EE+p1WfH93f6hWQJejDFRYroe2Q8S5jzxcthURhGQhnR+9nIzbun
w5Pf1cIwuogcOe9iV+1uF++Pe2nrkyyw8yknEJDP9qGvmXlWDbORuMJa0gL1oK2WjwN3LaIwqa9N
dmQKr0h/vz/spb0XEAIByDM2m/Dt3lstvS1MjVOVa5UVI0VmvfpKHyJDg1wL0qY8DCtdQqte6ysc
yEuZGi00FNF2Yj037dnt48CdT8tl3JKZAlQRSb2SxcjLfjC8j3VQyTIsZ6gT3yak9vJ7oFKgySsU
RxBnTY2/tgDbD+CuFEwVh/o/UgtvJ8Ju7Qy7ebEleYvK1lLhAwYTNA+VLpZYLcMULvo8nJDzDW5l
iUJW2tl6OFr5NdjkpeOIwCj9TLxe2X/nsGjU77PSd/glrTb3P5R0xY+1WrVoHLPiplCrFXua2wEy
lAN18K1Q3V0wUQgxlmy9FvcvnIadCc3cwFPdAfdvZyXnj0p/MVkjBCJvHGprBwhg2xIjmCsezUpH
KqVt8/7KIbywKxF/IiABWdlZMme5QZ27XUuXXCUq0EY9MoZOzVFFbSY7dC5hGCrgiKWgn64iLm2D
ut+Vi+hCGsbzlC4NTWW03s5VaCyNCrVEQTbJlW4fRbr14eBD6Pcbz/j7bBOY+M7YgrnFRJ/FO7tb
h5m2GhcQ7rqJGkuYwJxIES4EvAdzxEw0HFVZNS9CWlZ/ev/8XzyFYJ04hqRhdNHPVlhrO3vUdIMV
NuYimm3lPBpGBWDNx9v9btW6PkbaWzw5jc0jeaU6Hjp9B1X3/d9xacJJK1xebChAEgDfbrRa73rD
GfdNbxv43LWqiDOB+TwiodqVT96/6CyXoRhDOWT3DSDNOBvKwgtGIqWgJzyXzJferceDWRjGy/sf
dGkL/3eUs3nF/EUD4WHoCe7B2t0mhn4IJ7c2vkxrnX5tEak41ujJ3gaAX27eH/r80CLJwPbkf+D9
zU12DmYlhSuc1d9UUg1p8OB7df8VbGD5RVdNUXKLmEEbyhFu4vvDnl/c2Etht0PlnUeBvctfvF3C
ho7NYCJUnKBnuUEIwosiCK2iV6eqmYSMlVsIyqSif+0nfx7iuqJ2dQVNd76N9t9AEREoEe9bVGfP
rrPAWMZAVYaXKL+cYbnR8bRjYyhBatTV6P0lupakkV4kJWmKKqSOtEDffnIdoK3f48mQZKTqn5qm
7KNmTJvE3YLlReGrCq3aN67ka+eZwv8GpTLMXLPMf5ijZ74shQ3cNKnAEEWB8BVA3mnyXju7Gh4R
TfbGw/sr++eGoiaLQDo0IZaXRtnbz+zFyNLlwk9Uiv6FLif5kq/6kDhSG4t40Mbu1QiWdrtyC1wc
ll45dGxaKxRP3w5bSadz7Dr3k6w0nVvDknhaF7MdvMhcmnHTKi9SqbdeC0Xn8YH53QFTe1OX9g6x
+e2wnVW7+lwE7CHhSnTHvDwI4sa1sap5f1ovbFYGorgP0wSJPHP//v/m/YNMpwxnhKTxKJ/gMyGP
feqYtw0aEF/+D0PRgSMoAMr64z4bu94ugqX0E2eT+cM4OCbE4F5Ei5l1VzbLpa/aTf4IrWD50Ml7
+1Uj7FoPZnuQCOn0D4ZeL0egTM6XZfauGaxdOAmUofbu7Y5u+CODpLcbbBpuxonUsvlp2DyOH+4I
yZJm+fMo1uD2/Vm8tDOQRMIQitowtLWzBVuNDs1NbzCSsqgmGFdb9TM18/nKBF7a9lijQuOmfIRW
xdnNAWESkAgZXeJ7HYbeqhlHcCLe5NwKpB3Sk+Wk7Wm2Cv8auOJCAIdhTS0ItAhFtnPAoJeOEAFk
ZSXCnIwtxL5Q3dk4jd2MjmakESBC89S4urqX+HJrUeo0V+kK57fmfvbotXF/oI1gcQ7fbp6uZe8E
mWsmi+xtKLq218VD3dXHoVlnhP/cWpAhlEUdbmZNd+j99b00896ugEt5k7Lt+clfCAe9bWdW4uUj
Ln2rGG7mlgNSaPnwqgrND0d8eOP3B720qfbIun800ijnfXqQMxrFqNxILPw84oJW3z/F1PXf3h/l
jzyPmcVxay8M/09b/jyT19vOz2FImUnbBuVdS4vl4E4jfmbaZB7okHsA0zTx2GdYrteT2rp4LIJr
+vYXJhg09o5dZo/tv+ft8poOIpJbExjJ6tiznR1wrx7taKhwAY+a1Vqr6TDTfcrMCKoxZ+TKzXlh
d2HQTVWX1jWisufoi8Ka5eyOup3IJcseisY3Pmbd5B1zFAunSG1r86/ltVrs+/JaTflCqKKesJfm
iYpcoWeJCfdJN6qqt5OigBt2g2KpdKIRcuNXa1wdkR/6adHN7EoouRCLgfqz5sjh76zNs5QszfpA
X8zJTlaUGg+ps40foLT5KFBY7pWk80Lw4A3DOwaOrcvS7D/lP5cZ6i2ZWIQwE80q2+44DebixvOQ
CdsBJIsgcpTzmHCeFltri9ceH+bbdhGB+PvThJgTi8tUs9DnX4znzkB2FJg4Ewd1EE6FXR98T9jb
la10YT3xMGUleaDjyXGe+flqMf3RLqxkKoLsd0cxagg3px8P2egvocznv6Q07Kkmb3AqldhMQnE6
d3nefMTqOrO1knnRtx/1UtHEG7eXYhY+jhjecr+VQXOlFHfpIzkvGGJQIOJaONs+tjlLPHlzK6lH
7Kwp/tmghUC0Go60DzyKrwG5L45He5YdxOObj3y7hxDWJHudka4uSruIvdReowIRhwgt5vpEAiNv
3w+KF+IBhQ30mRiOEvB5L6viJijlJtykTmcTjbHJyIL1W54rXx7wfDbW7CYdA1q1eILk2npcEE++
BtG8EJgp16OYA4trpxudu0ehfdSJfKrdxO9tX4jIaIxcfFoa6ZFiDEWv3ztlOc/mYQrKtvwIBAMx
12g0OyXDOl2ra+nvn5NC3RPaBzuOcjA51NtFWAMMiVTXu0lLabw+ZN0o76rSmaPMsquXCkm8F3+s
gs++1f4frn/GBpyN+QrVkD9kv1e5wQZlcyVLvc1rxF2C8G8mu8qLNL0T8/3iT8UcUXozsnAEr/7v
+xviz3jJZscxDGIvXWuQwG+/fTOnzii01E5wFu/scGub5TQ3m1uGvW7VV0LVnxFzH2yXG8Z8Cnbm
2URPpclNaLdO4rWFOvhl3h6rPvdurGV8JQFJPwcY0T21Vt6eNjmX7ZUIdnF4si20MMEjoOz+9ltp
eQkHHzo7YTx1D55MC2FipR+W3EBkR6XiMZc0AeLFqzE6sEdewFfSrYuzDXZtnwVSk3NkaYCMo+dt
Htex0zQflV5/GM2luy3W9dpBvzSSwyCA9WhZ8mR/+63D1pW9m/t2ovX5TZ256c+ssPWjPa/5X1bz
QHfseAf8YKhb7oWQtyNx3fatZg0OQJNgFM9IZiFreKTn36zPTS6zJY9xBw6+gsbUs2SDzvj577fw
bmfG5WcDujyPaYVVlbWD5FZSbYuVDPW4ftDzXoZ5jwXe+0P9mbnunTrw2PRLcBE6x31XqrJkNwdO
omUIUkYIbAC8zlyr/fL+OH9eC2gfU9H5H9mdJTy7hja8ioQtei/hvZwfDX99QZZ/zsMq1a2wS7dr
haxLu4X6FYUzCgDEwrMokAnuwl4yXmrPag3H0eI1NC1te+POrbiyYf5Mifk49B/2IgCX0PlgWi+8
nmeOl9Decz+jErIMSYDlVfNL+as9/DAXrCvCIZ06+8rtd2laCTCo4e5tcKihb7eqP8nF0avUTQad
XnfoO5ofic5xIq2pywqKaPXP368j2gzEVyL7LiHydsDB6k2/y3w3QSFOTDd+bdVDaE919jQPTbAc
oDxdq5Vdml1gMWwf0m4e0/sc/CcrnfvZt2aluWT8on/u53a+yb3efXKErG+2ItPHqPaL9lpd8NId
CpOEfBjy8l5ofjsscbNCl5Yd5A22iCYwjTxYh6q+L+ERx4YzKXVYEAF7XaX+l94/HA8qIiAbd5so
YtE5NdzsMDMs8sJP2lSTUb7V2qGA8npceh2rUXxUr2yjC6cF8gNBNUCFb5/ks2819Y4yN+NR1HVu
gdf598jhNd8XyzeuVHcv7Fh2zy7Xus8s+fDbobyVR6zdKypzNEkP2HmiUZtC6NhqY4Yb5F2jBV0c
j8oj6Rkij0BV3o5XznXqeikFyHaaeyQotOBxcxvxz6ar8bGp5mug7ktTSS0ZXr0Fn4ZmzNvxCm/G
FVtTLvDIto3HdeI2LoFtrpbSroHz/2gzkt7t2rN7bo+dIfDQt4OVbSPGOsiCBB8L5zg1hfax8cvt
MLa9OpbOMES2ZlVEWU/NsYEIc0bL3zG+UJS1roCe/jwu/JS920fM3S/Nsy3kFuTYVk8db6jRGoc6
lH9plWPMh62Y6lvXUNZn2+6z7ohcTfvj/aD0v1vqv+2gfR44oWDmsFUE/XA2D+bgZ+aijUFSb6YO
TbZtx3DxgvHHqBdzHa52M9/aQSMPWtppMnQ6Dx9UJ5jsOlb27H9psXt78jT/2jkGB7Sv939+Gopu
JMM8TfazhVLoORwm64WoukFDINgwQfZ0TlVZEeWxaYryKmssJDRSvY5npbyXweGhH06DWukcShxE
0dVbhjZ2tEB+QjfOsQ4yBwMQBZbkXWXVnTPEroEKYIqQknPYEOezonW10y9IhVLlgjWits9cXfqN
IWpNixYnLS0VIRGN4ENUlgGKYVFjm7UhoxUNwUyGy9YY5RbN41ykj7JpwHzms4XZb+i2a2s8tFqw
BHo4ZF6g3dilbWkqyqnAZFsEs0sVL1Yq6MWF8zSvZGrpqtnImJOL9vknw5hm8WAuZc2DbEsDK/tI
Fccc/nWW3PNvUl3RMAxHQr4xh0E/p+Opg8mH36C5ZUFzJ4Z6xpegzNzs1tWFjWXY7KfGs+P34FMr
AcQnyotsdTfALmQcSKbqzMhWVdu/stBVLUPD3kpxqwYTplWg/KE4jdnSN/fKF7P9lGd4uCQKfG1x
Mu2x9tHoNxFbDKEnNze9CPT6toUfun6i9Lg2UWvUQ3owA+XaqKYOqropfEq7BwvPIxUi5OM4R20Y
U/+Am47RRLR7sh5jrswcXxZpmNsvlNpM60FbHGN9gLpbY6gYOKoZHrUVIlw4+zQcn6Xr5tsvRxuq
4uhjGZU/TBKrnONaafr0grNYvZ0qF3H8GHP6nftkNBANEmBoc7beAlbdgmio69X/illtt/6r6+Zq
YLLh8hK8o3nZjD/xxGk7ES/TogrngNBCYUddj2/2GBrW1td16OdtljehZ/WWNKOVntouT9/BsPpk
SvRDsW9Ptal7CGol0hiryKmYwtrqMq1EEg4JwfvNbWmnad06LTcmFB/+2VYXnSgiOkBuXjyk2+QN
D4UGYQyvZ1dZtREXfWtsNyv9q9rgIzjnj5m1N9ejYIKRnkckB0X/Bd5X39wZqJlpR8rjsq8PQa3N
9slTpYlPi7DQ0McEwQ78aQkNhWvZAqN3AwIXNwOHsgnbMRXuXRt4UH83gDbdLZ4nY/BsiMIq3ciQ
eIs/zmmWjb+ydKuKCNmmErWB3G3kOOLtNgLwsYMexRxXSzUCUbAsTHFEHyJH7d7ocvpzsXQ2oz04
5bZuh1ZDXjhcpRZ4PzRk33YgodE9DLMquzA1qikId3JQ87katVUeJiFG8RDwrqWg3Qyi+kwNxtdw
zEgncdx6mnlmZJm5az56tDS3OJ1H27yXjts7t8r3eDrFdQdY5GSqtOm/pw1Ngbu2cf3tdannfs0j
TY3SCMtlq7JfohgkEB7dSIuA/LXs9U2PTE13xxOU+RaEk+Z1+KNt26anxCZfZuKm1HtP3kLkKuuH
VR9N9Tw6ahwXsKlZGiTrkDlb2GDsaf+qOnPMtlAvl7kMCyvQdvDo7Onpr9RuNPXDEp0YPiN9vIq7
Af3Y6kNWZEh1QWLJEDWkymRTZ0dnMeyDzQ6e00GX+l2OhMOWlJo7muZt3ikvFeHY0SyIzWxCPOnY
OC7YCJTjG/d7bvVa9rOQ8+CABqJVechNWcpTJYTeH005m9kdizuInwJ5iOEBG3INKJ1rVzpnAbG5
fPlHZm21HSFy+SUyFNKZ55tsoVLFteJPxk/q+XqWhajq6uqDlg78I8sv0upmMBVCohXVuexJjL2c
H4281+ZbXYzN+pkN4rmRtay9jNzBHsVpdo21v8nNWc9v1CSM+q5sh3X+R3VIJm3JMGW0mty5Nsrb
aeoWDMVVIWaClNBoAJnZUBg/ZvS/xtvS71t5XCc9XX+0ggsk8gEeIS7tdv6uNWxlw+4SsAh/HD9v
QWejsZ72NjwLPctt/TskTuHctblSajrWK6p+XxHbQ7Jh8RtaBkeumUaeAuEGYgypNMOPzqFHTF4k
trLsohL7X3HDndf3Hwu8vsavoOJ01R1ciaT891WxfeQxX0c0fEIfrJJ4MtGCUbeVD9zs0XNzapnQ
2PFvoM+7IkyFZrPb3Ta6LLRbxvbcVwRWluJTnnGqb9EK8tYboZkFgHDH6VQR1nZQ3AMETSdeoqNf
/3BQKFoSSd9jl0ufKuV8puJf1V9VLRbXxGibM3PTOEATOi7JajROVe8ouYSKGrZ7ksB7pg/UlO0u
JkPvqEUOwhGuCIGk8ToJekCBz4o6dntoSx+gQdg4TeeHxtIV+OMJsuaHvmy25lDNvmZNIdDirIgb
CNJa1Gq+O8pwWkk7Q4kYSHeTKzlwWfTgbCPW1kQ2oyls9yZDOnMLd/OrIAlavcsPFfKO+TfH7QJ1
Z7nrYC+H1Wq85Q6Yuh98k+OsFR+yOTAlKtOjHKybYfDSIFzHCQ2WsO5dYfaxzjltHz2sgT5JHWjv
vdzsVDvNW1sU+QFob+EJBHndYvtRjYuof49Dr/MLOyrbwTNOYP32uStzuyojwQt5i7DcxOwzWu2J
NcW6Mliftimw1BHrKbpJ/1hgVHs74p5c09fUNqwjzlf9BJRsXPNTC4vQfMwKlXcJuAPoqDEMjRQJ
NmOfkRq05C+iUrsepq6pY1QIoFAqcxuGsN22un8ue42lUgtmtRFwGvx4NRE4v+u8Kl69Ychnbm5U
nO6knEfysWyVSbWq9GdfjHTdNbxZ+4PKPU1EqNE535zS94tHIVq/OtWjP7Qn2VYk3DqKFbCSkWc7
QsPEV1WK1KT+iRs2empcKu3jMqSOx2iD7p9UN6ZGCER5/lX4EmV/38+K74OVZp8HS+lAGDNvNo5F
I+tXy8pS52mtt6U8APqQnRlWk94FJ6gpdnWUyuvl/Vo1Q3ZjaBKUZl9wjd41dbu8rpaVrs9972vB
t7StjCKE4et+sCkYax80RHuXn32DM5HRGbMVucjuPKsNLahwtWbHSHS9kb8q6GpVVNvCfh2nznrG
G36zw6A1gz5BrLWK1U7budU7HR0N4a1TGTfG5JL5IkFMaocn8BqpTBndiWibOTfCHFcbb25rfBVU
/QsuBabp36Gz+yHyDGS8Y99NJb7Qtshf05kNGRme1rwWXS9+Vb4/pSczkJ36vjWeVf9SG3LKkfIq
l92cC0NfY3SWMWnLFzqV30kwZfCiVX23fJ7M0ZlA6WZrc7MhdYMmcaOVzT15kqByPVYkMwOXeU9+
nvbeC9dbod8tNCPtOPCVLUN00339WLBdtya0stL7nYLV4jEW8Bw8ZWBVxKkva9LlRXVpBQZgtuWz
OdAyvJeGWJavtkabKhSdXNoD3j9ZcFN1NAlIorYsO5XSzSwn7hvTZfs41uodwJR7eCUql2zZIAze
z7PUi5NhZ5pbkN4FbhdK1I4/1FW9/lvqbTPHDr/kY2VpwXTgCrPN0PXnWT1tqTICXk02aUJLfFNB
EW9IEYjIqfu+iiuFIN0d7eQmj8veGItI8zNP3HSwwYNvXJ+Ncyi5pbQTzbN1S8NN1wctXjroW/Sm
/aY9VZY/po/5UFnZl8obvPawCH20TuVi612kcscZjmjMFMvDqAZJB0m0Y/eDKomsD5pXccVlFuHs
W19unXm74/0K2ATLGtxk1mJ1Xyx7dk8Y2w9AfRpLySZsqrXKD8HiFsszLwtvia2p8ktgmb2x3ZoC
mievQ7TpqzTRO7/MONZW6d0RQYC1hs7gD25UVr08ZqUK5thdgkYwo+ZEr9tcmzTGQm3xIohxeX/a
oFVNoe1nVfOlG3RrPja6JbbYk6hvxZXfpRic4fml366YhboHsx4QSi5FBXnQqpxMfdyWwdMxMq07
FbUdlgs6R4gUK7vpgkmt08eNqinACdDYwQKMdzSmRoZa6WZ1kTjp6hn9s58CeifbdO28tG/NdtUf
O7tgr6563QWx5SpiZjimsMAi214D534F9OeGRdVveSTTYc4IP1U749Q0m8tDAVshfRxABGQ/B6Pv
2hhsIHhWKXNveuI1yMNvtaYAClmQZR8rzwW0xyd5WlyB8frhg4jn8A2a9VXZVrHeGn1a050x88W6
NTI5DXfCtDJ8N31VtWGhj8Er4rnOp4qf+t0hmdXDtZ+R722lEj4sEkPVB46xNUQVH+P/wCdULyNN
0mSBQFpvuDaIyrq1ttp+aXhwURkZjaC/Va2GLWRvtJYbovOh/FgM3TiFxaoh7Jz6wdrE2qpWP+pE
Nz/JygAXZOQrUIa6TM0pqTpbERBgdIUlBckyVoY15GG3m7nfrEWVWbyEhf2VEkdQHLvCn6woa0Tb
Rz1KOOJQbgLQluXnnh2uQZW3Yes3rsLCteGe2xporePY6m5om5P/O5jH7Fubm7oeenbu/taHIPuH
ed2aaCnRj7KCQRj8FdKGjrZDEVBemz2SjqDUDiKwszo0ReZ8XWbp/M5RDpxxp5G9itxgbr5XXg0h
RRTEgRiEeMfzR5RteruVusRivAMubFp14QDxpIQST3ZBuu8FmW2EFtII/zirtvRhRVd5DXsEKT66
A6+TsDBXtzysVe1pQOK8uooWOI9QZBdZiVjTplEjmHrypV2aIYhSyhb32oywaTg30hgPva0yPCjI
MrXQGtVuqWCrVEadOTRF2GyyNaKC10keLd0QeCHaufkTe1wNoYvI7HbC5y97cqt8x5enzjofYeBL
lFzSYrrH4RCy7GrL7Su8XR5+S9pvlAf6FSuBDFWPj9Isuy5aPLv6yfusg9SrDWq4WffDdz/jb2RE
Rl8UWGDOAcTfQI3Gs29tFWoGejA/a7ZdybhQypVRCz7qfkE85gGORM1rlQiJIG02it/mWLr6IcWc
T6CEpHWnqSFIx8CjyjHycFnhtlzRsQ7rjHdxqK0BrdItaFGvHt3B/K0VrdVExojqScQuq4doRk37
g80vQ/uOIkp+mHS1bnFeKEvGFVULL6wK2XwUrbkuob8Krod8JKOPM7cwfjaWvs6x7AyjjEsqjfyW
rHS5m0FOPUtrxauwdbX8R2dObQULt9K1kBct0HZH1ktMSjllx43XyQPYKsqeCIk7vOhW6A2HTPbu
TMyo4If43uR+WTpe2ZMPQ4qHrzt9pjHeOqHlbJZJeN6sFYE7HUDlUoIFTNcRZbFgnFjgcvTJcPwt
51FgWKVMmeM9hTPxasnjbnJ/edrOKG1MVURm5fVYNSnOjW58rvLR35+2zj+iKI3va+UvcTDA0or0
tC0f5Uy1hWiS+h/7TA3FcbBcbtwciE8f9gBtKIJ0m/UVIWqjhjfhCN7lFA9uOGatBRG6N5pwXMbV
Ckurt724NTeV8X8vzQEtJQEp30JeLgSplC+xsWVdzexwT4TjahgpjLXGJn62yiUJ9TAR2tHz7hKm
fTVDG82MuQ89UZoZqn9d08RG6+uPbjFOOrezbvYhGOnAjDK3DH7ZVlf0YU7g+1qYuVOEbupNbegN
c/dCAjRhDGDh6Bwqt4OTaZIOLC+gFVMQAYqf1XNy+8iarBqF6ElpZD1C9EvkFfVqP7kpEF5mxDCP
kPEpcRmN7qSxU7TFP6QMJjSbXmq/lm6snMNaD+5ry63cRJ3MBQ9s3c9/6+XUTQfqT+p7Y3ayixvJ
sy2ccmho0Yb06fgKUjlrnrhe1vGx063+zpvd4rUoB1+GXW6UD5Jbuj1uPrjeu3rq+ZGt9IyOdoJM
xSFrmxSX42Uqo3IVtUN2b9FqtEnkbyqqiV6EtcVWhfC33TRkb21d1FCRyI/g1+ru/3F0Xstx41gY
fiJUMYdbkh2VJUuWfcOSPTKYSZBgwtPv13uztVUzY0vdJHDOH48ewNN+BEBka+kp206oUTZc7ASD
FlyZotap9LHcHpguxgpzQDuXBwsKJf5hLSZ/GspgbdgUCbzfV1FGB7WtfLLuoNv64MxW9RKUwrMu
Dm/MmuJj7ea/jbCQQvfN6M33tgLTv+QzLoNzXho6mmOGgSGj5nx8G1xTgbsQqoSqonMUMDBrsk7V
PoUs6YPjPewWQplk64hkQFxNf81JbhOtO/syF/wrOvTkhWFks9KoFWZLLJdAixSGFHLJ7qiuOw8b
QHZK/jOmHF14/NNmXpeBrrd1bx+EMJ3OFoYHyYzQVtbZqlD9leMQ1CdKJ6oK3gORUXpzHcYpK/lS
EkboFtOpJSOU/SseV/8z9KtwOYYTgFDa6LlqE/BQrf8O5ebDIAiWz7SSUdhmXeQTfJmYqCsjHgCr
t2948P+nptn8MCw19UtknPXDYdIb0mEI+Ks6TeHQQ1EBp586OYs3DcTrJGpsxxLKaenDPl2MsHFe
9Xnwz3MGLriO4JQ2UWXMDtzNTs97j5ZHHFbWoi01zuRchlgrderQWXxIRJZtukjc18rxe3PM/Xn8
GOu4xgHKk1ZlDQtfS1QIDM6Bmx7M0O2nIjx4YRs+tTRr8QIXq7aONXmmKuW4Hw5hXIo6xfuyvzpK
RJ+WFFF1jaSZ7WdHqZb5xukLecBHPI0Jt4pyH26wraJ+dTfmEqLAei0xaUzkvRZoROuWl/Jom4Vi
B17peU3jguX3ghwgf1aWlrdQXd9+5c6NZZa3Vvc5rbOvSKImZeWupPXZOwCvsvvEq+u+NsClZTLQ
Cv+nDikJoimMQwCr8zyAR5SSfyiHwnHTOfDUhbZbM6fSa+d/fPfie57jbkhq5oF//RCy3XR9ZZrE
Gr0N8kHJ8hbzBDNzjKtGVgddL7E8VN3aR2kTTs3f3jXDdBgIKOH+Nfvy2Gvf/ePdNp9kMuwPJ7aB
VsIMN/21o+LXyfaIZORsHZb5V9n2wVcAAfgvt8v+S8aCAL88F6OdWMZztgOXC1NVNbWgYVNLfsp9
TeHegYLWqc9qAAF+Z9a6ZPDr/alZprFNdbX7L3y34c7L7HUfngr7moCSghA9okL8j5Ztx06jwcwe
42sQzik/W9sfJVM2wOEUcX3lZGp0Se+ZYjvMnNAPt7fynZidfEwjrGXtIYfLMMcApOdNbeEt1MBf
38doK7esrFujzruzzW8IV7oi80ZtntXEDXeIun42dxi/yWxmz+LrKslbiNN2EXA/Du2kko998ao0
ILhgTHWu3DUdwEi6w0gjhE7iGelY4m9Nwa5G+Dyfc9EFZWq0Zx7b+abvapl9N77UKlZgBVMZZuGo
oqxqFjJyAvISj4AJjjx61rT9tbnTg4PcW3lZ1jWus26DHYGJm4iwWfMC+KPy+uI4ex2fYEfYbJ/0
qize5j4AVOfZ7T57e9uYldZgrdOWTMYh0XPfPRtVKpXR11C9w61bZQqtbb7zhc0ok00z+ulQl9Hb
1isVnpRR+e+4F811FaOe7yUr06X0iylgvLfX98pftZNWSCk2uCXd7RmqpGo96bKoLrVRYXyMcsL3
Ux/qSLDa6eIK2LLqhLa7+Ko8ROGJM5pxTRdrKu6QHdVj2gROPmQ1F82VdViRDRCOrs7aiY6vdNxR
mFB7PhQ32C3u4dlCgE0w1KWHu63lrY5JGfk+kaukSFjeA+YxJrEqq6XQb8zT/ULdKW3CyVrUzpLM
7mz+uXmEH7h2evPAL26KB98XxXot94Vd32l9+RURmySScQGFTm9V7A9Rjxg1nWOn/0UUNhB6VG45
idiqmT/NuIs82dtI5ekMOLEf5RiuH9aGodOClvuVF4F496SVf9HQMkXMPTVg9W5YElfw1zrBDtxb
19GVPSXAduHfucykSwrN2L2bUeb/Nk7gPWGLrp88TKNuAvDfz8lWIXpMpWWLX9Um6K+oY1bAFN20
qQ6CckwIPrffnKTNyfJP21ncFHm1A/5UDzGRREvAg5itC5bBg6dNyai3D36QBPNAmE4fy7DM8IvP
Uxa5EWyiMrgH+GvHFWpE+F2b4HhXS7aOPruANRa7e/VnJex0mScgosFbuueQvkLstWSWUxm6je1/
1RZ3iJDydvsMl2GVx92PxZIBGC35Rcixcx4FatHmKAPQXq7rMrwfbLk6YDht+WnPRA4y+Dp9C1zA
nkiTjdqXo+01Nl6uwOKmHBabdyNUu2Lu3Lfypzvw+B3DotAq6U1XfEcqMhRF2Lrkj5Vh4WUCvpT/
vnXW6Fyy0UTH2S+A0Da7dE+xVzTFSTSwC6dx6IblUWMdDROnW0EBIT4W9uSRSfaAVUhFKdNsVbK/
cUYfEXrl6zm39ayYQxz7R7WFhTkBXjPITm2x1llI1Mz2VOL+5c1pWnDb24P+irVppJWkWUebS0IW
TcMLT/ElUGBs1jWRQbAOp1JPzqEtPKWP/TB7Kt3naKgTEITYOgde4//kTOXhjAACePqaVe6JG8y+
4IJnKMGDPu53Qz1qIMpV6D0RQFZloqH5AOpltVWE/ukoTlcrKFXqVAXzY8yyTI5EF5OR1wNN/3R4
W/NsGx36IPttpjSRR4//VdKur201xW+mF7zOaNyAH5fO3Bxb3lZ97XA4TDUdOoVDIXfHPlf2uBum
Oj//ctuYDFl3a2aTWaEoriFhOT91USBbtqORPQE5SdwcqmDVA2M9GguEbVTgQRsspUihFvwPnLjV
kpJVUJtsnh3vs1NyI4tGudEDeYoM7pa9jvcQGL08wRra7TUK/bx+EO0+yR/YypQ4oy7hyreNt0zJ
MNj7r7icFaRYS77CHc0Vlf7JEzE5yejrpnmsmBwA53Po/bSLggXGz23d6lAWQ8hxH5ZLdJRrDssl
fPc1HvPCOWwbIdXY5oLSIslZ9gzoFvbTh5uibn9cAWDaD17Doq2TPF6d/aHp7Kp9W7nzP3LptPsb
aX985CRYRe0Birf/443u1B75sShIpn4md58mjYXvV73ZWj3k6Ljn0+oU0yFamO7PfddyJQ6GnozE
G73g99a7mtRnIK7q3BOT7p6tdeisN2+N+Eb2vfWmwxQFI4cyCS87x6A2L1bZtjsdsAvEEQUiY+Gf
OoArO1EdjM79PoA8JB4jq6bkbuN/a6Bvw1JOSpN/caDUw88mRIGCRSletudh03yhm4ocDWBa+f1b
NRWiTc3iquqOksnYPQ606cTPZgkWcdRBvwwHMs/b/q6IKA1NXAcO9eybzlrgmt1Sp33nrf19UTbY
XG8f0nrXxcYPfqzky2+PNk+YZJaBzfPfjD9RjHRA6ziqijBxFmOGSdO2D/U27H+7veXeWrh2zmPk
5B8ruBNeo2WDDHObOQoTNY/jkuW1HP/MC7zfAXKs/m1QBBUHKiSbOFuCvcNgrIvmcfGDvb1IMc8p
cNCSKqt4YaEeOdPqJ+6bjzyI8jQOxvFPs87jhRPN/6Q43WOjpIz5t8FkJx7t1WPZnZD888ZEXxRl
Dx/himdxkLiBJpV/ySUqEx4RlbjtzMGVeXXfncpRNh+23rzgaA2NBioott8hwGjMXdXk83+Na9eP
gTUC5tVMIHPiKWXEtan0tKXR7Aav1UjvR6IXP/42s4aqkGosz1L5MdWxG7hVnsvwr3I96R25/GPv
tQ/3wTkWDGtb1layJijRqoPEX8rAOVPCaE6Q5u4dcBewnte3r1S5+EfgjahLRFksfz2HLPIJaQTH
jVfpwxgN1XJcu15vR7eMHfNUtQT8FD5xIAcY/+5g+QUBatjF/CxiKYHICSv/q+oKUIBovp0uUu75
H2js4Suq9ieE5XGX1aEXg3iPccfd6WCnSya6rQsaP5zwMEoNNjqV+T5nZtXLiXJ5b0zp0mk1/dxc
UUlBd7aV8eTEfcLhOjbMkWwWejMLgTSRx66wtsP8suTrdJlKHL3sTHH9m/mgfUTZarGBBaN/Hnkk
XZax2UWLOcga531TFv/I1grWtGCZ++USfGSznUX7317iTkjXfCi/w4IvxfdNoV/wl4YJcrm6gHyb
u8eKIs/mSGXh6H6qPeq+12GrwZotDTAd6mL/Sc6tZDswN/zHty1xX7fxGH/uKIDcx8rtls/CjHMH
0Nhu4kzCUFMhzBnjlVMF9UpifLGGWasEL3+kHfjCEWvEyc1NmB+VFZbjgxLNGoC3F/53EfXWf0hg
5ZSAsFvW685QhF3HLdfqbW8srJJttETf9M7y4uRbVR+6bpuKk7+GMK8jM9h92Xf11dD4S7aJRM3h
8V0JeIxtOmi/7odXHkH2v6HdavtoaWta0zKo1HhYmX1Vhgmp198U5MwLWhyHu0Zw/NtnG98SiKYC
Y8tc2JLlfh83ZfPXqRi5OPezPJVV5BZgw6suGNE7fzoWti/XFIFQF3dpgwSkzvLQpgehiTcm+NEE
/FRBzvLXhBYpfnO8e6zarBzDzUQ9TZkp6kGkdmUPP4MGEU2ylt5MlogyVZQss8wRN8Qu4KhLqEXM
bONxF0SiCKdkRNuPGGwN6vIqRzvekm0Y/G+hl2563MXCbOcZMh2RolDxVhMi+tcVs+7TyRs3Tc2j
RD5D+xV5anunG5HkezXM18aY3TneFgOwL4unKFgB3BMuXS8/6J3LK4m3sASbGYw6wDqg/Ih1FSM5
8uaSuVGAo9zq81C8VKiL2KN3BZMx0DQ9XoO+MME5xOOnM+2Pcr80svaKQ8kv4x+XzYsWSB+/K9Di
Vf5DsVXNy1Bs40/2mZx9W1jdq8xt/8JVo60sNrNiETXdDamfG3EZWyPbBGd1Xx3ycuxed2jcP9W2
x4/e4A4rY8xY/tNMlODNMLB9KmcIfXBuszjncHcZvZC3PVXWvnxboqyXZEM85yatitu7qq/0RYEz
krYC13UbTO0xsdrG+WZnbxEauk77ow/buspGZUO91ZNs7KQOpBWmdqS3X03Rbheue3NHk7IFt+kV
ssk4nV6ksfh/MCcrFmphRxmtNjuhyWvBBx/mFnK2wO5pfYH92OODjrzx6lTN+uGR6e6nfU5p0qFc
9wYejIbZK/mgjUd+tph9TIyqenbkWi93C720/8oO2WSCC58kWSdoXTfZPXv82J0+OE64elATUFAW
HTsG6luoVVmxmQhFH5pZ6rxJtImZxZ2tHN79qGq/OQ8RgNSyKZ6tyCoOt5veZFwdUf4dIQk8RlEO
0UobQ4NaROXjR07qBWQsc3F08uPcb7K67TgLuMiJFHQKBES8NI3Hfbbt3BGbN64zJQu4YRFjyPW4
oNG/j83G/QJY3Uwp5iFTHpB4QBuLftHNa13Z3S+vBaBIV89u3QstIbq5D3vZQmo58zDsWVk4BRwa
+soD1I9uThO/JxJT7fttAtjUdfD3PMYHfyzKIWsC5UEvuBU7w2bIrD4ptojuUceztV4IedanwNHj
qRh392XaIqs+6EJWzVuT1/iXKn5cRoeWX3EQjCPcSNivzrrMdc0XQTbllf6YXqe+qT3gRYFK4X6S
bEoZ95+0T4Z8OJZtfxVIFtrOAe4LRGOda0wwrP476TSpdojGSXTVdHPWhFr/t9W1zPmhI5qXQfmR
587sPn+CsC+cDIrYL1KUhK6VNlYefvn+RvjCBnGdbVJhru/ruDiGbRDeN946/uVTFd/WsA/DQbGD
Wme3C0OYMySUkFO5ZAal326cURhW/fQHSTULO4Jx56EPjfkx8Tr1aZmL5W5nFN8OdldZf0ghX+93
srWK0yqs6HXFXOIlTtPM4zmYDcOs3+raSXlRqgaTLrGCqdsuhGBpVKQAWSrvGRR6IpnYD/Lww/g7
qI12Fjc+e0M+5M9T48nysiPoCNLQW9aWhKrQnelpLX3nWIrB4gKYqW3OlCEFF9a8ia3THgRQfKPd
TI+GaCCV1nY+9TyhqPH9JLfCFbZgjGNCGfNty8+rM6J4IliHBWKIGEjqKqrcCzsQ1rWZt91POStX
gXEd9O9omsp9JOUTgYjtDFR+WZMBWwWLncNE+ps1MIp3W/GzKMtI/DbsT/LUg4k1KU9ov9i0ag7d
euGC9JcMjSpw3ob0KMxo90aB7ZFDFR7nEMgzXVc/WM+rPaICD2rHcGWjkpM80wPXSR+01leMqPW7
8rXT8CPkk3+y2UHC23/J3VztvI5vUKnVnI4ij/gvleSkRmhjvZYyWBEoY3mqEk9ArWzh1H5WOdqy
B0JuZXF01277Wdd6LFOa+QL36LGawdLQwj6f5nncOALisLYvk+C+PtUl+bj31JMO4sj6FVLhDZsV
npixADErMDzrjGdFiEyty3jn6pkKhi7nHIiimo9XCPXf0gTBfIpKnXtMIGVtOHCEN94HG19e2qpy
edEtak5gIX90k3i8yeoFrG539HNTySfTwPtnwex68zHgjgj/OeEQfmCBzbfjBoUZXqs4mv64vNfA
H60DIDcEFFolFngtmXitRK1ixq5NGZ7GB3uwqrvKnrxjLZb1IR4KmzABroTHnt6BdySSU3AwDRYG
RIHR5D7MSB9W1mbXfRlCz8h0VCSNXmm79n74o4qfWk/tdQbV31KPu/jdG6Y/t72TyD8WoOXCgh6L
cnGeYwWqQlegYx1CGEdWGq/62GepzXtb9UF9NvzGj1hAa0LbAgQxJ1E7wz3+H6QuasERcdOJVIpr
Gzcal3oggwyV5yoTb9Ues67x2YtDd8JeLjyiOFAmei1EUpxrQDQyS1NV5fLfTOfkfgrxGO1ZFZvx
L6pYtMAF0LaG2fDMccV7fbDLIr8SXquHw+Ju5fs+BTxrNzLzdd8lazuc6k0+LgttpXopy1+bAPVN
Au5hhK7576adwnt46u0FKcr+363AEV8BKDcADSJX0kqKuu3vl9JD99Kti3eYS7/6mAcbFGblJsws
RLd7MkDsvKKTmf9uC8pJFoMqfHaDYsmTriCO7AbpD3ez3KLrVPTxDwotm0d6XJrvKZ5ZpqbC09dK
1f5z6SzLUz/a86c1uDFDR7ysT4ofDpx/8JuflWKoN9qft0QPo/fdGt5UZFvkutXSb+9aZSzmLmx3
mRdb24NqLZhE7pLWD6nvHk0bmL/2DO4+LDdxvvbbTx2x/exVw1zTwHg5MrBSFXnb4YYbH8o5UMd6
64aTscPue9ga96JzP7hMs9W9T/Zk30lvErCoHiuR3w1FFvcwff7kPCCgnA+s0esL0tP/ig5VDRnl
cdJVJBGJxmayIIkJIUubm3NTxF/47Yj0qG7006BOVjjoJ3RwwfvthT7VDoye2PixV+OV586V+hR1
0b0cwL8db/cSgnfhl33V/ELIGz9C/R7juHnpmsiB3eSuTfvYO1bLPt1Jsh06a/6NQOG7nVeUCN1+
1yNRTPinFFi7wXY/DVP/Ix8JyUzLASHO+l4OgvWKZM851dGw9BlKueA9unVJHfxwctOOXfPBL4IQ
jfigx/+CwDjBsbab8MFMjbqsUzBJkN9RoYSPerQj5fKIT52nG8gAtXfUzdOR+sV+PhRVvRNeM9hh
GkS1/6kdI14Mhs+PMcIUUvRyfOpFJ/9b0YszWpHa8BW0nvVzZqH4LUbh/ehEaz9BZvfP1tS0VyXF
OmVWUbtHyV1xb/dLe4jBoe8g9ZmS591p//XILNHZ9FuRRN4QHGaEQ9DvTvy4a/8mNFr0AZi1+W3X
zr4nTWxX1wa6+BShkYYvIxv9I+j26Etz618d2NJ/cYvgKHy0oUkUWv4ZyJo5Rx0RSmwPJFR279LW
TPGRUncgZdjUW2mGNyfX1peP8+TAGAB3uyjgutg4v8ToIRU1tXOYp9F7j3hXzvW6lLAZBLoykr9J
7u1nEmL5o8QYOn/K+Ga62HyJ3s/fr5y5DeQhraxI3ePSPsKthR+ouNp7RmS60jm7wme79pqfXM4h
zF3uXC1BwCcaiD3vU6yJ1mlbo+bO6lBmoxsSHeyK3W5/XE8UL1uAL6cpK/EYdvX2aqrR2RJ3Us5x
wRj0Wyy5+6tcR5puOwiqC8OaWLCOePkbWQHtr434HkTDtld+j0Xu8ufLvAQaUYvzG0BAvwaIPxGr
7AHP3NY3/DkV/PgzCnAi/5mxZXyxW08ARcaOuh0jhNTskcQ2sKy8b7LHHzN0bXlYe+U+IKYc7jTy
yDsH/Uaiw848beSEFSnyPFtk/tohhIwKjrqGPfIAUtg/x0NNu6sLgPiey6l8qeG8kZZaYgNtlr38
Pe95N+OvQkGkjej/K+ZJZlOA1zsJtB+zNPglHRJ2VexU0hIj/hAzRj4aHBcalHcx38oGN4FbQYbo
epF5p7mknzNbOeNSZkFD1MAVbei0fFlmgwxPZuMU6sw4YnsvrrZK58oeBkZkYiHm775Vq5UArlkf
bqGmAME4er5f+YIM/lwrubZ/x2LoqqcQwH28ayvbcVj1onw8sLEYH5xL1D/QQPoNqpS6o6AYgcla
ZWpqBsMa1QU2mUNmGGWRboZK355fa62dK0aPer+wZWgUfLcOTdw+Wx+t3Alej5iePVO00euo9ka/
CypQcyeFui/NsQxVHj7rKI+cB9kiiz74vowuuGHMfyRYl21a7O1cnAu2gP65axkXjgiCts06FqPd
RuaxF4EKh+PEhlHJ0xSC0pVJpJZhwXYX41V7UwpF7sKNp030q4NzCFiO4N9xNbjDvuNU8NEqTyd3
RMhR4pQzNH72O3TDAXFshHJBm1zhDBaoJ6z7pke4SDccLAwbbW9VzjSg64ZPosEWdd0mM3cNCvux
g1yKzk476ZxPEv5G/eVgc8BPV6PsRV+cnFKNn+1kFnFCfVbqOYkW9LsuQ3s+U2xlRVO0T5SFsSdb
xzAqV/ljFiGXcTQTLfmIEmacwTEm16op8cQ28B7YzdxdFtx1ITwIs/bVQyUQs8Zu65p60skJJ2/Q
Yh5KhH71feGFOs/4vcvJgjhzou2T76JAeh+s29eMqdb6sY+cjr+n0GrpId72CrgvkZNsrV9kVTuk
yxim1folmLU9Pg6QuM4Fu3TvnEjJGFHHeyN8DM9APWCG2pq2fAwGaDx0kJPlHjzYmvDU9Hmn/wVB
V0+QM6iO33Ay5N3P3p1tqOfVcUBF3E0xoy7lYJePW4vTFaycFhgnLTEf5SezBRvEGosZ14VrCc2w
2yI4zWREpNGdhVgjN3g8Irc8Csct3c9Cl6F4gOTc+XrHSUz7Yw6rFf3AzYKpwOqKnjxb08fVc4Nc
OET62Ln5uTJWmCdEv+/m0u6Y8p6muJxyCP7QZacwgr+0SPi0InkW0bxviJ6sSWsnW9wBJTJwY+9X
TxRucAqbyEJGcesJB/ihZGwcn0SxgH8kUqhaxgTe00Lvn/gN4/BsW2GNPBn78dxc8KvPMMbhCH2e
BGsvJelNrM3+p9VEs/3lVUGOM2TVGFUO2IeHHJoTB9QtHygf4/nUSyafw8CP6NhZoydPn9ydGkz3
woEeMVrP5QhA1DmD6/4eLMEzEk61cER6k8kz8QoMW2ohICtnaMVc42/3+QJcm2BnFX2W832GM4q/
GwKSuqIb0GAAw+f2R2X1rnr2UQlVT7kdwYUrkInx3xz6fndl2AxHLEoFem00QV4lr7aO7eUEQaHF
F0KTfPw3qt6fLp0DSntA2VvkPLRyV6c5nNf2njgFEQOxV/Fw1mrrljvR5Xme2SEi0DRePdf7jdXU
qw6E3K/rc4WGSRwnYMDygX9b+ckeRuBiWI5hrYuOTRwIUCpzENIZAp5Sh2idzKqL1cnsquHhP0bA
3PIng6JWHZy32Fzr6seqnNcjd4oDazCWYSnuaKRdIo4B2hogs2ti1Lkzgg5RO5POtjYsdN083nne
Eg8QrZOuvEyFntg1EIne7TexwTnALLGJvwUGcwiCW9tdHnhgdXHmPgjW93VrKVXDzcA/v1HCaAm2
EbPX3Yo0aLlJkfcq5WXvun94AHV1lL3t+hxzWFl74uf8Kjjtioz3TObDEPrn3Ces9q1X/f85BWqz
r/CtnmsSV1rA/ocIKFg96bCqqt+DXUneVTvvLJzPoeWMm0cc42aEdSJ6ZdnhRvEWteOp4SPZh49A
A9L/sjCsODvILO/9cx/5UxO8O7mLiTkpqE4IMruco5I1SqomunaD7P4tHCVxKpqlio++1ItGfT0Y
y5zyza3XezLI8b8a1qjlOdx7Lu+S8JmXcF1stiC3brd0bcju4c2YXGf60xOtbmNR9GEWgmPZU/Px
NMf9WLcpMKio7kO/Ft6v0PTUddJDNHfHbvCpW0gGPsTCwpOO7+6iAi/O79swsAEiGksa7yqicWkO
LgcmJy1axvhuB/XvL8gVZkhr5XT9g3KGur6GXLEwOCsMR08T+7jGPExmtY9BBxx7btyNMkRMMe4o
f7qilv0ZYDIWznmx98G138eFA/dvEbp98bOriety0aBWW6ATuEYzoWCiXqpLlqkOUARVGl3QZoNj
HPwFUMFhd1wnfZ3cGHTqsFK4NNx32sZlQxBSHU7pRBBq+dJFkNNd0kRbj9AYGrBJdjGW8ddIMuAk
QeRFURYkBBKKffTGyludA4n8gbs8Rf7cmQu26qH7gykCloPfwhUvwwDUeW9HCKiLbBCSJa1dtzl/
xa2taRRYgSryBIMwoubeocT6rsHMXcMTGelLHKK52E4jY+t/vgmUvno6J3FCLMEMTRKqeHgzVhGP
n4VASuBxrtXxcIUF0gIcElasH7F8eDnLTc3nVGRFtEJxMuuoIN1kVNcnNvQhQPPkt83fhrSw4jkg
2aL9h1JSFf/c9Va7mUya/HFU7QjYdka00lK4tZSPcRPjoJsJR7Y+GGy5yA98DU11mZGm9k8BGoTi
pbExWx1N5YXdZd0rzQxkiHlqLm7JLLUlIVZCfJ2R8S1oY+R1X0unuZTI09PMPMs6De1ybAYtKgzj
Ot6XU+FbtuyzaoEgOOPdhIjPb8Vqd9ZcB91BtaP9vXdNU78gzfenBV0q7961RcN1rRzQUeZzPMCf
/RxH+V+U6fMqkmZGRZ0plGBhlAX5EA5/rK3OzX7epQznD78jtKJLCof0pkQSTUKQC0QO6H20yNon
r9ePWLI2ZwvCTLVyWY5DXEbqVzuCsGOJtOztJzKLpcNgwf1j/3CR1XAzCa/sx6zzkJw9Ds4eQXXt
tiVPFglgKGC8YRUASHadH7n9OVgXEHMoqkgJeMVFQ3keG6e6icXgRV1IdIt4b9vZxuqUMzDN5z5k
xq8YAata/DLgG6hZMdfEP725J6UhBZPM9ZbMoVc1/zHXS8S6ZMyyqviQsPn97upQEcUBwvoK7zO7
aYVem4kL4rR7loiu9g+J7otgCsF1nfWRCLy/3C+KsxFjGXmqeQmKvRSkAJSJq/xcHcu4dNQjXktR
HiK9D95/eWiFy5R6Vuutx4qIroqZBM3yxg8og/ELxIpeX494qyq1hQcMlGC3w4C7+42DtluWghCB
OYLGENaiSY+bumWgjTrvpv9xdB5bbuNAFP0insMctspSq6M7uL3h6XZgAkkwACD49XM1u9nYY0kk
UPXqvVvRrVwu5JuT6AWjfaSquoUVOSflvznnOMMlWizCvJK5Tu2x8CERYFCflwKqOAWidwuOkWbE
IEhL4nsy6L7t2uXG3UmhqSXUqHlBYu6B5BWwvamvGGyIctf65gkYE1W1p6pXLr4TlmmAaJinJrCv
4cxqutt8IpZ3ZInBOzhJbeuFIpLw1i8AIuN4HCLCZ6c5W0Q/8yRLZ/kBV4Kx3UHaCTXGRppk0bGj
6il3LD71PXtwDK7iY5MWdLn81CY6tpGKcVBiXvIDwmTTkmOK721Bus7kvoiufO+rfVBLGchDOGud
fRNE5cTauek8s/ykqHz7KllQ+4kDLPyUobdwi0kMRdW1VhEK4B5rKTiGyFdeeef5nUPqi+e8HvGM
zAhPO9YKifU6l6M/fVB+TsOHb8hgs9aXq8pcheuQ+qQQS8adVSTGxZnnvZvSnaWqIkqrEy5QhxZK
z+mr25CvSI+D06gCx2her+yOEh1g8FRmy3QYmsnOP/ygnY3BUGrKLmTiIHFsnsl4KX86TYT96hk2
0ar6Ry/hze7Q9qeVR1iOkBd+4Lt3yqeVntn+anClOF8R2+WW76Zgp+K552CtVtylrpd98bX29mjH
GA8UicmlLnZuK+cFi92Q0ke7OrTrbyBlxJso1nTo86YmGb5wJmBl5QSbaJ7p+nkOB+0MG8AXoZMx
csSZze3NhRsP1xVO8TTu0RiTvsPUMOk42IXRwrj6FFKK128sT+hxk2NxiJY/2VqM9jc6gDv/ZloX
+y+K2Gryr1SN8f+6yzDpZsMkNBT+vcA9baZ97na6Ow5uNfF+TybTScolVZg52nlLD0Zim2D0JNEi
3LkSR4HID4vBJ8h+6h3NTqlECut/9IX29B0c02F+aTqZRg/j4OTdy8hctf459Ni5DqVZM/ngMoKL
N4ET1izZobWvviIU//wcYZnmHuEW9XaaPdfV1i1Dtid6zH3CtxXRP35xLTUryJOgu/0NDLavi7Zp
MN5sk5Z1WiNXCFPOPtBhe5cX7io+okhE2Qs5NkL79MmN3+08yYl8yvI69k4Dsla4T3pOoLuZ52I4
QngKcPdIF1JwWrKAYmcXguYX8B2uuZEFVnqQqFJ64VCyQxg84cVZw1PsxRmiJ4wbpebjmGaYZZh1
m5X0TmST6qJ5wOJ4R3Agac/MogZ/BTYdIueoYq2cfcvEJpq5c3GQDTvWc5RYvvoodcZvIDGtUFtT
MBqmqh8cSlFpvG5xdivDq/9btYUMMh7fmvDlhkWPrFHa4NAMnL8moByRrH+M8+WIddJUD9FA3IZN
1GtQHgoxFdFpDm9hZdgT9BaXaVkJdhFO79XNkhqTvr7nV3MtXbHXSnwAphj8M/HrLjx0q9POFB/t
SvK/J7WW3lODdd6TJilnxz0ZfJeMACerup/rIe4O5bCoSGIfydz4i1K9BB5G9JeWbGrjbstcm92W
9KBKOZ80ENHCE41jadmGIXb2aYfdsgDRXRHe0PU1W8qqIyoadLP9N+ZV1dwPDQfWuVyYa9x1+H8J
BnJnafAkjeftpi5OSwTEuujqi2I8WgMmWjnM2JM2IGzDiBnKw8ofzJ51GdvxOMG1ml5HXCO3860P
kvi9tbTvf6ElpPJNxZ0gwJX7S0LkrmNu+k6IxgVfEuOffdd9FoyHoeqy/hOfgKV7prh3q99Gulo+
Y3Z0KOSIJfIaY7nw9bNjwRUzPPPKdYfFUrTPaatuvhVv8Cj/x1SRktSxME6yyfohH+Jr2QsM9WOB
l+OwzrVWRwvbpdqHkC4iwAwjpotrUyQId1m4LO2PPgxl9iiblZGjmRWf1aRUb96OlWvK/DQlX6+k
9ok4e49tjc50EQjizT7iu8+ybbMUWXgsknT8nG4EAHKdmcU/ogPPfKVqBtl4QeZjyhShN7lH6mn2
/F0TSfrvV56GFYI8Xj9Jze8zbKjfV5AEhooNw2xDYR/j4sSslhMexCAhnU8BwHR+ZR41d28MihmK
bno1leYe+4FZb/9jdNPeZKRN/G5Gxq68rLPjo1eORZPsbdZ7KM/5HLAPBAsrORbduQFB9sGf7QP3
Zs8kypnJdGCx7JtJEzPOypCeoG6iqcUzHOAdqBG2qoc8CwdnSwh0Hr8WO63yhFe7r7ZFFUM9SCl3
sBdVhYH6yXIZFUXpZkGQZ7oyZOky3odlILK3RfYZTt5Qpm644fgqB/oPH0DPBm1sici/pAP/5JRk
6a4i95a+rR3xeuKVVc6xtq+8mlVJY9TPZMj7IXEIlUWF16273s1FGj4Unk/lcW7CgaXO8dD7Vj5h
vFFl9EJjFbBemsWpSfhaZ25gzssooEwbvt+JPLDNEoSmugoOkPBc/1m0XTU/RxbZ+20GmOD9dFMm
n4ccOom4Iz8MtFW7uk/zTVxGeQxPIZHpg1Fz016aauqJhRZVmE7VsbShYdXhGIDXr7Hl2hJ3bX9b
KspA3K9bWvuow7j4q8+U5MsoPe9i0sypHknBSVrBsaeU2XUEQbqjoyVT4Q2ORIJ9u7gomf4zriuB
E7RYL0qCHc2Y0LYSJcjHdc/YF/k0xbdPH+ZUcTjuATnp7BFRt61OnDaMoRD8HD/97CVV7087Dj6y
Id8eXn/Ch0hiJH+98E05lnJ5s8RM0zcwF9GVmQMlLv9kWq/6rAmchruae2qot1XRIWgmbFnyX0SO
PWneJl1drJ8z/AvobyyB6jEpYPTOebSCsFN6nw34SnEDlgjdewhBWOVaV6fT08ooCtGfVFOG78xR
wC0TW2AwB0chqpNfzXNb3t9YN+NejKvFvjTRhnWPDaKAW53VrS6rKCQIAnY7peceYxKGzVilxSU2
mt7vQZqMiAIu+2hW/+iESUhuGfXc7FZdXIvlx2g8OGAHlqZ73R1dv3X/rtOQDcFGZWPpOwc/XBrF
ViDV842uK4OHHRnd3D4LWbrtC1SXNDbnZA1CKS4kTeb6gVBOfehpvpu/COgoTMyqcN7NRE8hiPie
evVMrGhf5Wx+L4TCuC+L1bygS6TJ0e376k9ZYELdrEukggTZ1Z2cdrNyfAUHR2XrR8hL8SfXcJpY
EwRTbENLGdw14TKaf5T33lMRdhVTTFVm3i5SRJQIPQ3+4zKhUR2Ek5fN2UFyOrTClgHpzGV61t7N
y4FZWSe/PDTVHryIgSODXQg3pSGkXP8YwQp2DyW3cPOtyXK6Hl15VmpEJ38KzBvnbJIGGzfuY/s+
akuFsaFV8sShR5q7eVF9tT5MkkwiKcV11Ftv9CYan1DfOgKmFCxYJgOEhbYccCz5C7lyvNZY5Q8T
Vzw8jKSYkmcuHvdbiBLXN0Gf4GKipOyPOJxpzDU8MJ9ntKej3arGJ/VekvvKEXsq5ulBa1d/x6Cu
+6v9DtB9gjfqFbdOgLsB1qn/c2pTdmmIHrPZKVJyaC512gUeiPOs9ffdNNXqWmFfHJ4jdp4FH7hu
5/CjaEPlP+YpYsadwwbS8a7CaQAaRsStP34gYYbRGSiWuMhpWNDb4y7LMNzAcj1meQktlw/rNOda
5PmME7Xo4+Abe143utuxhgZ3xoiT1IcyWMlrxZ6bOQ9TJTRqd2vpeDbMedP1vWyi1tzjHgIEYf5H
wkOSLp9C/KHDJhVztl6y1onnT4fbMp0pFxE1UVW6kv8HS248hc8NyJbGd8J8jpmCHgqeQN6V58ZF
a0Vm7Oeq6hBhszZZ9vxwS9YSi8AqwUyvF23WbKNwbfB8wWBDIcWbm3f6I0AwDbGcpej3XjM54R1l
VOzeFRjw1J1DBCrEHNr0jfoIo2hwLm6GMx/5PVp8rG/ZpMeTj4gffTnZAAOOLQmROc9NQ9JUZn3z
iNN06ai4gqTZe9FIwUBdYzhVUjxcgF0gxzT43OOMc6ry+JvpanAl1+0Syn0quiU+CFTq8IcP+ZDg
YE2oVe4wh8xfNM2L2aV04YRIa2N/LE5dzwflmwDCUoE/8sEfzNrfghnxE9vCtd6LtigM5oa6rJ9M
brJg53Kjlw9W2FsAwdS/KjI6DwV+RFJ4Hp7nfSwi+zLUGKuvgQOF627hiGSo1Yz+RZBfokSm6EAq
XxNiUs+IdCQ4wTS5wXHwSUvjNkcxfxqDJj8LjjziSApr/CN3TzVtUg6y9HTzvIQbEBPS40lICYuF
Ko4JNQEymR9xzDbBbwNToiAtGrLxz8HOakeCXHqYcBrDRysHaMShwFEywgWcuwhNTFL1soVkqkdr
9uzWZQtB4dLuczKaEPLsth7dWUOvcJyM+rr3/nGeChxJA8G5trsUFQ7W8Eh4rGTyihq27qfFFiGy
pt9+p4v15bRd0qH/BNxJeLhKVJvelhnOTsZDioJBQoxwq8TNKEt9Ycui4EfP/SkDBx91SQyuvS+d
/rTCZrHPgDtIUNFbT/bNlviKwdF0dWgf+74J/g1B0P8lB+pGxyxKiwcwm826rytFVeV29Ci0yrSE
eMIn9h+TBKvmnxHeVX0oKLbOSVGBiZ5zRwCdWKuAfxskhZtm3cZzc8gxrrzgha8JbJEcvsIN7EmM
Y9T2DnyO4IV4V/fleX5TnWp+nPYgxjFCUwDLyB5ZihTnwl++HGonWasfMlr+j3FRjl1yl42vOzAH
jHxpWnlx0ZVihhWm/B2IWL8mnHC/HT9M7bUa5mR8mHt3eOMTTeFn0TaT+o5KJCBE7bnpTl6lx/5c
ipHJ6NDLIt8zP4aJUmQTYQTPEoBnKtI3ewlhAt95WbXq2cfHbk8O0jT4Ek80xZVHq/tmWbGID+tY
5S8KKTDYyZDqeg+qE8figC9UIRdEZbqDi46fumDdBRaWcXLd7ss2c1Rsebipiipaw2Hvs3Oh+W46
AUkKYSufBKHoLvJrf+cyVcaZnmGmJGU2CB2f4A8XQDfSmrKQCIHkRbJ71on1csskZmh3i0Yj/+VU
oVzO/gAm5Ml1i9ze0FBsUMW/LUUCqGHwKDDXARfrpnYnJnCbjKxdvVdN5WA7gwUXPRRMGP+i1znR
HwXO9Oc4eVX9gzkw9o+EcfMD80HosOlqWGZY5tzyxeBa54TKmf5BehKXzAHTRRQjLCXh9SR5LujF
60M8GYAsZD49AMswgFugAax63ooRdh1wFgLUmGcJaTwGJFuRAfOhAjjQrEzYuVelv9VM+Yc38qLj
MUf0tpRYDUgNyITSfchh5dTnPotwFedBsUaXIeP1Zw7vpY+Fq7t+Oy/MVy4ohlpQUUnYfLr38DZK
Lpod0c5ZAiCw5sHHkqm3PdwvD69UmvwwtGPyMPLA/HMgqN7oAz2Q2xxDqnvImrzNj+WUuudWiiG8
IlmSqZyaG+qF1qp8bZB8AP3RLfhbyKvp0TJgRN6PhEfq22FP4f3QJcOjywZksWXnV/fH8OAwk9Ws
+I5R8dgOwYDdYTNJy+B241WdF6OIzHLeNV3SsKhYZ1NyohJgMKpN4+IzY3zEAiuzji+cBjh416qc
lh38ohWDJZPnIDvaeVgfuoSd03NuQnGMbxPxmKFNcowXOYFpzQgEVHc9e7nC4NDxQzUnxiAFTTK9
lrcfnClKxksqkV28d0860TzsCRSWeAGIl7S/jIq9+tpMRHaPVG3tzIbVOP9jmbDd5cpL5XE2NYi7
gLTBzxIzOINSeub3GJYHrR/lE4swYu4J57T44zx/aUF+5kiluXa7oo44CpHliYEXTezzilE7h3cF
8EJ3vyJ02S/wJwz1vxlAdsSn3bwtBZRBmbvsPSWKmxaYJIb0zuVPJu0rkzfJTZMMHBlYQzjBq2dP
2ZZxpldWXoGBqC/zxVrMy0XRvospW0/95Knip3DXHJaiDxRJH6rRdiPxCuy5O2ViIBST73nBxg90
9gBWVzFNGrCJHPDeMjNyHAeUUOrxvmG9HlmZRMq0ISDN9bXiqV9m9bNaPLFABuqXZhdACcv2zP1B
9Y7GB5nDE3JxiWCOJ82CyofUVsmyS1qr2RpTalV5L+wb0c2fZRgGJgh5KgH3AJjxgg+cU+w52Pu0
Rv3ZHxPwUnPXZ58Dk5dsjySHCl4J6auTbGei4WleqAvpsyj9nVpQDz854215BTQx7kCE2ZRpilrO
FV8lwkibds0H/ozqj9/EbJbmFo0s84fBPNLDL92rADT3b1Jk/sgiSwFywGdp4aaauqlpd0NlMBIT
C7LFNcT/iZxTGzAffos/5+xDjod1UrVWHE2TLdHB9qOwPyqfraAMUrNUXgZgpiUGIT8fjunYRqRr
JbLupl7x0aIFA31tkCSZaJykKRdMWClAiQL/fH3AsEO3mZhFPMdOY+Wumv1GHpbSV0BQRMPdWaSZ
UfeLrOVF8qwTMEtW59jK28Y81Q3ucz7UTrqvg0hd12H1MH+vvNl3AjspKel+UOc6IH6/K3zV4Pq3
FV7QPPcYgW7Y4iJxF87JdF0IntNBrc547YqB4FynKdheRwb05dHXNDKbxEZ19KudiVltGgT/P1yx
xVM6kbo/khernx3jhLAPbsMidOdxGTEzMYN3NrA7mE0Zb4l+JfEtpsKzQudOtBDCykC6dGe9oXwa
gRLw57UuPiY2xpkdYQpP/EJnV8EGN+D6AMloLraoRwkmU5Q7WFwiwjeeJX6Ik3cmV3TwCGHLbWq1
8yuenHnBWuHRwqkajBtR+/l7sZqU1g3RgCMpZlEba+IIlLcVvbLHKsC3pU9mwB9egNcKdLH5FaOs
Vo+idgtFTBmGODXf3I7zUz+OPkF3wkb1sXRj6ljlaDIIbO/qmCOs7BMZl4nswJJBjyZj11bHsQ+k
uh+odNVpaEzxrWsOYZRVd3ktrDbBXtkVhFPF9G4gLEo5vAGh7Q5bwdqXE7RwjVpf1uo1K6ooPrSB
MepgajP8LjMK7VtTPL90tRPJbaAcEnb0DwE0HbyzhvzwGn4InP1i3zQ2aDZLWfMQh4KLf0Mnb35m
hUy6nei6oN4BetDMuqSfHru1r0gByuraFla8zWAmcEZ2XfMLd2Eh7iQA3HfPh51zB7IoeGbOL97B
6qxM8/xiuqSpVqTKMeLge1utIUGZL2sgHvCnpX+ZqBbJOQT1Zi746/rhIYuj7qwmiZEUSET2Rtga
kroWRKlxXtXSPoRtQay+ahjBlVrXwZ6hgtpjKbSEwgYlkHTY9CRvqK4cRy/wouxvrHVrzSGkn9eH
WkZMHnIfCPdBspUg3wKeyC5NjpFlRzixMadGB/EZKuJ87ISeSRyYMsOubShOHghUtu6+6q1Dkluy
sIIEHE50H4/tsSI4jsyF147Ob7UNZ0+TuPEBGNn65uW179yXPcOqG/d8JIgIHYAXOIeRbebqk/mr
yyNrpc6SBxHXufPCaIrpUbpE43xx4yGYzstQiPFQ4f52NrWTZb+WIQc/Iaj4IO4uPhmseFoK90Qk
ku436xiIvA5NGjF0d5Yk+knAvE65PSYME24Dqnk3qcTLe3zjFh9THNiEueGadF27kzk4bUjjxaw+
PT+j3djkUzm/aRZ/of1687hTs5NUL+LmEN7MXeYMj83IoqjjLNhIeF5px+1xrt0ENJgeMO6sQ0M/
O01oF9sVox2NI8tzx6vSadf9nqAcPJqZrvuaj3Bi+47GAeW2DGGDb+apjrsrCj8wMdh2esA14XL4
G0vscdeva/3chIn4nfMZf0w1zQ65fr5IREutX2GCziOCo1iZ/yYW0j6gc8YDMsIEHsguQQovZNPt
qmRN5Sm2eLY41prMu4xJllyWyQbvUVq1D+woBqbjYWl7L10fCleY+OBJETGXH5byCeYLofLpHtck
M/NiwcFJEF15/c4rnS75Wg0rMS6sGEzLYzXRk9Nlog3vJMw6ksMOJERQKBw39UweY+uHAF03CQic
N2a3/MC17XLOhVIv8yHtXNz8GAFjF49lW31oCLvlnhMwujfk7JvtYAQDbFMxgzjiRaXwBGIYUtVu
yggZ+7h0KM/7jLrf3oOJJf8W8oWqy5w4XvESM4nyz0vCiOVEgqD+FCzKid495LWzQovP2fTBSvt7
Hq1gvXOk0t/VwMRx05bUeNs1aKvyAnx6bPE7mOZbRk7z1E5ugwkv9iHG8dvR7zSJXYKrH7mEhOha
UEfIhRn7CTd5/lf7lpMxGQoVf6kasWyLn1EP+7qGdbh12qZrdizbnM0OmHsb7RVSzGtLdik6VUY2
E2PjqhDPyNUm+RgSVMd34ZZ++mxmXptdQ6c4X2Q9Op+T44v4mFBdBBdvRUfeMjZKyy0bD3IyE1W4
vmhDL7mFmUhktjNYzjZDOiwa3c5O2KUl6PZkg/lZ2A+cR55/xXvrL2f4Je7fvqmy8OJHqe/+JL+q
XvpZ5OYyVa1OiEB43gTfFV/uE22JyF8leYR8q/GpL/sRHOzLghOwZ9qgpnNWI7f/6AHysksjUNGx
6Sb435T2AJaII9SYIj5xqMXRfQppt9roFK8nW8NYsnBqMkyXJO3qrDlMboofLGMysw3hQu+BjLNy
U1WhEzyNhi2C19z6eEMBAaplywAMRbE12fJc2oKlXVTts97aoIrAW4xeX2z7wmvNppV5iys7AnOH
PWUoSfZQD0BAHPPgb9ijFty7mK4+AOzV7jFnJpHwk/vzS2S4n3Zx2fsry0NkPf+JYKEx5csQZWDR
8mXvWyDP+GqmykNVWac+2lU1E+ZrOaDp+VGrwp/JPKjgO6XwPE8sREABZAtN8xu8TzBtqXF6YgVJ
CGN5yefsgsrg0dGvrbxWM0uid8TgcrCqPQ3VtmSxAxPNeho/u9ArGdX3YxSRHE6G76zpYEKMazhW
DKNmzP7ge9c/Th7QPICBDv+sLemM+8Ioy3wrbXLk/55uZpiUT5dGF9xv2OBBpQZ5F8OAHoVDw9pp
YHRQNxOadRGK6ZFdKmg1zGyLZBs1xgIundjjOGI5HwEjNewVocPqb4xBfFAnnBA5epjCLOFV4PaY
Osl42rKbthsQbzz/jWI9hrwfdIDEmgYQS1BGauNzI/3zLIZyYLhj/5sFAQVLKugmOIVzJLqNq/P5
iZSn4uLmbizhRKbm1eAw+Q3iHTpDVmlj6RpccGBuoHE5RzZaTh518YLjEtbwdgDT9DzhXMUmKECm
bAbMQsEOBKT6LJsVhGiDaMVqlbCN6/tqTSBlJNIBBehEuv+5Tszab86iBJaUaV/EatWRJwb+DowD
53nALpNTq9XDJcgylxhl5Pgd6qoK/wWZi6LhBIE4VLZxvrHWY/CKxqx+VItkKJ9D7pIIv2J8x2QB
Dzap2TWGDOpP20be5GKPiMMtHgIudJcFi/8u/dL9MbW67/bMovFeN6r1+SW0Xv6gkbRvEcG/CAIX
U5qN3waKDTuIJjCoAO21UN/iiFhqu372zSC+19gvgYcyn2EZXhuSYsvnOUe0a+IY8RxZdeMFaftS
GnyrG2Hw2vLRdPzbglA98aPFbMOB2jGQe6sq5+CWsWT/t735bNumlE9DK/2CQGeF1oDLbWZ/ic3g
7rIRdhVbj87sVXXx8MStKeARRgV8tNZ2LK6PMVy/ty5EbQrIfv1QbYz/jzezLbeJjtPHytPUCDTZ
iiCk71ixUZ6PPxSwZg9eJydUd8hJuqRbdja3Hs1BjfiN71++68lfv2AG1AkBTYzTBbNCYPKRLv/d
WmMQ9au7/EiSJoLehs+KCo7vm3KtQPa0HWs9wl455NosuWSXDRqPg58soHXB86abm9PyyJqZLiNT
OxJmrxFCqm3N+3wGZ5cOF67KaNqUcCzIx5Yp1lZDxOXT+I3B/w7x9Vk3PiMl0eXpb0F4FmZJTND3
kMg4ffdsi2YuKF9fkDf5T0yst4U11cSL6cxKJvu1T2B7TED21r2f5uK5KrzyS6obaDBuGKl1QwAP
eZQTTxfwm/wh9lrywxQO3Ch8EdzSNs+oo5MiW/rtUt26kLbrKJCEH/fFvtfBhN5XVwM+CnaDvWEs
ZdBO/OUWvbbZeNYerpDdjMfgr7M6xV82/4w+Q/zUP+dxu35ozkG1zSaR/FwWZyyZN1XVG2Fg81O0
kZ8S+wrVYwobyd32gQG1p11urU1FF/sjm7wc7TZWoIKYXtPvBzVudTQIHIjkqJroUidT/5FZBK1L
zpf3Gwch3BDYcXT3a1MmlwQHa3UQPTQE5v+z2ncqTx7jyDpqP0VtefXbhSM5WPK6hM0RyUdN/fHb
VrwuB8IYmbNhZ5Lf7mFFMlvUTCiQoBn8sn4gpgVd5cK8SUWLCXZRNMJUZQ7l/fHKxMPMFy7RdKrU
lD83bQAGQwdYLncLqOJ+2/ezAUI1Vm4oNibwfR4W14QXEmbOV4bylFF+L80D3yUj64mVj2emXnwC
sj+FOnRsb6K9mhZ511NL9Ls0C3CZ31Za/why5mjDhumOR7kImJ9wO8FpsiloP613DUonB5wgQWx9
1BijkkM6AecnBoRcMj6JEVfshg1KvL3dOgCZYMBcpHdFVKXfWNvxewf9OPwzGtMBK0F6M7PYc4bj
+Xv1IKGEm9aTY/pwowFgROOx6vG7oU4HmPgxc3T+0YDyVj8F9v+R8DEbFRZARJiW2CeTVyds1RIZ
Af+Cntn06lLl/kwiizx/sDSQ0Qk6KtNMhmnghhlic+UMZbqcGDUTter1aE81ixBq6JpN+RoSna3v
ojIYvqoxHtN9WnoCpvIQl9+Sg+mLWpQVXf3cZyXNNWXmbulmEqoj0uSfLJPxmm/bckjm/kIJF6Rn
NGBJvjbDUcvXP0ajCq+ai6j9yzoeS0M7T353WwE13roYqG0t3YTMVPYr8fCK7dBji4hoGdOYoy+7
8hq0OI63t2IOQr9YCKFZ/P8kOMU41du1Qm5QovTI+Ae5+WIcHVJUe7JbrhaeeQYp3md3PF9u3xoc
QyBa9fASEbAYYlI9Cbs9KrwWBJcL5JmzWsfxrXFr/hzrJ6x8rBa0kE0inPQry4FYUZURL9h02K2b
J1M0ExtYmrz5TlBbs5NK5vTNGVNjsRrGJGmCtlf/BhuSD2uBRfLDOJB42QJNQ78Hy5eOx2wa+lcc
i2O0UcpkYCq6pGU3TjEuydvMBsNXA6obH0GQTfbkLQEY64IlOvaYEaSW+6jv3HY3J3PwwLhHzRwF
SK7sYMOuM9wZb6zm74IJq/vXwaruc0tMAr4OQe+jCZb4qTCIrR+yMkyc68CV5tw3aUsAHFJaL7bo
WJX4Uow652nXleSLqSlsQfx245H1c65sk+HlwiCd/NFqhvjHR3HEterWIAPEMkVMkvN6iO6mFPcl
S5SqvN7MYSRZJQXFafIf2W1PGSjh/a/wN8sYE1zQNDXuD2PslolbCYsLV0i77KUr8hFIt98E5pGj
pWz/Rsy4x1OIZsuiD4Wgv4EaVHQ/yLP39sWrY/tica+iUi065QXvY2CFPKuVAQK/1v6PFeG95BrP
dPkGyjlbPsqp1v3V9Wbfvy9Z9c1xR/8DPIGoQH6nsPGxzqglCrdPYpJJpI2b/2dP9fiIiFBDOJJ1
M+5kGsSUqhHDlQ0yez49pmq09jSIfrzjeueqIWtn9B/UMNYZRViP8BvYHG+Z6vzxrbB1l9ybho2h
O1fxL/4Qqu7Dn6RIveQ5AeXKt40bGcUVMha+ITZhqUcO8Z7SmngnvlBWXbgHo1RxpBqvkq0wPjN2
Hj/Vb1pMvNMXdnA0ULhG2B1za9DtgPTAjCzEooc3glKAL4p0zNUD04A+2vcKef1Trbwjgt8MbO8B
O4OonuGLMRwJYyXe8UsO8WYerHksJwPRqFv1ijsUfGtyCkQklzvmuYP/3k9y1TsnGmM2kzDyJsNt
cter/zEnWILzSNxifppYeCff+yDmMUFGQfGIMGPz0P8xjHSxEiUtTozVmxLgoQqbPWswDU4dmhIi
RxvY8yGpGSZH8m4aA9quFpNP+MwyijF9C4BzkXfFhZF/pn5cui+gDDW4ryB3L0BoxuRBYT6ZroJJ
7RHZo+sw4ONbOJMqAdqzegiS37A3IwY5eJ5951xpJ65fKRjxyMPhF6Ort21NhuU1TcYufCX/FUAP
RIIjvYcH0tlOACsICxJBdkGbwwx4rbBBxEfKffeEK0Kkr8z92MHlYamsdjK2/pOh2benCNjB1ZjC
e82zJnmcHIIC+0Z11SXqXGQ3xhUFOJWqpVjKZh59lndocV2GW5gkVozNnluHMfplJnpDlpekCDED
baHx4CicnfOKHbIkweiCInwMpmLUX8E6GfvABAmXJhu8q+BX4zGw/eSdqqM9Hk/cHnQqEVe4Etg3
f7EZHs9lgtLA7jaRjLplKb0lEEqRmxCI2CQhd/PFR98a7ruewX0vZT7fD5mTYQZ0w1InhNEyoqkj
k3vCB1Cky4xR8IxP6j4IsuEVf1P3RQ+b5F8ZH/NLJRNiZuP7DUOUau3+EXHD8w650md8tCxLWZ7/
4+jMlhzFtSj6RUSAmF9tPKdznl+IzKpqZhACgeDr7/J96+jo6sq0QTrD3mubLsufEGCvWTKCOxi2
GqortBI2B1cGvYqdHN9SUW97Ud6OIx8j17a3GpH4pdc3z+kiB2fvrQ196miQrYJLmdeFvC87fPCj
xo/2VdwyKPCjnCVEOxnwHWnTx4nHPomnrijmLpm4j613n2lu8DmO1luG2QYfRWcdvJCrwmv5hDfk
QIjoWtPYTUx03I5rXeEtEpSssbRKMl/MisF4rAo2k6pnmRYtobkbBTHUlGmQy8nciBstV5wLUXft
alu9Lb2SN3zb6tiPJYNi66ogonuPgPIr76B529UhWnjj3jtBebUZHfhyQObiqTqUox9/5XkU/otQ
D1MQrPH0t2qChmyHQUtxEwO2L2oMGsI2ydppUeK05p2+FjnHUkzOndeikiLRa84pRnpcWseU4SWu
a9JJ8pMjfWBCiCNwkK4FYQuHAvfFT4hmYXm5MQ2Whxi9KWTTnn3urlmKrNgGiArLQ233BdGeTf+n
jmu7o8+2JJpJgkzdY0ax1u189P13fcxGP2Gobs/ME6WYIari9EbiXNUP09L7LI8go9jvEHCg0AGn
pgWcwkasd2YtYfM6biz1sQkG2e8Xm3k7upxe1FtSXR3rWOHbpkF3S5hcUAfGYEsUo632dojBKUnZ
gD351JEAREEdDwO6VV3wHC5Wu3x4/w+XKXtT4LIVxLxdUdebE5WQl1+F6OQnnWkzHIQT+EAQBg2P
PRP5kODQkhhyIKbt3aCd91ZIJsiGrNzF7JshVsWpKRgyQj5xYoadvDTdZgzm0BxSVkvNvUOFsF58
P5j83ZiG4hbrUUxldxR+7j2mevLkl18QE01WyDLoA4vc8D0lNAz6Ws2qE0d2BIQNjjzpBIWwxpl2
SYi3rg2pqLygDyi34zwL5JO3OPXJC+rCgmrrDuveYTgmH4NpHf7FSF7ZXixL5DSXocuWRIsb+prp
0ppMFnP6C4NaNhtWh7fhcYLGT84NXovHWkSy2DsUHLfgkq70Pnv08hjPTWH9OK6NtY0lj9fsEOJp
t9hOwCbqI5uH9XkVWR+bg8CJ5FFgY88XfB2zy1LeXS3rgpoJaUjTpJSaWWCxgoWhh+NTVeWe48R6
RLwonW034rKOSfOrgmYXBV44bducbQLCauXSmepWfy9DVF18g0ZrGzN2jw+BdoMeWhIsn4BSMqTC
3S5NoLjBcQKEJ5ppxyDrD7gI5hY6MduQFeTAyiozyGNkr21gKusjR354UboOzTaAj7PsI+ZEM8UH
kgEqSiphQEbr+LHiB2r2qPAgIo8aJBHS4e6JA85+IREkXZ9UH1LgsdbsWmolg92sljfksu83FhCE
evwkqA49h4OECDFsm76liOC+2SOKku/QMMBAFyXcY9dEzYPTe91P195oIWsPIrmP48W9K62By39c
hYGjVHb2pZHOon8bu4jlk413cU/BLOnpFz9oXx3Z+Nk5ZMddn20GZQevcBVqCtMK+0myOUTu4QTi
x3NuT0oRiZmcv87v4J64EQ7PBdjhvAtIIkmpTLTDTNxxMpmsMgPqTTAkWUGsD9z8ZTFT6iUNSogw
MXwL1e7GTvU44onu3NNBLS03/ajKZ7XYk33wNIGbG+gXDFlYqYHPmISNR4fwbW2lB/bIATvDIUtD
/5BODK3Zgwzu+uzlyvwl2CL411MS3UGBzNEmCNKpD4MKp/UNHTnVhu+Y9K/SMhuvyrHSRw4ciFho
lkcwYi6o1o07UuWf/h8J8mnPCxck8neVij/ENJPtbPd4SXaAyTk5G5m31o81YOoVQlXRQ5UX/js+
j87+Yq/aRs9zyzmJipKr0CY4eZX+1vHtdfxyzWRbLIxuqockz/soRQiCa3kz0wEgjm9yqU4FHN7w
FXmOBwqLfShj/tXD7g07SgEMLB2cUnGlgY5r3wWXbvMvwKf6+HSgVrXn2QmzOcHkX9+h8huyK19R
/YWbsyJjY5DhRLpDN1z1AMITpq2cpsvo5ITIbXK3yXih+crbn4y5UPDpyWEQNA5tRSIXI1dk6vRE
fC2a75cKD4SWx9nTkLMdgRK4w/cHJmbEw/IN5iCOOAPsdDopFZn2WIdIdfceYE51zqnw/KPt+um1
ppNcHz25ovcYwtVk5IPkIjvRBSPE3tjsKNNzf8vafkROsK4Hu/Cl/aBdmOMNcDT2GmTqVBiZe02V
2vLbYn2sYuE/tW6lzjd/7LrrbgsCQBnuYwC46p9YmKUlEwIphMLkhieY/5wzjuCA/VsXZdnwWk3z
MP0ZrWZoRzRfKlyeuyivrZ2aze1BFyKgdaCSes1ERRL0ZuZB+mEZZ4mvm7jB3UE/TN1HZy50fIol
zdqVcPDgvJJk4d8hrGQqGPGKjx8MMXV9iGvXMtt8iEcYMIsaErAp9bgbGFpwm0Y3B+y2DrzA/Cxp
OsAj5vE147qNw3V+s+B2uw8+GC82z+RJM+5P5GLhf7/1bFcE7aq/Z5YYDPuOpgIBRl7TuKNlrMzP
uLSawaKS859yluny6JNEjm97nGJycjhvcbX5sz89MUlxHKR3N2kVV05+D/MybJjAMVBjj0+G1lb4
y9w+EdA51Id8Ype4nYkMOdvNGBBvMY+colVRyg7Ffxc+3Ny4tEvkMXqbwDiN9dgSQbZsfHcgWWXs
xeTu7RknOMQvAt+T2beyFyI/hHNG3Bvya+hsavYKgsCr6eHpbwGmh8SlmClnK2emMAv3TeFYZ4KT
kKuIEhbPji0o1ZQcI6fflkR5YsApUTWRx1GWTrNADc5slazAc4K9y9Tt147LJWUdEQ/3jINuukzo
s0mGEXvl0zDw+fB8UIHMuQYHxsCiafcMYNiuAxW/kc4EuZHbcAQt7vbSKIJnXDknDHW7x6zEir3t
04FOAXG7Igbhlgi8OADmttFoTfbZgd7+J5SN7t5GTN/igW2vLbZ9kDmoPgEUXpEcVhcFXXHdriWe
MkLRmnI+k6tX/nMAAmX7DNTZxQ1VkYE8cHvz1pa9hbJ5jK1LSYhScFfY7hqfi8LvagBZnvkXC6mL
D46y6amJi7A7k7+DTXYTsiB7KmPH3MjE9swkMZqQj7qEWBJcbiTNxYz2jEGUQ5nj6BHzLKvOcZd2
efeJ/3CtH/g22/aMfY5ctqUAf3Zih4ifgMfcXf6WlDzcGToYGham+Jy2kWCEnXDRsJq3ZDoTy92S
QERBndY+YSMVknaJ9T7aOBpbVQQo10ZfW3TnGng0+B6mYcewJ3ECdiDDrEQjg6p2qwMqfEUUGB7Z
EgbmrR5D/CcD0Iaj8lSVbVGx3zInyb3pnscM6U4Qz431EhlclRxvLPseGR94T1bHXOAx4xMiHj1P
GfF4eFcPoVWiT5VsvH66hojhjZyVRlYQeuZgLU1xZZ8svEPJCXKebTPnqEKAb97Hnq8JSuEALl1s
r37UPuCZtQ8BITYgKrtWDfslR8v/wroyeyU4tZXHtoqsw9yMhI/YfaTOVcS88cmw7ix/cMhruHZR
sBZ/VWkRgAoHlAefBanbf0yoNc6h1dtkZBoM61NvZc3dvGLI3RhVuXCNQzz12wjDszwvGho2W7DY
r/ehtgyQnYW0Bv7NDFTH4fdMLCIdmEpMbNOIUfGzhwnknTlD8QHAnkP3/A/YoUbGxF7vme8/5/eL
wiLcVS4UAqQEY60/6jrtsFKH7AwFmcRMINm3tDuuQ+UdRm4dTDnjjMxWLTXgUVwW+q5p2VU92goD
FLMLrMMkoBbdbu5LOIMsQFbKX7C9hFjOQ7ru0nkGleszkgnvPOilj/lEZN1W5nn1MTZR6e4jYuYL
0tRX/2FpHRQEWJR6H6PiDbq9ssp5Qj/DgoOZrosSonTib/xHsG5giIz9fcdQPNwgqZHfMOhyJk/p
jWxYUsqxGJswz1hBXZLPV9LibfwFQsJTPNvICIVdyqeOqsw+0iiID3/QDuvhMpqPBbru9dHYCLOQ
nyHDxki92hcER+SMGSWj+DlHFqB2qygVY+FR/MdEdKa948n7S0k9n9GIIj62OYuhokzK/u+meyZw
khRF99wHUj9FoIz8rWXNKH8QpsXd10LO142G3RNJpKv6rzMUiNe3VHbRHlqLl77qaMjPDkjL+h/W
JRfeHM5XgYiPCGgAhDOTeQK6XWNPBw16wrx7NLP239Rx++IYIXViKIh3GUS+075OqY90ZvWKDOtv
1hP9mbAum8YLLIwIkjxOot0KfR+XQustLwMMECqtOF/iL6L/QuA6AhAgUJM2vydTYeGVXlx0R7kV
igJMpSkIXiyQkV7SqCj/G8IAeVkA9AyiHLlFDv6EW7QmvnWKonBS2YtR63Q3LyyLtx2JrenWHpuF
hEQ8Zg+Cu2Z49dso7TZDP7bFoZ0sDxpEbLJ7Vmr84kJpsvRapxOXeIQBuFHpil1gRrzKOTXl6pcK
W2f8xR5z943SRB4ewxrQx1EPVn/oPAz6B2IJbpWhxaL91Dd9dTQKcf92qcMVP1/mqAsgWfOLsKep
yYug0rpfCu2lST50EaxijfQ9AX7o40QN4Bygryex4WiraMmIH/BSovicpkr/Y1zEkQEmRMcJHbP1
gySa7jHvbNCNqefp5r1a0pU1k49r/YW+HlSqFdIyblFIIBsDDCKOJObpZR+sXSDPc5373R2lnuE/
FJb/H2S9EVjVIMJDGkcRaK+gQXqb4aTvT8QHYphb4IyljNL5wN6jsXBfwaxHbIgDLFUgaTIBaqNE
I7hiwFBHphty/MwiGYbBxaVMXr7a1SjrZEjevA5BgwuJSaP3HiBiCbbF4JGsBb5gBR44W92A+i/I
JXpAoi9hANixQmBD1Id3mOMKYl8Jz/51UKSRHUGe57DoVKnFLcrAgwBrDwz0WNTRtIupojV0Yl1Z
+ByMvjmG7GjnqX55gCIkPISx8XDru3BS70TpptMevAGxMIjv4XB3kx2pDVmyMEi5cPUd6ZU3lhXC
XHqTxVjwmdxyTVgjaJXE86I+ppkIJ2oYtGg7JlgYD6JQ6DfYuWiNFtqAL606lskSHTHHOqokGw0/
KVWblHYmJlJ5GJ+hWZFFQU9q4VizhTyrYQ7UnU0zfAMrjuF8cOy2v+c1zdfLUk3ed2lVdO2kcgzr
XVUu9s9ADpHcpqsM34a5aunKsfETRMpJmm+xTjcLC37agR24xuCN5jgjN6F0rZ5AETu+N5U9Rteh
nrmgIWY4b/ncx/dMqquCOy+vmZO383zXio4sKJAp016tUNGu1VwUD8aZo2zbd4poPavUbX7m4qke
GtpWkh+dMI6uhjErLm13dP8rAW8cnHCpkOrHA50iQsngDAHTcFiINH/kMrPnDYvswNnNa4H8Mu/g
zAmUMDxOfW994uQXf6K6J00Tk3J/IP2n/ieF1f22I1lpiJDg27h0smXZQpnNnEefuErgQp6wUGHC
1qMZFgtTiu3gjEjQU2dgrZu6I0GtHdPbu4nsNrHlpQYANcoVJd8m5OFdkmxdfL2VHsCexJmtat8x
yHO3jSxc74kteqV3xq4InwqzSaW7dQXtjVDVauSVooGQP2yWcfbCA9MSdMj0ki7KTcf3oOooxeyS
FCnc3jGCUWfipdi1EXr0BPABJvEBg+8/T0zRW0VZSxgzCLNfmJKoRYSZF32Vcyf6D5eN3y5UtfYZ
GVosTmC2jx9EeMBmCpAxPtgyR7BONDOKHahaHw3RT/EW1wXQiILT3mdTNY1nv4mMnVQkLN/6UX96
XDyG3ccBfd14mocieoZmwNzAY2oR86NrAoYLPnPilSDpbAikoMtv45TIRMygeXSMej9EyiMwXJ6I
BkeHDH9MkOxHYuS7Sw9h/SIvTkFyzUpdjT9n2ZM7hcipmdt9IvRB8OP7OCp3TJ5yluxZ7bXDh9+l
8XqiW9MTVNEuBqUepat9xHxFvagJ/7NvwCS/fiZ5Y3lYdEibkuM1O2Fvy5q9JCCzu2fVFV0g7/o8
dAF+HWgLHZzplZya+tJAZXMOqfo/j91EEVDSbrosI5FYu3hNPXUoPIge3wj0xcNsKAoThwgMvRUK
aBfV1wJnY4sAJCecxMwyrNVGjqNXHbAITnggfcsRXF6eUx/63l2fJuGGTH+reXhqQLcxMR597Fvv
vk0OwE8DnSK4xHBl4YjFYaYd+RjlHnLqhL+tXSyu68phdMHM02UZyoU4gz+KapKOVxADPNjFxGzf
QVzzAk1h7vYzsNwnCkuv242raS9yqO0p8R0P23q3UpB80hbl2YGtwcQovBLDOXYB5iUUG268q8dg
eGsXTXsgc3sGOLQU/rELmTnvhBLBX/zBmsNRc31sZNuKj3IS0WWIi/Iz6gi12BDJoonHU0H/0ymb
jrrviFcg+RbFzMZnQUaH44z+44SHnHC8sBui3aiGtsPv2FUnF5GNPi5dZ7wD4xmSgighWdyaCpH1
gYSG7mslstP6tO2FaHULIF5NP5NOR8JKzWOMvxeBhdVX3Y9lodDdxhAPqGGDDikhmXsWo49cNe43
BNu1Oo0ECFwH2CpmI9Jl/A+gRRkkq+filF0DzNxHcifmYMf0rGvO07zeXAuwl1CzEvoWs97Dw47W
zR/+hE7m/+ayx+UdWWO94qwj7TmfWmwSGFTr/JS3jvWEsV3hR4uQXNyRx5DaF+rzFBX0IvrZP3Rk
ZmUnMnnrBLYkco0t0KO0OcYxLJLL7C4QaEARIGTzGGhv6Wia/MLmdnlKCx7SI07Ohbs5yAn4VD5X
KJI+EDp7KnvkcWs49/4LjjhSOptM5+4O5xEOAoSq85wA4CN5CaganUsxMD+HgO7qvNiFY31TC4Mo
WsythcBaAqFErZ/xpGf/ZNn1UPypqgp3otUoQdgK+H20fBvqR3TBG/4ciL09G9ZKOUmJl8PdEQtF
3F7QeTS0De3cCgMCZyBJUfyPEzxVqPVhQ4w7qv34n0ZGOh5vooCRHRztwsan7WeOo+rsI3NbRpoP
AWuY9IV4OCyW8BljPJu8JAhhLks9SPcfVcha7icuqH8d2TdfciQz+xRHPSCrmQXNirBBsDXhCWzj
M84KdSaFIEvPsh+clzEOGl5LthXOvsZKNZ/JijD/EcJs/4FZ09a3F6aOdvhuApagYyTXRNkQudES
WsM9pLbZehMTLqh0KZgyMG+sXBrlrECyxXSs0q8NbBn7mmbMsv/KiniAw4Ikkc8UgpX3yQOI72I7
ILlOjzlfvvhVwWg7p6VAzcd8SxqrPoaha1f4VoX3H010j3bf8BWdUxMQHJtYjjeij/SYwv21/JIC
POLdIxwhHZR9An6Fl9hCypsenYWH8pxidMXNIRCPciIJ6POpb3syJLiVqI9tkDLK1YkwgGKhpoA4
YRPnWj7XmHa5hOw0t4KrBMdsXbjz8nWXxcDWdxA3guDZcXr2zjhdpmJvT/zE96ijEWfNg69OgWUF
7mkN/ZqZnBfg0pqAdLn0Mpbf77M+rO95TlMSzSam9ACPK9gz4dgEuwIwlsdHyjLZnO0cER4zYj8K
3xrsDTDiahW6LIg7/WkXUvz0aGfi1wFjIiB8FoTneB404bpBGT5zzlskmi0zo1awBO3dJD1yN/u1
QaYPvCY+DiypiLF3RveiQQabAyUmzba0oojpIpaWJvEj4/l7JAZh/eGWrD5O+UxJ/hrnqM43eszy
4Eq0BCJoaNJBgbqgbIL8hZGsT/NeMSgIDmMPtZvRbnNjUsQ+aFZQ6SG7m2TNLHpWJPOEmL4gsPKa
+xVEVbFnkpb+th18UuyKyNH2zUgk5rZxZhZStEjE9plQmk9rncxnHs6BdZS+DL0rMzVsfEgpq0TB
J/nbaukhZwxK13ubB8exNg227hltYcCgaUWrUG2WycYuX2pt5l1D0E1MjpUn26PXrXG0A89JQAtY
LokpfCIL6ZzpKnolrVbeM1BjYRLfRPoJBPWhJgwIpTX3jnS/wpLU9g1F9AIkNPURMJL4Re8HfJ/Q
nchO/W9KCs6ZoaU+O4iFMcYmReaA4LYm1OjQxB5Z8zg+YZ+K0Z8fUWRH9VvIMO+WI6zFhV9rcTkv
EZEkVRqD3HRdoL1xLZf6K8a5voAckMVkPQdDi/il0FBXsP2i4niH4BvAFsTKgw5/RjQQ7JQuh+KS
EuyMNNfy8uqyyNlrv9bA1d4PP5RKf6Qv+tD5aQc2qkfs6Vm879zBvR8juho84HlmbacKysWZW2gF
R0lhyN/pBK31XAKvYmizyn4dX+bO7io04RoEwVkDLAv22mcwdmZfoZefXFTT5w1tCntmXiemkWlq
J3Abco9BjtNk+QlbdWiBBJYh2tAxm+yLpewg2hoiCOVdUE9YSGIGc4yVCy9rZyLQOFHhWoCiy7dO
paL72y4GLVNZNKAmNYSvDXLf8FKKNCNIHMQNYngixOmUkUhBfL31NN20huXBRE3p7cjA4ZUKBqgv
oBS7YHph+hwBG1piTnx4Jta8NRlKNhSwscfd1o1Z+icT9RQ/ScV9fFeZNeDzCfiz8UMZ6GV4JRFP
lU8Bqp2bZkc7KbUEaTnYmVlxnlpAWLD5QPVhti+XIgBxhUt5H5pY0ERALZaI/Yo0PXRBDrJ/4xg+
p5t4cB21n3AOrjwy4TR6X7S/5skO3NaBTFvgTmBsFpxt1ksWrb3lIZcPK/FCBPdKYtdcQ/LY4WVs
eNg5bDdEa8nuoIO+D9+8uKDXZEW57vFl433ogQCNiMHZ37CTmtntF6EI3zh00YhjJQ54y1SoCUUE
vfU9TKH4m8OXQ23EAQqYNGaIhPjCtj9yxrFq76MjJJ/clv63KSqiqylQiIen9yRtMpXE8QA74RJ9
RBtEnpfrtO5DvwQ+uWrgnKkiuyHkdNv06TpF+NAVAAhRxYW9WxA73aJPAt8+rBBbX1k/s11pUVpX
h4BBB+Kw7P+5yFD88IpoJeyzZ0RcwqMPiGhWDfUNa8ORmNJRGe8bbQr4EvZomA6XiGk96NXery9x
o/y9y+iCcJe+DkxCQSk4b0mkQ28elIZVnNbIvziVJKR2PBOMpLm00y2YjexfMdo9sYvd1H+R8ev+
1QVZfFmdFr90RnAuUCb+zRZFwoODafyEpwmfPSnkpfXL6YzAPx14CHeUjuR/1pYTIjSrwRHedZ0H
oM5zdd8eC4NWFmkc5PL7nCb8u2GCVSahCstXW3oPRpu4flClEXdhqCuzXZTvkhSzhHAd48Wy3WMf
GA/2B0tCJuVwIAqOCBScL3TvY7Bn47oWENY1xU9dLyX1aTNQdYH9W+cWP2ZDVwm2CFkgTPu2egql
mIqrFmv1x1k7z9k1DYYHzW9m0Qxt6erX32pBWXhoVleaLZpV8rczTad4dhgIDts2dEq5saqgQwjR
NvaHmqr5o3f6sN830ezEO1U6lnvpsjj95JmY+gNgUz/7mGqX9jy0BsbmYbgE12ah00giVIBkRRuZ
EfbUp2Lh3k3FaxzNRNTJeFynd4Wfjfjc2LfvOnJOmgRyCfmgjMNck3SOl7+3i40fy63gZmBAYusY
Jya+OcVsMwzNFcdJR53btmh5FmexL/bik1gtsaJCy4gybaOBKxsqwlcbK6D9PGHMKi7EpMn2m2H6
CCha5RioFp5Ek9bP9MPZJzw+Rm4YtJh06TDNvK2f2RbmxKxBA9wkA8EDSO+6ALDcVuWdNd6tbajl
dqEbKl4mv1ccYib04yRGeIazcGL4B+cMp4pBfKz6tPY41LWNkW6wND/jTXmCVYWxK2woHvDJGbJD
2w3YYWVNqgIQdWBNkuVGn5VM1EqJq6eXMyPLtgg08t/ZihxE45IVX3lXD67T2YecWJN5vWJDzlnT
9hb+e/UoZNE7e/ox2b0vrb2S3+W6coz3VZEOGMuDHNPyEGB6fm6kp/lgQc1BoUB6rLFfsuKOl7Na
ETfuDaE5zbWP2iC4K4uR8/HiZF5Hvgr6bWJHko5zzgOEIH19YFmv9S/bKeN/puxNy3eVNyicCUIB
nrB1BqJtk1LJtb2zGeGjMWuY68INi9IRflQfYpefGKzXB6flj7/kNS4omGssMJDvSu1b51IzvT6s
dpMXj32NgnPDGKDnP2rmOYdqlxEggBJ+UnejY2rzVWadIIbNWjyCG+y63cbSGy4k0njriw14zj3L
qYYWZTnLFGKRVEjwCgpTQkRJqGDy0AYLRbDXw2U6zCwV/tAVzTgGqtBBekZpib6KS7oFC5TBEaK/
Aid6Vixa9TbVrljpmmFsJw7IT9AIgT23ydihLE5iQezCs10uUqpNHxChe1ULFxcisBGC05WlRKCf
S+EO7RXBwTK8+zM9MRPPKssS3zJ4CV3kucBMgm78k0Itzu6HPB3vWkerV8TfdnN0ezHjBMIiYjNG
6Ai1WVzqw7oVTIg6p7XZDxX9eFcaDRi5nlODAqWfboiwDnLUV1uimcUcVEW/Fe/XvIM0GtTEs1CI
bsYcshgCVTsGic4X44UHt4/ReheweYPjEq8DSzhqxXqLjotIVNjNeJTiIiZ0kXuQoo2tzCyvphM0
720PXZrAXYOisCKAJT5Vo6ejT4dh7keHHhglDNKca16XxXpvTZPdfMMcUcUjEQicBOz95xWRuKrj
8EXTvfUJ8IX5pxssCvnOpzI5opJPP1EMyxP4MrT4qOVsXnqarLup6dE2jrdCjXBH5lCvrCH68AJh
F7eBjSTT2c69ccxRozYQu75xxuAx5+HFJlaD/Li3NCEPieHa+40UInuoo77O8UUyctwoJwrKxGll
HZ95ovtHH+TfLbBhll/sS2qV+AEdAmiRYTkbvm97O/uMm+961AZoOYDRjhclZbbqo69Xp/m7+tFi
nfkbwualcHrzSP6rse8sYfsfVIZeU5PhbEr4m+AaUJxsZTlEzodpPLNUB76LKmM9janQZ95I0Om3
zF2dEmQTlu8FC1bC1ipePsx8N6L6C2vMOGcpHrfjW1pmmcJzLxTWSth4tbP3qdDqK0vpNP3m5V1d
6Lis+VE09HlmJ/SdNyP/2MyEJuN6UmEDF0CU5c9YQfC8nZX0RaUvxA1+UvmhSERUM+7TdTqgrNRF
4fUvM/9YnyqfU5gzlHm099qtoznncQmToeduIe+m7BQ8M1IYIUzk/u1Rq8rgh+bMGz4a7KZnnrAZ
bf0U4dcifYP2kFh1D+xvBpX4F3eW7x3DqCSoPgd1Lz9q9imS3Cm+ddz9i4P8rIc5uBdoxz98MuPv
ETgQGAj8apj35I2JEelFKg0DkrAZGVxF3jvMyIDgtnqy3DeU+153mJEjOafqhgSinCLP6Dnwcfno
eZzqYw0NPd+VviNxgyKZu8y5zGJilfBe7FwHPyCli5WebGlwHg1rWf3ykqvvGd87eNnAdj/ZKpFO
t4BJjA95IIhuZrcmP9swdQiynYbsfe0b/Qh3inl2hwcC0Rvx0vg+Om9qf6nK4vlfZbncL9InHDPJ
tCrMGctJ89zGOvovh0cyE8wu5giJbAQqq8zHttoiGDfre2g8cRpISXO3lkvntx2Z00oWO1xFB9as
KQLhVoNNKVrfe+kitVR4sEBUKae+VUzSaVzWGbdcdZTopWGISNjoKRonxDaNnJpmX4wmUAmB7UjR
UxDt5AojPyb110iWyXmcdQhnVMFEE14lEkdqM0cRWaLFXhNWbu0q3/evorI0SpDVLR+4XtjPT7EQ
wOVV6LPO70zQh9vC4nTaE6tiokNqwhss3OCvHz/S6oYfqlWUKdQ8NvbMIZuHn8op4LBFEIWwAROP
MOFKGJimCrd5bZHr8J5TyHmbGfsKGFlM02J4nnWMSGCDAn8V1wmD8X9rATt8q2bPqrbNwoQHRALh
OA2Yt+zFAd+OKs+Ol3f2fVTQQAEtCJGA2gGWFk6HsDecrX9D2RcXr+ni6tytmcyPVpC117YiPhsr
YD9NYmOK1SXB22PWk0zYzL4MvrnsXAQg+t6pHMqLtlVb3oy1cXediZKw/yy+IIsK924Kg8cS6pPH
BlB3hnWh3zJV9uEdBWX27jpYbg59A7m/OUH6bszXhGMAUavx4/qgmac9gwyMiBctaVO6qXG8rzkd
tbmS+0OgJ6pZCM7A+TsCwUas+ZsoF5L9o9P+wXsRXQnMRdbg4v14CWdBCjFKCs9+iCxGYf3JWe2V
rSdEFn3fOv7ogj1TjfPor6ZwDz63UYxA3PIqJfd6quq5R5pOjIKGJoaskAq+9SN7uRALzUJ8Uzuh
N23AM1QWzQqLfZaIvR39xSsVefwQpEAfUelMIaHHCHY3TTEwfsDlOMPHsYcFE3XhDJDt2yUAK+XR
LeHDa/DAUHmau1iSz733Zjs6g5pIf6cQxmaia8eVn9SRU0myPWfFj4Ca8Q7XRJMTkrX/QjXNh9Yz
7jtGjfBfzo1M9oVDR4BznKwu4s7vYxQHQBd64HjYVUz3H/31tByNXcLvkySCvKPU5tDHZsdt3Kc2
+5GwF0xp8jnw0wvc4PUbrcr6g1nT/YZzzC8jIpY9zPUw2u1DhEW3bB2seAXpLutx1ZQMW1wmGJpi
SsFPgqKdlU8+js2RaA598w/SnD8wTS6DRzRVrY34hYqrv/qFCNY78IXWkuAhDHGZk6kCDNC5gbhU
S5fEux1CClSorZrfXgbzcJIQmyAehG5ZX1IAVxaEZnJSnn2bP1VuUrSajIhR4HN8SuS2V4iuFWbD
SYXPqxyJ3UC8X5BjrXG78TaQi1xwhb650rb+Yo933GMIsMx+MvmYcnujMSBFBbdalyi3acr7m+b9
jbfkfxydx3K0SBpFn4iIBJIk2RaUk/fm3xCSWsJ7k8DTz6nZzKJnpkNVBZmfufdcAmaGvFxDuDi5
w4J2LU6O3RUwrIuYvK4fHC5IQsfYkaeJnBTWprlcblSQD/KcE80JpI2aH7w9RiTiVrKAZX7zZpV5
RSOW0TWTaItNfu/OFek7cpqdERBbatp/S+/0fuR29rgdWecW65VmrsVGHgRz/R/q4oAvIuf9bj4r
BVnwiNvANYdLWtD65hXWPIZ5cYGBgrwgXoRlVxcHT27Oe07lKhVOMkz/UJcIVgv7oiWzdpejYNmJ
xuqC+yShnLpSQTV0kHlRoseHy3UOHaYkWsuR40Xz6trOS80SLWU3ug516BK37oQbMZ3zc0klnx4A
a4mnJoHFuROXX5lxZzVmR0w/RcCIo+FELZPRoC8ylbgRQlcnwicJr6BF2roTJB/kAzml/We++lgc
Ak7a04z2lc+LKO0BQo2Kv4GRZThqEtVR8sQ92YAsndZbthpEWcSpZwHDnD3QXZoj99U4K1K8Sdps
URfl9qAbR2vdC8ft3Id0nTduG/z9SIRQVb+MqbPiT9yy7nYWXM+B05rgkEqbyRRr2npD/1tKUm9R
gvRP9BM91l7cRb+66tzumtABQ3jBkk03vPeVj1pXtC/INYj/RuVB/9JbhYkhFK5Tup8az7vP2R5u
ADWxkWZ9t303vO8J3dUE6JhhvWfj5WT9ZwcwzXcxLAX8sGQX+CecOGzGa3cGwtfR/iHEcgMnP7qc
OvV5oAub9z3o5Xo6sFLJnD2/q40FPjWajVM5udu+Y74TDFHfsH9RR7QeI+ejyGBU2k9OkdPldb1n
Wcexcdf+6DkD34KTsWHgUUxQjeTWKl4n6ZmSZstCn9AKZk6RyLLY/122so2JhSLGA/lZB0mvBoyN
8sosA68Yk9XyCTnjut7lLaYrnmW4ts00t1ymRCfcsiKdGIhOnG5HsAneF6sPhtILffV47GoY9GeE
lOiusgLOQujh33i52MNS7merwzxRz8NtblHgvkyMmk+9tTgjs+FkpGocSwcJ4G6rE/xDqBzGK2Nx
YURYYzg6CWCrkytFCi70+kEn98zagQIZ3Dtm72u5La9zPhKiQtmQwqtLSKj80IUob4MEugG5zPhp
sHEjEB9dGTIs5TiPrU5/S2QmIPI6lL3RwLycEUOdTo9bMhB5wuRBXxHFQR5jW8TJtV1YOnjrxDSd
SkJBip3SM4IJosFWNGYBuVH0g6bfpKiPQDwdc8NONvWfoCGB9GVKr+8qW5Bc1eBY+90yuu4IWaWR
obiYF06qShcgR15AF24haDWorVx5atMVrOvkET9AAVRrfaB+mcx9S0zSvqRB9/cJeA73ZtBB3+17
kk3kbp6AFByK3KHimjPbz88LnLTfLlnQ3WFShLxJUOBfvyWYaFPlw/mG40LEyomVVLadu9lAKMxy
CnbeZEm8OtysPjmO7HNY9PodV/Rdi8rEd/k1hnY+FcUw/BvyZfTQOZH6fMn6BvLAvd1PQ9be4Kjt
9HxSxPMNV4VwSht1D9fph921eBIqA6AIoVZX8dMYZ2Hf2eFkDJG/Q3TsaWO+QDkVMzqEtVtn5JpA
Xz5jUTZH+GKVeJNIxIsnqB5xf7dAxiKeFW4/yEEgjOoSmprFmO8cFtLMFjf4C6jYcBLvOgZt+bOq
fDQJPunamnV+SkWcU7vjXiqSQd3hpCAYiA3AhdyykTa0ho0zsGUoinm4uFmqgpC7rGCg2G0OZI0h
rq1zl/GyMgsqmZ0TbTeSfYN2l+OffXm5srCN97LUNW0UT6WM84OTEnsJtWWCP/xUVMIOLlgWa1ie
AoT7iC86r63GXUGo5ZocaDBK2UXb2gT/PKss0qizrW14bYlyK6ISnfIdRrTlObPi3OxwwTLoWeji
dTiAMr6tGUg+VT2FMhvLwVy52kW76WHnf0qsJKObMUS1H4jRzM8+Uur12IKulZ8W3XpOaAuaoDyc
rTyB97dlJaDKYR62z00a5LkhL3cJWVc4BtGGdFXwb8uqafrZisVdzqtNcs+z1qCqQUEYOEUAa4oy
ZpOK2nQdd1XcInURfgalTabMie8mH+XJtYYtx7KwipFORlx4njwQ121pMi5IKm/uOAVjid4z8VhN
4rEXCDvBjk7yKJm0ae8EswpGaEQT10zOzmEXCc8diVtW/mgXgRpHJoczEn0SuMCqFQQ6olakGEit
G6tbnPV2qhOv/Y+J4MIIJ7aFwtfeOJl9rCEjIeAr8brjnYcHvelxjzK/SL4aWwfOXi7pklw7UFgm
8i7tJY23j4U7678UodxCLTWI8tEKCqwKUYt4ZKHiHUr7Ls+Ci62KDvitr7DwPbGSdOVH644WfA9H
znZ204it9/bLAullj5K4mH4ljYSM2bemYDP6mRvYu2Ol61XIHJsYum1Gn6fvECsogdgpy3t8eOU6
93cYPediz2FY1vewoyQyQ8B3yU3moep46G267O94GUBC7e1BLjF7ZRSfKTZ6NjXqx6OmcC6q4Lj8
cLnesH9MjLKuAgGJ+WPFtYc6vhpakbF8a1gYGcN+r40c/NzBnkofLA7/RnBtX8EybSp5kTgf2Cyy
Z8n8Y8PWef4epLZ7TLtpax1M0yv7qLuRwnkDFpgCKfJJ3ogGxGIBkVg6NuDZ3Io6K3QsklVYgad+
c4NAPEiIXMs2ydYFwcucnAe79wRIr06Z9bshTdg/zlKxJ4XTi2n5s8gpntFkOmkSzbJpV1LkhrX4
HCRb4MgAgDWhW/D0I6/tgeQdDQOpEVEEV0F836t47q8QPLuaXNyOtF17s7LggCcBuCqHwzy7xzZX
mX5MQe/Ti2MaVQeF7NN9XIXXJqd4G6lNYs9JnKgQXoW1bBapbb3YtSn0wSGYcuXIRWB+O7JTAW/i
+6IdjmubSiqFIQeFd7SrzKNy6UFQWj4x4gstGk6LzckADKIUQrAfUOZAyQXWcACO19XFqYIAIRvc
GZyJpKrNvs17S6RQLnYri/P2sxjHUb2oDhUtOUy9Iq7I+KRhhk1uUnfAZ05jyxqZgVjQRn6O74R/
yNLiu57Wog6x4g1mtySxkJ+FTvs8vebN8V080wWifQwENQfrD09bRaO9kUBzm4g+hmim2KzvdN4p
uHq9JMaBpdgC/AmWEb4D+uaWz9JzfX8sTEDcG7YWhfhVNap7Wo+idLpmR4Ktchfsx6hmETHjSBdI
6qE5+vLktsnkIj9cWSxcVYp568lInV2ckMLlbCdBhCgsjDXo80Ym/6GHzONfSTU3/4f2geEfyUaO
nghJ6SCoSOgtAxefMdbTSDYGvZU0PPXS7pQCU+0iW2ZePQr1oF3oOuRQx33cXwucIaq9Y5oN9W8N
8YJmQHlqTMBldufDETL5HfTuxuhDA3qt6/a4gZ0K5mItfKFDOPq4p1fCEAyadp1v86Goc7/8ZPAd
zNd6y7fxaOqesIoqCTJzoF31SUoChJkeWmETyWcNEogRYwvsr8ZeV+KWLtjRM+P+cUYcnKLu7IfK
ARpmtB7xA8MA21eTWs4lvRUaUb6eKqpQsUHoQ63AwCwvsyf0sx1zfm8uiDrqaBvAJI4UBnVNzR9Z
JhgpjZhf0K2lNXF16Kmd3eCupOsysPHWk8/mT0SstASCijwNToKU5W8OeIaMVa7kTeOOpNoitnjv
SuFMewFF0WAWH/B0SSwkzJS8GBUBHgTmou2Szmcyo+LfoXHJV269WA+/iEY874vWxm6x7KKLCxXi
FpJ45daZRzR15OBMiwtzocmHyj8w1wOKXHSDFTZkrbHuc2drZpnHYTRELU4/g/2EPOXvQpvmGsVI
Dmav2OiibKp2CqLSW7B+JA4WNw2jFBt5V2TXw9A3wTUohrnB41yibkuIsnf2rKYo1fwkIcPEzzMe
Kd9qcjSdzeJtnIcmIIDF0umHNTbZdqoAOQ481XYdX/P6I54aZz3+pGwdX0QpFla++NDQz9sN9XAt
kX8wm6JOYChOw7bThW683YKJDtTEqnj6LRio5C0FXPg26ADvYXUpRPZUNwoBCg1KekXcjD/fIyDP
s/MQeKO49pdy9fZERaSvwyy1RhNMD3gL0Lx7yzWSyy9VJ0zlag/IVoT+xU0ObWFb/xLtlb8jPvOa
X8MeXidrWzFaEQJYhQb91zcIGYz/BPOyQmjjSyDnrET3hFG5cs4bUW4/ZaLaBsATyHFUfu2WESGY
GIc1X26uOdjF7zijDANPGgTbI0Fa6X0DB2o9xlXldSEb3kuaTSP8Zu8T70zqTO/XJ7THqYzstgk6
ZqBIHx9Hh13TYezJqbrfRib7z2yriOXg+0mbkNEw7Eg0LoS3e02Wn5BWQ7rHwJW9yG5KuqtcuSAw
iNoBja60Je7WZMYBTLpo9TQLOTeHSq22JmQpkKTpTQatr1TZ8NzVS8E4moPnkCNyro86a5J7LVlm
n2aX+RbJO2WAPXUmLXJvDZ0CIiXTWOxcn5HzfVpXRkEbnyQmh2HUjGCS3AqVnWFFEIxV/TNTleXs
WzYCpsn4ksagTjD5EAPd3YHmJXHHUj7OUxu5EDm1WGRIogiUdaz7mGCMAm1AwbxZomvCXMjmmWxR
66HRC3BC+Da5u0OclqDOxPF0OZkxtx06xYv7FScY2iI/trwnlEZw66faJI9dJfL/pJWLm5rBOKO3
/8O6rMBDvl9s2+UIxIOPOLFaRzDsY87wDCJvfeOBq0AnNg6CrSWG74AYJLBmxQVeOF7DHPCRnQ0b
N4sqKvNj21S9PmEG0Db8JjvPpBFcJku4AJEEzpJ4Lmurxkiotluv0bgn7Q0iNawRS55+UuKtihyv
NnmZ8Hx4V8ZLCb3C4VC819bYfufkx/+XQ9u0ry5hzi9Wj/QyZK9YX3V8pCxKsZQzoLGJ3Hhp7CF4
Szg5n7ylaEsUXxy3Ai1+L14qqLrtmUCe+cCmj29Zxz5ZhG7rmdBHhD5Qyaz+YYH/HH8zqHIRcEAr
K4/Cy13nJDqd/WxCbP9p1kmELk5bfgwA3OLOs0qhT9R1K4vJgE9PSLVIsKzysgS0tcL4UYXcg3Sv
xBtuRoCCkn04TwqTksaD4CkLpmSEMG1XZpp9OFwI7m8RV43JmV/Qhdtso4GOauEVrDbagB5usYoY
TjckW/t6xMuY7SZ3wV/FLVvfrX1mZmwKxoZO5Nh15G5Qdm62re/eJl1MH/gdweoEli6KvZ9QNIbT
aF96wixp/3WMf2CfZIzVPmtrHv7rN4EBPxgNeUjIQ3Klr0unVvM3DjwGsmtjqe/ErLyUkyM79iso
Mo8MAoDWKqB8B5aJMRQxomh4iLcYieZO1XHyYyPgKWDXbYN70hnB37sGCA9nKQp55+BMra5vp057
9WGgqXND1++8/llWMWtwNZCs7vbpROQHya6XF7gfX0wCmWXPEvWCF0RCQV4SBTuBajBh6HVr8iuO
W4/oJTSjxESRpKnzqVgGezcD4WDLS42jGtCNm1ak+CJZwgBtzaB+3Niyz3oKStJdip56WI2xV18j
KiMyFAhF85NbG7PojIr+WTey+MBdlnzHsPHMvl65udFyBPSl4+zjds9kfx+3FIdhks5A1JuxTz4p
MLAkgXJSLOaauGMUlLDC2/lM1WJ0NtsUeb5LNBa5VWUVFhLnfyPRotG7Sks+If1h3agycpkX0rr1
Q2Ur9z8gAjPcc9m7X2WKmuS0eIZ+2G2Q+iAQGfx9lgK3unexkhTc3pko7myBee/OZL13IaPCRMBY
pXGcR6WntzMQ9gVsYbWAURRV0LpRtth4YFpTDDJyhm4Cl4m6cDx1c7MAO4OwYR/tAH0gf1VFltEI
niRKsRqLHY4PPT2anl5np3vsq1fN4OWnemrs8Xrt0g5eeE//v9vofLx9ak25f+AcX8+0EhKB8OzO
yrozEmuGfxIx3c4e06k7vzMUTcV91bJF+MNqg3d7P/ktANLDjMA6S27LBI2Ed8zmrRzGfe7jM6XW
8Mb1wkNwtveYvwrNyRLEEzkJk+e+Ws2MgjWb8j6gPstwMsyEBA9AwpU72iHQbI5J15Fu9dWlpbqe
RtwEuE3QEFTEQSE5jopVTt0tCrx1OExmbVASooWxmNLbFpFbAg542uNiZ2b3xHIXg4QHOrfbFSsF
KMgG3+nfVYFQ44gpt23uVoyiFi7KGPxzCJGrTh/IAMscRt4b0xrkNitaYjamfKiMP4osBJ2oMiws
uZlrw/mYnTbOaQReBAgmWJJRF50Rjow0kNKfL5EDKuDswAFXhpsnltd0C3qJ+Xeo+gN6Irva20gR
n7wEz1nkVxDFr1xtla85WQHObdwqqlaGEOhMGen38pVx3PQb8O5SJGtvJhxwUdzOWIGUYA1IhG3I
A3O5Bfymq46q9Wb/1NrMlFlnQbQ5sdVxkv8I+kIFCb1QqkPTpui+ffy+6YksnZUWxpO9qK+9dBqn
/7jnnewWRgTfV45/78LUaeSzcynUn5BAJPEz0KnLKnEFkU7w2coTfcgxkKcHs0H+4qpLtHOSXoLa
kvJ1evfXdM2OSYJkedcNCx4zunAU7PTvgmFKatOvKGpFQDWq1FWYa4rdsEaaZD95NPIsFSpC1fP7
VONX5SKAKFVsgJ6phoBAwnLQ2tOhVO36QPHjcHRqIFG3sB693wFex3ozO64eXmZbEP/GMLxDOeRb
/rkqYCY9moya96PFQKFObsJACO1UbXCip9u8WxPPmt7T1NPNVWNQ0oaMVFvBmKjrg3u3WQaxZ0Ip
uCIIqmz+HJtd4AHdmgfyNK1TZp8uWM9n5O5zeZ5Tw6yMGUyA5ilB0ykfXZSnnxP2MPe2J794PNgx
dQZIBYd3Zi34uQ4zGe4XeES/mC7E65eSpd33qE1+2Lx3TXi50W/ZiVObjYoFIXpUK27Tl7bS6xfl
xTo/dgFRzmE7O3hLFbgzHERWK3W1Q3pet7cJnXJ+TW6Dn9+1DVufKIBnyK4a60fNQAdluYt/E1cg
KH7HBbbK5FuDZUKI1XYBoQGY14abBsnL2D/CY9goP9j7o130jICXsqKpqrhhgth6yJTt9/0LLYYh
hDSxk4rVk7WNRFJ0Mh7Ve4tfZYFpMWFh57/RbvA+6mAd/ssDOucTvqjJOzGds7N3bjvbemBUbuIn
meTdcKKaIWPQLL6Lhdy1uU0qb5D1w4IoO91flj32SXhY4PZk7PYvtNHssVkyCdJIYon7PK48alSq
nYHAWcAXVo/aSB4YShsKbYdYI33VJvhv9srLhuoHPgGYiyX1s48Ofs65t1qLsYiyHYdYj3h+LS+a
Oj7nMC5n2NeQ0mVi1E9M8voQ9kykySEqLO5PP5idO4XhMCaWnWc1ulxe6jJuVe+BA2mISTfYKDZ/
DZQa9EGwOOvB7k/bLKYLvKrDXyUCdJ7sataihTGgIZP2td6uYh9nE3OuBYRkN2vRwQs0JPMMqDyS
sBhRplRrGvQRQzkyTtmIeMg00V8DceZ5eV9arkXckX3yKlLwL4zkjXVr4XfAtDTwMoWo8CjoUarJ
+RLEm70hsh7/iBdAgmShu2eN3GYe/xdgGUzRrQx6OTXgf3iwcSN7SIhjFsfY/iIvnnBFovlGj0wd
ot8LVeRN1KGx/0DMz0YvU4shbRbL4SdCGofYIBJVzsojeGA/Mw1/G7fLYmdwqvWu5wG9BW/IILMs
Gj29Qxgtv7bNGS50NRNbYepP7iPUIPNknHj8JLmy/nMGWXzHqx9fOY6Z4Dm2qPF3C3c4jjf0RF+O
myK36teub/eETgXWPqjK/COYamh4NqLnzwzL2rOFID5F04zmJDK4F++qlNisXdA3iK7gufU/Q0GR
wnLdKR5x1bpvgXCdvyLL/p/ZNE1+uOmqR5I9qU4AwbQLAgKRHLOyS2o74jHjTFzQmxYRq+PqWiPH
BIJE2HG3Q7YIXtlALq058DqsjKvsyDDCKcn2Io8508hGYVtUaYVfyJE5Z+2Wr3gnuhTF2k4PgqaA
hs8qMffJ5q+X7aBCMjX7X8qrJts7pvYz6pYagGdeO/71iNJQYKqSrL910/JZOyJuMjoLPyivlFuO
eIygLk5ERqFW1QJhCiLFPJ6PHATVr5k7+W0ZztoLG7yyrqZWdT8+e70A4V5Vk/8aMIDfJxYQrP20
ye5udG39zH2TqBN5fCQ5rIhl4WLUfE+7iTOVBs7K/P7cjxf3lZmT8rnvBqIpHe5qcn0bNrV7mz3L
nxwm68UgAz5tXevcg1e+gHYgNA0syooUlQnXemiC3KmOWZzgR1vTUl/35Ra81gAxpnAC6YCksWnw
imQO1AakHzh9A9aADxZKme5sKu08zfOYPnaxzT2IanCFmrAmyx17jhpGB/pxd5fCKbvG37d9i5mi
PExdEq93aqERZ61qY66V87K8GbGCzKQfZdnJorpHku3WMmSVWp09FE5zOPXe+MgurXvJk7W5zWtC
snYIZZiWeYM/PJYAIJnNJP7yZxc5ghHWX+roFmPZHEZBSvnBssihDxGbE2Opu2X7h5Oqe9b9nKAc
EReb8DjbdXWgZiLXnPe+mUNhUUrtay/bTGgyDekKBZ3YMdgrHvJCpN84oHwGQ6bxsgg7Y/4U0Nv6
Ia9c9TW5lv8T5OOcRzwJJGW1dGVPAeAf/gwb886epUF3HVy8CeGWVBbjta0tXvtgRZxSWca7SVq7
dg4BVVO384ecwzPpmR4RHsSZugvglH30y+LjQ1b8/lQMMY8GlxmqIM4GMO1Tm9kPJCJyTsHmsr8S
dtY8VA3LoWEdyw9vcsoPGC715zi6qCltscobFgz5S1wrsNBj3XrVea7y6lgugP+ihWX2J9obGqOY
qBZ3ZzaUT9QNOSWv7zRAOB0k5ukJ4AMb8QGn63yWNR20jlF5Q3pa2Wv1vIyQmtqWUoB4G5RVNvP6
0zzPVP5c1/4Pie69CefE6z8qGs5nV1lEL+P60HiAOvYCWISWvYX96l+ZpvO90fj1KK0dj4JtruR2
UV8x+oIuV75aAnnXDhepQAiZJIGJGPgM+V6g/EG9OTD83Q1TcCGxs11hoNP49pvm/WWLruoCCrmh
390lfTKNIfOhuWUZzvp/j1oC9DPpxsW7R/yX2G2FIdy86AcNYW5OCYnohpjOK4EgJg8VR+Wd9rfk
GjVMu0Sg8PPkMx9S9y9D36R2CLcGpunliPOiSpsvWo7yWmTmkgNgbEDFdByJJmNlrd9BANvrPRPa
HhAIMq3bdFmc6mznC1AT+B0VF6DTAfnMt7VtTnWfX9SW4ChAQHW9SPYWFOb5Gmoly0PZI+tkXmF7
d3NXWb8TCuyjd/nTQbcmBr8cuaY/aq1sJO949DBezN5F51r04AmDvO2ei6Xyv4N+MNyinIFYVsGC
7FfhSABLzD9v5CQhbtKXQe3R8NNKFuusMyKbTFeCsh2nWkhBgCW3A4lgBARpxyd2GCUsPdWGNjuc
WKcBWjKU7nRladXsICqMA3tQ2uC9TSNE3pszOMQSlSK5qjmIGBUTHPNnzVx6oQXqhfWGggeE+6Ve
JdqmnJw5pwAbuhN0h1YIRbd9HUEMQh9jYX7DKtim7xUznZ2wTf1eEpKbg9pv4jf0+Xg848SwvxpZ
VfLzYC63ySe8ZGcu+mK2runcnLb67MuqTq8pIeQ9T0CHGLzN02/8yM0rnEqmzm0sk+oqAbfBPN4S
jAYyVkfDoZ918xwTl0PxXCTercTcBItnUeYzSUbuaVYbso9S20n8/azIs98Jp2qR8zCojgybLU3b
ijESff7Q37vKmTHqe1b3zbtOOIZScfO3YPYhVxZlBfpUOeVfOsBO7U70kYdapEChMOSNjwHZQ8wb
86Y+o1tvZ4ZQPvFjl5KTKYe/OO8lxHnWIGyHQZolgY9OeSjQBk7YhEksYM3KJdSlKGtdd+Hh5Fes
7xaQ2z8JpCLibrYu68J0LJK3Aenowvtaj3e6qRaLhQXv6M4pJpwqpduPZBwE8S/PNcMbWMM1g/Rc
PHMgVs/JVvd15I3D+s/GZvHIcmH0QkbpHbBviFh3bBQvMgUC6959fzVnYmqlCLchEBciVQw+w07m
IgFNsmwfNrLm22rB6RmJCZQG35lg4OZ7c4smn6RpE3ZBCuWRb4AGf11s6F2C/Sm1SmF5TVQGlntr
8wiS1pJV+prob2xJ/IZOE7m9y36QXCxqsJF0SRFapnfIjqUowfZjb4HZ94Wl+j2CbL5yTh//rZQZ
09oUIQ9Tjq51T4N1+WhtZXfvytF0bNUy5wOhtWXzSDOFLYqaVkc1gP38MtbBAttRyeIRKiWd2IRB
4NTjsCGyJZvnVxIN62d67fl7SfMCC9FAUI7FdKENa6aV1S4lT1yEyVbZR2hdxHwNTuK2FEh18YY8
vX8bYO/l3IkX10JmMWOhvEpTiAw5fYQ7Z/4fZ4n2I3wmOS7hcjRfKVys961lybpTLvPbPVlxmTp1
GhPZMaFUvR/0RLeFEjxH52XK7M2VOBWAcZJKf5UOVv2EhjBFl5OCuYaxXy+faUuJFaZ1izIbWqN9
5sCihx8QnJSRhSrAnLANJHeMd9hguQw74DJm3DbhWlReHuIrVAEu/Czh6GehDSY9acx3VbLdOeCC
GvY24QFsBDuENQw3+96KWNbP6ROT5YQqq22saMH1KO7GhSY3CuoSTdmqWcaeR+JFX/DuDieQgYJV
4Ia0EboVi1T21E4+7fNpi4Ev8Ei4ESwe93OyRsiRPfGT4znV2NkPl8fF4+vlLdqzsoa6Qc8JrxKN
YE8ql+Wr7mBhcaZnIgt8hSZI5PjSdFRVpZbQIbQk3gBBEqGvbFEHAQQxaMxR26Yjdw1zXBphSe6e
fNLKkkNnq+XfkC0X5kvvYA5mvSoRKqDqILhrnJovJqsScIGD5WRnIS1+zUHawImxCdDbdTVCy0gW
BTQeITI0ID1MbUB1WWN/jS2Y6RA/vnO/QRxCDeMZ0qNm9FmksI6SE1sHF7DskBZmO9tLng2HulLl
u17X1Nu1cLbQWVAmlKdxaAMipHHtxUfSuug+mBUCK+3paP7yKcfv6Iwot86V5Q/wCqlgmDRKI+NT
wnQEc/tC+DXEofJ2W2dp4W9L5vpF+QSgRFgk4uAu51D+N6UmZUvUdNqOujo2dKyE+X4zC4A2Mi1D
yxyJvZ37CB2m7SO8lflDVvSuCenpWxK7SZjivcA2QuC2praJXM9KPzZZofBOMjd5KOfaHffkO8nj
7AtSlRavmG4p85bs6NBJZjvJ7SN4+yd4OgMzix8QT/mXTV7pJWnIqvsXSO36sRITW0Sz4T85ehMq
UDTKPT0d24MMgjcMKsY6Tpd/YTGtfzGS201Yihh/BgF69ra3pEot3Fs4OXD4ZBZjFNoTWHvUdCmR
l3PELdlTwMD2+pgLDaoPUYb6kmrTPT4Y10Z0maSXaGo1zad48iSiR0Ls6oOm0P0lWEzkkUtBAMm0
0N1L4o/V+1Arzm6Qn9YPq/Ouo7Jj7YAAa0nVeazz5rMHfK0RI8bogKa0YQZHfDydG/kdL61uLtsw
MQbdFdlRDaBLsj/VzjiZM0WLlxAQnjC4YhZYXeQRG7fwaSxscSzLBoevViCrqOKGxfrKGTTnZNDG
vssaX4FzZirY/xKWNNsRA0/zUKDo/IVJPG4713NzGynb7L9YnaP/mc6Jv1Q+52bbCY71v3FeeViC
fhk/0zies0gzXdsbPbqom73U/XCtenss7ByxnO0OBSnCtZ2c680hhN4oxfMOtGVmilfNaXlYECze
OXmr4SWwVDUtYHeym6f/qKsYjfLitXn5iPolVWhOdTM7TBk4giM7XScOCuF4c/Ac4C2rD2M6K3/n
2KspWO/0wo+ZgcVimCeMrABnHiUygj5qWnd2P6H91/wcBTtj5tZDJtxzAo1/YhnTrB0iIqbF7M35
uxlkhbZVsd/NeAYvYRmjmx1HQgEXPtEqeBs6OwkKyc2GtvV8gXG4xLp3QELGInCXB4dEVLwRHqdU
9xA7vsM6BlaAImUtV+WUvDkK/6UOp6FZcHR2uQfeHxIWsMrnnNRnUPim9adrAuoCeSB6OveOitjC
+gePqkPKveu0g4G02DZqD6gBFCLhcvBXKe0TewItn5a2wpXLLHMZb1M9+UN90gHJSuoa/z0rBfYr
OuMLWdwWrs5+KC7DzD3AwQVYSko63U4wtheXxoDmHY/eQg0WWNtDCY2/OiLhZjEHqJODsJIjlzq3
ECuHnJRAK1zsuiFbAtUSiaoYpy7ELwOOPSdefAOLQ/RvmKZY0EEoOBwxuHnS95xgxWmX9+hMqR6y
2sYTqzyX1psiLpJkkt55SOUJ4+yRfrAc6WhhWLT/6+us/FNS9m/obvshzEEHUDRVxLGEYxZ776ys
yemZGse2OapJNY+yBkNMJBJduuE8q/7vIgGG9G9kfoGb9B6+eqTphJkj+CGtJqslnday/mmFcZqk
62phx4NMn+oGi0Kxx1clTqgDHY/pQtvftpgo19229sG3X5r1AM+doTvBGaNinTgyIPOli8DNTGP2
uSC5/5cQh5ftl9qtGSnRh5ErxqbLO/F3sFnXlhTbCQMU5TsYYAqvdul4s5PNmyT/aelbWWFyYSjo
+Yh6thEH4aKoSEPalrjfwzUiAb7xyA7J5jr4YGCOHAVra6WuFAt61JFDgZYxGCvrSSjJ6IWToftL
nZrg0WrzvOla573zTF2HBisJKH53myAfdG8kGpad54FPkkK4+ZmEE/whbc2eJMTMiJooczQh7a60
/O5qvDwiUY4NxjoKs2wZxKIOmQx8FYgU2iP2C4jmpl8VzSrrUVQSDgl5s4OxCxkniSFdQVy64Vg6
LVPF6sN1mOe0LYZujgdSzuhvEWxDF6iJB5nSXqvT0NfjVR4PiYqy2TFzqL2YOQM4Ff7X0HM4pOom
/kYZNLwHCDwpRDFN/Hp25/4HBmzmMVErT3br/I+0M9uNW9nS9KsUznURzeAYLHT1RSpTs2xLHpLe
N4Ttvc15nvn0/dEN1FFSBAm7DV9ZgoMxr1jrHxok4QfUaQ9hg0TpEaqacXZUkrrXmZVUzwDASB3R
t/i2BTP/jJDS8N3M9OJJs0YoIyGlGe+EIY3hnEDM6dyK2FYBgaxg/B4NDSLxlQlSWeDCYFXJFd4Z
JMyAljnqwTQMNAhk542UP6Po7yzJKGZndaa8Q7opQeHNVqv7LM5QUbYtWd6kITaNd47VTw9qU8Wu
HdQYzDgtcoFH9AsAE4JWBo8kGsuwDx444DMIDgFvD8mt70EYjyD67ImnM1iS+mCOfhgeyPnyvvE9
SjAHhoPbvSbd+dkKtP6rNjX5B89kokgdZuQYMgV1eozCdERxx179FqVm9g9Pt/AlFnPyNEz1sUNK
XbLeDJzloNMNJGR4xkEKIEAF4G/7ffRNzZFmFXHYwUFQEGaAxzSFZ2cUtnUMQAU61wUl5+LApY+a
BtLJJqQ7QZUGGfM+QPgBGy2YvNDh8Gez+x888EZ8kMuheWAeeW5HwgvnlxWJtkPLUYRkJYpActZI
sL+ajjHTjKcUdRneVxnwttxo3/OMGvIj/ACzvSXpWJVXrSXMD8jyDN/gI1bcxFH8w0lRzeNRNw1u
Alf4hbJm4yLOXX0cUCIvDuRUkMsRukWPkXpkIP4TJhuYd6L5U4kKaXFbqnaAUEbloA143RbUd+5D
cPqYUFnwArTTv/7jf/2f//1j+C//n/xDnox+nv1H1qYf8jBr6v/+l/mv/6BgMP/r3d///S9bN1XV
MA0HfKRNLtNRLX7+49tLmPn8svjPwAtgS9aJccJO9HsVlPldS/WAcMkfrn+7JVQBVVU1DXgMlpCX
LfUmN4yJ89JJkaHRXmFuMaHLovY4p7UUTg5/0JoBf81EsEnXVO2yNdYDDEJpA2dTCRxPEKnQdx81
p73XKSf83G7MeDOIwqR6IG3LAXBnq/ZlYzGa95TI8fQCUVZBPsKzk4NK0d3tZt7OlYm/qqYagAoM
Wwr1spkC4BQKT46BpBhUsSdUN6zg3IOut25HQ3rex+3m5ql/tTRMnm4CALVKGl4VtlwujRpSRYek
Z+aiJau+F3aC1JZhqwKYMTqR3+uGR892i/M4LVtkqlBtALaIGo1z2UGUTCIsxerMjVqwXZ4aBk9N
NaTPKjqX6HjlJLR5P8Q7rS6G9Vc/NQ0olKpbFl1eLJWwNKair7PMRWHfAWqpTsV3xKcK10bG+8d2
D9fG9HVb+mUPHSCNqt5FmZvKpKItxQqzk9nJ4qOoNeNrmcEs2tkJe03Oi/fVDqeikA9wKTLXCvXm
i6M0s4BLiTfmAFntuYPb+PIHfdQtW4fAJ4hAFrshwFJMK3A+cvM+MW5In5rNk4zwObqaEmkim2NH
Vvmw3ebqypHCgIujCRNv5ctOmllUikgmCfJxwTey5CO400B/DmVsyk849fXhHU6LdrQztqtL53+a
JeC5bLaBfB10dp24HeIhgvA39agXl6Rjb7AONsLr7V4uzpn/t1JfNScumwMHCbsLQyOXskddXmFo
To55oEyzM4Nr3dJVzCZIhmpsx/nnr5ZM0MClnsIwBbyhetcx0Pi7bop99EbT8NN2l9YmDoasThFE
Wki5LZrSVVIy8JtSFxXO4ccMQb3PdMpPh0T6N4Q1twRk7U731naErqHTZPJHMzXtsntWSjbHDMzE
7UkNYmpOEvQOeLv9gHWLz0szK6vH7V7+OpqXJ9t8EdnUMTVHsxaX34hOVWMpRuIOuF5/s6k9QQW6
UzrM4OHZpPM7ArISD4eBFLIii+ba7Gefte3PWJ1Xi8I9YmkOhMzF6TM5TWWmuoxcxYcPfYA33T4g
qwAHT6IKUu9sjtWp5ZYyTEF+l8G+HGYzQpvfH4PI9YCm3UEEK8BVQix7we9ZvSqSUp4HRzV2Tti1
PaIjJWeygA26uTjuDLRy5md75JpILYApHbv6WPPkHI6/P5YGRzmxNVB4w1n0LoHeR62xi10Db4iH
dvCK9nqIp1JQnSq9neNtbeIMzWQ3So3FYy5WbJf3qJ87Y+QiY2d8QxVUuQemZ6HRp7an7X6tbQ6I
gCoBIXGGoy/Gr9FH6uyKzqwJVWIpTBbwagjK8QPy7yApYYaUOzO2tk549xgmYSFeN85iVZZprqY2
Ds1u21Rodwb50H8fa4t4vNUhkOHnVA3VDYG76G63+7o2rGwHKJWwwvCBWOxKWXslN7CIXQxGyaWP
YSFOU2bqlPgI83YaE6utmRqOrKpjOkLM4/DqVOVG9LKR6r8LvKlC6t0IPmnChtxtl/qNAqb+yCHQ
wvKzxv6jgXom8l+BJT/UsEMeSCKbSF3guEOek6TAl1gprbvt4RDz/bE8pYj2NF11ZlrZr5+/+kKM
+PIE/7vEhTMJUA/a7m2qVNM/MaREMAwiBrRl6s+dg30Zsm+iQbE+0APtOkAcfftb1raxZTuOzeay
ANssBqvpe1UgaBu5SY6rF0pSKoz0vFfrYOdOXZ2VVw0t1kAYaUMdF3nsNqla/zWBsIMC2Qkh7toc
5OHO7pr/t+UI44ombSpY3DzLFafWJjgdWca8Djus3QFLKdSfK8smP4jQD684XN4A6YXvUKCor7bH
dGVrE13bqjoTegVr63IBZoMCKiRJ5Bl/VIU0zTj219StxAyar/qvNsWc4Ga7yZX+8l5RbVMT7HBL
LuIyIxtap2oKeUaztfCPfo+3H2LNRjBSLPN10lYJGd8vfS0guMNn9JLP2x8wN7AYcNjV7G0eTqYp
xDwmr5Y0pa4AsFHqnEFB9F8B9pD8sTIZ3Y11NZzzkuenAWAGn9ssmMrrJhrAe+5chGvfML98mXWQ
QSQSLr+hsiUoTvTHzz7YsgBBV81/zGzZ/DSjMG/eOxb2NT+AmIv4yiJOEu8tuC3h75+yTL0uCXt4
WEGivvwIbYDVEpeGcxZgPuUx9LCLyck4heVfAEed4rpwoIacEEkg/749B2snn2ZL4h4OP6kJubhT
dDLHEIo07+wgqIH/coQN8JWKNMUHmNoq7HXqHDiCMoOwgIapvVMAYqEjo4AkJRVh68qNX3Ip4Vzq
xPYNl4i8EYka7URpK0eBJgGKc8dq7NE38xS3sL1wHzhTK0juY9Mn/2xMnfGzjazi/faYzHttuS5p
gQf9fNJq9mJjxAie+Sr2qWe9YwqOpjGRQi7KXjwoXeaXCMfVfWBcFa1wwp2m15ajtH5NhE6B01gE
Eyh0Dxpj4JxBLkKXbRtExvtE8K43Msqe7+vKzH9C5kz+qguRvAzIyka3271fOxaI0QzpoLHIbC2u
fHyITfh/nnMG0EDKHjWAGREXKPimagkk+iC58Siq4I6I3/vddttrpyBhjVDJDNnkUhanIJapLTwO
4Z1BQfeUGLlds1klCHlTf8IxGj3IMPuT/hocuhz60uR9ern5JiOGy1943jlGOTO8LzrSrhGK+g5W
T/CfoK6w0Btg0T4iO0H3dbvHa+uacB+KsQPh01yuNeRvMgEbQDlHqaKNR7gUCfApTZZ6dNsZTTXu
XHJrrx2aQhWNA5+tpM0f9OrQ9Qz4y6PeO2eMdp0PepNE6P7XWfmEa/RshVMnKAk6mB61s8XBRAVa
UVr12LXcIjsXkJiX0mKjIRjBC9PS+RpHLi6AvmM14/jrnWG+i5pCl7TvggJxOrdEgv2+K/PxY9SM
szp0WALsGLToVioZalspjpZMU5arpCw99Wl7UtaCLeIsTZBc03WT8bocJOTycT4pdOVsQvH+4ldT
9xQzT2T+UQuLjl3dpShCNRb6V1kCq4mqjPMhCZALuQmTeeq2v2dlW8xhH2lMrkuSUIstSf3YshC5
V86J13cNT1Fc3f+ZkhC4Brmw6shzYdB2tuJKkDc3x20EIcmRy3gzhGwWt6Nnn7sUPMOVpXiosvro
vkw7N/Ba5+athyoJdRN9+eIXoDdKULHOOQnxbaU6IdRH2apejJNBPn1OAyQgPm6P58qmozLraHOg
JzWyspfT63kNai1eQOCh4LyhTEoxXmdOUGl3QZwgVPEHrelE7Ng2UKCwFjsO38EQy0xJa/CYfvo4
nfYffEejAFjiwvMHeQRdJ9tt6pKnE4+Zy76RWfDI4k7OOYD/9BcAn/DaLIoSuWQ/vN/u2OrM8TZk
8kjN2tZi+3aUTkbY0t4ZHU3nXsF06yvMrBlDpGLdMmZDZ1xvt7g2cYZqSG4Hk7e2ukiyDRX27KbK
4ZXYcX/WAI6DsgzT6jYhfDOvthubR2p5OhnE4xYVGB5wy6LI5PuD7recTlCmaucYi8ynsge03rip
8GP7EBpG2RyxRsYNEVNwCotRoe71eO285kI0hSEs20ADZxEbWoNoQxCk0IG60vZPAqNxlDo16oIn
bBIjQMCY+ZSgLsjh3cZ1n5wBhnbBqfeCRv7J8PMw4prkrgL6ebm2ZNaBUmXRndtxRIoFf+/uUwxz
KUP3AMuvnfFfnWzqQwbpIptk02KyldnuvTd7eSZZpUCUHkd5THqUw1UcpP6kMVMQXZJaRVvYXnQN
lTqVlIPvnCUl2KtMR6nsYCOQ9zLZI0al2ytrbeO8bky/HMfOCIXVZJ48y4zqbmGP5sELx/LG0EKH
rE4uy50GV4aS6g8JeJPeCdOYY75Xlz6KSHC+yfCcR6NAcdYbvS+AsD7nnd/tZMPW1iu4PDJvVBlg
GiwrNnGIQWE0VLwqK027SZtKfcKHxLdRmKyyG0j72BGaDswvBCdDYMzIR2COGxU/tod4JYY32C/z
kWubpMoWPR4tT7P8anDOpECRfEwSG553zMHpHSXksuR5DMKy/DyUYM92nlQrs0vTBOkO6WuC+cUJ
3IAmwPFkIIPaEErpkSU+9zidXaETl74TeAM+b3d1ZXLZIcIgaCdwJmq5nNw8QJGj9RzljK4075RJ
+s+xFwgkHiip7iyklaiA0Hx+G3EKM72LbeLEpZcCp/POygTM7oAJzoibZDinj7c7tTKI1KItTjxq
0qgvLRpCxQoLnkgoZ0OCpbvSMMIF9J+aSn2L5VRWfwbnNmk7r695USxOfKoODqcszx/ivkVcAPbd
86tm8qmOYdPyMch8eRLagGK/2aPbfES8XwueisAP8W4dyuSf7T6vhZ2crJRaBNIeZFvnmX61TXGj
s6py8HwXKLjorjUWkgNqtpsFuUHIPAvT1+7IIoWAdDIsMeIhyb7CCkRcFY4kQufb37M2B+DfeHQ7
jIpqLxaWlWG5mdmK7wLIhkIjUFGkwpxx7segSiNzEp+2G/z1+FhOANleir28iNi98xe9GgBAIwUK
KzYTIGc9TITfTDflt8vbsRcBmaDByhz/A8An3Tu2MFgb10QgCpGTqJX5YxXmpo3PX5+KexgYbX4t
2y5FRaDrx+AGoxLFO8269zC5+8lqm3PaAl5pgkYkT33ZKZ+VuojfoSVKnhiCRT74j+jhNNX37W6u
LTOK2QgWckI6JJ8ue+mjBVP3yFme8er17BgAU+kM71MxZp+GLrOf8URK74bEsh87fEJO242vnRaW
DkRB5c1pW8s6U1kDzgydyHdRQa6/eCHqFTgaZfUhJte709ZKBGXOkSgb2JZkDfTLjoatgM9qjt4Z
KjXPZ/jG0KI9fO2Kg5/2T3bjQ/gkpyVqtHF7tT+ghmxEO6t4rcMkuCgKgBAiy7dYxb6dghu3G+/s
oTV0smoYXVgOwpJQA3P6gxetCZKGVkjicvfMH/NqAWcY5wk8WnjOWzJ8bAfD+KAVjnUjR4Enladk
H22kuRFTt6D246z+xUqwqKsrZQLIhcbKASvq3Nk5S1fuQhNkvkMygUOFvMrlR7UOeYS2k9650FKk
US2gceptjo2vekBQuxAHFQUsRBVse2foVxvmGCejyTtSWMubcLAM+HS2c0bQa7qeyhymhuPpR19T
kg8oeQYnQHrh39sLfG13ScugSkK8g07WYgqo5qIPj6TBOesc8wjvTqUeAl//EZAxku0A2/MPk0ek
jFdEG5W3262vnZmSfA5RMEE7i/9yrCutpr4ZNc55wi4WISck/60DdDHzNrH6oL8KEGEoTtttrm0z
glb2NBVdbq3FqVn3dR0bReudbfQmiwOeGM0Vl7elPtS9KZ4dRO/+ghFhwn1AZAq7Ia0dP25/wtyt
5cFNBgfImm2CglIX3c6B6pOzt5xziPD3bUeQ0ICtt/9uo6DLj9ttrV6TUPdIAxNioma62NFhgfVS
pHF+loMMHvPRBGkFeeaWCFPaZxPjd+epQrQRprqRoVmc2zcOure6NtjpztZaS59zNf77WxZxio6e
kocZHtlDxOrvdDRnPk+y9h91qxMPWZ6WIZqLwBK1AHDmcUyjxGY12t43Va9bKi+FOKYDaJip6eP3
iMSZzs4eXFuQDhwlzdJ1sgHLzT/6TgLxPPDO6HLHn1BaMtGTLAH3XaUCb8YjmpFYEGzP0MoWtFgD
0iLdYQOY1C83gQFAs0Mv1ncdo0bQx8CQyzhZcc8B04yeO+oSDgWY0mt0KGt1ZweuHDqWCn4ESIcK
4s1YLkWWfBqD4Tzb2QxC732hv1N7zA2wnQTQX+pznpXcNqDO7V6vjDQN63MaV6qSrl/22vJtUtRp
ErjdDFgvEHm7ZiXkYAJKONgTFAzb/f9rcdFVhP9RLA9T3wXdW2TXwicqP6qQ2cRJYE7VHwrROJ+3
25x7sdjppLLQjhFMrAqq8rKXlbBrCI8ML+JizWfk/73ZJwup5j8YTQG1TgUnoVpot162E+otZp3e
6LsMtnMPPq763paGHZ5Q4sm0o5wcb6fEtPZ0RYaFXAMpH95SyxxAhzuG1FPeHI4XeceRYBztfDUz
UYxC5zVUnOovDa7Ax8xBXIzQpc+ubCNI7Z3vmGftzQi/+oxFzxVKhUmMd+pZxcw34hAbiISliaQ4
jubh3fZ0ri1aSmqkQ9EOljy1Loe57dQBK5EwdLtSRs8z+vMwemny1GXYtmpKvgdhWbmrAEITiBjc
Uybp18v2CllE8OLK0G31WIdwGoUD6sRVUyWPlj/+0jAbre8qArz3ILWD4GFQW0xEtzu9NsIUay0+
QyfTuwQwSB4CMb4HQHaUGdVCqJ5/6pvSd41a1XdmU6xtmNeNLXrcdNA32kELXbTMnB+hbAf1Jo1E
e1ONJmRF9PagERC0od9QOLm4a3Bow5B7gIADGh7uBOUg3bS+SSWftCuokuNeDXx1OMi+W+T5edUv
71M9NnSMs/nCUTUGVG6qQBo3qd6E6FKlCiI226O/uuRsm6SepBrMU+pyCeBJZgKqdWiuAtVwnWhY
/lwPCACj1QfGLng0rPb7dpPrk4Cq5/ysdEgKLfaUFwS+DwCMk1JzADUeYPRYLxiRjPC7kQTObzsV
FZW7BpWXxyx1LOxIHDsmVmqRz7xTodVOV5jigQPEK6j4W7ZGL3ay6WuzANRJYopNpldfQq0y+o/d
pR25AQT4CDUkAwV9RN5vlQptlJ05WG1shlbxDp1BgIvxQGbXTmtLCV2BJ6L/vp6UprmesJhsbqYy
yH5uD//aFgBQQy2NcI3Cy2ILlJ052ui6Ry6e7EGCAguR+wtCXahsbzf0K7u4PDvnagQoLqJvMA2X
ayvuKxNVizR2zVJB+TDWNcyTrR6Oj4bZbHkF2BD2vQZe/aYJo+HO06PiBJQ8xwTPLG9R7+6udz5p
fs2/+SQHYOD83gewv4hWa6P2dQj8oYvTuOjuxmhs0+tWH6DDqlbwUPJs9j6g7+/DdGowSeEdDEWX
slce7Bx7axvPfPUli1g1aYo20Hs1cuVfUVh192amlO+EF4QeOBujLv9gjVnAvnWdpx8F58Wsz3cJ
7xX0obQsLX8ZvEfHKev0v01QDVfbo7zWNe5ugyOdcIHn1+W8Ez07E2S+yM2QcVEPNZE+3nwY2lEf
om5iXAFQVHcW2/z9y4m1yBOSweGNCwvjss0B4yNN5GnopiRUsifHG+LmBvxY9850eJNch2WPh3xb
oDcIr3fIqNJsd3ptW814NVV1bIukw2I+9akezNIqAlczGyijmlTkHW5zTX273c7aYUH1SEjKitYM
cr3sqKJYraeyg109V7ovfTFifps43EVpl7rbTa3GYFwNZItgKBAELSZSbWyiniTwXa1u/a9yQP/z
qqiSax1L9WPplwOOsoEw7tE9jr8U7Vjc8TuOszO18xW0nFrSY9SCCHVnrO1ljyk+U8EE5e5OUrb6
aeiCiE6LQdRXGhouswobfrnSgE5/2h6AtUX1uuXFnGJ96bUIcvsuKEdLu4qHDLF3VJV17YOX+MqN
MqXjPQ5lXnCF+jhGx9vNr+0jqVJNwDOA9OASZiVAr5J/bQIQ2qK5dpDOe5riNn6G/4dfF9oi5R7J
bW2oJbVNEzIKcBRtkQxF6tJsB58kc47i90cP04qPNc5a954XDrhiyVQPT36bKPHO5lldaaQqhDMf
G+zfedW/StU5CnnmgsDn7Nhopb7HiBXQmp+V6uOAU/ldp6E/cuRY9wPERDLzh98hrHQdxCPmkn8w
6CiFz8w71v0S+zkWfUCi1GAIRqNHhim1DLBPDRoYdifaI7UmdWeVrQ46Fc05W+MYIOQv+07iEfKY
moTubD3xMkyYP8qwGH5qKYXtw0Q256gq6FD9QT8Nm6SNSV/fcDsGUqIIxwaBG03h5FJHatUPvVPq
04sH6qw6GrVAeHu7zbWzi2qVECxYIDTLniIBgoqn2YUuggD11yqqZ9m3STK0eoqM1HZjq8NqGjTF
mJJynn/+aknlWpqFlRShiwsKNNcU84Jn4kc01/NB5xADtQBZnyoF4jLbLa/lxHi0EsGjHwvyQ2qX
TRemn2ObgqarRl1jOGQ6hr+oaU3tqUsq5NtMUaDB7PdK49/nIPyuBGod78D2YGhkeIbyvP09a+fI
jA8nH8lnUYa9/Bxir7zpJodzpPSi5y4O5GOh4GB73cBp/B63U75zcazNMwVXLo0ZPU2F8rJBT0k0
qNg6yRezkNoVEnZBc0ttWElvspiX+w5CbOWY5tpFT5sMhW4Z5vLUkhjWzYpCrh6UtbxvAWih5Gn7
I4JI6VSP79o21upbvONRQwkxRyyutwd47fjiUWg5MwGUlJNYbGGnR8lEw3mPmFrxjrFu4zsB2x29
FS92fjp9pZz0SVgPpoF/9yRzXBOA2nU7K35l2LmkDSAaTDUw7sU82wZ6KBjEO2ctq0N5srXR8I84
pmnltdQC+w+AE/YMDoWqxTuOXM3lLBuBhm/BmIDS8Pv80YKncd1FRYNQtaEdG6GMO91byVbYiFGQ
XLctnQh+0V4LhTJri04ihuyo7+p+VoIbu6ZPb2LR4QjlBB/UdhQ6ihwePhBialCh3p7o9U+YMyVc
EDNK8rLLemtisxODpwAi2b70pUyKmxK3Of9Ws5u+/QSs1VPQ33Cc50CBBHgTlWFe3W5/xMp2BqBq
kCJga/F+XoyD3XUmuk7gcvNkqG4rUB33yM7gEe/B5tTQBdk5zlYO0jkIFDDSISBSu7rsNLa5gY5X
jXeuOdK/11UfY9hk2iouB4lSmNgKogXYPwxo24Q7J9dKUA3znvkmtTmHWIsz3EOGlCM2BWupJxG6
CLpMZsUjCJfbQ7q2c3gOM6b6DKZYhpgebhgpUnPOueakOKFPh9Q06RDzAOqVqv/vN0bplJQLj+85
zLgczxy1SJGbCiCyGs1DBFnSB4C52B62efj5T5oizaIjp2NSD7psyk5UTGpKmhrN2L9BKBr/oDpX
PreW3v1+xuQXSGAOJcA0LiM4uGmlE3U+lV0PlhbCBfJYFZ36OEYYBf5+r+ZyHikkJgzQ6GWvNGqo
BL+tPDuV/iJV8odHVC7QrVU9v/hru621xc9NBh6WxwcVhXkzvooishrXb9lFylm0iKAii2MUOvJo
2M1cKSQP7qZSasM9OS4Km9str501YNB5L6lUUFnoly2j+Z2ohQ82AHmO/rsjuuJ9YqvfU5wNP09T
8zFrkF3DvKF+aQK0mbYbXzljpKqCuSb7RdeXZ7viwbOlksabS9TVXTQ5AJszNKxisoJR8zGN8kj7
gybJRM+IP5Wc/5JPqTa4wnVBHLiNNhV/py0eCepIYeEgkb9+adLa3AkbVqaWO5IQZ0bToNi82IeF
OfStCafaLXqjevTqLn+PtH96zDHouPUChHAPuW7cbQ/s2xMN9iYpmBnMTrNLKFw5yzfmSLOcR5lF
L54wkOfJhkH/tt3Mm74hZs3UaYSg4MJAe1wuHj1S00zB/tCtkcv56GRCNodusIvgYI96g+SRLsND
nZp7MN29dhdjqkFEHARC5S7EcSU8eLb5jJAW5txK1mPbEaqoCI/ezpi+WaxzZ0kOIMJBPpPi6mVn
k2HsnAC9fLdD1vjYJIp5bADdHbO6Gd87RZv/7lFHezyZqKZCxAXDsWhPQK6EKesXrgU5voMKUegq
jktWobwPwfAk178/l9yApAHghvE8XBx3KLHniOnGJaq8skR3uM+PWEhkt3FlVjd5YVhXuEHaz7/b
KPt/piNyyLKOlrjJcciL1DCH3JVmiBev5jzEXoi+pdWTy0vLSDlgVV3tQP7eXMM6jfIytHg6cNou
4VC9l1dBqtm5K3AHsY8BaY8Xzht1PJbNmH/c7uGbnTg3BpKcqSSzBbnictV0oax6bcwKNxnR7T+h
WosAI2A6FOy2G1rt1b8bWoLG0SceEQ9JCrckuvrS5nnxbBdU31GxRUFzu623W4FOzZV+ojVw8uqi
U5ycEUn3HkmWopDPfYweYDjhiuDZvoYMnWx3EMZv9zu4f84xskXQj50lCH3QzK4C/pe5pAqp2LA4
7uCIjhS7k8h8sPNaeS7D5rTdyTfvPWbudaP65cwJBJJIVES5m1b59MjKULAQJEEVnyReAl/aMvG/
B7PhfZea3s7BujaZPKGJEaFJ8ZBcbEY8B+SAEEROyTSrwYklsjsOHTqtRwp3w3m7o2tLlNo3lZNf
EhxLhoUnE1tHhD53UXwun+MBa89jmWeZf9xuZ3VA5/qTCggS2PVy1Si6rUx1m7nTSPHFSfEs8Z3p
n0r1vg+5rY6oBJoQkdUiS3aO7vl/vsjtzlP575bl4p4qp07zsWzKXDSM5ZdCkhCyplS9hlKBTnvb
OZ8mvRjwRsLrxZuBx8qn7a6vbRhWL5oK5B5BG89T8Cq+M1pEfgsctlxKvg+aVhjvtErWqGljjNUN
Wva74SRPc50KMc90YhxQYpfNFQ6HNucMEkq50RwKdUjhlEsSbZwf8SeE6uRjj973zg2y0knKfbwA
aPsXY/ey1RiZlMxpZeYCfbcfQjX3buDPZfdwLLHRitEa+W2Ow9xPgzwyfeS2XJ5DOaIsA5J/mYs8
qYcXg95WN13baWi3N2QHtudwnqPFInrd2K/szKs5LIu+qvFSztysaOLTAHWsvK2Qemx27v2VxcqL
m8Qlk0GNZ5lnalOYIuTSUrfWi1Jcda3T3om2qn/M4GS3jCMl7RCn5jF2qGYbgZdIGdS9asjqXJo2
aDvyHUQ7ixVUtaUISWgyl8j3Qp+Ipxu/8eQtAcl0MzVg0LcHd+XAA1sE2xs6PMnipUhVKxQI1p2e
uUWMyrzScMph8+1ot9PkZNnvvgHmZQMrDowqICMG+3KhamaJVZ/n5xxEIXK1QT69UDFU7yrKTO+w
VfN3tuNq53hgzWgbdshSbUjYPv6FE53L4656HFpDqQ9YkQbZUQkHR9/ZhiuXJTeHRu2ZdDSU30Xv
rEKzq6QOcx4c+K5GEeL+k2erz0JizcKlPp08vbZ//v78IaROrR/tDoKCeVG/2hy+pWYxvr/sROgd
T04Be13vI/OvzE73pEjWlibHGlBD6oXqm9KkyJFGBdufuk0TZcNjqkehcp+jUDA+ESMP3l9qq+CR
ubNmVkcVltOMXvkF17jsoJlXvZPBhHGjQlU/gZOR+k2jDvF3QRH2U+nFT9Dk4axtD+vKlQmaEcGO
mSVL44thtRtjSiu9Tl3Vq8PPDjZ3h6bVCnmUfSiwussoHh6CUWr5bYBBarAT5612GrETASMYsu6S
+kP9IveEghoYQtfJwfNwvOic0pMHpanEqQ0m5FaTDn3V7V6v7RdYZAw0mSvqN/MKeLWYbNVsAhwb
OQz6Kr1rmyA5ja3qf/YBAvxBD2eawkwv/YVYuGwKUpqe4XmFGp/Qkq/oopfHSunjDxOJgjuTZAHW
uJpf/C5YlgOI5TtrTSD9BbbyslW8OzwdCB7yY5qHqOqI1hARkH8WKmZd5AuUU6sbzY+4CeKP20O7
NqNE0GDkNbBwMDQuW8Z8AP+xGuGzsmvsJ6D4+AWhgJ0eiqIYjxpM06NjFnt6aytXGgfLXF2m1Vl+
5rLVqlORCwl9+kucdwvLtH/pcX48ZqOOu0tYFyj9x1nLjRY4nvkSVJ39fbvfK5c3UbSwCRJYyxSM
Lr9gijuheiVfkGmTjO7DLg3eQw+Uv6mqCp6OedW4uQmlefEtsz1aFBhVaSNfVPq2xGQnGdv2rpqq
OMcJCFHs2+1urewUmgN0TSVGhWe+iCtJv2iDZVqRS3WMlZTn2L8/Wp7hTVC28gSRwN8/kC4aXMzk
BIeKp7KFOBiHLI4StoJ9nuLU56Li/YdFEDZCmEt/j8t++rDd15Vzny0DQIMq3Cy3ungT2VWuxbGN
VpPuN9I4WC2+xddIxrdfSqd3/o6RN95ZNCubhRbRJCT7AhZmifbppTU0BgZ5blVWwXtVD2y0Xgdc
9TACqX5ihOzgFGNhoLDd0bXd8rrZxaHfdvhGCUOJXcevvuVFbj9kRhNTAMm78lvhVQ8AVN5jXNPe
48GXl6ft1teHGfoff3mwLLMjdTZqntYwwxMKUS6gqocy9cdvDWTsG6Ox+51od3UFk3f6xfycpW0v
N6aGf4AS9XHiUsOm6pNjPqL7wlU6YSY7Z/3KZQqWCQr7LGDGdboYV9G2XuagZeM6iXrvlUV6r1dQ
2A+14rc3YRM2mE0G3ux6+ftAz/lY+HfTyweoU8o47OsycUUVoUVvl459chTDPDdEgDsjurZqKROj
dAEqYX4dXY4oQFtEYGIjcvO07VDkn7Smu9fKpMMoSrERNVA0HHK6ElORPziNyDqT5gLorb5BmGat
75AWBc7KXhofBhOGmwTx/MNo6/b3Q4Q58Uz9+ReOaJkg8QLNa0WgRC6AxupOllN91yEU8ZzUQ/ey
vSHWVigZStIHZO+glyyWjQLZKB7xfHMxW4xuJO5T2JG3xrvQ5iL5k6agc4PHonvL6paNYQg/Y+9V
U4kFV4c19LUV4B2C5aCdDzvnzNp+QJ3kf1pbhFnNGA9ISiK3qOGAhCVQAVLpSXi9cRUmsXMosdzw
Dugg2zcFakE7IdBbMANbguIaZQOOGh4qi2VKyUVR/Y7W05ZYEIPdnqJrrWk9TqyIGtiU2QbtkQyc
+THFGRZ9eODL9wkOsnvg9LUJRgaN+NZEHhmS3OWG0UrK+VEZpW7a1yjwBbH9wP1e4XuL2+jOGbTa
lkniGWABqK8lWBmj0sIuhZJwpfgRCvwtBjBFWIMWLZtyT2BwZYLBXsMCJVPLq3OZ2LNAPsdNK0NX
ZrW8suLKeZJDmDwmZnSK2874GzFA40uDPvMepnDlDOIlSNXUtrg7ibsuh9TUct5mWG65fWiV73Dc
reKjh3m06f1A0A/YMbrQe2+ltTa5oymiSkD/b2T9GjtEJLlRA9fDE+YpMo1guMG2MscMSY8r5QlT
Zq28yvoAy8DtbbtyZVLaQ0cPvPsc/s3z8Oq9MqG9A7FuDF2viOWt2gncBFB/GG6jpireYQ4o9mDA
ay3OT9H5EcwTf1nFTFKtaDHjjl2olvbJjwznfY1yMwx4pEiTLBvutnu4smyZRWaTZ/esVby4pdFL
xjOyQ6kY/2cUddWhOBZAjeLTCNte3xnO1cYQPQUsTqDHTXY5nBJZlMGely1U3V69i1vkIGZnDVmc
xzrSx+/bfXuzbtgg1KDA71nkg95oNYUhsAhNwFTIeocXdGcC0b/KfR37+ETGPiIeGMJWV6aT2X//
bsssGC4xHmQalb4lc9zvRxWxYqd1MQcfgSeKCMELS7HQ2wpDa9CvRDY11yPGAjsn/5sRZqXO6SEw
XODZiDUvRzjKpAzzIe2R1G+qpzzv7v0WJWMMhdP+d3Nf7EWOOu5pxOAxtlicBBiKYFjqBLYbG/WI
+IIxvIT4l1w53Wj/7tk6N0XtlwMHdBqr9LJXZdWbQyci222pcfanXEFw46QH5vCQZjgObc/dmx04
d4uNQIwMwAbq92VjRQQ2ZYqM5KuUQXDya3/6afTWeA5qNf/MOtuNXt8uUzqnkT0jNwxja8lUnAo9
qXExy772gZmejKr+v5yd127kRteur4gAczhlZ7VG0mg0QTohJI2GqZiKmVf/P5T3BqbZghrzwYZt
wLCrWWHVqrXegBrTlHnZUXjl9NQb/XBAxtP7Hz6TVztINEAEIMEWZxHZNDsfPJk9wqa313k++2QD
TBc+CgfZngjfaP/TiJYDuIcSELO8mFhOYkLXWzxm5dT7A1TFL5nThl8i/LS2ZeFeCt5nlyRDkCVD
4OfxTtl0sWtGwy57ZXCzxwHKA3WmWNk0qjV893Sr3eIEGIHFT4eEZ4IXXCJqm3zLXy0F9OeprHNT
UY2mHwbK8fRbszyJcOIck2+lhiF5Pq2adv/5Nl2ChEloULilCcStCD8KjYTTIZDiUFq7NrRnbajG
bSHL5pGa3pM+Tio8SyN6LIda2aZuCrHX0urrpK2/TpndPHz+O/R52f7+VOIMumpzA2XGNNJ/P/0d
edEACVGn6snSha2U2LGIoTti2dmi1t56BTCOYrLNeIOYhopnV5qERu07mB33t5MwJ3MfIvfSvjYN
wJ111njuD8xX5IuTAuBKZ9TJgIB/XIBYYJ697kb2dv3WKZb1s1UatcbTL+tuDBS9Lyn5vgNeTz/N
8qC5zZygOdQtdYsau+nLONDip6F3h+QGSEPzhE8irqMkuQDDRwcr5RSdaWsfG5VpbCp7UIWxyeNc
TMdRLTXtzomVSPgY1fQRKnoYmENYi6dyp4xFGtxok6kVB0S2MgtvNPRpDmWmZ9rXNOVfOnZnWBcg
Eovoxi3PCnHgYTpx7ZNDnq7WVNdq4DjV+IxuVnEPFC5ufU/DnKHRvXBr590FxixlnOX+mIkJc3N0
3rBs08UxLOM+VwRkoycL6URrp9Qjzy4fFHVlX2kYypvXDsgX7YskG1h7SAKNGysotBw/VsfMtjIJ
3Sc1ihRtHXhILvhePnbuqorhSuFzHMn8PsNjLfX7Ygpv8W1z7GsLH0UHRA246l3kVlr+szaDIDzK
AKPG6nYamrJqvuA9mO1MgzbK/ZR40EbTosWBDMkPBX95acqh29FwkVcqjvO1L8WgxXeTFvZfsEfX
Xd9BceTFriOctQpTTg9mjvTVulY6TqNwRLVNxnHo9li/pcGuSLrZ9l6ExTXK4FWSbNvSG9qrwZ0k
lbbeGAP7pugy8ZpS/up8B1p+tUGQOY+fR3NEjL5OhZOsBPqF2DRrQjGTrS36IP4GfUE8eiNTdszp
hTurysJ56UtZlWiDUBQw6b77jVVZytGoAufJITGKNkblidtKTi2O8gF+tjsLxbFwU3ujMA8D9oLl
utHrbNxMnezLDbaGovEbMXj3iKTqpa/26Cju4OSkOGFacG1XQ1gbcp2WxthsoaK08UEq1GOgZk/K
fc01FuwLqNOZD2FkiB68qi/dTa7ZkbuuWwCs17mqliL3A1TEu02opfhbg7kdnGNnFpqzCnXE2FYV
HARYLePg/kCgI7CPDmZT1QPPJLO9sQorN2nzT+mV3kKE/lZGnNZrmcvhRrVk2/rCimIPxdlJhoeq
0wePq09W1sY0Ci3bKa3nJF/UVE/tmzJubIFNpZymPXD4xPMbN0JAOptyGMYIux/jlp7bqlOTPn8K
ERJrVwMX/Itr1864wmW+vCNwzrOWmCH+1wUiOUcDcry4cYp++h1OTdQegqZwShwsUV2BvS5UGWCU
W0JPclfcVva4CzG4yW6mXlU04RspYbVcKxkc6C8mKUnwgB2P1h6qKvS0L6YqlfwQZIXENd5oqzx7
wBRZCbdDVw3Rs9bZVX5bq45AHLhuRKCjLMmDo0QdMVaTH4EStdFsNI/Mir7KwElb31TQhfYxK0BR
HZyqCIGMdqrTrTh6bfOguoqeh1t9MowSw+MY9Xm/h/IUXPW9PZScmhi8O2zYTrgJmgeVG3s/ZaCn
0RrnvoAKOg5Jv8oxCtXvEaLF9xP9v9CXHUDAQ0xQ1rbYBehvgevJo6lBdV7DrsXcTu+kajzw1hz7
Z80oDRAnndom3/uys25MBSbHtYWrcuWDdEIixHVDTPyqoPeGVWjpjVx3HuLvfq8XmXqPOWby1lLz
t25UNUh+jVTwbH9QkmxaYQmIQDrC0ZqvSsd+safc+FnB58dNWok0ubbHCXvLoDR64XvYCdd+IVw8
mPQqxAGvcuqi9vnv4cbjJTmAKZpibVWjjvDq4r6arepUye5qsImuH9mFO+xzmiqj39Uh5s8Wz9zs
qsJbqt6qURMdJkMY2lo2zaj43tiMDcJxStKqG9IpHvth37u3HSK4lV+bdq5BB7KKaGeYCT7NG6x4
FHsrJ7VKDx0Elxq4gRCe9YiyQvYadCbnWrSihiqHK555C42saa+E1APzuqzxr822iTqZ9lUsg+in
JZKxXovJgB5rSd1EQKMKrQd4tEmPDu/o4ESITGJXhH7lTmxIHSXu29BMg+aX8AAnrWgHYRUfVur8
dUXZKWva93q55f7Xp03ZEqK+Fp3e7dU+13muyUDDOXmIsgkxJBG0t1MdwfgWMDx/Sdw2/nCxmXQT
83HcQu/M1dfGsUMdzPoEmgtdflHvrHLK71Qv9axVYcvE2hiD2ZbbkaurW5V2ZQ5bhf5l7DtpbuP1
mmLysxd0Q8CDBqbzEwvAeDz2jduJtSsss6WN6Y13YA1AU/dT0+TXWIoLd1Pa8WAfcq1nP2tZods+
MOlC3ptxHpc74EqdvQnUHNh5XTqKdt11FLi1NSpPofYyZq3AmkKpJnTyrCER+nU4F0xp+IfMp8ed
0a4C3jHlzzbpyyLeoV6FEehalBEOwZ+neHMmeZIGYWUww1Q1aluUnZY1AvrjQeuN6fScYFzQ7Yuw
EQ8VZr3tbWAEnHGXawTrVD5x2BZNY5R+lrfuP+p80GakF2aryFqgYUjPes5s/qrFGE2Hwndka8+B
ITDMJOj/QhAHcY3evqTdeJYkMRQlUSrd6LgDQFpk79ATkihsSv2ZqJj/qscmPDq4Wzw1JerZu1Jz
0kvmKIu3Ch9Hpw8dHgSH5hf8EtadoqyVktJGL54wI8tHSqq/0bpMu24UaMFhiU+Bg+MyN3+jlReW
9700ebK+s7wp/TC6uGiGnMFmaxm6Fr2h5DmMGuU+gY/UfCGeFwXW0yJz11ZIEXWXW53l3WYZfN5N
pTZVt5HhRKKUGol4sq0uqA5B1ZUPJiDcjhJr43V/gj5yC3MN/bqNf/RKpKpbqHyZeog9Wf+uctsW
xDI3K44T2MJuT/6VGxcgpmeLifkkugU8lDgg88v+dN90yWDX6NRYzxP6EXK+YbXwLtUjeeyVTrKR
qraQm89PzLxBTmfUwWYN6TQ4fc5MPD8dU7a5O+owRp/nm6T1U/qY8VWrUMjwCy9sLwm5ng3nzVrk
FJrIsPE+WUKRc6unhyeV5KVpMDBeYZMZP2YqTlz2IMSF9947NOTvb2MhoI4BXEdniK9bNtzDfsqz
KYrV5yHBRW1bllre3g1KjR2uxROm31hSm9RrhDuEtc514T6Bwuj0FU0YR6xGRcSD8JMsscS3qDJ4
pe/ykXTsRi/zVtvjqGp79xMWsiWmuAoZX+6XhhGVb/FYBhbpeQcBYcDuGdfK7yU3WbgJ0qnObjxX
ZNlKB52YbvRW1x6RhOw13zarCnhkSbeM502Z1FdFFk3RgylLS96FuV60GPYaQ1uswVer4UpBbkxx
V9Log+SQmeBG/SIO9JYsN9CVjaOnVtKtGiThnC3iudjcrgazdih9EyxEnWyyzupmB9uiQan5GCRl
V9+bE1cYUlRhlr84kbTqf6xaEatouBA3+DtgIjQrT3ccor1J3Mt+fCwVLDzjKcftKIrdG2cyXrCH
VC70s5ZXAkqyJk/jGcQIzf8MvtTIaND6qFEflYK3wtYe03A7Kql+pwpLhDvVnbq1jg944qeRUYV+
bRepeeGQLQ82vwEJPEI0zZ25rbY4ZH2oKqHwcv0xtENj5bhp+oBzc+TrhWqScsxasZ+f6rOSy/uI
cxChuDrXXBYll7TUWqtKav0Rqqy+ihs45yKS8bYvggAJbHvaIRGnrfK4+aHESnLUWjNcuZXQtp//
kA++nJknwKB2QIlpqTmbWVFGMBHGY9DE8UGtM14XnRy/gq1Sj23T9pdqTXMx8OTMY0FHdYcLakav
ohh9urvk6LSIt9vm45h49W+nEfaNx7vHPsKYcVQ/bhPXWzcNqok7rMMUnrhSwR1d73BkCHogaIhV
Qqn9fBYWdVP6I/wouJZQFajUkhec/iisTIik8E8egftEKx2xmI1bVK3qT13eP2XFMDnbSRqB+vPz
cZcNzveB6VTCqCHmcl8vtkGdjkDYCMmPUeQGP8CSyGwtzRpH6agxvE1UROO0ToMkeky9Qv6kS5ps
vDJQtX+82eYJgNpHFAbkDzJpUcsxvbhIrH6wHtu6c+8SqTurwIvshiQQdwFfc4u03X3+7R/MOT5C
1PwR8cbiajnndamoyoTg7WMZx3+S3iyOqllM6SqDVrWmUNf8wN9I/zd80Dzf6FrAHDbxgZw/9HSh
O42ShJq1Nq5ivbo31Uin2jNNwz2lbRNv+zS8RIP5ILyBTpwnFU0Axp8P4F+5pkeOLboytx5zWU9y
k49yOuLa4kw+KtbBDTisJl0ZidX1K5g4xUqVxnihjb7MCOePRntixp2BLj5r8bZG1aii5qNVtBl3
DSCPK3L0YjXwyFqraar5WWzk63GwLnkovc/n4rQDiwJSh2g3ecWycN5iHo9Ceeg+xkOQ9l+SnB1x
HwnTAvWRWjpeFfmQyhso3cZqtFvX2HS84PtVgqz3TYFmV3TIkl7Zd3bQTn8kd2wb+yr9hnhb1442
vA5m32D9kDeRdj/BoHBXWjSFX9W+ny5Zop2HSpg+NKnQLaatign76UpWsmgVpxBMY8kVjnhrk/gR
QkSgIrw0vdFADl1Ip8/3DiM6VMMpGs9otsWptEMz0Bqq049dD69oMpXm16A0+G5FWXaFfqu2rw11
3JVcbTvBRXohKCxzQTCndD0R/CFJ47y832F/bV3cDBuTt7H96HVRu9PdolmHkTeg0TpMF66hD+5D
BuNIIh0KoQqi/enkRlRTx2Ao7Ue7lyL2W8R/Do2ntRBfK9ts1p3bCqpYrfbF8Yrc2zcct41ORwt4
XVwW4T8HJ34O1xQ6A2hOofBw+nNS7A47MWr2YzXq3dfIDqpNVI5i60TIYk+QR3eOMP9Rb5Hg8N+E
c0IRRgdSfTroACk+pkxiP5IiOju7UPuXxHEAf9RQdP6t5fr/xkIvg9L9bK+0uHgoERu1TFL7USv0
5EeP+pyf62NyqIsiv7C25+Fn/i7UMuYbn3fh8tx4wK8UVv5R2B0mVdzAfhfqcjWmxSG2QmUVTijf
6VYYX9i/Hw+MdiJoYqhrxiL0RgY1IbOz7Eelx6dniLt8j5UDVlK5N/hwcTddL58DZIEvxNv3c3ka
9WCpMigXOjklPITThbS6NgZZUoknc7Cc8gEcsaf5hhtqNH1bVfiFRZ9nO2ZGb26rzKycNXsr1dZY
FvbZ0Yy0hg3fl1SRa7w+NwbmKMaF0PLBgaObSIYPxwXAM82U09+IDk+RFtlgPEVl8xQEIt1aXRKt
DCH0dRpibAjm0lyZ9VT6VTiIVT2E3i6hdLf+PA04DzImveAZ1ImmAX9dbPomVus2ijr3EY2p6Epr
ugHz3E55HntLuVR9Ok85IBCjOsgrHsIAbfnTbwZIXmY2L7DHlA7EMdAMeQgiKwFcryo/Jq1JEQiU
l071vNinm4E+EZiGGSZrIXq4+MBkCh0x2V38JHWD5gXt98cWd4eaR5XZrkvZDr8/n9GPBkQDZ3Y1
mMtOS1MfSiB9FJpq8tTV1vgToG698aSu7iAujPg1qy+fD/cOwlt8IBELpBrXzAw9WJxv6LVO2TpO
+FTFbml/K7IUhTLqabV6FJEa+0pJaRQdpt/1EAVHaWDW6I9Oo+1Kct5NZ9cpiMk+bgX+6bjY/yph
s16Ykg8WHg1jUHv0eYG6LxvLozeMRhzU7mMgzXJdWCReydAIqmFp/2pmrevLKOGC+XxmPtjaeK1B
IZsLKTOr63S7KbWoJqy5GdWY4kNWpPr15A3WL1VJ6sT/fKzzWMfeepclJNsE37IcC7ieiIwpeVKd
OFlVddHtMlkLPyd9P9qR2t6PWluuwhTyyOcjn38lNAYIEzCPcACCIXP6lWUTBQggReJpmgrH8MEn
5au+ziPVTzPzklTpB5uN0QDQwSBDRIbjfDqakidOO/Z1+oQRp6qv8qYaylVpoiR6pyTYM6KYk6FQ
3QymGqyUomvDP7Cxh9uSHmzgW3qg/lFb6TrHseyqcRMJvNIf0qZmn/7jtPCWAkPtzEYucHjUxR0Q
e4B3m6CJXuKRS2dVYGC6Jksegw3KupeQE2erP2cqiMvzhOUFy6E/nZUpzSSuSF6EJEuQXnd2KnZu
ltEhZ3p8/CaM79KOr426kxeu2LNYM5eJKCCQn2qz8dt88P5KEaN8oFJGz/454X54pkQ3HbuuHL6W
ohqeoYBccg75eDzgW+ThVKeWKkKUwQyMsFP9OaizfK8L3K26IRebHF21yg+Rlb1QnfpoQF4wHtY4
7wSPRfR2AtHHcTCYz0Aw3OepG+y7XNAdUzE4XBsdPhKfb5t3hspJNIX+jcsRyKH3V9syCZw0NZKt
pSuvbiZbe130VcOLR49ogQdenB8NGYnuRWijYymHCJpxcQ/yuUGExxircBsbU1fJfaYNY31hrcnH
Wc2T3zbTfJFf5RJ1tPO8BjBpIpsh615BBUSKvda9OiKTqmGSOqt+yF0ruHap3exCxRXTrSnpBtEW
rHncKYkVeTdlqGdrU7q5sx40K+tvmhIMp587plrvZe70+WFQwojSOpxt9YoXsmbtpzo2473E/7Pb
9mqXKb+aoAX4SKHSEBsX6t+rQa4Q+eTOZOd9p8X5fSrQsY5WkDzzMdnYpSGrys/pHH+nf6uMv7yo
cR4Ni4fxF82MzUdy80S8TmaHf2LioTS7ArAgXqIGyLBf4vz9Uym9qN55YYVMeN8NY3RX6ZJSRVMa
/KcrS+UxgokcXdD+UIS2Fd87SdLeBw38kb2SB9k3EyTTCKoZBNN6TBzagEo6lEfcqvSHyasb7WnM
Jk/6RZpmyW1Hu+FoIx0Y+xMdRTEbZdjZ99ocVBVx2xqUmz/VjtKva9tIrj1Yre4VClFG6zuhIvFZ
ETIVvh6XXnOgKxNVb3VG5WhVV5qknj/pxX0C5dikSR+n4horIgOH1cYLvltOW+fbWitGbCTt1EQh
qI+UdVxAAdjhvaBcB1k2eKu4x1nmwa7GSO03rVmVab7B9tJxImyEwsjdDkDXf01KopqvadQl/TbO
qPJuvUox/phxMBUZhCXXo2Bu94Ch+gsX8FlYnMtZM9Kblhhtvvfq21/RSfNCTEBLdXwlRDS7CJPI
bWw24XZ+VfuSLtZaqTDyVuM+vfAEOBvZgQwGfJY+KiUXroHTuFjYqAxkI+h5u1czudVb+ENrsHPa
V3pZxXcJOgf9fKqfhbdrMHmncfB5HDkrHZB4QLFGUQoHVniri7g1ZkNsZVke/mnGwQ6/Gm7j/lJ6
bSIRy+QttPIkOU5VIDdJ1GbfuZ3GC4HsLOUCfUrtgFYkCE37rKxPa0/LebikL6T32i7G6SVcl/mY
Gz4SJTdKPpUuzXSvvASXXAZsqolUMkm4SbnfA9XpzAu3aoZSIiY6ok+9raaxOpS6W+6EmQ/3nlUh
4f/5TM8Zx99BkTY2fV1IKnReYWssO2atCJHJdQbvJSzRQgRD1AlfmQkIF+BvyzyLIhCNMvqryB+Q
3C8FAlQFT2JuWe+FSlHsmwMeq1YRZm+Abqx/1NNE4Ylsdc4nyV50/nn+LX8dHNQ6gzHW++BFLYpp
n9RTc1XHFYac6H2vKvRkLxzUszr4+4DAkqh6cFhMY5FECjcWIvYKj6a1FX11Oq+7DVzIxp3aN4cR
n7bQD0pqBpkszYNRlc96Uyr7zxfy7En8/iNgH5NHsXNJbE6/WnZaSVtUeC9Z1epyHdgTOo9keN+j
phuv+tE1N5GdpK/9EAZvejT1t8LK1cy3MvWSo+4yfvz3U3i7UQpDRnZZNxV5qw5T03kvpee29sHr
ulz6XYuHp+/1CNWsDa2aaD8WyVetHcOvn8/E+ZZm+SHV///RF8EDrS3TapH1fKn6PF7btTuGKyNC
Le7Csp+fVcYBpk6EnGsQS1H30dCH3mtqJlzo6TfTk9rWnhprx9XYH+3Ymy60eT4aD+wKPOd316sz
h5HOtUfPG92XobeMBz0b3LU3jv0Kiw/zqalkfOH7Pjqy0DbIjDm0YF7mef7rGHUzhnfIQu9FhNK6
0wcZPuaROxwmMxGXSGMffRuddEoNM78IYufpWKkkI5T4BL9gN+8Mu6K1xbEwYnfyFaF4OOwKy/j+
z9uEFFzjdTPHd8hNp0OaWt5jm1cEL0qgteGqpnsVbtWUq/xCiP3gNDDQvGh0KuEcLwYqEVwczXIK
Xmq1LFZFHnggMEplY+Nvu9flKHBMD+RDksh69/knfrCCuqq50PSxm5qNA08/UW/6KTYr6b1oRh95
GFpNCbY7pjlt1AH43YWsYXlncuqRneQBD+ERUa9lN9CO9UYRuHW9CHQf67kgOwq/1u3oNSgVQRbR
ZH5oeMGvzz/yg61DkPc47bOW0BkZeMAYjAqzxfQGMkRQouj2PBWHgzLAc7DS9h+JafPtQqN/psTw
hDPOnNjQ0ZVCU0flZcZHXCnwcdZdAX9qo7hxcm0yC5fa7R8t4yx1NQv6zBWqxUGk7ZR4ASolL2E1
ReEa9izFAd1O8lUeJcGF3fpB9GQsXkoc/bmvurhGhNVHdRl1wUtulq1OI9kEXqYNk3ohuny0W8g7
eO/TvceoYHEqvE5WRjo5wYuThai/6v24SUUaX9G3Dq6dCttBOU7B/vO98tGgs1k4VzS0O6RJTg/E
UASFl2LB8arwUliZQvYbbJftfRRp1b4tW/NLqcfJhVN4PiiSaBQzKeGTz7J5Tgftg06NA9UOX9s4
ggabWVVHhwg62tYdwuo616WHlyfQ0vXnH3u+kow7Z0DUtd4JQKfjUrGWQxg5nIm0MaRfsRCkJJSM
/nw+zvn2JIAiwwQExmPnWIvtia2TndVFG70OveNdG2M2+knv2Pemrnibfx8KcM9Mt+VtAKPx9JOy
ME4TnNNihuqz61HRkwccF8E2I1nxz2EFPM9cjDK4c2eUy+lQYVVHtauafJVn5F8ypVYOw6hxFLro
2o3qYvv5l32wSdDggKVJDCWWLSXRzKB0sjaGuVOrtbWOnaH55SmGOGReEoPPQzemzoruwhlcPrOY
RDoo6IHPrQsaKvPN9dcNb1mezM28iF9VOs47Q8cf0DAxF4rH1LihwtzAMBz0H4A8ho2XqvaFUPPR
xiG1mEth77z0xWoGcTU6GFfGr1TnugPXZLIynVzcO1P3j4aABG3+pJKNBDpnAeDe4ksLt7Mmu8pe
60EY1UbN4iK9c5tc0b9ToWq+hiW6nJe0pc5vJrqgdAypOek8epatw6xMUyDsRfGq9RIoGBbIX6kL
GdfjkEd7xDSGC9Htg/GoE/Bwnl3JeLkvPjL37EkCfypeDelYPlDmGPnQvm7W/dibfxLKxBdu/PMF
nG9BGlLI6BFploK6AIOSPGwH8aqO+rR1i9D53sWGtaq1bvpHyxOWD3odSQXdCDCeJN2nK0gaUUQ9
hrivSkCn4GFMJc//wAsy5VBAF3j4/Diefdn8jiMnnAWsuASXX4aQZFj2Rty8znJOTw0aR75Ggsrl
qxjd/zAWLzOHZ8Qc2t7t4/86haDHSlud4vbVUAsLlADyVRvuRAgetRJfakGcxRke4dRm57cRX3aG
pulM2MpVoA+v3lDX10YQ4x1b9tbt0CWHzks2sZ6nh8/n8uweAiAF8Bh8GvjIWZ3qdOWKclZgDxP9
VU1V0pfGwY1oo1Mr/Pr5OOdrNtP5XI1iGeIZvCROx/HSru54p+mvDT0KeLW6HV5Fw+zwJFTvUhY4
/89O6iasFyRs4Ac8Vih5L9IkrbbgvLSe+C0sbHFFlFvfqfcnq2kQDgDQOF9BZPM2Yarnvz//zLNq
Aw0ysutZyBqJWfUMx20MtpG1spN/KJnazzGCZkdeVuN9lcA2EjLsf5foAz4kpjZc4c7n/tCzsb8w
1+/dv7+/n7jtGEhaz4V0GGVLG7w4V4agmKzmDa9bhPImOwkkpvdtWFEXG1tkTGIVjSPPmMzviplF
gOJGQ9tnvSVTasaZ/tykIO0PQtUK9cJdeoZgmCka5OFo0dJnm3s7pzvBiJHhbISlvyFKZNx3ZmA8
KyCtflHxltlKaNDZBqpHm8rWrWOV5J2z8ixFmzmNxZxMmN0POaXDT1gY7bC5sHxzunc6c2gDce3C
L2Cnctmf/jhNuqLptEl/U2XjfYnpPP3SLEVUvl67xm0PR7D3vabyHL+nXJ/5dCew7Opk2e8bM4I8
G5lVZF1Yz+XVMc8YD2EyAV41ICvmf/9XDHI68sQutbW3aRTDm1VpxR9LUFU1WbV7RMnsS7Mw30Wn
s4AqAzXqOV8EprXk+g8QizL8wZy3pJDqbOGUN9YqdLLGr6I6vC3qMlevnWhUfVMkWGAUXNX3QW52
WAlo2e98pG25jfQmS9afr8/5TFD6nR/rPIBo1i4Loq4oUJRoteB32lrPSmoHtPvzrr8OnLzcZ4l8
+3y4ZTym0ouvAKx8ttoMo11s1cBra2gXevgWcgn4k5rSEFEq5SjLujn0Rt5dmb0bXZj9ZfB6HxSL
Jyr84HZ5mZyuNnS5CI4ZgxYTkFU8b8wdLS8PQmCh3bVIm+4Gq9YOdQij9/PP/WB2idFIV1DohhOy
LLr0U1RZVquEb+gR9Y9l4xbrKImNo9kO6Rrf+/3nw53NLoJkyIoSpbntaPMuPpRMSY3jJEneODh1
5hsIaL0ORjvWiHNkvU9dCxFey+wuvTPnVTvZ3Yw7K8XOTATi5FKdWsOYpsUYIn2TgqMDvadYh54M
LLxRuff+dccyGK1NFXAay0nn9XQ1S+nonZu36RvQinj0KzitCkACqh/g75UNkh3ykqXKB99HHZ/3
F/wKlM6X6REkyYRGeZe9WWGY72XgukfYwMFhioGwfr6EHw8FAJeLBvmaJQBpgtRdpmqZvUVCjzeZ
pynbIdL1HFoiBYILL5Kz7QkQxEKudH5hwh1ZttyoQiaaosj8DfRitIrTwdi3NKN249gpd1kxXSq2
fDjeu80YUvichvnj/wq7agOqKdHi4i1OrBAtiLKomoOqD9YxlHmhIFlqGhegk2dnf/5ETsMcbmix
LRkMaURPXkmd7M1OkuFrkFTlBoM925dtCuBGrfXmujKtFJ/Xsr+UNH2wluwVZI/YOyQQy6RhxOsq
CaF6vkXtUEBnwhRqX1d9EtPpzuy7zzfOB3PLYGAtiOPk8meGQ7kRZ8Koi7cpT41Ngf32hotv2HWo
L656aH4XYs2H4/GYpvVioqS35MRkut5GZTYUb61M7D0FiXQ9TTK74+LK9zXX/IV2wPlkoqsEam0G
rs2t0nmh/9o7Fd7iYZ9p6dvk9Op9FbZ4yKrleKeZZrn5fCrPU06EvxDRQ/5jFjwDL3U6llaC7yRZ
Em+hW5X47Ey6QHPBtX96tZ58xfIazliiViCnOuPWht+4rbuputBCPJ9gfgRpPbcHCiRkwac/gqrk
qCZjweF0pmRnpUWC3ERu/HaGMt3XXvGvaB1Goi4J1piiAZRJbzEe+sVd2ShT/laP5nPdVs0+NLi4
yslZxzyVtp/P8flykm3QiaUsyUOaNsjp10ERalMjUNo3jOuDm1idkKxJvPhgGt3bv48EkpC0g+Y+
TL5FETT2Rm1sFNm9Bb1eXk+6F236Loy3mHPL3edDLQpMwLqQPQUdC4RBAzy91FYapxqpDiXT/4R5
YcIXrvVNrbk9HssKAi9hbR8yrGjXUR8n31UX1N/nwy/hSP+NP4PLiHgGDZB50v86Iz2QTVTqGu0P
1AfT3DRupf9ozKbd5WFvreuxVK/VMHhUA93dg+AGhGNP09Z06ulWbbJL4W8ReudfQ7WEHhCvffKS
ZYeW1i2Qaa3R/+hK56yRNYCCYeeBcZ8GhrurAxPhg6wOND9JZXchSZg3618ZyX9jI+FHl3oOF0tY
rT3gJqOHufEnGmg4hW0x/dATR7lQEFo+C/8bZv5A8hGYiEv2ZdZQxMxzzfjTgPk5IM5i+Di/IRqj
Sxlt1dHS/TzB0BtBmOlLUis3BkKjh9hpDqLoy2/gp+UlT5ZlY5zfxJnicBEpZ0tPY1EWc4d28JTM
NP7YevFcF1mwj0C4b7kjH1sncaWvoes/rfG6jO+rMYYmErcAsTDJvgBBWxzx/34INwT8CCqRlDxP
d2NZ5agP6sL8A8wx3tReYh/iCOVTpTOVzYWdP9cfTtebFx2tW3px/HH2ymx7L5413aLQVwwXFQ2q
hceub8InlHfqw1RP8RoDw2CdoXa/HpSAgjaon5fPf8Ui/Z4/GC03HuKGCWTkTDZKC92it0DshL6Z
1N5V63pfS9kj6lNpbfUtkSYs4zprL1GAP9iFSJ0xwyQZpBt4yZ9O9BgkhZKaCIf4gxHfICoRiC8t
VBikSJTxTy0Gd4OpWvg84EIEnwEZooM1KP2qRX+1WsWdWl71Nc22C9nlB+GI3zOrIaKERqBfIvi9
1IpsT0jkXXmsqF/CoY0OqJe5fps6wyrKg+FqQOAE+RBhbzt9wOTFqc3jOOX6xqBd/ePz5Tnfjy5A
VPIxzivKsEuaUKN7nd2oRRL6qWUClPHM4JZFgW5uFpfYLGfxh+wWtASdDWrFvHOXez8vekWpnS6k
N4TWC+hyFIe6MgvLC4HubM8x0P+Rdp69cWtZuv4rg/7OGeZwMd3AJStKpWgr2F8IW7aZc+avvw/l
njkqVqF43Y0GDvrAx1ramzusvdYb0NRjzcHLBzs3+/ZGV/RD2Yq9h7puMkZrCy8AeRXXSI09pJzO
ug36D7voRkYtZOH4OxN78mqmi0PvlBRwHtuUCyXuFcmzdc68fVq5yY2iFonj+3n6lYdZ/1qZZrmE
1H8/wY42O3fKVA+km4PUJaDB4/XuFrrf5aPCendheA2bkUKrfO3HuXcfJAoqbbFp1CLwefCYq0Eo
ROtKwon+FaLWmDlF6OmpXaTZUNty1CU8lHuJdC600akI1PssQXTOQfmiVm3AxHq2noRQgm9a2GTC
g17mfnqlhUIrokUQAMhUdHHg6SD16EnltgthOegdVfHM74g5pa9+4iNVqY9GqTRrdyxNJVtRpx6h
VJUImrxeXuMndy6ZDkySCQTB1Fhzo+FWQxRHrRLZs33oTtW+K7KhdFCnUqyDVpRmsIfX1V2jO5cn
64KGzdKlP8390beBrgOG0Zy6iPBo59LLOpQ0qEgdHpg16LjBBqRbU3OHdyA6mZU233XV0xZO/5NB
ExMyPFomZHkAd2a5JKh2RH9atJ9sVct+ZDjL3aVoptNk7qwrue8xToeJsNH7UV/YAWdGywsBE2va
V1BH5h1FnnKRZkUoPtpDGeyM2iuinSfLo/dYB0qlHjIy9mThXXCy6+jno/84yZTSw4Qgc7z6JU9t
woaiZghaWFXtGr3E2pFKTUrspPNyR8gF66YEbOMuHDXvuL6jb8vrC7zmxEIE9QI9+Tgywk6ZlSgK
dJhabOv0qufpW5VO3ihS/FKjSwAaWm2kemdihhjUjmECNTr0epA2N0bakQpseP2jx1GiTnnXNKPg
21IpA5lPhKTJV6ZVq1ufxBrOYV7hes+DAHE6G9qxZ/zwo1hvViqpvLg3FB7WCEPRX3SvrZptJdtC
akgBNmFCNa7VJBGDWz2iILSKtarMVzhOg+G9vNnmFwrQLYAArDr+AWB5jhuOyPVF3mjyS2c1K01+
smLfToZPl4PMP/c8yGzSo6ar0WX25RflE9Iegt0PdnBnLayp+TqeB5m9kWpfRw1M8OQXnpm2Ijme
cFUGe3NJpXhhLHPymW5AH8+F97F4O+NR/DTsl0Yyf4LNRjLHpmaepuVyzDdBFME/SLUtDCv9zftc
P8mPlz/M/NSZR5KPd0MB3d0QSyJJd9EVimHaWrvxr7CIuRxmac5m6bwMLyGDIyi/uDfpKlyJn7q9
tFA6WgoxJTMfno1Bp9au4AbyCwe1o65c218Lm8ujeNeH/3h2zGdr2ksfY2CLpOQFwyi+FbfFdhPA
kLCbpxZOwY9AsINXa++thD2ydtpS9Xaua8Az8GifzvOFJBCKqO4YX+htS3VXuc6Q3ItVbZeCdiXJ
Nto1t5q59pS9pAi2oBWAh/aCeD1WG37nVYe+iP4ZIbkKMvTlaVk4QeamfCJEgzDuWUO+8T3pHqr0
S1MunB9nNwTXBbVykl/KO8cTL/tkfuiFsH4i+3NyJX21vnorb5PtLo/k7Br6EGa2G7IhDCw/Ikz2
K9plb8OrsB+2/16I2U4Q9LxWElqrL83aW0/LdLD/NJt+XykfRjHbCbUC9X2MpxBX+cG7kvfFPlra
CdOEn+yEDzFmO6H01dwoVWJId6lltwfwY5jAld/z0m4UJ/ohfv/3pm2WL1SeJQp1wurPfo3XwrNy
lW6XPv68A/17h30Y07Q6PuxuI5L8XED6+sX9mh/kbfZVv++4t6/aclM/+0/qaNev/oJhzNKKm12M
dZT1pR8Qcxgc4UUvVkLuWJ/1p39v9mY3Y5p7MWqUzF637ne/F52yvxzi7OVL5Z58mfIk2/R48nD9
GQEURvKLUV5lwidT/aR1o610X/69MLO1LWaeG4cjYXJ/bWnbMLrKcydQFzbpSfmJBz/UKJ6F8Eup
/MyRfbUBR76MxfGLVZl+aktB3zy4QDFbKO2Q6DdZmqGiiGpXsBP6Kk5XEbqSv4KoVEk7MGz49mej
BjxCrwAEyaSyiMDDbPUPXV8qYe1KX8woxpJO7NO7kgyZdK1QbN6D/UImNc3ix909gVUwFQIrAr6J
svYMKIMqHL9OZPlfPS2xVNsNgxiTaddYSgvnNwfZPypB0FzB9r6LQhwvmqZ3EQ9XZfdLW8lm4Ttm
roXilUERwJUcGmvVH7qIAf4BY0SOC6qfNyZKGccBY6C1gVfG+VelSDSHfZeKjingsGVoI47EYZ0v
iSnONzg1Ba6sqZKNQIdizYG2NVUtcGJK8K2SheB69KPgTsdn8QbxZfNuzMbsEEMuWChanny/qZAh
wVqgeIry1Lxnlyix2AuIRKM2KoOY4fm/xb5Adi6vypOvh3b/hAoAdE7Fjo7W8WQKuYksfCKl30qh
sHIHufDskzU5PG+BwyQLN87pkGDtUIUCicDa42V+HMzMqR6aqMt/y/W0OZRYST6khbY0cdP3P1r4
TNYEeZMQP4J+MSdBCS6ySmqk60+Bn7WbXNC1m9YIpF3oJc/UQPWdgLlGbguC1Dpj03YLL/F5zw4Q
C+Ask3cpsAdqIHNWvSbGUSH4nvlU+FwL0HJ7s/xm9CIg9zTzG1R4zTIIwIWPMI4/o9SZypate14k
/Ixi/rOFSZ8f6nSapyehbgLNoss1B8wVsYVxQRepT0OrC7cwXhEPbunCvpRmIrUbxG4ywE6XV9XJ
hiHYZETF8qUFRA3o+EOXfHzf1BPzKZea0KFg6NpIXhhXaMkrexc88I2aGcXC7fW+I44/PHpT6IFC
fZuUVucIIu59F7V81cN2CkFq9Fmiyki3WlO33kOCnopxXdapKq1A7ZeV46FObdmiyjb7VCKBkf/E
O7kZXAdHYxW1W6XHARxDorjSq6tErrR8xbu+bhNn8Cin7Qa1CtUl37TTtcttRfEcXDiyIxQzjydO
7pE9i+BGPeVyO+rrMlSrGHfPStF2qeUp5kZJVCneBkkrphsdITxvi/K5uQQQn78oAXxQwZqquKwe
ZKxmd0c7PcNU6OBPiAyl42Mn1JZi41GuK3sfhFyxGkvqeetMRGN7nRW55j5cXkAnx9KkgELFGhAj
ah1cYsfzIIa5qgWinD2P0RB0tA/Cvt9ohTv4dtro3tLBdBKOexJsIMxf0EoSQpPH4UyvNPAEMaLn
eIxjaj5VCltfCKHA29HY/KHsBtBtyDc0iABWczcDSDyO1kX02jS/EZ6wwxoe4kZpnDxW0m0eeZ1t
jtSWhjjsVxTszIV9eXo2vRcILSpm/A/Q4ewNRpVKQ8smLp8VvxRuy8SyDmobWrfZ0GgOg1avlSiR
HyRX9W9Vyf8lS3WykJednA3caBO3cSI3Tg4gs/eZpSWRKngF2TiXDaXuPG7XbjMJtXadll6phfcl
QGRtfXlBzVc0emzSxJGBcIhqGUDQ4zlHSL2IWrPrn/XMMA9uTCXwe5XLVuwESlhSQQf8k2wHte62
2YCG7sLEn4YHDmNO+v3Q+ydZsePwWVoncmk2GhLUUXRf0QZ+6JJObR+QWR9/dbJR6ytAx1V9a8p+
t6QldfLZqX/DhgDEAWWAluScEOG2HrVPPRieO15HkuOHsonrmdlEV0qLV46dAbS/TSs5/xQWlX6V
tkPwXcncXls4oud30fR7wCOACTLBLinKH0+DoEmdNTSF+FxUtTvYZAl5ue3kOi5R7fM8YFBNki/A
dU5joqcG4IqwU8dtfpQ0fYIlBb4CzxY+Lqtaba27sbDQSYmEFZCkJSXs+fIGxIYxEiIsvDpEFPJm
Cy3S6lGuqrx8DkfUTfy27m5QIhk3gmV5sl3kMrk/YIMfl5f3PLNSoEyAI0YLlnUGymB2YHuRpuBH
WGjPSoPX9aTJGb5o6qAsXezn4lBvR+Jwomewk48/YNJ0ZlAiUsRB2QrB1egKseGwtEt1YcPMT2QG
BHyUwxgYCwflnJdcYeeCplwjPXtRX9mR5GbrDkVz2xfd6E+PhikUaT3sBZCHJ+gQq4HniReU9Izy
e3ZQxtK4bjrVpTfLEoU6Ea5qPxu/xy16TJe/2unShB442eWB1mE7zI9CqbIMBFZl8RmPN2OTxqUh
XhWkTaZdkL9+Vhrcnv44IjoF9IJZonDr5gXILkrFqGpF79nwo2rj6ka9saTUWptosdgG7M8/00EC
eATSceqTTIwAmcPveL14KcI7Q9qMz2Emx1urqirowW2x8xJRX+dZ83p5eCfLE2wzeAceTFzllFpn
4USrHcFFpONzGvnBbd8qypoK15LY0tkoZNX0FIH/cbAcD8r1cF9oMDV8tqS+Xg1FrGKN5C/5YkIX
5ed8zGfpm07YPzCNpIL44802tdamY4OkR/DkCqWA8GA5CPlKV7Ii+t7rRVCJth/B4tBsAHOFRcYa
Bn76OpatlkzK9SC9f4DIqIad3sUmdjB17OO6G6a44jgx4DDrO20QY4hsC9EI91WxQrctHMHXu9Ky
AYY3Qmgnva6PjjJ2bnJXKVkD7Tntq1rf0n1uKHKFMGUkpxtKX8OGFaPZoUcg2MiTay938VKwaY9T
9d1WFevDd8J6VHQq7SbWRnscaOAc2HDIYxOISJm0NMWVWM1bbddgSoyZyJDJhaTbPkjuyKAqCX7I
bjvIJAcrxEnnFq6JUnYrhI/6IlprRWVG1+in+dlrEMpZ9gkdOz8I91jQqbC2O110cX8a0n7wfDuX
ZOyGbB/JnUKwZTmPMdGRlKy1dV+odXqBnVYUe6oaUvgyhnIJctZ3c16t9tjlvt7weKBWsUtEbRjv
6grJpi0vOjP6BdzMwiRD9VCkvHO1oaHkWaKbuikx8Are4H6l6TrA1YZHKQ6LBj8JcHx71XF5uBse
3nr4K+vrSNwUqA91jlaMrf6sIPJU2IoWycmmD7JRvDc91a8PshdrAW47St5Enh0rPnJ2GGhIyL0Y
atTEt7XkxkBf+gav6R1Ub0PYeZ5St48qiJgEjWWO+rXVW7F2H5V4yXwRRYosvSOFCXIhDuwqlYaq
1aeZt5dkIfuJunc+KezKfbB2Y6UD0+XhRLO1rFQQV4Nc9dUnnA+rdDuQ5vrbnJr8sPd1Ur1V3itu
uGpT36tWhil4qtO5XdxdN55SqlvsZKzOKQsFeyjVbfPyCjNM3fwUmUJjvg7uYJWjE7ZAXda9EGee
E5SNr20RmUl8WBS62W5IweBWaGYl9048mmVrD/zsYNVKYFMixwpwVkEIBzi2Mdiy3plRyWLH6muN
8EaBfSBejPVwL/iCMF7RjfLqu65t5OBLK1eqtu1cIB1PY4tg4HXhxX1nJzFyWN+8EBfANZ4tTZKS
TVaTxRyFt0r8DG0ImLehK75urlUjRy8UFVVV2eh6byQ3AELViYCrtwjM2F6lVWIK92aA1m6bDXJX
thK7VfmZX8Hs9j2v7ngXFq0lrhtV6ZPHDKhs/rPg5RthBIQEy/1gSoUmOgHqXcDp5A4pMpnlhzlQ
MapD5uSRoQ2pI8ZSWaGnn2dpsuLTKQGOdSMmL7e56hv1gEKy27pfC34lDIQELOBcbRVXKmIhXQFk
6pva9r0LhUjxEJdOUg6CmzByE28PDTUwdSfL67DunXZIrfGnKBhSJtlB6oWjZsd1VegY2GGc2eE7
BOj+RwpkIqh3kRwyEyu54B30AzaHGaxTOFLW98s3xTy/APCLRjZCBCiQkhGbszMcQHyesx3ilxzT
sxfLV/wfOJZXD7JaYIb3x7HedXEmRhyQ2DkSRamwARxqI3xp0DzdZTn65CsqpXUL6rQwi4WkYrrj
Pt4ajIyyC6UnaHiU9uZah7I6CPieNdGL1GV4jQHDsh7xda3vuyBJttj5yV/IuyJ5lRtx9nJ5pCcJ
DVIrvy1dedlSeZ4lvyyOEGu/WPgsxVVq2ooI+tOJy7K/0eOAA1xM8+APMwwIBpS1YIJOKi+kb/Lx
ZQx0CcxTKSRfpCGCrmbKddFsFNEzxld58Br3ttDC8k9fk+qUaEPB4RUD8gU2wHHQNMQWwyqj8kvo
d5blNG5e+j8hraTmdVS2nORyFBptynYa62rry1ovfbk80yfdDT4zRQSSBh6VwEznZlSBqlGUIUF8
Qffe/ZzrIaWLDfRFXwX5KyDUvYm9OLIcXD7lt6wcvB4aFjyJxnDkUe2lh9ZwhX6hZv2O6z5efJM4
NAsPIs80MbMFUCUBTE6vFJ/RxmuVYOujdIW+fWqSmdxzZvV9vKkHygub1g0byitpi3/Ks5caCXi4
qo2rDNlyEYcexypS09uBdUp1b4VVHGeMkneLSp0nBwHFWkzskRCbVGgxkj7+lJaQDZ7ipvJrj3Ch
vk2MIpJ3XW6RCZEh+UuPjZOn+OQgQeZIQkwxlhLILEUNCvZ8MGjiaxKOqnJL6V3uV66pVPkm6IsE
7FTnsZy3sizUoWQbbBnv3su1TtmUmoFL5uV1dHJaABEmWRZ5C3CR8isdD78vRNmrVSN4rSrXWEtx
1AOXgw+ghVK1kke/3bijVji9EKUL/an5WcHbeBKf4GFAJYz/P6u5jUYhBLmZ+K8o/pBv1iEqPNup
LObiUCgoX1rI5skf1gKISS7NP/jakKHm6uVJ3VVjQv77aoxGtIc5H+z1yhIeA78O93ojx/eXZ3ea
vaPtwPsfqgdnFKc+ZY/Z7KaCVNZu3FevUp25+DLpbfJcB4lbruoik0u7GjUogkriqgtNiNNVzTsI
HDq1TCaX/Xj8WTv6uNPJ1L9qgKrDqyK0hPTGD9IxXBkp2uIL83pmVTNGzkFkG2H6A4A8jpfSIUu6
titfhUkg73MAwwCiRWGm2LMMnhpeUSFAAzDDKyRZAQOu+5WPpGXgmFkQLRUpTlcW195UPqAAQxl5
3n1IosT0o7bzXyd86mrQdHdfKbeloTgeNa3d5U98OtM8MeAsUjoGdknX53jkvSsjR14N1quJvsNT
lnfSfZjriIKLSHU+Xo51gl3iS9JlxfuMSEzk/Pnu6mlt6U0pvCZ16vG4QszXqAIHrVyLVmiWx8nw
kJHgJwf0t0QBq1qUEp7zgn7eIVcEz6tpikyOHLSDUUSWNjlvEfEQDbkfXyXg1VB6x8VMe/J7s/t0
+Zc/mSgqj+RcSE9RAKc1PX21D8iM2sPy1khF6YUOlOFfsR6KLyavQR8RhUgXVn8aDa0NhFHR0qaB
Qf3hOJqSlCJCvon+ogqR9oLjLlgyXdDWBbaXC4t/WttHm3yS9UB4DfL6JOk5L64OiMzhmatrE/BU
mp5h3iooxmqXoOO+Gr1KtUMaonvu23DtjWq2kACdziuFuEkpnqoy4F99do42GlChKCjMF5eHSLAb
GyuNuPsxe7n2PNESFtLLk82F3syk44xs91TknENvG8RZ6XuKCE1rTe2o7ag4YeN5V0xBBY47DRfA
NfN4rBpQzTSo6bzTKJwbIUUBnttWJ8rfW1m/N83WuyojvfncZckLT6Els/CTaFAYKLlAd4ZIxatg
Npl51dUR3MT+Ddg+DfexFDHqNTIr2MpGHuTrAfnkpSrgvJwEeEKfEsmJMzNls7MMNm7rsmuiUXyz
LDe9h1uRXjehUSxsiDMjo1QFI5eDCiqWMTuh8YMNUtXMxDehcdtnrdX6NV4L8SobUJW0ZaH4+Wcb
kOq+CDqbojsKZYjrzIpXDYbmfZ670Rsu66JdWH68btshsduwGP8wkyAULjEQ/6frh6bWbAKpQDG3
ZVy/pb1ebsV87La8+25yMscbJJ9a+w9HJgN5B8QzkRto480b6mSvYTHo44AcaDdZf5j1xlO92NEz
fckIa7636bzyvZnJqarPoT9bjn04ARkMRIMqo8kwkk/GfYB8xMHHx/n58qhO1gcfCn8EtNe4OJmy
WaqCTK4+KKPWvA21Fb+aCMmYnhHkGFPW/q709IWrbJ4Zscy5mClrApPg8px3mDWRLnsJP+XNM3Lj
FcSQRvGsFzuctxujT9cIgYBzpclieX94XvJcFOls6/xdckB5nneqXS4Oo5kmb1bGLWeTubn2yEPN
6VtsqxfWyumscp6gEkGOy8rE+/X4Gir1osUXVRs4T3Rr52VR+8uAbvBixq721HjZ0vl1gjCG80KT
cZK/AIYCfmAWkNqWH0MxEr6jwGP233VwbeNeMMIAMJYZl24KyW0colxej/h8dPu8D3DCSIsg8/eD
qyGZaLcBixGjI7NOVnUbhGmNa1mXhvU1KTogZUkMRKHBDklxE8luUDoynDhEh1nAGrVsaJqgk5Mv
iXXNZxKOLt2Eib9L39rkaD+eSbGSkmTQUSYfXGl4zChd7mJrKNaoTUVfNGnoFr7cfOtBG+L8J4mm
d4hmw7zILza54MpFqXxFbSl0ALT0toA20Tai47X0ap7fAJOiFFf3BC6bTpQ5PzkL2AMqb+DvaFG2
+s9ctEJ0zzzKF0K8ajACyjbeWFA/lkON29BpA5CPvR0UE9HUserJy8KBLBYq4aoCyKViGKOWjc3x
i6HCwsScVB50LC/hmfDCnwi+J14q3Jx+G7t5/NaoVt39lAuccFfp0EYdRuIUcYW14ldi9LP1BKXG
Lhrp/AdPrAsqjhFpq7dNue6TpbxkdqBQ76IrOWFngHqiGzfXNdJcVXDdXKofM0HoV7LSWpshruM9
eheNE6HlRBnGX5LFnL97fked1iWZEF3Xublf4pWhq8da/YhqWboxw87fxalVXGUyVY9S69prEoh2
o3JqO9AWlTt8WpfQ6LOdMf0OoKxIPMELkoC+t5E+JNaNOZaZq1rFY95FeeggwiaZTtIM5tYoK/O2
hl6/RHw8M9kUTieZBgifACtmRQwhRxejaqTisRswjilLJd2E5mh8EjQh2uRlIa6yifF4+YY6GxQo
JC03oH3kgscngBCACqqTrnxM8Ara+zQptqJUBDdovrkO7M7WFrKwW18OOjsG3ieXXjRFYnTJgIDO
jp1CM3PKLnX1mEVp6Wh0vR2chccV5NJFIfkpJfrwkHiPNRUUOdympvecpRyHQkl7Qy4f/UzQ070r
1Gm9CdXBy5wxrRBxruS2dNeDWTQCnSi5DG3VFOQa6prkFX92TYJS4dijYoFmAdWqE2DoCK+tpxGS
PXZNqEBzM+NdbYn0T9w+WnhSzI6/36GmNICIk//CtMA/LGAUf2q5E1McaeLAuxEsqV03mb+UZs+e
ae9RMA3nmOXmn8QYj6PUUsCxU+TpY58N/k2TVW9jIvSfatHz0YjSyrWC0gjmYmGxA0j49c+W0TSb
FOXRs+VkBqA4S+RCwTPC1lODR2G0wgfuZ8GxsrG9Qrgv214OdWY2uYZJOCiLcw7O9TrpOfWxoCXZ
o9AikOhVfX2HOUH07XKUM7M5YUCoRCDQQtIx+2ZxErl4GQn5YyRBzsOwrXRC19VXiuUb67ZRi107
qBpd1aqKHd9ol5i280NPmXqrZKlTOZVH/hxYAIYsibF4rR8TaXTvRTenMS0qgRivsAfIv7pKLi48
ROciAiwgNiZPDV4TkzqNPPuGYDjyyC/k5hFbVeHa77zeW3ejUP0A5JN6q5hu6W3q1s0bmn/dHhMV
4a2x/ORNQmrwe8ww/ukV9l9v/f9BAe7+99FQ/eO/+fe3LIe36/n17F//cZf/TD/V5c+f9c23/L+n
v/q//+nxX/zHTfBWZlX2q57/V0d/iZ//z/irb/W3o39ZpwjyDg/Nz3J4/Fk1cf0egN90+i//f//w
P36+/5TPQ/7z7397w9m+nn6aF2Tp3/75R/sff//bNPf/9fHH//PPbr8l/LX/21R1+S0OWLK/f9r/
/JWf36qav6xZ/zlhk8A7A2uHy8KH6n6+/4kk/yeQQ9gQUPYR/Zmy4zQra//vfxP4O+iJ0jFDMGcC
yRlcP4hnv/+ZqvwnnQGgxUCfqKmSWv/tf365o6/011f7j7RJ7rMgrau//+245E7oyYeF9+qkzkF5
Upk28Ifjzksyo7b8Tj4Yd2lqp2jf9E73mgEvXmo2HG/S00izI2/0XJVWbysfIpPOq7j2gis9tkcn
k27L4lpgf374DP8c6ceRHW/K03izQ6GXRk+MFeLVxp1dUPKKV26/BKU8F4QqKDcFlAUgpLPCQs57
QxOKQTqg6rgK469y8lZK4dbPlIXRHF/9v0cDXJHLmMKCdEJvT4wy6AcsZw9pZe6LICfH8J1oieh3
Jgp5qzppJfA/GjHHqyFueRBgyKIevL7tPteDm6OaGxirKK6UhVL18c3wPiBCcWpTKpkENmehjL5E
NTou1UPRyaZj4C+66lXfXTgnz3wfY5LnJS2ktw6O/HhAWDLkkz6Oeki7Ilgprfa58Tp/jXFTfjO0
VEMvr7n3h99fWdPvUU1OKWQrXAk0s2bx8GUrJuv2A/3SRnaExMCYqsskWH9B7wXMJrmLHWhlG9hm
12IPF3nlN0A/CF9WmVVpa6/T3A6Aw4hASMtT7FsTdrkHkKQGHjT6YfgZMM4IUFgMfyHV1QWrIJXb
L15gyM19O3TWLkRxXFtHPX+4MLzZa+v38MBpkx6hXTPpOxwPr6k6UcXpWD1wufnrWipu1ShAuUsw
1Z04Gk7vCneJ2nzN3Xq8iiuhsguUPRYqbLN3zvtvYYFcBlMncvXxdY9/Cz1H6qRumWTMaKWV3KMO
a9U3oYnLXDWEG0Es1lpON9cS9345Lm35c5MAg40twluH5G3eXoIsIrqID2gHNcLJRfHy4SGVHqty
Elio6/gQhOoK2GOxsvRwHwmlcqcZvb6QEZ/5LZANnkTzKazwsp6bWCAjEiZ10GgHWYqKV71J3R1F
uy847kW7QJa79RCLEXpHY7MVijpfSy6sI3Tvhf3lJX+yj7nTgB9Ai2DR09qQjz9GrliV0pmZcK1H
g74dLKP/NGqYCF6OcvrNCQN8hKMJyCjqZbN8h7pkpVRygySutzLc8ao38h9WRIkMaA0Qcj/HAdAM
WW7BjffpcuxzI5y6KoA1SS/Ruz4eYZ9JEcr9o3BtSlelFNudvpCPnxxS09j+CjDHSw8jGIVI7oRr
WX5Ihqu2dBprL2oLR+F09BwdTciAIZwKEYyWM2nHDFuQxQZK5QAfr+sWKQsp0D6pQrkJSjlchaGL
QIsZLykMnxnYUcjZ2qjMskyqyLCujbu4+CLJT2b0VClPlz/PyZ01G9dsZXSR77VtplvXnvi1S79p
0r6LHy6HODOOiZNIiYn2CJfW7JZH4q5CvSfwD6DwHID7jiU3Tu89tEq7uRzpzFo7ijT7SF0VphJA
B/9AyXmTaea2CfqXyyHOrIMpE6VfS94HInoa7IeMrzCRFEuK0D90eeNvEegEkOpV69TTryM3H24q
P1iyLjo3Ki57GotAkUChzkbVYpxQF5gsH0CTbIuh+1Lqxv3lUS2FmC01xI2GAtlc/1CC/rUVA7W5
XFtKKU9SWEA59Lrp/03eAidC0jzumjJ3G//ARnW99soUtgPXec0ySK1rs/hUm8rq8rjOLT1E9tE3
FuGEAb0+/lqNOBRyrBDSk29ET55WndA9BIh8XY5zdv7+ijNf4lJugRHD9emgR+VW7STggEgeLwQ5
eWxM80deSaMFJIQ4p9yKsVsGGliIg3Snp4jx2s0Q37XhgNGzTaF4IdrZr/Uh2myhJ1FkjAHllUPi
gWBqEPkoxR8J7rWZpaxc4ExllTtatwTHe795Zwft0ShnOaA06C2cfuKW/qNIFadCBomKWB6ivCW/
tsWwijzNlqTSDprGSSIk2n56/g7NTycQvnblTRK8da1qj15943Wt3WVrXKg3iRVtoV5u+6xeAUaz
JYDT5fAvnHQfv9CsllqLRmEmsegf8s7fSOQUTCHCkAro4W+XF9y5Y+hjpNnCBl2uN9rAWvCbh1LM
bzE1++GVL9SH0axqliSW3uuxJx8FvrEFkxUWyPSg/njqtVYjdMao+IdWw4vY3FGbsKqv6M3Z49B8
UVrzs8eDtC9ehXCVaLYbP4Q5CHvMDzKUfpv0Kmwf9HBwFAP2sLHxtHhhtZ65xuiG//ULzmYeACJl
K9Pi5M9iayOSYN42veg76jgsXcvn9vpEu5lk0oAbz2+AQOx1KW8k/xBncblqKE1MjbNkf/kDnzu5
PkaZzTgEb9+ttZ5tgFRBU950wtd6UCEvLyGszg4Hpx5EhgF9Qe05/rRhXGkRj2P/EAFvz7NVKy91
mc59G/N/I1AzOY5ArX/sypahYG1oR7hbm+XDv5LHGHwLQLTQ5ui0z46rJquHsQxG/+BKD96g7DIR
+ouSLzy7zw4FvhXNy4lLPW91Z0GeKjmclMO09IX2OR+/dvnC2+RsjHeZxYmRREX2eLpkPRP1INT9
Q5jeuEByMNwOtSUIyekDiMsEgBH9pt9RZvOlKCMjLPzg0KO5YSc1+p6V7vn70fXyNYSbG13JX3P4
2pWnfdHoWKBkhWf45UV+7hT7+EvMFnmvAddF9MU/jH0lYLqgWtAdg8k7rddsCCVrEUHjfyUmbUU0
hCk1AHM8nl43GMQiaviEe9y57TbroWmrjirfDY+XB3d2B38IJB8H0nrQfXgpcSS1DQLC3zTqQlxS
49AtjGgp0CyFh7alaS2+H4fM+lS3ud2bjaMpV2a+JGF/dmXCvUVOiLcqT8PjEXG3WUpHIeWQCk9e
aKzL4UkIlhKAs6OBAUufChsJa87ubuRC6UohDA6h/MvwRjsKb4ExrtTady5/n5m+FIWQaQug4sPL
mCoAMKDj4fRNKtBVDYJDq+h2MdQrM9kW3U36PfIpf6S73kG+FacR5BkqK7D/DNb4Hh4ln0mwBaz6
5Kl1HD7q4jAw+mmg1lOtPPm8v5aOknPv/qMYs6Uhg3lL4Q8HFNSELVmwcaUPwToHtx/vhqLaCvEP
wZTXlyf2zI2CCwdn8cSQoeowO1oaQ+5IVL3gYLrdQ1hoK0nUfftyjDNLkWoCKxtYDD24+Z3iGg2S
nGkSHNxG2/A0FpRoXbpL/JuzI/kQZXZWNLoA6UlJg4Pvxug6FbZFle7yQM6FoAoF1G0yjuLuOl4F
WdH6vWjVwWE0b5q03HitvhDhzIbioUp1HT0Y9ALm/Uqr9UGQplVwKKFyyDddnz368o0ixguFxXOf
ZEJhwb5Gc4wdfDySQHErPy401rP+U00ehe6pjpfSvDOPEpotf8WY7ZmsovsRxmpwUP2xufIipXCa
TM23lPSvktx4Ca0qehDN4qELYT9c/lJL45vtpXoUC6HB++9QmfdW+xxqX2rr1+UQM9H132fCx/HN
VsNoBlLfV3pwEK4rSd9qOx2x49Z20atVfiYo+hnSVm06m6eXkSxN7rmF8jH4NAEfShu1rHSNj2Hj
AaIpxNp1ob0EiWhb0dvlUZ6NQ/oMyh5QAmXV4zhq3phoa2skUa96/61r12rxWRQf/4UgNHome3kQ
6nPMV9arOpI+XIqKsVOjbeBIxnW8tCTOjuRDkNmM6akk4KNpcCGCa17/P9KurLltnNn+IlZxX165
SLIsJ7ETO8sLy0kckiBIcCfAX38PMt9MJJhXrPFUzdOkyi2AjUaj+/Q5Tl88uJ0pwr4rrajg9paM
07o5AITk3Yvep2LOA9lK1ZoIrF4OUXCwvrvDkbZ1XJhbrrCSmKFDIPnRpAoqODcuPxG37XYEjw5i
hpGHyKhNMkeQWo9t3oXV+O8wc//z+jNrSuQwRJq2I4G1BQDtz5XWhR29N5YQDaa8B4DaChv+OENV
MPAgBpmFQtgbMXI1rqCLpsspPMnpd7lejBGVqYHxixPPUC+QeOFoFLMfdvpkx52BiQPaWkvciRKc
MmnTbzjramg5M6+ElqA1jcGQ262B3HzE7G6qPW6WYRXQw1/bDBSkbFeDeA/aVZeLXKrc1/SxkwEa
DMba+xYzOwW/I9WXAtdb0H32Hg12g6woRj9t41Ejz7RSQJATs5iuQR/RBFD40vaouyiKQTLk9CRY
H+YFC+mURwwT/tzaWd4b3mkX5uRJOgtljIAgjnYwp3MaOt497V4W8nQ9wqx9tPMlKY+XzNY44Nyw
0UxHxp6L8V44G7u2dgzPTSiR0tfyvG0naSK2zTsIWLTawRcvvbHh/qt5otQxDFDhgXKSrexXmhqT
5Qv4f5+PEVLikGUPWaPHZNR+QpHrpNdLGtXTzVCWG9Nt66YBdYRXyCxINd3M1DKYvNKrBlzJ7gK+
i2AeeVwYDVCPOp3CLIWmktT0OVldP+/dqtrCka/eu3jXoBMIYXvgO5WNJhoF7QDA0KfevGeuYLsS
SmDLZP2siu4OTBUnS1tuZNkQWKSEavtpvinqLVTSqkOd/QilEgN0aZcVNi9OrXEXdF2o9/ebzbLV
cwisJwYQ5MtHLVT7Tl9O0DZEAtUZZQSmS/fGcTNg9Oni3JTNaIedELe609gbl/6qK9vICsGiCOyc
CiVwZxvS6xSGh4bqR2Oy9wQKjxHmOqbYyxwfc1Zc3Fw/oeufFTgvPEIkYZQKMx0bMRE6tgjrjnY3
to/ldDAhYzcMO0OLAcyORv8pLe2kMGiCqlIyfb3+A9aSe4z5oWgKkJKBqbLLMDQDvztiThSvFJLe
eYMdoz21cXRXnebMhOI0Pilct5vxRNFBsNe00aLfWe6W/saq1/wxopa9ujwHJ1cOI1rVfEF2SsqP
HEwnVV/cT8UPSjd8ZS3PgXOCrtAFfyNG4i+3bUlTuxNBgzVVx0WAvIIeUW3Oq41bd9UlXSRTAJCh
Ca9qXkA/2G9TFy7JfRECxhV5zjfq1LFRbJ+71SVBEFMSism6oZJgGJR0EAWGLcL9qCjMaGC/MKKZ
OPPGlaGM7f/vlsdIOrC+gJgAZ3K5ecFMm6HpEcoZ7UOe/szFzhx3vnO70DS6CXxMiAS3xQBeEjeC
rA/E06bdLH5ed/xVrzz7EfLfz+7fevBwmQDQfSLkOe+KaAC/WPH9uo1Vp0SVSBYBAMBTdekqv8l1
QDiKE2btQsc/cAI2vPZDBh7oBpPuG9bWV/THmnJDZmmJ2fkO73QnB0yii6veCJv8/vqSVuPF2ZLU
lKK2MfZJ8e0Gs43c9FvWvOkkn1lQIhIkTpqS9dg0TFIM7kNWpUmeLzs6gaQBet3ZRnT6f7zxz7Yp
4WnkHukgH48aG0kjk78vyzYk/XtW3MhW0FgcG85ArqM/EKfaO9YY5xhozuCR5RbkZ2Nv1aACXe6Z
FFDWO+WURMQDcLsMr3+9VRfx0aAH1yq69WopZ1k0AKapQJQsxl89aMBvFtf5UnNrSyJrNZicGVJO
Vzu3DofiEgJX+WxUZURrpNRVFaZTv7GkLUuK1xsgGAVGDpbqxTm0JoMSyT1gDnHNnq/v3erXOVuS
4vl+XY+NBTmNEwgNZihIvpQFCLKu29j6PorvC7uaWTfCxuI9VrmV1P13o6yS/2ZEcXhghD0r1+Fm
Pj5Kmf4C4mAziVv/KtBWxMSWfM8p318Hk3BlczhaBf7guV5CrfoldH4aio3kfH3H/hhSPr+V1Xlg
Z9gxr3VvK+vFF36idf7Gd1m9hzEvhwkkTKNhYvXysmiG2WPCRPLNM8cDisvyQiC/WUgMJ+loYdz6
mUE2AtP6yv7YlP54dkEx2gI+CmFzNGeedUMk8LgGw5PXfWH1hgLKERBnCMS/Er9tMI6Cl/2CVwX0
S6gVutPBLl4mPercHeh7b65bW1sSGJt+Q98xpap6RT2AJxvMb6j157W+b5lmx01K5n1fMrphSiGv
+CvJQPcE3Bwo34GySKnY9CPI5WxgIgFJWiAbbIQ+Lq2SJn3O9qzZB8NOPiLnsk/KScTecu9448dh
tI+9PkSlppcY0/13s3P/+01ySB2oLEDJVTYe05+WgJX4TUXBY6RyRv2rHiBtNSbX93ktVDnAeINz
U84pquIPMxHNwH1KTjR7ENkvNMGu//01rzn/+0ooJHmKypNWkROrgexxoZxVhmX2uRFj1OGCrDeV
PmU6rdZmgO0GPBPkgOgUKAZzCFe2yyAXFMztrmtLG+KHrhUSzrxD1pgYjKdBFrVuGYQNuKe+iAAY
3euLXnNeiW8DNAyFwFd87+DrHpjjYtFG9mRmeoRWmOY+Xbex9uEg8ghtNUySIMwoZ74EBScIfRk5
1bR67PHaDwEP29KFWgtmCMmY3kQdAQrbSjBri1YIkPSTU9vXdjTq+RTpQAPFU9P86JsJl3XgbjHN
r3kMWrIYpZZ8zBhJugxmqAt3QodY0knod1n/ODk0KtlXI62iqroTAduI1/IKU/0FLBBADuA1A8Y9
5XlW0AA9inwkJ594T40VmuNXYh54fSh4+sFoPuD9ueEdqxZB/QxKFkBIXxHzMEsvqEZdcpr6BDkP
82u8W8QA6fIMJVMvzFr+BeOdu+v+oogQyIiCCVxMPmDiAL1MNLUu9xUyAVWT8wyNih/ezqZxW90a
NBq/py+o0HAjCvipFXt7jjCJMJXHxe2jHPCWbLMc/9pz8UPwnALpDiBOwFJf/pAZYELokLb5KRCn
UY+NeuOiWikNwwDGYySvOZ7dKlcKGINbCxMQAAHNeHIMRbwctC794IoWSOrHmb+Iuonmro0sLX0n
oHtxfadfOzDMozMpOX6sAOwVl+trG88V+dLnJ9w1YQYSzxkd+cnooiEZ7K/oK27Ye31IMQKGPALx
WxK2qLwR1GvqDlNf+an1ekgVf+sbUFvOPyAYnFdkf31ta7ZAmyJ5xHUfU2nKaaGNVuUsAwzEmprE
rD4unzRvARQ6rOwNiPrrGAq+G7CnIG/BNr5ilArGHEzQ4Lc5afYvcBZC7uJolMWGq7w+iiDZQ/QE
YAIcB4jVl5+qMgatAO8anqgF2iPVY8tJFDwL91mrX8zPwbzxIl7xDJjDCLXEWsu+8qW5rjK502Oc
8sRmiq6IFlvpZzvdmeWNz6C0Mv28/rHWDsKFPfPSngZESoH57OJkuBSMWkY0Nc4Nzb29b0xPUhw4
47+W4Zt2Q4sh3KporNQr5eb+Wa2yuV3uczCjo2wCxtqDB5oKBg7h1GuOfXEEHetdMDpJ3/iHdB52
ps5isCtHeANsnI6Vkjx+hmwQScl3G1/5chMwoOMzTDMjkwz4jTmYka1/E+RJ0GIPerLIsr6Chjec
rK27c8WBcfzBvYb6tMwrFbtppRtZwCjCHGQc/WAK0cJBn3vLhVeKEoDRA+woBxJQX1R9GOXawgGh
BGBn4qe+z/W4yUVUgn4jt40QvEaPzo27X6ZDrYWs32h2roQDhFkU3zFmj06cKgUlA0QL0RlUrbwf
BujwKfnUdS8B+UDIjw1ffp3X4RuemZJH+eyN43sjKAVmmGrnZyJemPOuqBjUiR68ZW+7x9TfsS3S
2LXzc25TrbLYi2c0aKbgvJZ92L/LnUPBbkm6598HcCE4doj/7AAVtP0bFosWEqouKHrika1ckVna
Ybs5jk5OIYPyorfP5UuvgyawHCN/+GT72Q56wMl1qzKxusyEgE7E6C8+JSYk8Ri43OGUGd0oON7H
vEtkYTf1AwzkLpFZb4TBFazapSUld/XLfjEzWUerljHCFKPWf647M8GTywowMxsxjUZCv82b/INp
VtA7fkjFlgrd2vHEOxaFeRAvAJmn3GS8T6FDJ1c7QW8r6rQZwuQeACKuRVh0fWNXjyjeJHKwG+Hw
FcmCSPsFUmaiwCgti2xrONDmfVahlXtobbsEV8aTYWO61ktjD1Tdskto0vKUkyXpzPTx+o9ZufKQ
6f75Lcreu+ZErJGhL1ejZNhAaCoNnkuvC0ECEy5jFZK8iDar2+ub/ceo/PezwxtgLEs+5xGDjfIx
aPx4rr2dP7+8YWngspBCOngAqtiwvnEdDJEEOK6Lcej8vTUG8QD9Gt/uXogfg9UWjID64brRlWwW
TyO0dzD5hVRT7fiyehpdPTdQe6EYk5gaW4sgAD5u3GJrZ/PcinKZmEzL/HZG8cXU6H7IzcPY3lsg
edvEAawaMhC4JekTiE/kv599qYo705iOGtwDhbQEcL5mzxzvl40DuDP6zN/I8lZ3D8kyiLskfY46
DTYsjg+9LhtTVAIImeVesDG+/n1WFyQnD5EeQ5JRLSSVYw8kpYYYXrVBZDl3hs4SLTtuVhfX8gxT
dsP+NqTs3Ci0euHSkJE7J6/KE0g5R4RPN+gSxEY/uWGx8B0YtH6g7PD1vy1ScQ9uOVkHOiWcr+VA
ll1LPzSMhEYmNtxw9XPhXYWSFPrAII259A6/waxg6mByBvlUhGEdq1qS6ytZSZExvYFJRPl4cl+x
QVq0mylGRTD5YNYxmqSQYAhd4wsdil2DdrPHN67atciEaREoEAJDD3NKZLJoW+J/Y3KADIlwAYk9
QAXh+pK2TCiOITRrIhjjLE5ieCATj3vISZliaxR91c/PFqJ8GojL6FDAwCTA/IthCZ53j3GOpXm+
vhb5V9Qc4Xy7lMSkQbILxgGshYMkuqRt0vLbkr/jBEpxZMMVtlakZHxVUKMhDFj5aWz6O5+II8tf
ePvZJN3D9UWtGgKPCqqswAyB6+nSq8dSm4xBx+lpdRHb7ZMhrLtej3m2JVS/6glnhpQMCzAuCJjK
52ZvNMjNDfkCDJxvKfSxNm6l1e+E+VTAoAI5KSoP8lkY76rGANsuvhN4ASJhHUt0CT8NBG01m+W/
rm/f6pE9s6UcIQPAUb4Q4EI8u1/ez3Wq7yvhvx8846XrvWJfV+K7qy9bdFKrXw2sNyDrRMKKkYPL
JRq9Wdn5CBCCpw8s8TLMirA6/Qi1Doz+54RvnOLV0AcpLkfy8SP0KavsF13YLYRATtRDrdWRCs0T
Rvg2fH7NQ1C5hiIJeADAzKmcr6VLG69p6F9QP5zhwbrfjuJbRpSDVZR+BcVBuGFpHAenwwzsncu2
+EHW9ksOTqDShxIOEqPLz5M2LbD5AWodvWe1H42pbUNHI2zjAbrSuwHx3pkZ5bOQbLQHyCbh1g0C
dqhJawFrR7/RjlQ7SgMCVLEh4qxbxoQHo5ukZqlDXU/L49p13WRaQPI+U9c6GKDiRvK7ZEdQx2yO
rsjKjho3z3+m4qw8M92/QECdGTF3BmpgSHgGogrLgZLEcUxvraCM8NobNmtc618boC0LzOwYEVN2
yGhTGgQFOlp9gkFrX+zqx+vnfy3WSOnkvw0oa7McENkUC6pMSHhuATH0EyibJZ4zVSjv5O/tpdhf
N7iaasn8FAIG+u9K76VvzQItu0wgG3aaJkiaUWNxNess1CAnnJRmV4btmElxDzzqmoE1XzuHbVWZ
V7cVkQAZH+jeEBUufwMlszuC6hC3k/ENs5MB6SB69v36QtciK6r1GM8EyBiSQ8oZguypOZtpiSag
F+vmsbX6WMPLv/4GxELWb7THf1cfX/nomTXVUQLm6rWF2FOY+s5LI10IZMriHk2gZBqandZ9qyyB
pGxMfLO/ub7U1XABVmnQA0tuA1X2KDCKJq9txKR62nd+xN8SvqVe8N9/X1lcOgmcDag8n3haxYbJ
wqXYSo5l2Hy1f2cmFI/Q+KIJb8YNYbfzrjSLnWnc9mI8EP0Ts55Ai7uZvK6evDOL8t/PbvnBmYlm
LVgUsX9QrvkhZGFiMD7FvchfiLG7/olWPf7MmnI3Vbpm+vMCbyQAL4P19728NMas+9eTV4jogNRK
Cm4Q4ajC7+CIhTDI7+mF8rkl3wk5vmUiBDZQFIZYEiYkwKdxuXG4GMqxEwhZSx6jBfep9uO2/8S3
WCdWjxReSgCEyzIwEodLOyNgFGCgRKGLkvF2YCwi1afFBWB3cEPq2aFvzaBTyFGiKMa9qPyt4vDa
J0MhD91bUJii/6d8MsNt7YLNeM075i8wI8dooowwfd0vVqIU/jo+FbIW9NXUfpdlVQU4UmGkgzSR
ZfVg6N5TYsUoWsQsh7hbvRErVg4aDOKtBjQKbgA1SQJsRHipga40IHAg9yTvbR03qgkaQRE8OU5x
HPXj8C91Cn73T4F0xVQ+APVg6VcTmk5zu3Z0W3LqAtTuXFf71Bfl3aC14JjWvS0i45Uvh2AFSDsA
oeAtcZRWEbNLTm1e/sZlULQoG+Nu9jfqsCvh48KG8u5xSI0hgJSQ04AGpbDTIzQ3w5zfzeNTV/jx
G7xE9inAloZmiNqlTGfJC5tN5GQvv/v41RC2jp3vTIhq7Zg+P2st6IRBjvZy3e7qRp7ZVe7Qwfah
tag15KRBFCS70/3nfotQZM0ElgUieEmh9OolwvDG0gM6k1Mw+3dZOtyiYj7xDSj0ygWJFwE4zzAB
gFKjrqyjd6dRDzIY8UygdF6YtzVBLq8n5foC9RhagqASBShBjbvc6B0MSHrkJLNEUDQUOxcIzDp9
uP491pzu3IxyS/ZWneLhBvRDQUFfQ3emf2Meiq6KbfLluqW1uHRuSbkdUXZrrU5gQZ7YaVNXh1TX
v3CnRbPPCGs/oda/H2mUIkh/tlAJt7WNLoKu2+RkBc+Od+dK5c48xKDNf1uYjI9n137giaFHtkhO
mXFjz2BO0thJFnvKp7LtQtp0G/F21b//LEttlZDJcgYvteDfC7q0XtpHveR4HKtf19e1dl1i/9BI
xOASynEqEG8pnaCstRTImBoILa/6CkmQG33u3hE2/Gin3aS/dC9OjpLgwvQtYpdVdwGyARhU0KEB
dHC5q10KCvPe0oBU8wHy65s6do0aY/gQoWk8DKst4HDaaGpumVTqQSDaSpe5gsnZMN7TEblIDXJG
AiYPyFHbtEnyjL0h5kv8xt+rVMII+DrrZjLL8lS6JIJWcLbrKouFbDa0sMvpAWJp5YbJVfdBNicf
6uCyUfuKzQLC2E6CiE2ajGizE5Qne3ejkbBqBDPYcjgKM74qNxrX+gaDKmjD2OMzMJv5+LjZtlz9
Wnh2yvknECapzN4UDOwgxcWLr5jNqBQYLtO/pw1enYA1mgcz3eoayiv+VUA+s6cc81JjeV23sNcU
5D5r53Bpjv5yZxQ7CP4memqGlXVT0q/N1vt6dS//GFbH6gKt1UHkYKFgbdzUNmYUIQ+M5v+H66d9
3QqghfLKxHlTgiVEXNK+4C6wN6iHe+zY0Q7UU/vrRtZuTVA1Qi0FfHaSO+/yUEtNjmKoYIQ4xqns
6O1kp8/XTaytQwLqUGwF7QkYtC9NuCb0DEFFhWoaMPKifraDR7DyvcEGqI0wU4Bf/KpZXYM1f3SK
AhnvcNQw6VeJLiSovl+3spYBAG/8jxXpkGf3ip9BJ1FzM8T57r62loQPYJarjo7mbFwov0cFVdc+
t6TEWpfTFGzjAy7KPOtuNOpUIQeQ7DCMOU+6ounizBq8e10Do2JrV+4HYtL7fp6/erOXh1q28D0z
IJbdQDgszgVExvVlXEKe66BV7vzPvpthzB4KYlFvZcFNSwrM9xU033t8GE8DoPug7sRDaMr6LZaV
VXdAfith8uj3q5iRtLFARYP682khJPLokCBzL7yty+o3eujVDmK8Fu9XjDgD+3f5rax0wXssA8zZ
oTvAnY+BJSLfruQciJsIkzya9KMJgT/OgPLq7nOXPBmkjSb3g1V/H0keLzO76ed34EWu/HuA6ne6
+ZhBDMapk4G+k5omIZx6d93D1sq1UIIBXAiARYAh1FdARcAwoefIxt3mlszVfTEB3buwGycnMdSv
ToLkd0MFjHjd5kE45aBRZuO+7fuQeUVsetZRFGaStkLfiLarn+3shymnuLRc0kBOHD9s5BEnTVgc
ezs9XF/+lhH572cHLOAksKgFzHZPi0h7avlL7W9UT1YDHiaTgdaWdEXqwGTbihb+0iE35A8kIJGu
b4S71SBxZkBZQ963vdAKGJhpDOpTuJdpfiyzp+s7tfZKgIzGP8uQv+JspxiZWN0TPLa5f1NPx5kf
welA35FhwyHX7vRzO8oboYM2CpwJgch03nlazIG+BiFopwXoG/yEB15f1Vrh+rfsoIQd4QCoX2dc
fMgetPAypEKWuUSzh/lZXgHw9ND3MemMWzzyJ23rwSCDwatgAdju32aVb8ZSzWALhNKQwSY+aCxt
JLRhs/DIyL2wt4LI5dBLM9otbP3qVzyzq3zFYi586DajiGGl73Ugn7AwAwNxTpB0yKiv7+2qLUxY
yyEeSf+oXF6ix6SJcPAlJ+9IhzINSwNT+XQ69GmBgu8W/a/csldbemZOucGIB/1iu4ODBtkz+kog
Gnhk1catv/oewiAEqA2B7YTWgxLkg66yHcYxm2Cm3I2MJj8ufmQszykmriuwuGSQBaq0J5Dm1h15
fMt+/mNbvcfqpa0mDoklnPMPqegPg91HQAKFjf8SFG+pdp0t9Ld44NlxzyetY42HmQ8NryA8Syjb
j4DN3tflUr0BlwuNDnApyYknKZR5GVpsI2cdm1GIum2gH242YBzW+UYvZdUZz2wot8kygl2wmg0E
en0Mh8GPRPXsdiSeQUuPdt/1L7XqimfG5L+fbR6Og2Ag0ianyms+G1qRpI73E7p+8XUz68EL09bg
VAHLgK7qJLtjC+3eDiNpjdWFwqHvm9S5barjxNiNVi7vmvrYBFH1fcOsPLivThoEzlxHknsCznC5
PD7qtVctMNumfcwg6Vg1j+DYGqZPvKGhNbHQQgtwv7RbmLvVqxRdAimQBWLD36fzbF81JDBkgcoG
VBUqL/IKzm9maEvtr69vy4qyvNTAnHNnSivgq400rxFxWiJ8Xbey6iNAgkiaVGgXqJ1EoD5Hyjtc
PB44a8ckkGTTy0YvXkbzVx/qzIbih3aL6YaK45FikdyUtXknWqiOS07kEcdM0n9cknK5DKizuW6P
JVnp0Z+fjbgst0Ze11cEIi10mlHddeUxP/OAcuRObgmY0CFnYv1yQFQ2fCJ19QYXkIV44OnQ0/Z8
9epyba+YZ9wldFgAVbgRuZ38+89/bkFxMjMjVmmaPV4L3g/WA/GQvm/bzexmzZWBGAWKChgZcC8r
15VWcI1qM677rj9iEplnsU/KGK3d2MZrTESc3hnVQdO7XZ09VDU0yboNn1iLuxhxQ3MINKQgypG/
8OyDiXKZoPKCD2bDwcFgD/6x0U5G14nrwo0Xp3x8w76e2VNdngZDMFSwp1X+DWbXI2ts7jQmNt4N
a6M0GN2zbEwpg3MIPa/LdbUZLWjF8XAYpybuvLtgFmHTHlFUAxPgBCLF3A8rvN+sOtY46Mk/jVva
A3Il6uE+/wWKjxZEb6Za4Bf49dPYObulCiKfbHHyrnrQ2ToVP2VlUXJvgBXX2YE4ztc37uWtVSh3
v9UsHWAGch+7d5j+xx05a/WGD66vAZg00GY4KHIoPjiZk+aUA564fmp9zzPXj/LGWOK3ON4fI4rj
EbAy1KkczEVBqGjNo+/8GNJ/J/L9V8fTgi7l3ytRImzp9LU1LzLHLZpDmvlxw43DJuJ89Zv8RomB
nhF8CGodcGoJ83XkfsxtwfoxgkKvn0BuuWhatbu+a6vhAUP1UrgD8HVVIL0xIGaYEZjKDTfxvmii
DDk7OHOW2G/aOwCu4MxSnk+l9KU5c1DWWmSPWo/q7JuEnffVRtF77X6SqK6/jSiH0rIHB5cXMr/A
LNzQWGaozc3C21l2VYMbzNpC5K7un4MuJKATgD6pDGCF53eQA9Ph2q5moAA5kAgTNPlOM8ourgMb
LZNi3pJHXRtctjAp/Y9V5VqxoSm/DB3aT0vfHc1+iVxD3wsD1FasTpYpuPHEFJvPNoSVeRH8xHTI
O8/JTi75sJTkaGn3Eq0kGWWuO9Oq32IGFv0G4E8NtX4NKEBrLoGPtBvVt9Lbd3YW+eiY/jcryuId
2vfCaQPcaDreeuiUBo+u2KqSr/oRcAa/tSkxBqsYmbNar5Dplidm+jHYH1Md1GuBiJZpw2HX9+xv
QxAtu7zHUobJJKFp5HetvJzso+4NIUQG3xId/1kPYCmXZvCI1Ek/YT1NAMXtLDi4dhnTTYrhteKR
hGf8tW0YNr80Y/dEk8AXsCOk5g4N2Q8Ymw9IEY3DnRwYxMzHG64v0EqC7wFsBRhlVa6vKi2JrpU4
77n+jj8YFdb0Bnc7t6BcXs085+2iI2zl88d8eRHT3Vhs1a7XnADTI1IwD+M4aPdebpvJmtIH2TWS
0ZoccmYfMGdNnHzDB9Y+DrCZmD9G4i7JHS6taJrXZ2NJylPRixA81EkJBAC6GYZWR1q7hIRsfJy1
4OhIFUs5i+tBS/nSoIVpX2tJhxLzP2MR1qNIf2ZL4UV+O/lRE0BawEyNt0Rk4LqgRyLHccBVfmk0
5TTwp7kqT7b9pYHO+9TutScnj4qu2V8PRKv7eWZJ8QxnrjteZ115Sqd5J2dQ83TX+RPoKxDzgnbO
Drq15Y3rNvH8wiSaFMZWPGVqZ5NZy1yexhaYaTRm2b4ZLHqzBCU0qUquJ3i8J0VJ3I0q+mqtA7Q1
/1hWIqJgKW9q0IueRCcw4mtkQBSLu3E0IC0YAR2WhyaUnDryHcju6PpGrx0PJCeyhgliKAw9X37S
mmI01mROCZWD8jOvhbixRfmlEG62EYxXF4m5uwBEK5AkBhby0pJoc5/RApmqNTcJS5Fy59FUsp3z
vbfc26l5quYg7v2f19e3dk7OrKoUEqZI/amykboy4y4fbutGA9L4I8+OAGpubOXavXZuSrkHqtkE
GabsIlSAjPSAtLXdXV9kaAo+Xl/Tb7FT9Xl0bkm5CjSsSS8lOqtjYV3QpC0AMOLVCwBuZYoKlTft
Sp2GtkAfMp2/jNWe8CObnxc2vZu3jqo8iq9+DHA0oD0AvwpgD5ffdfSyyssZSrdu18TQt+JVs7u+
3jUfhdLIPxaUjS3QGgOZDCyAczQeSy/Bxm4+DNb9E3OAaBMi13w1xKSnHnLKgiOHzp09xUQ60zFM
hJwzTeN5mUJmcTMcxvFWo1sj26tOemZaOYR+ZxQsXfBS6OjOQPzOeBhUHcjjh2h2N6l55Ad5/cH+
LFS5q3yvcpDKI6/Og0fgVyM3K3ZDX0K70NT3vb2fOQgtA/39QLSN+37VVTBsic6pBQWZVwDhlHhm
5khoV/bsp7+ybONgrJ7As7+vhJimgCpN2QERB/2bpuvee/XeyVkCduiNhawbklKWUr4cKdKlzxNR
BpwKVNxtkyWcLhCsM/ZLvdOAx7/u+6uugQwMjFGSLU7Fezg2QWYp0XdDpUeykQv17aTo/aS1nLjb
GgFZPWln1hRHzK2+RIMSG6gFd6kP5Ae49N1v11ckP8K5+xnAbIMCDjz2ALGgTKgELzvv876DGv2J
0p3THr6Jcp8eeiuawSW91elRv5O0FQDkB4YkKeOijtE5bBm4SAHCKHUtpEYQBTV6Bjs7ExuxX/Vs
GIKQDm5wKHqjeWYpDpHy3nSJYQLtMU5PmS+qXRBo1oaR3y8jZesQ9nF+TOwcxMWVkzuaomHZ2C8n
TBhpU+RagmZgMJ3s7zQFdXHsEK223mE0Y6K3hJDxIbByP9iXk0u9O5YyG8pgneUvyDGcfIx7m7s/
raFxGtnEKb7BzYxPLNUNqEXwYADCpR/td9Y8l2Pcakb7UHU1OGiHhgVPjOfWL4ZW0A9nMJf3lPjl
pxrDUPd0EFpCsxSRE8CM5uNk8skKR4tRoDmXcX4gYqzezxVZhpB4gTYmkzW3P8yald8rkRafSJrT
OnTqht2DONimUbM47p3V6G2eiKnLrQhSy/mXvDT1FrSts+6FDHWInbn0U7DHO4Y6u2pCce+TzWoM
BFg0EHfgYtXsXV6Y2pGD0+q7mxJ9CEGYa+l34Fqm91OlLagRF5pRgQdcZEOSt6mth7SatU+ZXpRf
Fm9i32av924IaGi+AL1f0nBqKsxZWELjVVhgiVXcg6vdiLUUuU5Cp3H8mLXmpO+4bxED+o5GS6Jh
qFkR0nxAbbwdTfexXyxQLfY1YSnUOYPgGSIPTnkYuSBBlI6Ldt81GtoBIH8o+jhzOq9LypaAu3mZ
nPlrUWdsucETAGUZZ5qt4UbwrNoSOrDV/Fi6HcCIUJwCZgtsWcrBLUyS9+bMZ9BqGDW6+WKCHIWN
+cJ8py/gzoayqac/jB0jeViBGOPjwAavQB3KAuXcNMrhDKMNJpAgCaN6ThvKg9AriXkyW4Jddwy0
lbErgDnFZuP6U0KBOSmjxi0qLzRKb7gDnkHHPgsIvEQpspwW7EqmfocpiirpmqX9MaZLB/VzYxle
tCYD3WM9+UUWOk7qOGBfHYxPNB/7vdvP40vHjFE7GCOtxp3XTx3fDwEoaWKLUl6H0GD3Hng/63qs
CSejycQXAfiJ02dLE46gfCuiuut8sfGuW4lYaJphBA/zuAgnKqsI0LgoGbtiPs1uEw1AQ1qY/G1f
NFrH18Pwqyo/PieKCHiyoJgkuQ/lzXPWvfC1ekK3M+OgIsyMh0VzkXQEvbsTBDoNdQV2x2LkA6ab
a1+PPA3xYkw9bcc8SCnpTpAls92SYeNiXYmjGO5ELwU9c2hFvwLWWrx0B7viJ+DapOQpqHmo6/66
vnT1TjUAhkEHEFcQKEAweqCEUT6OPRsLeznhUYRHLItybziOvVuFTLwE6daow5o5lGRRbQa1rGeq
nI/L4k42WzIdJWffeT+mNgHLOjy46sT0gVWQRbMKPC6vr/G1H+EiAlEfkMMgfvTUq4L6vTf3XFtO
eHEFiTOO1QG37nh0epvFzHH+bX9U7qnUqwvwuPMAG1UuwKnnDB8118EjhCpEltnNXTBpU+yISdtA
ILyOQ/KORTkPgRqKI2rLw5uBUYR2vH7SnVRAgqN+Ngd/3qMaiysnXZZ3tYvEmRpau7u+pytHBgqp
mBUAEhIVl1doSznRmTHTWk6ctxGUhxLdnw7zGNyPYHFC2hSb/NM0lNFi3RSs56BgCfIQRML313/H
7493mQegQg1UOGoxeEcjF788uniF9cE01MYJLTw9mhiSrNCb3QkAzLpNckwPJWPTuRHiJY8wudxE
AZn6XVWMKN04PAuBu39pCw8kq8ZQ31ajrt3p+rI8DnM/78y86gC2C+gNijDBAdjI5mMt2gFwY5Hu
8CRq3/kZGz5eX9Trky+r7vJlAGZp8Mwq1Re9KcymN0f9ZHHxrjHbz0NjbU1Iqunt/5F2Xj1yG024
/kUEmMMtOWEDN2oVrBtCsiTmnPnrz8M1zucZDs8Q62NZMOAFttjd1dUV3noLJdXRHQJVzk68aMQs
xrBq8WsGlwHXzYMsD94OfQ5/Qt9p3VxfzqUoaDmZX0L9VCfdsQRTpUoX5oFSyJC5laptac14U6dT
6qhDs9WrtSaKTDYNinPvJQPbzrVBzPQ8GnAhXEvb6wyd9Y79Vmrs0mefh1/B+wuLKi/TMmVvqFbA
tloKcxDD8l5u6nEvdpr+mqVKfY9boNt6qzeONui+Y01jt0U6esGNRz2GD9AYAMK/80yY8zVWVlJp
iqcorjQctJh6tAfZQh//FFR1Z4372iyO6kQvqNgfOhr7ss1xOLNzc37l+ADrvVvIYrnLBnwzNRUr
1ecdUNNdO/h74BpOIpZ3hjp9kcTPpVTeZobiRoL5JPa13YX1hkVfOeYZ78/9oJ5IQWy+QCfvddki
f+wkzF6edp8rSc3vIiMxVSdgBNVWgLty4LN3ICGG63JBtdgrRtREaiO6qaiQZIqMabLNTlUPRlz3
X+jx9fa13MWHzIhSR4E8fGOxl88X/TtzkgCuVJRuOS7XDAbBQ5tEWIsl614bw26Pltc4tnryPcuE
fMP6XL4pyINnlsZi+pYZZHe+uZ4kiFNJm6IbZpF+Y0hZdud7ZnIwfbl7TmIvfRS8Xn0yc6PcMOYX
eSdUG6iDBq0mCViglwtvRE48szc7lprIgePl1ssYjV9yBvlFbe9okfUS5MFbHQFvUremOqysGtFk
sknLctDLlzT01WAwBVZditnsFDhe9xdwBRUKUYhhnHALffb/WOu/AmcdP9FhJfTgqW4RSArfFsq/
YjM+1Er6ZBaCrUb1XRiEd1lZZnbPsM4PG2TgLBRrWSeuw7J8NsWJEuhCKbt6aqY7OfYlJ067FK3W
4g1Rl08Z0H4VInb6gFAoZZGGGsMwaJUyk93DZG+BxN6RsAtDdPrLl+CcsGj1gbhfdoc8JxS3s6G9
YxLYw+Qlv8SwfoSfZifE5W1Rhq/9FOzln33fzcNd974o7L1YtAOaGafojwzRht/rz9e3eeXizp1P
eGWz08kTeH7C5qgbRTQ0sgtvG/0fuROW36Osd2KGsl2XdOlWs8snkha61E4M4Ml6JBnBvhB2kDYL
z0Fy//m6lK31LG6nmIe6WGq97MZxtxO7hwY+BU+7LSxj9x8EWRJUFEDKLJj2zzdOL0qrHrxKdrPa
euyr7xEcKGav2Zq0AZxcufQqDyidw4ZCBXEJq2hKFf600ZTdNv2tab9TJlBYQ7cLg72i9HsImq+v
a+0yEF8S0AEFpTywsKyWZxidpvqKq0VNduMb6Wecie7mupAV/0CbuXNneAQFWPi1z3dPigVd8pOY
MYe15zu92fa3dSIxAr3S5dbOQ23a6/pQw9NpFLdj0bZ0LckGJAdW85mKVbexx5eLfq+aSzN5F4/n
0pltAkEFGhiLbl3Lk93VU32Uy25r+sSs4eemgOZvxpES4kEVYSyZKeIYMl9lGCQ37SLmJXkPTdPe
+lvDny71BS8WewmXDVwKANnPt7YZU4GRwxMNjfSBNml+KAuNhN50z9icH14pvyhbLImXd04Dysa+
Ma0X/1tf3OxUtXqrUyXCmyybXqSi7nZx5ul3pt5OrtBvzoBYOS2AAXDfAW2ix9tYXD2RB0FpSIy6
ahxL91VoFE9jUksfJQWi7EEmCjbL+TZYnNj5RiZCFXdBPahuoKbaLh5IuORtulWFvFQKpMDfRIgM
HbqhLW7CZKSZNzSK6pqDVzLxQJB+ciutl7Kulf31W3dpgd/ZoufWL5iGMfbnC6pT5vNESaS5QtFE
RyY+8KCImXiTJrJyHKNu/BII7dbjurY+WCPoTcVRY+zJfJgnLsTgGV6a5Y3mhpXapTvKgtFoi6SB
Iceuc3+r8+ZSNxj3CboYkzzP/tUWupFnY1tMDA1zp7TUQFxN7aGtG+FwfSfXFsU8AAhm4HC3YAc9
X5RVxN1UQszlGn4Gcf2TFfs3UiTvrktZO695TCtBMCxfAEfOpaRq0Wgy/cluaIa103VqcqsnSn9j
enlwA7I4ckqz8zeUZGVpFvuGa03ZB2axxdJyKDw7q1U1KACKbmcGwXBPAFfAR2k1G6JW3EsaRmhY
Jj4ieqCF43yByqhR/fMszS1NIznm6SjcJ1ms3+hS1bqtUfm3Gfnfm1HQFUft5eg+HUZpq5Fj5S2a
UTnzeIy56Q5NPf+KcOh8sfMy3bXEDKd9uGvUGfL5l55AdiLZucSUPp3ygq2kn4xNn35tv3lp51Yq
sh2MJjqXXlSW6NOuq7lBbIQw/wXDTg3GgPZaaQs/vSqKUJgiG00rhBDnonyaqIW2NXUAmoEp3mtK
PfTP0Rgmsm0J3aBslEIvryLtU+Sr58Z3mhTes3MnNz9NkqBUwYq4EM96b1Vi1Mwdg/7z+iW5XNQs
Zabao6CHN7Fw+OpJF7Cuou7KlVn9kDtLOSQKNSk7jOsttujVFeGGMb6ZWjJJ1/MNzA1BSxjOY7hW
E/QMLVbqPj/0OQTWzvVFrQrS6ZOYU7MSnFLngqTS1LK646R4RrMvCdTzN6IgFhsQn/fGuXOHZH7d
SNvTQMXEoWVrSR1RlMn10HM1ZlF8s4rUss2oFp6qvuru2l4T7/1hku6yQRj3EQyPBxCG6bFO0/a1
lJJbNYoSR4y9ZG9EpXc0hU79LjZx8zUqxuLJCHp911VN/Mug/rcRTKycumKq0KZxFDR0XIzt6Csi
87D2oNL2PSf3yXbqqfZJS8YNG7xio7icaNd7ZxRh/+LRbI2BMqkme27D8yXZkhgE33Te6mRPWiP8
uwSXDtqtLbudoncBILu4z790sQYI7LpOXMwJkKCim6cEUwSZp3otay15IuugQALT9cwo2hXMJ3ir
hMBqduAlD2VkeDedJHi7OMXhqnqh2jejxxgMq3rqgz5+SGLzi1pFyn2C4d+IIleOA/eFSjcsdijs
EmgoSm1nNa1vumarj2+6T+kwT/3iZSIXsnE1Lh9Fgi3gPuBhoAkTjYW1bto5CZUV8UNvpY6e/q1A
Q1G1sZ0XDCvYwkpdrmsGTkrcQCJkmEjmjzkxYaPi162WG+lDbj7qjLuSJls3NgKuFRm4KyTvZoZ7
cpaLR5ClUPyK5fhhyqiepoP0S5U6YOw+KaXrGnThp9OXSfkQ2OI85AujfL4aJbYyGDXy5MHjMX1i
/O6cGQ0MJ/G06I6r0214SfOXn5mXGS2iMcWLHcRbWtKrBKIBMUnZ5A9ZKqqfRrIgu05tGSQR9L/B
wmpASGhpkwLFepXFIduQPtvIpXQcd9LA2AeKB4vVtqXXKFXT5Q9d7KsPUTZN+0IehmMdNL9jIQif
8kCsGGIWS5+ub/OFhrJsyAnI/M51NSoki21uU8WnASp/GMrOmmx47QoVgIHnQ+otU845pDQs/I6K
YfzoLUQwBopEMFEYZZmF4FAA1p5JQfHQTgxKHfAo96hTaJtJ32y8updmcZYFgwRdOVjgC6qOCHS2
nChp8aCVPRSHVWG5zYCbJuWS9DwFYvDH7CL1zmsGGLIMP5SfJYuxedd3+qL5Q5q/gvlJ82RzzM5y
ilJv+gFwg6J4mKRK/6QKYEtEbZgRBobCBrTTQ9SP2UEU8/ZTqrUa43aTeGSORANJmMXc5UbQjEPj
WT9lHzgYXQ2HQa8Ex6NF68f1b7245u+fSkGAugh5sKX1LsJOY8x7VTzEXqTuE9l8zPCyj0VmKj+v
S7pwHpA0s4nO7Me0RGuLaiNVmVjSBS1/mObmylLvEpvQf6vxZr4+59cL345+LLhLNXmu0p1reWjW
XhnqJUG4Bqx9V3aZTHK20tOXphaj3tGzRhtur6/scg/BIcMQMzuwc8JhYfuJxUfGP+BRlurkT5+y
Mh4COwMEVD4xWzsa9x8Vp1K1hbuJDira3Jach1pLf1vTJiaTAlvQUAZFVfOBbmBRs0Mx8OsPgylm
jBg3it/AbBWI68+3tFCruhRG03B9OVZC2xPNqDtkOvNxNjzzy31UWRIyaEWQcf8WhgKVmao4C013
AIfnaCYTLmzwXPGn3gsAmF7fxUt1PBc2//zkDSW3FmhZh2/QAr+xiaiYyzVEWyjZS2tP6AbSDiwT
4JgLgg+zzoMp7QTDDctOPipT1WFsNamzQzWI7L43cBa0Rs3tStHjDQzQpcHHDSUXRZ1kBjosMfm1
F41VrwWWO5nDrui8+3AIKd7Xb1MnHUvh7cP7CYiVgUvA/03xIovoN2PeR3iItD0ko2GPmpgITmPO
E2uvC7rQEnXmYAImDnSD/qRlWk81S3qUzCJ3RT2+CQ3ea7mVhL0lb5W1tgQtXmq9NBUv0/LcZdD7
Ts7+5P2LUYQbb8WFGrIaIkSoUnSVrP2Sr8GDpSQIvSEH1dNEhyjP3zI4KjegLqtC3tFQpLQtIpRz
Xa8CWtw908jpxA5BG2p+Gz6KfpZt0cuvyqFFirMB+y5fWCaLmQSoZM4Y8dC77VMrdCj7bjHXLvWa
Vx2dxo2ZZzRQZ12Y26BJzaolNLrXR6eQYqdtI9uLYOcZj4P/QdOOLFB082wfEjFczMXO9fpoaAWw
v/tEfDabwSl3RtPsriv0e03m9M16FwJ9G4AAEiCgPM6PZ0zGOVNh6fe+4ic7MYj8vZJb3n5SjexL
R1x0V46W/60hYL2bwNEdfWUCwa3U6lex1f0XfaiSY9ab8o659PlOGwzBGVL17zy3lNrWI9XXN7yG
pVmbv5imWSJ0QJy8QfMRnRhPgjwvMqeML/5iFPuDdmTq1kP31/V9eTdQi32ZmatJ0pC8x5la7Euh
TGNlpol5DwAvdTw1y2+lwBLAr0vVkardsMvGqtw3Q2nuIjOMH/W6Ho5Co2c+ecHWu6MztNx7Rh48
GnXtPRhCmL81Yt68Wt3Q3SBZvKWD1It2Ve2Lu6aRrNbWx1ar96oBEtsOJKC3G+Zr6aCwdXS8Qcdt
gMskebqwKsCg02mYdPNeTUaiw6NEn6/Qfo9Jclzfvi1ByzOiO72JoNy976Z74AeO0ivQCT7F3Zf/
IIe3lDQhqW0Kj+e6MMlZ04QqcgxttIVJ31tZ+L1Qy/0wGYfrolZuPjHiv6Jmi32idqPe5mIamOZ9
Y7XPXqp/McpDMz40mgifW79hNLeELQ6KFpC2lXPWFbMsf/cgVK83jfIfDsniVYQoi3CBXNX5iuSk
DZUOePZ90k2Z0ytpdlvnlXljju2jaozSxlktDfSsfEA0GITMUeFiLcSJnRJ4Uo64vrIGO9Yz2gHl
cItM4vLiUoCYEd4MxZgVfYkxikl8RZbBsOxeDovSCTXfKxjL13Rfa78zMicyevlH3dezQR2TAO5C
Rk60jjjIDVNgc6t9a00xC3aV3/u+TXJdgRlzzGNVsRVGqPws5CB/63M5kvdTEoJd1Mtp8vZpLiXF
fQuh5O9GLsJU2MmjqmqHPIyUrYbHCwtIJ5nBMzfbpRnCubhdqaIOkxZpwj2A+/JzZ9j6jSg5QnT0
tprpL2JavAJ8XRrK5nYNg8TFuY4UtR5lptn6rlnZzaF8LO3s51jt7tKnYuslutAPULfiDGq2gBkD
G59TJycXTBrb0DOkwXetCPBMZ76Av79RKy2wRSbxNtL3rvR3uRJRI0u/TvyviDuvtt1+FLZAlhfX
7/xTjMWqUxI3Uh72vtsId6kY4eSVx0Q+Gr1pG0J2/KBheRdm8KbNAxousNV9k49a0Iw+/O5fQ0XY
d+OfLnhLcqh3h2/XRS29Sk4TJmZKWPB5KHMPzvkWC02sgBuffBdm053s3Q10JYzB03Uhs206ezmh
aiT/wRtDJDw7l+dCLC3vZBHyUbdKzYfW++JJ8bEPmKPWbsQYFzgiljP34uK6kFLCGVhYyc6yPC9I
aXdUJeFeM/J+rxBxNKWSf+pLZTzGQz7sE0nzD7ovxc9DYNaHMTBjuw/M7kj7jPwi9uDLcwknu1T9
+tnDwX9qM+U17yzjFSRxv8UsedH4ykczXARPmB6r+QgWaq56dHrA80jrIo0y6q3ku4N2S+U3fbaY
177TftS/6NY8eC/Zb775+tHMv3txNMgmlsYIczjLvKqeeUEtUaIAN0P2zalzd3rJwc5Ex6G3yw0A
yUUR8Z+V/l9pkD6dK8IYgjUvFaSV0a/AL29DmNrkST1iZg6GRd/QeN/F5i77miYviTFtrHVVPGVi
IPvUBakZL8SXNOtUo0jboZR2tlrmoMc8CplaZ9NYZJfiwNugPWvaX371ta3VXRABpbu+3yt2xDr9
hMVVyKU41mKN0Q3t+MOPvjCGgCH2u64RHeWjkKh5szlSsBlU/OaA/3yzg8FQCyLuyPXGm778M3iT
7XffU5oSZf+zxhTs6yu7vOQMyGFn51oA7oO6eIL6TGmSSm4DFwL5ztSdygzhs9H22iab4XxM5zqL
JJlACPgVmPplgGJ6oS9HuNFud9Bs2SkfILh2Aua77LZms19aR/JnABjIygMHoZJyvoW9UIhmrjKr
NYauntYIm9bRdEvIe1C9XM9sheesDOm6ZXE2kuqJWqIfuv1+cL073XnV1b2/E3bVLtp4WdYO6VTU
4pCiJGvaLkFUmf8WBMd/yaz7ptoIxy46SvBAIKdWoedlVAGZwcWjokdjHcI9zLSCY/mqfBP39M7Z
lXF4KX9CSiU8b03PWzumU3mLY4rLUZOjFnm5VDtJsUsCilBMXruu4Jem8nxVi/sUayNkNTVSwmkf
7g+gnaR99WL9Vjfyju9R/FIf5nZ9LLJBKnfphQuGrxieroU0jXw1lPRZ9PMjs2pezSo+FJPlhFnt
VOo3yy8G22yqp2kU/jBuwBbajWzQisEkjCI6JL4GoMDyz/W/xJcujJmbz3iSnvQv5i9993e+E28q
x+fP9e1dU81TWfMhnzh70zBC8ALwyq3hQJXpPDJ+VvCR9sNHZwnP2sl9xkMg6iDinX3pE0FJWAZl
YsIzoQuRk/Wh3TJXzo82fJ6LQvQ/YhhfijtCcP3uR5+ImYEBflZDA0Tp+SV61u/Abaav6Wv3Jrml
4+3yOLPHm3bjiV3bRQCNjP8Dey+T/DxfXKDmQjCp9Lr7YmsL+Cp0J9skajp1w9VatVoz8m8eNkg7
+rJdyyCYl1DT0P2mHfTRnu77Z9oa9/Ut/PkbVmtVD09lLV7NYooGKRGQ1TuWbdnfa/srXoJNAOJ8
dObqfGynoha2q65EGbJhRNV7bf+ffjkQKmrLM/fbclS7KHVy4Hs0I9RR85xLKYQ8OGa7j18kcLP/
E7JYAdGhpE8D7PKB5tt60TwVDKeJrRe/Mjd0YFampaEi3wZfE2Ea6beFsslqOVhMAYSZwkgjuxKi
J1Hot+o9KwEnJwKxAjlpamggg89Veijzoqrm0WCj3A3HKpB4Jq0JnghAvBQqzL+ZDi5SPdWSfZMN
1t7rrejDXhs+MmA/mB24ysQw55+gztzhVBKxgyEkW4Jl3lc0je8DUfkz1oW2G1Rii+unuPamWVgP
WnllKqHLsYfepFaDF88XObKOZGymG4Lf2ImisNtY3IrJwLsB8ACyj6bpZUFcL8S27JmT6kran5z9
wyVQ4sqZO14/vKQzQYuD9IO2LdQIrjcN6n5w5HcMtHPhr/j4Oz3HmvSpSHOyZ2kCfXrquzRkPFPY
W+W+8DK/t8fJ+qlHae1QlgzsyPQku2G0rb+Ti34TDLVydGcfsHzJGO1AcJPHjCgXv8mCeGxF7SkZ
hRtPhIJrMNXHSFe+ln55M7Y1sx8IR/dqVCZOGs3zq5JUtKGJ/Cj7LIaNQi0QLcIBoAjLUnSWg8qD
iyF2g0pjjGq0T6ZXo9A20pRrykThjfozuT2SRItYtoRVtQXNNq+9fijLH4HyJMnhjUWi5uPKpJAi
4aBBadKUc34lQ/JQ88RAlqNUe0mlj9f4WZcfLu6waadSFg+P2CpG79Vww7V7HTREkH2W6t85zdCf
r69mVv2FJZ1bAmaALf1yNMydr6ZXOivqqylxBdnKnKpjJJaf9hsXY00vT4UsFjNqTaH6uZi4QeIo
ezmz/8P9ZoIT3hVQIgpVCzc89SulrjW40KL6m5x8ieSbKvpzfZ/W1IuaFDEmHNnwHSziF6lMPZgf
YCOL/MfUex3i29bb6entdSlrpwEclscGeAFcO4uNKltPqwYNi6jkU/GbLrPa0TQakjcM71qcBET2
XzmLl7qqi1zopZlj81uCNygEkGNlsL94tug3TlWKRw9i1KQo7Wl0EyN4zKStwQdrr+vZNywOLa+T
tjBEvoEkWPaL0pX+2/yruK/MHRxTwcv1jZ2PZ6nmFu4p0wlBzpOfO1dzosKwZuAyJKmCO4bp05A0
jl7f9HGwD4qt9qkVdSeBSqqAmiCP6BKj31ah6huRFLvpMNmN/sevGV9paBuXakUjabMBR0v1nwza
+7SmEze/E8qg96qRMzR/iklDbeYAawyHuIVsXV0OyWA6uMCuQZh6vneRb7ZlPcg8021ly7nvTNPd
mG2hH1dUf66kzh1KcxuisrhgfZmFdWQYmFVTRxt9R6yr/7BjHD3Va1A8TPdaaH3S18wNq/XYLau/
w+ml60Ke59KOq0/XlW3tZGieo78ZVcNxW2yYHnmMOGQa5rsfrPQBrD6+oyRHmLU2LvLa0WAoZhQn
lUX4GM6PRvOViplofuIyY475e18tKHWM6OOR3WwqZkTvzEiyRLvHXdl5aVcjRA9tH+J1/0kKHspk
C2cyb8vijlJKmjFdczEJrO1iMfSXDHWKHFjT7DCM91UV3sZ6uWtqt8v9u6A172iJ2HB310I85NHj
glrwol/0kaVtNU69xOPkyi/0DrQ2RIVPJjQou/ZXFwPO2zi02dZcrPNE4EI9CjGi1SqeBb7J+2Qn
fJ722V65va6Da0JmnBq4OIIkWv/ONzPWJjFNuzFxJ+k5Znq9Ixcg/w6/1OLrdUFrdlzjVSR/COKf
fO/iVkWRmQNiVBLaVux0b2av8SGJbePL9NuPnXGrZrF2t06lLTQ+E4tSIG+KMnY++PKfqt/anVg7
28nR+Tctj+lU0mywTuzrlPtSoAkqO9jeT0ZyM3znacz6faM7eQzV6n0YHepi15Z38eH6lq48Vmc7
Ot/6E8kFNInpYMn0Nz0UgTvs6191a5s///+ELG5b509T6Bsc21Afv0c/4r+m3NkaF71mnmhWJnTG
+Qe3spQhVkFrjUnq1k30K6cNp57oa9Lr3fWlbIlZPB1CLQ7BKKSpyxDAmywLbqdk/G6o0ZbbtCYH
F3AG1sIERXby/FwAvXlKNsUpE391WnZptDnEvT8XGrStbNraa8j7AdxppkHENT8XBXQEKJSUpa6l
RAwP8yBK0Y2tktDKXQJ8T0QGopTE0NKDGPzKsvoJG0Fu2Qk0Ov5r2aE0Cjpuw+StZZaZeo7Ro2sX
EOayt9UwSzNpzSFxo/aurQNbax7l5GvJpLAC+MXfYsdoyJ+p/4PScylpzvhhilGCUCboUSUimTMT
3iw868irIJztUfdcvDEI2orw0Huh4285Sys1VQRRU8H9A8JG9+T5yQUMNZr4m7pQJR5UZ9r9TO8G
+7etkLfO9poTU165rv7rm3sicqEsU+yPsdqHKVWP7iDe9XtxH9pBYz9Ld+XtcMwcbUPiykVgjXR4
WwRDYD5m7T0xUJKUa1YnYhq9JD3mEHdRnRKC5+vLWrGCEKmoM8vbfF5LiqBWL+gAabzEjRWVJt7j
lEhOpbw03heh3kiZrzyWuLVQbKh0okDINK/3ZD1NCUhHi7ltGSw1dpf6Edx9UXpMR3W4LVriyZRu
zIeQXsz/sJN0ZUGBRlqWhMLCpJCskeWUf1xDdbvud+tG3ccBJDSegVynxo9eXlDeKp2XF4EfBG7b
/CwA5IsaTZHtXUoTq0Uh+vqhrWgGGVmAI4Dg5kazxfMM2VitC9MYulNQOFl5V/tM2h43grkVu4V3
iAsNlJdwfJmXhZIzlWNNpR6mvqRTuxO1P7pFTePj6JG54+tfOQu1CI0Ax1ClHGZor7pn7FrhR5S/
Au/esI4rmo6NJ/k/m0Z0cOEQmpI2VLDMhi4Epczq7oNdqEmU5pmkO6bx96krpI1jWt3B/0kEPXyu
8GotKQUdCEwDNBJHJfyXo9eMAT46NOf/QSFOJC3NYVJEmZQxABAmEaBUvcgC9R9Da2wEKauKdyJn
YQOtthxmbr/QTUsqeEq00xjsDsnF9dWs1dbwZMjPqAAIydAtLB+tbF6smfDfT6RNmtJ8lECvtnF4
EGrViYN0z5wtYH2wqtIhUut/rAL8pzf8GvzhczVuOT4risPXAGSkwQcQ4/IY477WGCA0zwAYvtbj
C7yX38b6hR6Ip8YcNg5yxUaeyVocZOf7cZtIyIrFep+oP5SscirRuBGkB1gPdoSDzvW9XhNI9Ewl
/z0tsKRXaBnGUns6AithcsLI2zPP6gZkFPF6aQdWsrMYBHJd5KUSKfOLDRhqhnmwrefXAoIfb5BS
3gGhgK8+iO2m+Tls1Vcu1zULgQdu5v8F6b4Q0tVGPLXk2t288A6JpT1GyudQV++DYXgK0gZaFuPm
+rIubzuNAjwy1IMxaNjl82VVnqBagMFT5sIwNZ3HbHj2zbdua5zJlpjFFVRbK2mENk9d+hGkZm+0
j1PxqG8h7bakLF6YsPCYY5oVvNX6Pkm00A5rspRpmdiV9fv6vl1eL/btfVoWZplS82JBsiUkZiT2
KaiiJy8svjR5ZRdDzbIA4wZbI1rX9ALiApLwOOMUURd64YmtgGeJNx4wez4LSbAJw5dSbZyyav7Q
PbWd2LlQ99lyUHbDI55bHpdUeYJvNIM4Fa2rJlG1q4F5Moazy2+UlpEF17dyRRT+BzwQYB8IApah
hgE+Kx8DqXPj0FMf0iH5NkS+fJgMrT1elzRb4LOwHbcAaMVMGDI3Ri2zlZWny0JZdp1LWXbHRNZd
kGykVubn+IqEJb4i9RK9rgrWwm0V7LYV2z0Sq8OUxc0NAMDIYUqmfFC12toN8SB9vr7Ay4TVvELc
BGqvgGe1JU8Ic1+kDEe2c7u/VflFdW4lBp/fZuBEocl0KqfeWO+FYr7LIxVC3EaBaNk1Zaa5Hpcm
6x0YIv07AFEF9Xy7m7bGWVxct4WcWYdOvPCu9AIaSGXkDAdfYy6m/ObvKuVR3izsr2qj8e+KFldN
adVI9ixWhMaXX2CRvQ1/W/vGrvah8/mPuIsPG2e2tbT55ydL8/0wKDsRgQ/T38/BTrr7MIZp3juo
vsmeUnnmCTsXgNfv133J3k1/56EzObm8219Xuwu7u5CwMIZ5QdYynbWg1u8TOEy9WoPHFDrkv6/L
uYxmF4IWBp5e8FYuNYXrFb5G9S6snlXVbm4YXWUzMppxEF8H5Rhrv7ZIozYFL3y7Qiv9KfERrD3J
VmGLTn8ISudrf1DEG+3ur+pHYW/s6aoenpza/PMTtZiaMpYCiVNrxC+x8qD6XxJlg0RmS8RC1XMv
FMcwUtlN5bkbfvbmQ6583zixOVq4MIgny1hoN9jHKU1n5cMB3kEiZgUOA81qO97RYZYdPXnDTVsz
8TAf0t6OC05cu1gTlOiRAtFq54rhYIsej7Hy0TnzWFW6K/8VsVhSHdCcHflh78qD3d/q9+Hu+p5t
LWG2uScnz/iFDBksoYm+y81T1L1e//2ryny6gEVMGSiSUJdq0LseGYziluaDMnhUfvRv3YP5KN5/
Dp8iJ3m5LnRN105kvvdInCwqaXzgt4bfu0lW7nKpdHIwjpm+gf1alQJ7B4SGc8bGXFwaphLJaZJx
NN7gyDZggmrDV1l776Cs+p+AhXpBydMndRP3bvYL/IcTaW91euy6fRUeiT6ub9n6OeGFQSJFwRC2
unNFCLLEk+El6t1R+i7OnOMHslx2YP9JHNNRv3NIG6tb816IFv8ROHdcLwR28dBUxizQKRRHDB3j
ZwPnS880GbJsG2q+vpX/Crt4ltq4N6O8Jxk6/rFse/jz4+PaAK0S0S89HbjHSx/dbI2erjh0rqhe
soh5JA9j9Hb9jFYWcSZi8SDleVEYMaSmriz9lSe/uK5l/lTDJvAs5RvXduWRPRM1m42TGyS3RSuY
DHVhLG1NsuSHYv41MC5E2opB1+VQMKac+z7Q4lzObNz6TuEOoQJWbzqZSTKQWTCqtaUBK54PK/pX
0sLQzXwa0mhwmRgM7sRM6FEzYR8rjuANtr6xeytGFYZok6wMndgWeKDzVfniKI9mkfTg5Fs7Uye7
J4N2XRdWN45pPe9hNOyIC+OjScrUxAUK3Yt3aekfIGC0Vf1GHdKb64LW9o2kN1VpOmmo7S80wSwH
rVeTdoBCoLXD4TYpvprZX3OOTmo/7t+TYqfEPw+LmLEk59uW5FEfhko+gLXv3mrBzqR9UTpgVuIP
w5ug5TuVtFiUHOV+L6r14DLeAF4rJQqctsq2AunLivQsBrgCf6k+4hifLwjyKN/Qwm5wG8UpXHHv
5UdRuBl0e0qO5W2+1ea7Zh9OxS3UrjdTIxcGjipQ4nv9lyD7u3D8Kvt7STqCVN5o0lh5/s4Wtzit
kdymNcQsTuuiXZqLjKR86drdde3b3MLFSVXD0Fuj0gzQNj7SoKY7huV0j2L6ENS20O2Fjezte/y/
cCHPVrW4V70n6X2vsYf5vjvUTvSUfzYey51nN7YEGD6wf8FN+2BtXLJlOhdA31z85DKTGqZIvbzO
XqPrbRsYwxuzAkTHO85/qlvlMP83cIbqMMjH4G5jcxdX+x+h4LbeSU3J+y/UsxgtGvFkYXgbwEKp
uyIvyfr7oxraPcS/O88YJyjC6Gy+fqbv8KaTPb6Qu9DTofQbptLqw1stE75BUZ71B40HQPWeqQLE
anzoha9ScfSZG23d9j58UZYdyrbea7tA/5bGQEO13gm9ByG735r6vezq+OfrDMp9kCjqePULvyQx
GaU0dRxFpUa2Hv5KikcSOIlJaeIWShujF+zqztvMMi9JNv+ROxO1zLkicJ0LTz8RVDoVfU5DC7pD
pMMTAieF7o12YWY7zxptHy4SJdkL3n1FUCg9FMUbYakEW8DEqOh0Uu4NHxqo5zG/KyDivX5oa9uC
mwsyibwZnBLLN63T+0z3CrN9q4bHtE+pW7+iq4MaOnGXMfrtzS/sfnS1jTdhRUfp41Ggj5snlsNd
cG5CE6PMmHkldG+T+KWW8uOkH+u8PAxZulf6j3mk8wkgC54rGC1o9VpWky0rBQ+vmt2bOjwVamB3
/ZdYOOgyadd7GirU140tXYSr/8ibQYZgHqApW7JhdqqQaZOkdG9j3OafBoZA7wvk0gesOiK9JHuF
5b+EHOYn2e+NuyTLtibULp6Mfz6B1D9snOR6Qa2fb2+hJolchVb39moGMilE1RbptBN+JVPlJFut
l+9FqcXFBycKcAUbJ8I8uJCWTFYrZKnev8X6mD1Oqia8JkYjMIsu9nXINv4PZ9/V4ziyNPuLCNCb
16KVa6m7xTbzQrSZIVn03vz6G+z97h6J4hExZxfYXWCBSVWxKjMrMzKizrZ9gxMv5OVg+DXIeVM0
h9NBa8xwGPk9M6qQzJOFQR88cDIh/8mtRqGq3tRFs2tC1Y34QDAUfpD1UQFBdOvlqV5ocGYQLq1N
oVQ/Sq7KbaYJOIvpIOUoDrVIGrAnWSI7oNZXNQL8jSQU40pkWTrI8LXgi0CRG6jP2UHuA7bwwyTC
uzdOX0HX/Sgyn0r32BYPleCuHKzJgd7sM8CY+EvG9OL8YMVq3YHFI+vOomdq4gbykxuNg3pSkJO8
+9OCow6Qodeh6vREYQA9Xeu1zrEnP8cK08k4UljwhLWZHau28UeFKbpzIVper9pNEViTrGeeGeDK
25XjJg23Cdq9svjFNs9ZAz7cQgaxyFtK/dP93Vg64jLof6E8yIGp5if0XjxlpHSUWlHKuzPj/Sqa
r0E7RjkpZaJkD6sZ2OxN+8+60VlAGxToXsBur9cNbqqkC9KmO/M1/QRWj0SKDDLY8Ch/tUyuQ9W1
4VcgI/Mq/I3N2V77Zc/nGd92Z8FjvgTVpp6d5Qih/jaLKxsYCGNoeiuE7IGXjgZfr0KqZong//0A
bPHUS8Sw3qxMMeY1yA+5ujsn4k6km6LZS/Ehao5QYK3NsNczjHKU+Y6jcKGjkR7GNc6exdiEg/7v
L5g+y8UnZjoIR2kUv2BgKoeLCoPF8ySXNyHTE4h34dk6qVwFFpVIItn3j9d/2f9/jc+LTV7PK90g
4pvXsXWQZT03UXZU38zRfa6cldRp8SzDe/5D34oVzxbqlag2VrClJO8F69TRcwqw3PAkeC/aiqnl
TZ343ITJGob+rm2Fgd/zIVt25y793YUHGQTAHp4xqYFZIBQFMs/6k9V//pfNxFgLaIDBV4cB3muj
bVanbN3iMDfw8Sq4SyxJtOMcMrM6o5FWctSm3jS1E/y+b/iHAfbGZV4Ynr1moNKjxpnU4RCP4DR7
AgOgO7Lou+fwFfAXwaTamlHChpDw8qE+sOm6Q16rjoYkqKupDjHGDRXPQXEq2Gfea8Aqa+PRD8gF
afiWRKKj/iXP1z/37uInz6JpVXR132TYKxC1xBsVpQa/c2pmbQBsaWtQXwB54ERViLRodr+Dvsua
ERoAZ6odJCsw00YXqpwkL55kyz6UfY0YQ9YgdI0/K1crz0wKFPnoETDmnXjmkPXPcnZgOWFbogl/
6ke7E5y+XpvhXLgaADKwmKgAdTWy9tmvxFhnwOXMtBt2Mm5771ESNhCANgbxWEhrnHHLxsD3DhZX
RJU5qN0Lxz5iEgn3MAWvrOMLHQjfiRx9sRhoTlu6kphOv312OLG2/5ib+TfgbzkwZIvdWSPl3rMt
ZSD3j//KeuadZNpLEmSW2e6cx5VesLI5pB/+1relEQND3Rrf93Qw7yznx/NcuOuCyTuxGrCcnUTa
la2aP+CnW3G5V/PUQ8yFOoJyOkIwffaAEOKVyo5rcZP6hVGKtVHVR6YmSr1RcVO8nkVRQQSkoTyW
Xrnlw/oQDWu1unkR4/9+E4aWAJHCYMd8thG0tryPYSCcTTY7aYqXPwRDPIln17yiq90Qvbec9BtJ
sLKVaFVCJb1J/xLF+s9vwNAZfgCghJDYmXlWMW+0QMCRzYvHgH9CUxGCyLLv6yK/8mRbiogTU8a/
pmapLi36TCsFGbejUI5F6tRvBQpDQ1jtWWYbfpWSQQ8eSC28Ne3rxYOFDPvnFY2WwswjCpHnlSXH
wHCTqYTROii09rReO2ILCc/0PPzXzPT/L85v1ac5HVSvO7ODo4aD1Va7TO/zkjTvfmOXzbHZqSMB
z0s8gM4v/eBWNvhnEujmAl38gNm3rHOOlrEU9Od401vtGaoGIYnMxq70+nSULMH6xZDROFCWDMZD
Gzu1DhF0Hdl25jzedxzL100UMboLglngd2ZZgu8NSYOyOgpX8UMPdWY041nQM5ZGXL5RastI+irx
qXirq5oIo+6ND1rzVOuN937/h/xgbW/25OKHzFLvIsqyMQkzlE+ObUbesP/cU5U4tQLOdzuBnmKM
L/KkUL3F+47vgJt84kqrHvUqaoy6sECnEB0DjPulf8nN88/NQ3kPDyFgZVDGmB0XSlGLDsP+LLTZ
W6gV30O9C5KP++tfeF6i0AzMOJi6QcQ7T8JVoR4kjuI7pD3HkCwFHa3HhoZcpmbm1aAPXANSLd61
qaMCDCoC7vyupSj9dklD+zOYE+hWqMboYwhouoJzXbxqF1Zme9drghcrXIG9ixpxD6lWf5cLQWBl
Uq0939/BH4WWmxMEngkkOxqEned8E2rDpmVYYwuRT7VWbQ1b3uZtTCC7jBXY+RtOi9V/GXTDbitz
GI6Z7e9fo81gab8ay9/kZmNxdmelf4IPSdGrZoN/tuZzaMX6WkKwlJxreND++1tnHgBkl2it5vAA
lA+gbk96Dq9n7wAplYjniVo4nv9UH/6XitWV2Zln90BuEMo1jjKTH0L2V+Y9t8JGTY8S8DDJKefg
Ze5/lMXvf7HOKXG5cLVZpHJRoMb9WWnDYZv1fWlmTVtuZDVcG2FdKlpgcSj1TKJ3uKezxZXgzU38
sOzPmdlta4u30xNnMF/y8/R1wTa+l63Urpz7C1y8txdGZwtsmX6CeKfwn0zn7SC0FOp5mYn7sgok
EmQCUMYRyEzvG12O0BdWZwllAmoyNQ2wVL7LzN6R6hEYz2PpQKaqTA+gkeE9VD9NJlnzGsvf8989
nj8quQaZpocW35mV6iOPd8OQmSrTrTjD/3I9/mNmHgxiCHA1dd6fVQ3l8FOkqXrLbkOP8Mq3/96m
AVG4Z2Yt91wq4aM8zk/EfJhDlebI2cTjI64BJ9k5ZB0/0XQFtcU6hERoaMAZb6R+1GvPAk7TLlPf
ADLCELlTlb5r1UehbJgPn/nD9zsQWOmyuPZkWWoxXf242fHmSqZNIwFXKfFMn9pV81jTsyoaQ7dJ
gJHWIdkMqvJoRxuV1OCL0f6+AHplf3bSmVCDqi+DT5+nvh6CG3gfKWadl7qSrzVCF99LiLugx0A7
BdWLa6/BCGnbiiWihie+8YMjN+8yA+oS+/4t+i+f+z9mZummJ/vpOHWRz5SxRMy8o2Ugqs91csQ0
hFlg8gMpD4+euWrEOGsSDoQK3E6G/CNRHDY79kxO4nDHRa3Oh9zKHV/bg1nkDBmxUPm27s8g3NLF
KNBTz5KY7LFB4n1/H5Yd58V2z4JR72UK9OsbRIUos2i4j7SHoqDvuXbSqJP6+W5k34XxKWG3tHa8
pjFAIrhl1H2hrSF3lxaN2W8EjEnh70YkNVSDupeyAe5FKfoPMWwnO2Jv9LnM7dskkdZ2eTq085zh
0uDspFW1JtKgkPqz/1DJJ4GtCVhFm9AKs23Cr5XVl2IFWnAsGHInyrk5nYM61ALfZx5u8IeffVbB
hgX3clModvd5/4suGUIvGsUeXsN85Xz8xGMkaBfk3XDui8IYczgxpnHzsnPGLDyq4pq3XuiDAe6B
oiZUzSbZnplnGCK8z70WLcQxU+yocbs+gfZVq6vNVtB2Ws5thfCPlv7liOBPXn5pdhYEfa4WIilQ
hnMIugVo1Bdv0doA/dLxuDAx7yWPUj9kKQOpu7Z669pjWfaQMbPCWCRqdC6jtei69N1QNeXQrcc8
LAaqZ34v9AqByZjhXAco40R49imPfOOoXeME6Kj97SHBFDN4tOD/0BSGgNm1MV8texoEEBcUB2co
rZb/EH5lPFGilbhxe6ev7cyvmBrROPRhh9G2tfJrVN5yDNY93V/M7Wvm2sjMlddtDF07yiP3F/lC
50WP3TLZwFr3rSw83GEGmlRTlwTV1Hl5GxpyA9sCM3yWek7v1U9kPz0Pgk9zZAwfgJax3WRvfPjN
DC+JtFOG7wEVhDxgDAnd9UKkTlB/BeFvERCAYZuqucOLGz4zfESarunA3b+yLbfn9/r3zvYesNlQ
UroRHic7DeNj7VRGKxNg+mV/BT65Zmn2ARIAOjA3AEulsgnUTSQVZuS/YkBJZykLVMMKeGkBg4KV
IUCgHIZBO4y8Xp9eLIoJol7DyqL4ILSBU+Vm2T73Qk+KrnlOQb2iWl3Fki4aCcAXVGR1TB6S0LNr
dtO0Opd+0BTkbh1aSht+beL3Nk8GSQAwQWCqg5oL5muuf17XgnOyr/gBfRDOM9WyGEiUg6y1jejv
lTO5cL+mkKKAkgBEuzckQULGqRXgMPxZLBGie53D0EtmKsOzJj1BPCQvjq0ckIh5Ln0J42BEyh5z
5rEGHCf8Q6UdDehXon4rGACCFHLzBm0/pvGtrF45ICs/cy664HM5XJgn8udWjHgL/J5mrRThFgXX
6BQM9Rou/mdA/DqyI/4BCDLxQiIozbVuwGcVJxFAfeddRlBOK8hR1j8/P0X987R/fX19f39/ePjY
uiixkT8difXvv/4ssI86DgadprrOfCYuD2S5A+eldA72wCMQ2e4tCYC05ODboV3vBNuzhKfEHh15
w5nZUTZZW6Ek3lJ3lQP5Nj5P4k7KRGYNDYOb6d5Q81U5hpTUWUIDn1g1JHx8MAUx75Ujm/eXvVAq
x9g14gnoHCbMJDuFuIsHPxdQJSwbRT6z2+Bds0YHDBkPqSmDcHnF0hTe5x8YA9SgxsAM24QuurY0
sAIVhkaTzxk5DjpolvW3o09+i6QwTvv3bUA68nLf5A/G48YkhjlAyDHlb3OGJwUY8RzEzvLZ2B3K
0/lo/bIORqwPuhaST2tzxAwpOVsEbuWpOjmOoztb07QJxeKNx91KXF14EGKrL37NLP8JRrTN2SyX
zwoJzaw1KheAt/BMHV0v9v02RjVpuwYBWjMqzOrFONHQ9+yxBXhwvui/hs8iNoVXYT8+QCOqfakh
0PvsP6/s+xSm7uz7HOjIhhRP8KDAvhsH49fhaB2PqWEdA50hvwryOW26lUC/i2Sb8sHAvj9Ton/w
JDs6j9KpIc7KQZiLdCD1nLYeLBt4pWgT0dj12SvTWPaHvpLP3qF5OljlPg6t/StvaaaNAQid+/0I
HOSfYauswfgWD/2F4cnLXlwvSKqgPMzD8MgZvJ4dtOeytYsI73+rFt7ub/tClQmrBNvOz4CoiNmI
a2M9uBCykK1xwxIy7lvN7UYwIZx6/+C9KqFOnwJIOa1s7W0KDAgt9HJArwO8NURdrm2C1ZXpwh5T
5Tm+qGS6uZ05K8uaPs7sNF2ZmFKZiz1MQwjUdp6nnFlb3AKYalIrNBm9Ja+v6KY5orMKxVizOLup
ACI0Quwzyrk3WqPTfYd5KHeRyz3xRmbhgDrpwVtxjz/u72aV4HUEpAdFFEB7rlcpc8XA+3GFVYJw
vN0FumYW+mdggPxZjwna/1ZmpeSpsIttYVcHoCGsaQ8S2yes9RQboUONnpwkuyTUpI+gHCYRmX59
g//K7dCICaO/AuandztpEx+YTa37lqcHmwI462fGUldWtHgyLhY0O41yUiYho5TK2cgt/9HNjmsD
TT8NgtmWAbmtgusObIuT0Of1lilo09dJqyjn2hB1YeedmKfcohZ2zByd6FdgjI6/rWzutbJKou4y
K9gFpLZrO8JH9J547AOYkh3voVuPqwsuEL0avF6AQVyYe6dqG6ZqHKpn6HaZjfmr3CjWuOdN4p/j
UPde79+RhdIYsBEX5mZ3BOaSeEypem5MDOoCwm4pJupARDM/MiO0qB2YyKmJYty3O59imxzrld3Z
TfG9KhBLAcuUbXVbb7KHkPSkxTz1a7Fp7fbBM+8bXPCnP6hkDQoA4AeZD7GNJfSNadyrZ8+mhuDU
O3xYi3WKFZ+zZmZWzxagwISqKcwgDXT6jf+o2dTJdeX9/moWurkQugDI+v8vZ/bsiKGcqxRdp57f
0k1LAit6BHL0yT/I+9FuIDegIESiqPnOrRme/uD51QGNF+SoMX0B8svZAmWk8lksDeq53hdb+UPe
xkZpioZiD8/Rl3S6v8zp8M2Ngcce1QsR2FhlTkPCUq/gujbQzkJhhiKBh0ITzQeMfk3sYCmbRfX5
P5Zm++nXQgBlMaqdtcDsdCkA/nNfCUbUPMtmx+n8Sko3ubDbhcmQCgDNCtz2dIwuIlOFEY96TFLt
nO7ps/zMG2v6Ucs796+Bebcfqmzc4E0G5APjAEH95O9ZS1w57Mu7hocGhIckUK7Ny/cApWhKKxfa
WTywH8WW/y7/gBXK5J/4lTfloiVkCQAMYbANemkzj90kntgodaedwSNQPNEvBVpUFpqZoModP5SV
Y7fonC6tzWocdSS3oeQ1GspzE1wMwyTZo//IHcqd8sBGevkLOn4QR1974S8EvikV+neRs0hOMcnp
8RzMakcMeD+L39zvZo1KdslBXdqYBVctyxUujFoNCW3Qku5DelCP5Z/MqldYBBZ6DdCln2Zk8BrF
gM4cdsCFHiRtktQ7G1FF4lPnbvjTYOiSXu05cxseY/e+r1goFMEgQGUcajGYtpxT8sVsmzJqDYPs
ViGFHeBJKu0axM8AXWGQdhPeSoABEHSoP+rNrvtcpYNY3NuLXzDbW6i5+lAGwi8oDQw+PRLFDCzh
s7LlzesDb4Dl4D12qb2mVHfrS4CDmJpnwJSAwkacPdQGtUw4sOJ4Z4UdLY/fFCW3Hf8wdWfd3+Al
OxChxt6Cdm7im7/2WaVcVFWTV8yZ1fIt8tCvYvQVB9xXrZnzPbuSIEx/2pWHFFFcgFQ5il0caHnm
Q1aDEEEzIY/4c8zACUddmRoZqO5NXmiElXxTvPluKMODuwvtKEgRTQja65XxAeAxwyhIZ2Z84Iot
m+9Uusk1omBiy2NePe87hCwEPbCAmfjPY3+SMiLxLrI0XRHs/pv1PxpH8Z7zWB9dDh1s/Pt3+ZFl
jqY+d6XOYjbI3w095Js8y/ONpjJqgPxl6NCAGC0hzSukxevWlAsk5gl6YG4f7QR/BaFzExKwSoRQ
5JWTStxNzBGhdZGk04syDVTPLKoBqpEKyogUE+RmHNLCCfjcN4tm8FZOzpJlVZxo1CHoAebY6WRd
RDtR6kGTxpTyWe4ZDLj2IOv2BT7fVD02OZS0xFaqKH2UtGGt0b/0aadJHhRmkSqh2TKLGx1TFj7o
6GXAb4CT4AjjQbAg2kqpK3AkPySB1WRbsE7L9DD6W6oeUy3SC+7AdjrLOQGjj2Ce/dSG3ThaVUl8
+cQ1QGPmv3jfiVRTAO9tZTHZS/wnLA5J7WHW0W7idz/RWwksf7q649/SrSQ+supohVBb76xS3Qv4
r/uX8zaP/znBoHeSUPrDEN5sobIIAsh6RDkOuqAnvJ9KYI9BstcUue/kVT0YJeTQjagU2k0hVY91
LIO0aCiefTlpDJ7zVF3SPKNL0j/JtEKIb2R6LSRKSHghEUgBYjDSpkq/uf+7bwEgE9ZOAzIN+SyW
MM8nhYDv5NFXY1eo1HgDrrPkgWfkTRCDLD4EgL3tIT8meL2l5bhrSIlzS0ro3yoFw10pkgTNVzwG
p0ry3Lm1GYDytBy9c07Bi19z2SPFlRXLDkLjaOjgS0ZyfQqUl5Bb8T63xReYVvFyB28zFAbYeS4o
erJQsCXru0lme50uOB1ntazd1UbodvUWcEzJ+y2uTiNNB+LawcIs1gwNEryDIR5yfSnlKBPYqEp9
lzaaarIM2kWdx3rmkLWBXYUcFE7bqnIg8i5u+YBpLcyVkIaOuaFCCtvUuqJeSydv3haQqwcTrASh
TIgtIOu//kliW4PEmla+W0YiKm200mU2kvRJedgqhWywGkAKjQgkmrbmsyMEpqrUqkNKN+rAryEU
bosE+DVg7kZbHSogcB2zeOdTNszBNeC73LMa6El0GP6wYCgadQxeUryzRKPrzDQ0Be/IiWblW4Dm
ZGJB2OQYZ1/8nsecdO4kEC+KCUV37HtobYluM8lUuJ0kGJr2ori+qCvM2j5O6ens007FSszmIE6D
JXiKdxf+NpHAdJ8lHU7UiyeTwMd7V9gnjw3m40WNVPVb1v0ednS0E3mND/OnQntjG69PdKjwTyBd
r20PQseDKD73XV59gPPwDP9pYACNI0G+bVSdb51IPNWSxXoGb5Qf8SP71L2I5tAbEt1xumKKPBFO
0jlRjc4zWsbUQGa+5nRuAz4+7cWPnAekppCUoMh8F7xx2pGp7F4wBWXrHyT0DesjZ4o7iHS/Cb6j
PDLw+qXB6ay08pl+GkOzrQKDAG7hBGKd8BvXWyVggrJrJNV3qy4ys8eheElB/erbXqbL3u+a2be5
XTTv6UiJIO6D4atkDZmzFeCCeolwqY0aQ2tCbA4yxYTNzbg1RMYeB4wmPMSxSb0TVAfE0mQip9EI
F5vSo/CNDqn3rD3VdFNWmJpCcZf5LcqPAUb1G+7QbMf6XdFID83McBM+RwO0LdJtLa1hOH/09u4t
flZHEJmkFROo3rjyoZKtgcFAb/8U+get1aNtSF8LaLU7SfSKkSYEbQyxv6cnmjmRZIzB3q8tWXrl
e2P4lv2NzzyJQIZnW2UwGnhsrTrKXkyE8gnehqS9i3HtYZoe0cPupMgWyMGVX564UVo3jjZFegTK
EArfxbCXFUscD2m+i4ErDUnLbHxVz9E4zl7S0sgVs+h3pR0qj/kbhlTuR8KFCI5GkwyAPlI01Fak
WUF8UKraZxnZd+vIkgsd2PjC34BWvDUA1ooJH9pqrQ+HrMa4monxt0pPMc+1lVVdHg7iGlHwUli6
+jmz+BCnUIbpKs93h0MiYjzWqiKjQxM9YEkWvNSDLoqmyEaGyq/RTizczivLM/fVxHw/JiLju0xK
kiQG4Uuua5VCJNkCxUyZJgST2Su7f/vkR26M7B/OfiJTBU/P9WXEGLQglqUfuDX7wCDy0LE/BL5K
qhx4inTiizOjaiAYpd5ySJpbFdcxGDaausrvdfPOwi8R/hmOmupr89HkhOZ8ITZC4Gaq1IGtLNQe
pIbv7aJVOL0bqnRfKbF6zrju5NdsvUs1vzeyZAA7UsDxb5ncaPrAxpHBF1z2nTPeGtT79mmPXwiV
R1C282ADAw/Z9V5hHkkJkyoI3cYTnDKkhqaUOqDslWLnlRU0rVkxm5S2kOV6osxLXO610ooUwJU/
79+Z2yYlmt2gIEJaiA+nKvLMkcu5KAxykkWubEeANHGvijUc4KwiUee9DS85qBi+R0dpQ937lm8B
QpNlSKMKiLCAMEqzXKUFFoOvtCB25eIh1azS3ymyk0UnxXMF+Ysqh6QiHsYt2IdaNiu1MlKPfcv5
c4/J+iCddAkyAE3fOhbI6tjT1TzcwhSE1WpdkL4DFZwqwcoD8Ka8NPvJU9pwkRZwYiwyyLsil5cT
we3hhizaVRVQPDH0GEqa6mKfBSuxduE0o8+HTARiBSjizqsTTAqMb8iWsVsCErGv1khgpqM2CyNX
f/wsjIR8VwKnjj+eGx6U4aX7VoRt/tCq+lph/6cndG0JVQjM6wCMhNo3akzXu6eUiZcJQRS7Qzxu
fXoQhy1XKgev2RduMYpml73ng9PqyC0MRvTO98/bbQEU5R0gXMB5AgU3DjLX1+YTnhEbL/ACt+SM
kie0I9GAiU+rjQ9pSUlS2uza7Mrtebk2Obtc8aAyHtdqgTspM0R8Q2KBwwDW+zhKvxkUme6vcFrA
bH9R3FXQ8wKpDrjFZheqT7IelH1K6ApBFxtBM1aEzVid6ZRIv2/ptqmPvYTGHpB9mgCvMc/ss6Ly
e06h1M3S3SA/+u0IehzMmvG/UdGRPkDcGKdmYXGUdHtZPWq1NR7AY0OaiqT8Llrr4HK3AQ81Usjq
TO6em1Tgrr+tUueU8kxM3Zo5dBMNA68nzJP06FnMSPJ0kxxVtCQHUp0EV5NPZe/4Ocp80OhKV7bm
tq+ErRHESW1cgvjhzXM8Z/ukzMAp5Zbid56f2/KxYk5CAn2dwPRDInsY6qeu1BsCesXi1oP2GdJL
vuEh82fe/0xLx29yGMBfoveDYHO9K1FW9B0HsQK3EQSkQ1qT2qVAa+Bys9GhShEbSBLW3i9LRkFi
BO4bfAtElplRKaoCLgnCyI0DVXXEtmI3XfPO1e0OKKQRTzyqrVRuFiogP/wJ+PJQa8ZSZ9dsKDyo
FgzY1VH8EofNoHAgp8d7Q6xI8twjGa9Ck2tMdQ0WvHThJPDbYASfnapjszSL75qc4hFOXUVuxwMH
JpAowaxLXY4rvmuKK/ObrYCoiUOBBeSE82EboenYQVGDCAUOaMlA5YJ2K0FmyTlDofw/JqbPehHa
PPhmTPnTyA0qjnBqRJoRefu3AOjCC5u+DwKBQE8V7WlP+pXW1NKJuTQ9S4ZkX9CQDhWRq+aS8qCk
PaPTmAMkKVfw3FUyFfRMSWL//d1Q8MLH7JIMxOM8AxuDgBtZrYrceqAYmD17QmEEgq/TPsd9TNaO
6G2UnZRmRCQ8EnBCiOSz7c3aKBgzrBHjqpyVdSoPSeq+2I7c+AQF6YnSXokMH7mqwzU5kGEUo7pi
0IRGzZSgQlDH1IyAsbeaSv5W6CCAAooJd8nIr460TwH/5rCh3YRCN8a7wHRz/VNrEGPkycjhcyS7
RkLZFaN6RBUeKohrjVuMprKVHa3y2kxuYW4VWwT2Z8hBofIx8+BsJg2COEiRqyWVAU5jiEg/Q4Mk
Sc+odQul1eCF3qu7ijUw88v6a1nQUgDBDN3UG9VAqjFnm6lZj89HPo9dNmvDA5OpGKFW4/hExcCN
wOd9TEfIYUmql+hD3r3/9VlE/QJ9NyA0IdX9k6Nf3D1J8KO8z+vYbSDAOQw7QTK6whQhdpP/um/p
dnQcR/DS1MxVMn0KMR2hil3+gJnLzZsSW7VnvjZvoQ4CATO2MIS5zSNdgW5acqQQQ3L8o7zajb7N
aYH4VeHMoOs3qQPPrjy0TYUxCuPERXm6MjKeAzNXBL3evw+AV2ZmDrpQszihXZS4yUgxpbwFJ1PA
78Ae06/VOhfeUVcrmie3fOEHbKPClPDM22NGlFf1XfKJCjkMvTZRAgutviPofT2vfNHbki8MT/o5
yMQmWdpZ/g5Cc9qWYZ64gJuZKLh/DG51oNZveqyIRQ0V4JLOqE7yDkqaww7xYy35WghOVz9g+oGX
p3eQQ2AI08Qt2VQjg6zFph8NqXV/nQvVlOt1zvIKX8yA3M+zxM0N2Ts1nQGKNR7Sp+CMtBjeqc58
uZVTZ8XqQmy6WtzMGcpqVUL6AYtTjt/lV0LQm4oM8a3XUQnelLqw1c3h8/G+0YVYAZvgBAaFGx58
P4WWiw1lfd4Hh0GduEyEFyUoRD8RNEDp37SRHrYhYzcd3+timq0BSn8SpZkTxnMcmBoAy1BTnYto
o4Pjo1HUxG4MFrsjrfucQyj2xUZnIUcCJk62RjGxa4aI15uWitl5qsO9+Gw01KSPs1La51lWZ3o4
RMlL4NP2O2K0qv1ugx7MZaT0hXoDjZh81IW2YcDUoallgKmSAkSsWo5pB50KQU916JfJKQRJRpCM
hFBOl/VAy6TvXowDweqjTMxQb9Qkk4v74FPoQz80mp6W0QGSyX2qZ6mMcCFKddoZ97/N4j2fGMIQ
whEd0XG6Pu181kpSkRexizJDzbSGWhHOB3eC9wi23m4voZut6lEIqqhOx/Avxl7v/wB+IVJBy+o/
P2B230WRTSmkg/CKpk4jscCXNiFEgKNt5RNB0CPQtn6B4rG3VGBP0TexwB4s7ZjGyu36T8m8BS/Y
67h+qn3sO3Y9eS7kA1ox/8PPBA4aHKPg50Z5Z+bhO0zFDjkdY1CL/Q4/WIfumUAEs21phY3RdpZc
klYleEHphd/opfTGeA8JYNqtrpWx3iNzjzaeZ6KHiUNRRpu235Qh0gFSKIRdY5u/5f1CWBTRWwcA
GFBOPNuuv2qD6jkz9lzsZoNTyLumiEgUWCgeChh0psLvpgvNGoX/lnKkjd4G8HR72xA6FRFmg9Dd
LDaq8KINutxh1O11oE8DsA+JURYM6dY68kvuAQ8svPLx2J/edde/lQnKsBuoFrto+beG38i5USSD
RzRsuYleq0ziOMmcsmTWqLMW3jsTjBCkStO0DnRAri1DgcYrIlnELsms71S9UAGFMIwPUlLkK5F7
KUFAVxICDUjNQWg2y5dzpfClcgzh7QVOBCl0M5hUy17QA9qyUbHWS1kMLsh4oZcMAD/+nl0qBsln
2IDkxWUTzEBxmkUbUoMzqz7Lg4VmQfgajcYQrMW0yVnM/e2l2Vno9NQg9GjRJG4hE7k4KdKhYXeq
hQvKRLu8t4dy5dVzC/HCQQcDLsrO6MgCXTb7hL1UVFwAYTN3aFGgAOwImkKfPJDsFWn4V3RK1FOA
VImazGC0la5YLMIsEP8aCKHHP9yw9cSVn7TkzwCmAVesAlwN2tfXh4otOCZsGAaJU6C1W5C5AldS
S888U0kHyP0GOy4rfJ1lklBvAOddeXsu1Q4EuCgNrzL0zUGkdW0+UrwAxOBR6kK6hcj0TRnQ+hMd
RtkKgp32tR37j6VameGaINZiKg6jvDix5aMwOfOQIpcAYtTCcieRvnis2NTQIJ/gUTNqE71kM736
f5x9147kONPsExGQN7cy5VTVdrqnp2+EMT2iKO/N0//B3nO+qWIJJczcLLBYbGeRSiaTmZERxte+
PWLQ34myjW40CI14KJY+ZvBnGV0+CilDkI7djfGrlXpS6IKi73YYXziG0LlEfo66IQpa4jEkU6sz
OZPzF2gCu0TdR00PwoyTvQa+WWgeAd6E57jNa5cGECSXn6GqOsMqEzV/SY/1M9lnTuNCYsh5epKf
ftaOskb0uFQwvLAneN0w531bU9grnBPdaL/5RMfTx3z3kBwN52sJ5eiXBppyq7f3wom/sCtcNHku
N9bMlPyl/4lHQqIFOf2em1u9KMGnAa2b2nJC/QQCL2l8bkgQ4ueUXpr4I+aKuqAo/SJdgZkunL+L
X8Rd4CzbJLNmhHiT5i/ooPMRgtLrpQxePzoy/WjGVSaRRXvAsUkgr8TEp0g9NE1pbDYl7E0jZit3
qMQ6+2JLn0d8c8DuXclxyxMfofH7ynV3g+P9yoKwcV5ve/YnjEKIvTw3+d/vEI5f1mMemdrwgAAc
JY7tqOgWO+B6hd99dN+2jXfMgXctncPL8/Dj8XGtNrtUJ76wL1zjTd6rlVzxfXeAdQVBYX3Ek6Zg
2/FQhFg+xYsx9h6jH7fXvdQGObcr0hLFUwcKihjr7txJdzCBjxe4m4Y+nbeeur9tbOH1dGFLvFYh
kJ5aFGu0zKAHRSxrH8LpdYw+VlEzS/XLC1PCVZpZiVZMKpal3meYvUGZBmPDfdAMePc6tXbH3gfg
F0/hWrl7OXL98SOx66JHEZIKihM9ybuicrrClU7SqzQfkg/AdmZIz4OTpfCrZ8VYKeYsBuczy0IM
g/sMQzpjdyX10ZCBs2ObEfJcq8nxYszidW4wwAJVIVJt1INBNCMC4FMnAQdE6ptMxiQEaOT3BOqs
Jm/8JJv6u/JV0vFStDY2u0PxMkMH0a7XKMC5y1wf2z8/RghXeSendJTxnVl56qk/4l1DXEgXYEY+
BagnyDyyVjRb9uI/Jvl/P4uQ/EUM5hnss6ofZbZpQZqqvQF0LK/yjCyk9nDiP5aEmKQoc83sHL60
yT3MPEId5d6dw93tQ7nUvAOHJVDhvHkHnJmwhYOUlnJSavnL66Zw2D31mhM0/drMcQ887IDiZDfs
nl3w/K41xxYQOrjmz0wLW2kTE8oeJg+63qb7QEsOI6X5hjOW7/NdPrvu7/RU/BhKP9okjevdXvjy
pX9mXdheoxuGJG+x8Ppn45exQ3Vcql9c9VXyDtBdqDePg/OIKry3xmW+HCTQwAdIFKWdKzLzWCU0
iwc8Z1L1J6i1R7XwjAqX3Iwx+CfLem1AutimmJraI0rVKehV2crBWYBbQAQYg0aARynovotYOVNL
hymX6uxl7B1mbYHEaZtT5APYhePrTh9ZspmYJyXbWdvb2+QEluDKzbfaxrD2+VH+mDMfVbY2YPEu
X5tSW4pkoCZA0QnhDB0HwS0GFvXKkEjZiy23GCEtUL+ophymWQkakHYNvbjwjtWgyoFzBulnCxTB
lwd6qmWtAn0xysLjtJshbOgAuPSICfbtbYcTloUajYa3BTgeQIODZoqoMzgrIHLqR5MdNfbcSp6q
vrMYpBW3jQj5lGAEA3iXiwHkwqAlsdjRjr6T+qROgFgZPhs/ZFCkE5TBUnS0bpsU3fk/m5j7Rc8d
WhPoSl7aZCEIFQc1ZMdu/DLoD0StPbvGTWBZGxVYS/RLR4fWJl4qhWq6tEXdpvKh7dMcymytxr+4
ySa4XACCByW6CEUICZOTtsFvibPYaef4VGTMHQHZSqw1XkF+oZ7dPf8t+8yU4DflNHRJl9jsyCQA
vKXaaaA2dntr+c5dmUDRA20wwMqvpBUnu4Re/EiTo9qcFGp5RgZYpTG7mC5xiPH6D8Yge47XJ+IC
OHEuP6NtdT1pSxgDA+fraBxard4QVFxJsrfKbm1CVDh1/+0egCkYY0GlBV3XS2soavZtYsMayR5D
QFLq/JDOq5NIS/sHiSG0EkE4gWfrpZF6KJtEN+PkCJnwd52Z04NkZmuMRUsuh+WAswiAR0R1wQ8o
jSs9UcvkKAHXyLITBnZap49o4eTdSthe2jQ0YiGzifIIn6+6XE9jzyGgLXVy1A5y6Obvxde/d4Hz
vy9ciYOegWppqJKjKXvSjIoHJA6sdDqUEphhU7a5bW15NWgtWBhPwKqEr2NXaa/nHWLVKKFkXcwO
dPXcHrig22bEN86nq2Ee5n92BFfLpSkiiayxY5oek6IB4rZ1zeYrVIkcOcw2slXjnfvRQOzituFF
x1BsCD6hjQsqZ+FN16PwWrYUsSjvD83QuLT6SjMITLGVTGYpEJl/7Hyu/ywjrXtStDqaRMc8u6/j
+4b6t9ex+J0AVZCRLCC8f8JXz/6+BXb+sIlZcsQcV5nUvp0eqE1WFrEU6gDT/Z8RwbV7WiQxuGqS
YwLNt+QXtdNnOTFQhySHoZVWqhzic/8/lzizJjg6JrkH9K14rJs2OWDRVMckSuTK30pMlxbKcZqt
+1R6NtLZjYZH2mpu01QYYfRnqnhx9J7Vj1m3ByDFlt0mfZIA9pdMNL0q/en23i/d58AGgwgLaSL6
cMK2xLkcGo2Gvc9T1ybvikF8vf0FEJ9DyL5RX6Lk8bbBxY99ZlDYGWtotNjoEkSzOvRau/QYmIny
aQWcuPi1z6wIR8OkljnGEqy03UcegVEr2Un2F515abnWo1s8HeBXAMEmat3KJ93ZmfeqdIIY0oTw
3JvhTzvZ9c3481+27I8F/gvOLLBwlFurAhpqKAu/rDPwYYSly1o9XjmIiwEFA0h4MwHHB9aNS0M0
a6y4UdoEpPbvIYP+4HAYws5lK6dDLEb9dzrO7Ag3mlTEQ6QTXDNZehh7dC77YIwDa6i2Zd37U+qG
6Q+qvHRd7k5jYA/lyWTRY1s2uxyo+bFoVjZ40VvOfo9wCOoKCsatgQ0ePZOy3aCbzwVp0GfrtlEb
rw0MLJ4AwwR3BYaJANESroukr0OD9AWOnA26n+pQ96jDlysHgB8jMbMDRhBvAs4yi7vp8lPmamkP
8zgnR90c3iqqPapxsynY0SgwYgocuRmvThnw3y2a5ELGHDyO0UhdONlzgpFJIBOTY2Sp7kB2fXYI
qzeCKTu9Coyi8DR09tHAxpCoYX67fUSWPBdpGIeWQwrm6u1TQMo2I2kO2+SBc33aReuPaefmUvd3
TCCfvvvH0tUDyNBIQ2oJX0+eqwPNwaZUPw62/oCXyz9c7+eWhPTFmliLAQpYslOwEtrTfRq1J5Kh
5hWv8tsu+eS5LcEnbUBJY0rSBLra4Ogg77X1MObf/+EbqQAH62i9cejdpUui50OLLMMpa4etptEg
ak7ADLvpvDYKJfbX//tGZ5aE9o5eExJJSo/zPFmuFo+2U5g+pqVJnXkyEI3RMJ3Ssd7aWfYAblpo
NeaPZlqgFzn7wGnumu8NUCkJ6zdRJE+ODO7k4Rsd5t0kNbaTauOeEhD7o8OPJ6C0ltaJ7eH/9/M/
4beQLZY/5xDP4v2QR2nWxfj5+TC/MF11unhbTz9lTLVaoONAs7bTNbTBrYCi2gz9r5X4vHiYQBoN
9kYkZMCVX36orujKATKbOExZmGxlZhn7vsjUV3WWq7ualGvd90Xnw4AnBspRJkHN99IeujYjA+8/
nC9tGk+TOmPT5hmId8tK2d32wcVc3bLAI4ZCCV5tpuCEvYGqPSOwVYQPEI7czqZVuEVaPkMz4CBZ
04sV1b4R9hs1ax5u215KFM5NC17ZgkG9nCoZGn+yXbim3pvu2Cvl9raVxc0EWgjgTryxVTGhU2bK
kOvpCPxlxU9y154kde3Js+QhqBigs8+lqK5ozOdQQj5ShEhv83Y/m/meJvUu6TBvAezzCqHw0raB
fAx8A6B0BI2VkP0UwI9WZk7wkFeSZxNwJ6Vo1hrCS5t2bkPwQKUluUEHvp6ocePx1M65t5qTLm4a
T604+yrQboIRq8qUTE9tRKV23KTRe4lWAo27DWNrN8filp1Z4r/kLIBMNj6FHlqwpP628tyR+t9/
72T2mQEhQpSVFiY0wn7F0hblOCeJoXq2lsKs7ZeQT0C0nYWAJOG+ICcVg79WfZr6jSKtYT0XPz4I
vMALDfojzNxd7pY+FG0rlViMXT8WWerU08vMXm9v2OIXObMhpGNhZCXQDYYT5+Slb2IXweAfsgXb
BCEHV9gBpF2w0DdtWlug3D5Cr8uvG5Afqo8gqvcjY+2VIIIS+f2Etw5mbVAFlYBfF9wLFf+oyu0O
IaaJMfAKWV6XkGTwZL23ZQB7oiToo1ByaVoTTwvbN3UCGytQhIHeJ7FXAF3jm0C7QXLV+HvHvPhp
gmOaZBzZ1OCVL/W1O4wH0KY4g7XyhF3eAKhTAiwmg3LYFEISifqsGzvCjpIceVGh7Vj0MoDJWoUG
SfhaT44xHojZO1pUurGB+kLABsmhylo3eMFz+fQ54HGgkjKQKlx6bmzKvWQWqDKYNdm0oF4AeFEt
Xm677poR4cac8sjSWA8jE0pbsTr5McZ1WlNauZkXTjuakcAggesR17LYlEGbNca8MBRwCTO9LicO
HT2onvgq+uu3F7RkCY0YNEqAAMI7TPh6YaY3tUFgCb/DrwiIV7tyI5uBPqxlctzbhBeRBq4IvIfA
c4NlCZElwtBkS1q8p1ERjz2l1Q5mDpqAmTTfUKcq3D4Gf9PtxS19rXOTQhiwoRbb6jKqERMaf2U4
PaUa8yIme7fNLO6hAVoxTAKowNEJTpHUMhR65Alfa1AGp+9pt6v6He3udT3V3Nu2Fpdkot2CNgW0
WsV0OJwGC5xQiM/a9NLuUv3LWk9rITgDHYQE1DDRr8S48OUxkvM+7fQ2So8pxUB3DmkDd7Trtffx
wjIurAihCW3wSpLzGIizfDN2wPIibLZjsfI8XbSCrwLKRS4gKDYL9KquZHlm6TGUUVacn6r6ZLXV
SibL/Vbwa53zvP1/I8JSlJTGmRVluGsKc/DnIXmWMNbtUdZaTqwVqQ9VG8tjM1t5QS4vDrVuC7k7
Fw+4/FCMdt3c26iyS/IYe1LV+EU7DJ7Z/f0DCOv7Y0eIECmxo9josYmQI93Z+Ss1QVJSYAqjXwl6
CwEChixOJAUqRIy/XS5oqCttjus6PQIVuQszaC0o2p2SKrueyBhSStaG+xc3EBBmPqSLSokm2FPt
rqYmONKPbQY8TYwI2/1u0lU6zsVlIZSjPCGhJirKDqUlnZW0wbKGMUIQlyOnBb+NmUgnCljW1IGH
2foxMPMtAgFbOx+o0W+gReMkX2zZJ035Agm9/e0gshCwdMx+/e8nCSvXbaqHqJ+kR+gc9ngSJfmO
32N9F688V1bWLgoTyQWYRibMhRz78GUMtZ3cDCh3FW4+brJulTGdx9mrk6hjJgjgAp6PC6GLKk2L
rS3TYzGR9rXLUravBpm6PUg3XZJl+aNVWt1Trka9P7MEA1qy8l0bNPZY9bn9dnuPF73rE+6hgij+
CrBvZHJasBnepejKFyJVuIBMycuTaOXy+UwwxVWDQITTmUDIBVCHy2NjzUo72wR7HM4peBVGt0Pg
0fPa0crHWgk3Emu24J/d9prqhuCST35naAInz0n6OK6pPy8t+uy3iLIL6twn6ajAsViDVx1gCRTw
uyJbSTmXvOrcipDpgT9QKaYc31lKvpLC0cDtp21V/dta13wJa4F39v+2VtSeKsaMojZfoZHpdLXb
1tuPsnEnUHylzvRsliDE9H6HK2F96Wye2xTCuqY2WaNaCBdSqfoZugDgC3Sr7AUNzpXUb6m0xlXl
OSgAYVcTM+YWgsERkfC1+grKZB56pghIs36QMXDQeJQ8E9NPMIXWP98+Gkt1pwvDQsJUgmZNluMB
+zqCJQKTB50/g/J73BjtZ0MQhDVOD4qE22YXnfNsucLOgg4vjajVITwwwyE9GG7CZP09tGgFaDNI
b4HpBONXl8cxarKp6Wf4TDpDMavBnNXwQoZ/OQGfpK8GMPtXYkp9U4OQNMGZ7+R3qtbbBC+dxplL
gknA1fFa/ovFAMOpiZFiALSNrt7lijCJl5EeQ6ZHS+v8VpH3QMnsonnTGs+2tA+H3o8qX6/ewW7x
9x+MS8hbGmaVMSTC48BZ5SZG/h6ZcZMdoWQ/YFKNQYcwXTOyFEy4BQzBYK7wih1Ar+XMaEw7O9am
8QtkD1+ast+MmfKl5FPv8VpKemUO0QToLZCUoB+FGRrhjsoTBsUlFqGRV94TSYb2V+fYySlStW0L
EbbbG3gVS2AM68INI2HoCCOBlxtokTax4nAYglAx+1/g6YxdTCBFXlPSGFpb1lCshRQBrwyAFixi
fBZ6Ypy4VsS3xlGdD4UFi5hFrnAjgdjCYfHQ7FtivRrT+KscoK83S3V/1/Vh/i1Xza+317y0wQhm
qo7viTRAF075kDdT1xI6BlmnogD7nue6k9rV1i4DCZ3928YWNhhDi2CPlcE8g06bsMF1rydllJhj
YI53ao/pIQ0DJNK0i3Nj5Slzfc2j0gT1B7iMglfmVWEuzSOaTCZMtW/aYTgR0ATEL9FLctIe2B05
1C+Q6vyxJsy3sD4YRYmWY0MhJiQAHFUMZma1aY3BBIDfNBSubSW+QhIng1jgX28lsn6gQnEZ4bSL
D9tpbqyuyNopgOI75ikPKdjrS/mUJ6+37fBPchHNsI8gyFExHA32WOD8Ls+EmRWGPLFuChT2Nare
2BrY4vpygwGcA46nxUjbVbi00UvL1MTCvH8NTfYQYr157NqjcW+B9w/kab4xfyW25A+Gtb29tKur
R7AsuD6lhW5OBiyHj8pzfFR/3f7zSzsH1QyezaJchAqBsHMKG9ROhjOETSg7dlzN3kC0taxkweVA
t49qIiqnKHCIg67tKMd1Av2ogNgpClHlN4pJzIoWMbgT1662q6e7KUGnBkU2uB2n9uG/5eyCAeY/
n0GnNQVDTSTPrAzNi3USbzra9q9E7ViAfw2PSq127u29XPhUvMKOVwqweOCZ5b/szDKdzXiaMn0M
yhQCKDLU5+QTZsH/wQhGeBGTUcpBzLg0IkGkVU4VOgUSeFyaSndhRFFW8tXFlWBqF0933GxQA7k0
Am4WHdPI8RSAfcCT8cyxB7dsy5X9WojqKLChgwcxBsRZsSpVKJFWd5U0Banx0yQbHR22ND1oduxa
/RokhfuxECFwavmTDRzKnDXockW0xH3asngOVIVs6KR/7efsMKm/wU3uKoor1y+dvYY9XvJ6VQek
FW1K4GvEgdQa/fm5VuwxoM1BD0+19dSHKLMkK0d4yQxCuQnWcrBna+IRtgFgwkky8bGAtpGNDAj1
qbzrSjMYQBp32/sWwgXvUEqWDhFRnhhcbmMhAdif1PMcYGo936PB3j4XFTOfbltZWpEJeC6HUGC8
Q6RgacbUKJimT0FMG80rDVt6rFVdve8TXCOF3Corg19LjgiyImjq8bECNBsuVxWxsVYzqs0BGhje
SO5ZCYaN2qnNZNPF1evtxS3dJSjJ8+KexJmZRO2BBuzmZqJRKRiS1mO1D+IsP4ciSaW+Gs02pbuJ
uehzrRy2hT2FVQCmNExlIz7x/34WnNqONSRjsKp0md+AU4aMTl59qNXf7yUmTzCJCgo3ZBhX0piz
iXKYgbH7sJFLJ5yY9l4UJt2UBhhESaql99IcViuX5ELM5w0VAKA5nQIc83Jxk6HHTW4qcxCPj1bT
bcI0SGTdsUMdD1DwoazR2Cxt5rk9wWFKvOY1PVfnAIQfmT+Hfrtla/fYglNerEl4oWGu16rDAk7Z
63szfRzawbeVrZGeMNi0sn0L4R54Ct4pAsbbRJHtcvtycPKD/CabAiCytqQBPhkKKvUQrnADLOwa
HmOIhRxAx4HQl2basWrzSSsn6I6AyDIO68dR8lnXB2251iVdMgWiH0nizDvI5IVwnyVJHedZPgUd
eELb5IVomeTojeJZerTyXFjavHNTwsEqzElBBgVTqf4kJ5wp8RDOKwFxwReA/ENDDyNWHOoo2MCE
I5iC2DgFRgc2De1e+wkVaRqbTrlWeVwI8IjsaD0gUHAqBcHrMqyA6glCb1iqDgFWVZk//j7+4d2B
kTk8QT6RlJduQFqqyKMmYzFR+VjEDxhat9ovpbSvQQrTY4ovNg+J9OW21aWvhPEqxD74HWKukOfC
J+csowquFB00LiSed6oKVqEo6h7/wZCGhgcX0ADvnXCWGJSBo8HE6uAOUVghwGMM0Wb+bStLlwh/
onI4B+QU0Bq/3ETLGOrJAM0KMjTmTeR3En4fNvF97nb7ntxNa3ibhQCL5g2SW05rjVtZMNdGKO2Z
JJ0DYCW8SALsNQOlirllyqGepgNI01YWuHCAYZAz2YHJQwai6HJ9oVTMNG3KOdBGHbDeoniJKaAX
IdAaGxAL/lzZThV/TkgPbc7+A30I5B2weWnOViJqdmMzB1WlDQfVHCBogP6jaybDsEPuaDiTxiD/
UlMrSOIR6hVSnN8bZmqAiG6y2yDJ5rXh3oWjiCY+kiAAqDUUHoWjqMgzmZS2nYO8oxIyVBsS7lVZ
O7eXvnAwYIXTOHM1e1scd0QhOo+iqpuD4SA9Tr/ClT+/9B2RwmngEgbgXhXLfa1kRZpUDHMgM/uY
msl+CFMJgyJtslfHYuWQL4RJmwtp4p2Jj2OIzT/SIYIY5oQdMyBm1eRePz1lOW6AZva6+cftjROZ
bnj2e25N7IMNdadoWd7DRQ/mW/UKLa18Y3nTmwXRlb2yZm3hAQNrSCvA8MjJ5ITLMxwruG6DjazN
NigVaYcRxF0VGl+m7mea3uvhC8aiTmrjmbNXlUEl+QrX4cg2rR25mf6USVTaxWryL9/X4GPveF2h
bMad+CytpLMxYyQX7qOqT5pyYgNo4uY7lq0tny/v8oBCdgATG7iWJMBoRUG0yALRsqIjABnDi2Y/
m2j6Vxhtr3/jCfLKYs217PvQOJDw7x+OMGzgoY31GSomLS8XGGVzl5h6ha/c/Kjs3omQ1Vq9a+gf
9TsF5Wezhjy9/tBAgSBvweUogwpZHFGZJGNMk6pGbinldwiN6OB2+ILlEYzWVTXsWSkPHvROV94H
13GAm+UQFH7/o619uc7BhqS72SICGulXooJI8HmOV6Ls9SXC8S0IsVBc4wA7YSvrLsWAGoWJIgcr
a+xNg+poNmjeZuA3i03410BhCGfw0XxMR6KwBeXiyyV1ZtoQXUM4kFJF2RUaWsd4uNB3uYxXijLX
8z6fpiBbheI058wWErR2mrURN8gclD/zKt9mpPM6rTnWENVrK+oNfbJpohwTWjQYm7uhrR6z+Yg3
tFt0UQ+8wOBq6ZqM15IjwWEtnBdO+/YZv86OZsJFUmmGK1TOvmFoxYFYFZqq4ByIjq3Lir9Og/Gi
xREFjJ3jZsQS7BxVlgHy7jkIi7uB/MaEY7eGSry+EC9NCN8T/Zs6TDQZmzygfPND/ftnEKaJMNaD
5ilGBRVVSALazDDyij+RAWHf6KqKo0e7V2LGfzu5BGdBqxRBE2VKzNgrl37ZdpjpTqJYCiDmR41t
x4lfyvpu3EbG4+076vpCvLTE054zF5ih1qyrFSwpFAINcrex7djD8FIwRdQL7ZUQsnS+z9cl3AVa
0sXy1MMaI4cPBZLsqqtPfkm2txe1FKmAUMO4M8oZIHQVzlo96ZneWtwNcuaFaemV6B+O0xoN73Un
nX8mzPKgXMI7NKJOyFjqNVIXFBUIQoYROyiUO4yCqnKklTfQX7ldP8tjeT8k0VYl4MRf5eHnn0e8
9M5/geDwOLt5iHQGV0HLNoQ2Rx417cg+TMmGU6JK7Wsal5sYwmWpn7TuKK1hVhf3GgTX2Gdgt6CC
d+lAYddoQ99iD6TyDvTdTqEfSfu3I/l8nzUgRXmBFnes8DTTSZ+WbY9ChzF8z+cnDE2tFs2XIge+
I+AQ8Bd0cYRzMEgQwsU9gSzF63f1y21/vE5x8fvP/rjg9pmmNNFs4Y+35JAUTyU9zQYGPv3bVhaP
MjBtqKwhB0Id4PJLKBHan2UcIretd5BjA3UUGr2sdrs1Ud2lawPPVnxzPvALTO+lIQgjhHJbwhB6
OSdC5/s0TD5ADvCqKrsw7L8oeNQ7ZrFSNlxyNFQ3cKwRQXiP6NIqI2mfDFIiBSV4ilh9Iso95IlW
AtTi0s6MCHuoSwxAHJ1Jwdjbr2XU+cXYb8Bt4JaW4lqJ4temuYF200rAWoqLeL7xTijwpFjd5dri
qUGBfqgQ7+svhvlgVB1ocO+xs4zhvVB/ve0oSzuJuS/0VNDOQ41ACBpKWk5wVliz2/GtIVFAxuaY
Eba/bWbJ68/NCIvKbdpWFS2lIM59vXczFrAcZezX21aWvhhAB59jGLgrxRgc2YmKDnYtBdEule+g
eg762N4PiZdvI+rctrW4cfyVim4ogPMiJGaqNKMaFFxfuoKSMY18mX21cb3ctrK4b1ATRcOaMxmJ
02vQjKkazFaAljbeTRjz6tV7Ew22Plkpti6tBnw3YPFBlQi0z0I+X4dqxOqmRzKDIKHRHKzaUI5n
P/5+NedWBGerczWrOjqgl/HYNR+y+UamrfLXgz+4IJBZ412PAigY+YVjGwP/2aeFJAWTcpimbQsa
N7CYdysbthRg4WDoyGDoD41PvqFnuRIo+apymlQJo6d3OdagdY0L0Um7n/z1diT/ycLNDsoe4JPw
T/B0XTVYRwV1rZH0EHFGytyOCXNYXo/Pt7/ONUkHWjHQ/+PXBjwBqgGXa8Jvl2o2gbaxyoLKfBvy
TVgEeXm0lG9Efq0rD3pw04f2MLBtlgcxuELS6Wg9x+RAdwUmmxKIG2g/1M5r0s3tn7ZQwLz8acJ2
S1PTAD+Bn1Z87/ep9zRvp8036ah/W7HDL47rnf6zBfw8nn1Wltg5aKFhpwXVwXwaoLoDsjjT9nN1
DyZ3+9uQPGrqjr6sxpPPxOWWaeEmTfDp1aGH6brYx9JeDbd6joqzo8gHvYEM71cN0K03AhFj6JtD
CCX+UpCHcgOum5qkjv00GyiyRsdkBy03xf5olW1tHOv5FOF/LsClSl/YUxk5eQudQ3LILUx/z064
pkMpqg6jznX5pYRnkWUOPTS6bXB/YnA+PtTsxQJURBleWtlwEjRYTNNhqDd1dDMPLp0+ilOTFRto
oMZsmwCCzoq9Nb7pJd1rgR69ydVDnnv6pxyLhpE6L50TV++c3Hph5HczRE4MWoo16bjPxuOtr8Gv
mjNHMCiEq6oxGgItf0BPELy8swqW8GjH2Wtmp3eLFwpBinpvhhB0zZ0OnPT3OoRv8RWqIAXnGt3F
5h3IMaOvk+X19r7tIf3MXiEJB4r79j5+HPfRQfE1NODBfohNc/BZ6oOcPReb4oGASnS61x4t+zFj
Lwm5G6Vt6QzP42slO3Fy398ZkClSwLmJicOjFN7bmQe6HJuuJEELdUt8TyClVM5Txce1LzeihIhe
M6LkEIByK/LolDW+UVfzPoP8sGuN0JNjkHkBE71xn04Zl3XtQAA3TmuT6p+8MZdfRIGyHMZS0Qzk
8yHC+ZDTvgJHfDwEM9wFIE5X1vsvPcrcqKy6c90G1kdlak5tMKeoZD+1DV+V9vb0nug2FLtUf9Sd
CTWW1iFQyUshWQySsh0v9qY0cSoJIunEbbedUe8sXtDHoC0kmNrG2Elr1LGraxE2VekKpSptOvBH
wERd800H5Tk8/14NIrBNQ7Z1TP1x3NmdF2fg6qKoFqMjWewT+Z7dq6ajkV3sx/0WAsmh4vXFr2JD
DygwmuojJEJwXTj6X2dw2H6g2ZDsoMeCy+jSD2hZ9INqZEPwru0f1Ie/jruXf13YkBhc0LaS4q+H
7YxvUW8yZdtaAL4XLm9iEPnO7sExO2XfOvUInRQ8muha7fZzcv7KwzgZPsYT4Wri/WexmklZxwYA
SSYgc8kDCMWcYqCQodYPeQwpQ6UG+hlhrEDDYFI8qXLDMN0Wiv3UWfMz7aefqN+daA1dnLRvTn0V
7tCseQqjDB/VjWXVizD8SDb2KINvdfBbdaNagdk9DTnw1KbhRmTl/F4nkNhYoL8wdwl1hiv4SCmp
fZZa+RDUDDTbFYPQbo9mhx+i53H7G4riBoj8l6YEDyk5r2cd1QNyB+OpjnJM/QKqUhiPoBUBeW/s
pTkBcNz0JHU69UP61iellz+19CNtWgd0NbvekpxO/T7UBzWDAK4+bpVst/Irr3Mp/EoOLECSg36o
LiQ5YdRbRUNnEFODCR263f2Gs8J7WWQYXk5adiwghQLQOWJ+ovkd0Suv1XrmkQaiIlUK5du5IRoO
XtdtKuBINhp4LI40ysFeMea5H1eWgyiZoc4yG3gythB9VrT26fYyPtFgV76KXBpwfIRnkE5cHkdM
ToDSwwa/dgHWSFMBa2THpfMKfa/N/bbR95a1HafvGrQj6Kmy2caynVweNpY87UtkMkPyXQF68/av
4kaFHwVQDXp3aIJgKFHUKwBoT+ZbOwSDFT7l9rYtHuVIg2hetgPSteoDOrcrmeHC54RJTmaPjiRS
VuVyH8YKA8t2IsFkUrszO4B/8l8WpfLwBBgb3hY8ZTzLBMrWHEibjkOQIwGgdNsqd6aSuk2/TdFq
7g7FtILz5ufkahfPDAoeihnLXC8KGBxGH2KTEBIa9e2k+/3aiV242xUgNiEog4OArpyI7a5tMg7p
iM2TzR0r2A6Sdyf9LpLump/1a5+Gm0heCRI8jl+v7Y9F4QUYppDwmyNYjNmucYufwK/vu/hfjCBl
AagWTVeMgl1+sS7SEsuAvHhglaGTTe92SDZx9qTSft9l7/1aI2DR68/MCQ6Sa9lcFhRrSvfDSTJc
677ZE6haHpoVx1iI5eC2/LMuwTEmRZuqZIKhnr0oUKQwol8mOYLla+VMLby24BdnhoTXVtekRmZa
iJHqW7btPsJvmav+1jAg6jQrzY1lFzwzxdd8drpSZW4xhA5T7KF+UCWH+N0m84xNfcAFYq4c5bUN
FG6oGXXX0hxhbHKzJ/AADPegobgdAkUlBH4LXuydkMkwFb0Fs+Z7d08f+tZpf/RfO48epE23B46t
+7pij5+YqxN1toHCRZBQvW4K5BJBu8GwQfWSbdWtdKQO2evMWdVbuK4TXaxO7Nvl1WgXmjkN6DHs
+u6uGeGLayCBpbvtfAtF8ELcd60dSzi/XepUUB3b5dTJZ28OlNyFX1CHBmRrbSTHM3ufvq+cssUl
wufQywH6G1PElx5JxjjPSYjwiwmEQ9og0o8yJGpXXHHZT87MCL5oQ1M3JgSHOQpm1Ss+2gI6FVjQ
BupsNo3cqULkpz4IstyVFGhtgYKHmkSRGeNXppb4FttSfWtBm3vFLRePGirK6IaBqQpT1Je7WGZd
xFrQygfv+V7bsqMaFKljuOy+bh2jc4p96ku9Qx61eiXhXY4ofP5M4lPgYDS5tNyCniUBAQlcFNWQ
Xpl33ZutF76ZB1YygDYWU0zlN5Cu/R9p37UjOc40+0QCZCnqVlL5dqqeHncj9DjKe//0J9h7vt0q
tlBEz79YrMEAlSKZJJOZkRHeaIaSRX2DmoubkTPgoEWSd5SIb9Rs6dqqCy1cb3UUmNkOElJ2NuzM
4m5RHy1o3PTsR2O6ZgI6Lf1ei2PfZKe+3Y3Np5l/nPNNdbbM3H+cZRanEkgOUHhBPxLwQMIpEcbl
AI7ZDM0m8bka/yjL93n8LFnyNb/6z8Y7bFiix1EH3M10Su4ssgc53zY7RQ/EnfbgqwrIszsejN1t
m6smebAJ+jDARETiIVUpbFZBhRIY4ddWf5jKnWkHt02sRSyA3/9rgn/CxQVlG4Ne9+joOoUvprfs
O9d5mI6RLBRbiyEurQhOa4GVCo+PdMKR92w7KaTQlN2SAfBCdo16aLu9lE1MlON4u6hQt8DTATl/
6KQLoZhejXkBWorpBLaNTblnG5QXIKt6bx0dr9kPx+loP8U/li3ZsUeZMtHa6XBpWzgd7Lyg1rIU
04nsBlRP0O13JC+31+195z53eVT9OYIIytJiHS1HAkgzW9hofMCs9/QQ77p9urO9ameelW2+pZKS
AA+/xM1/aVCIA3M1NaeugkGoULoy6qTVGbsYDTd+4YatkY920uWYsRzqnV39qE0/ImV4wApK9tQb
+ujWOASPn5pwDqcB41Cet/W5+tRu2CtImg6DSw/LPj7Wfnokh/ow7bK9/jV5sL+FD/OpfZKEhqt7
G7Aa8LKAHxUdetcj1pPQ7PQUI7ZAD/6QKZarVTKBvdVbGJ01AHxRmFLF8jUFHrEy+Jo52/ilezaP
dAPG6n181zy0h37YSnySX+rvpvbCnHD1GglJy7KoplP7BxLrzx12nrGNN9qp2o9P49foIXt9Rv5X
cuGv+s6FVeHwT4sli4nDHRN8/+MGcEkvrz+lvSSJJzHz9qq4cNFcnYq+JDAz0L3SPA/L42I+oDvp
9hyupZkAy/h3yd7u/wszYIpHW49dwky9z3Of7qoDqV23gNY28bVj+2y6CxgYn6xN7RnBcNSO9P82
n2JsM7MS3Gx9jfkkX9VpF0WamzYTeHAl4cTqDnjjgEULDAAnfMIvRooOUdUp22461csOIFLUsWd1
c3s2V8+sCxNCFJrbYPANkeA/TRCVjNoHDVN528IKMArn8IUJwefLuBqSmWIUeTDWbvHN0t2suC+G
M1Bzv4mKZlEA5SVGRZGtfy63C6OCyxObES3rMC5kzyHM/GO5m1/prtmDRm9r36s/EfCSn8n+aHzD
cwI6kzKOB8mogTK/Xjuz66fUaRt8wPzYuuTYeuSXWbntiGSOi076115GD3rbW5ARu7Y4t82gxhXm
GTT4VNnF8abtJDfc+vEFV9RsG5tMFCjPmULMxsLxRdHIQT7n7Ll+AlmxK63hrwbx2MX/WhLWTw3r
sQ1bbLH083gEne5WP1T7cF95IDr5q0MZwZeNnljOgixcNGG7RCrpexwouv9oDC6UQY2v48PyxWEu
ubOP4y/Se+HP0sdLF5riku3Bo4J3V8KFdWGTszAqTMWGpya5BxWY8o+DlN+B/Ya0NbKM9Ln+1RbS
Ys7qQwVsP/+OWdj3cVPp9QDID3DqqGw67E41fKM9JI+ToXoUCmh0DgrnwLIvEfnhRBH6kLfheIi7
nykrvjDo/03DQzcb+1nWO7QaCV98mXBc1GDvKs2Kr0bzxdQVEC1tFtvVfxZxwDIv/buX6uVUCK5W
xiD1hp4vXC3cGLWv4VauvQPK8LguUelxi/1dlfvxJ+cgWXke5N5YeTGXooVmsiwhRprUh+ypmRk6
6L6QZsuGT432q86+DxpCLhp0UqzBemz83ySLGZZecdAflWD51SC8JwGUpjeOV21Gn7q1Px0bV5ec
HKv3zIVBIeDvHEsFC406nRgtNb9WJjQjhoohSd2sRiAXVoQIPNa1bAZFBYaV7Bvd1fC2cNKjKX3p
ruXcLlxGLBRac5mmrOdHbe0PB334lquPvWa6SegaEIBHWb5UHo15kNxq3PVvOYxwUCHmMdU5w/BA
vJR6zkO4pfu5c+svtx1z7SJBKzb0VVBUIWgsub5I8rCJkqxbplM5xx6ZdkOFqFFGK7NqBO0q6NkD
RRYsXRuZFK0sktbAy10/OpXm1V2gQw/yL0ZyYUQ45aIS9CxWqOOJa3xmPXVVcuiK820ba55tXdgQ
zqukMgfW6rBBw+cw+aFAKe62gbUD8dKAsBwjBGDVRYMB4Kvo7PUQ76k2pD6gUWQq0awmuZBWx4Pc
FfoaUQRHr+L1wiRVq/VaCXPVQfFkhBCrq37x48KCTJGVpGWPH0/3KAl+VSQvkLdGbXGH8Gah/328
sBg8GzlNNX5fv8/dYHqcoG/k1kHyqgXsU+f9wf9sb6/O6lF6aVJcHkrp2NkaXpDxC3iFAMwLj51d
e31u+bQF41T7G3xpxfxc1Q0ggiroWZvendk3yXfwqROGjjYUPnAk+Ry0eF+vWxMys0tsExsqi3Pb
GyyjeqU0jo6JPmdsY2YWmd14VAEq0zI1fw6jygRpRaJp0yFtbGc/oD058xWzVlPwuuX0aFnFdNdZ
Ts8AE6tkOP617+WtpFgtnDXveqBoQjOlG7lbt+gOLvpc+VnWdbbTmTN7RWhFJ3sxZM0gq0b5aQNZ
KjQ5iQXPSZ/UGJTxeFENL/r46rSHujLx7vlVmc+312PF03n7OJ4goF0D7IL/+cXbbYC4SzZmsJRO
humbdUT2id6UHh4GjsTrVwYFLjDQroMxF29fceWZUSm9qQJVC/EYtU7Rz7ncQdUrVO5nkn+6PayV
KwhgV4BJkCrhbQyCt89OY4atGQJ4P6hfkHkF1Mp54C15RvmgJosP/gxJ/nXlTkeLFbQEOdmE4YjM
2tCJB3cl7nx0Mjhsmy+p41Oo4x36xdm3EEjZ3R7gqjk+kUgoo21WfNtHBS3KsQB62AHnpoEiidKZ
u1Slv5ndyK6nlYVDXxLvZTHQuf6OtjWmOUTZxkw7mWUI9uHGi6bFS9HATszlU9PJSk5ra6eBlA+A
EYA00Z5/7ZJ1FdmkA6AdBErLNp73Xds4fpwoG8rsY2sXX2ui/f74bHJeF8wkcOVgGL02OdhMVcOc
qqf0j5Ebf/Kuhl7FT023/vyFHSwZQCcaWuDFXG8XNzYkcXvtlEPfIJ1f0Z/eaW7b1pLLcWVX4+jA
yxfMwhpHQ16PR9Nrq0i7QTuxMvpqO9V2XCwf/KkSJ1wrwKN7GO21oGow8CoVlqps05YAkKSddKVa
AsvKOz/HK2yrTdq0oc5gb+apa39TJ1HAszuww2DRyb89pyveyTWGOQMWBKrecSr0ejqxGLXCEwU8
tUuHbUarLWXsvnP0TSSjpVp78V+ZE04WzYxKE/oX2slOVK9CUbKya9+cfuAIdbJ0R3ABEZN5U0G2
EZRMPx5kwTqEAgBxBLbRFJIn06yFdQFC11Opla4d4spbwt3oUMCl76tql6nmr0ypJE2wKxsS9zUo
bnjfDRR9BKPUNNoWsw+vLaJPkOQtvhSDcVDUT6WVbQ1SSZqm1hbUAq4RvBUwaIn7n2pFFDoDALsd
sMJFAnB5WN3FdbrNWwZFViuUJPDXhofAFV2+XKVIFWlw9XTR1ZLk+olF3qKiEgo4IKvvBwbq6eYu
AYDl4w6LPlvsfrTloPwoeFA3zz0pUXM+lUvvcuZk587K4n0OVHaux5KTYOWeQEfOv8bEZDdZxonW
dquf+gG9P4NWo6EJj9o8jqOnbvigICMFjw+Kyg5wi+D/xPEjeIqR1THkVUYziD7Fw3eCqWPGr7wb
Nkm1vT2JQvjPLaEnm7PFohqCKEmIW3STzSadEhKwcGkOQIcBlpxBg/a2FcEV36wgt4drGzVpPDH1
63O0aajW9GBNDVjR6yBIsIJBazwUD0C2g0eUFbOvtw0Ky/VmEHPHWcagD/wOxW4tZkrSJLeDCn0v
vgLhKc+urROaFdFMMMv6YFetoUSBdCJYi/S3/v+L4K9Lx7YsW1ibOyvKPTwQITgyWdnUe5O+0B8g
PItk0tvCbvtnhJDERoSEHnFqCd7f97Exm4tmBEp9b6CXekE3SHFICvpQhkBdsEbiKMJV+I89oE/R
m479BiHu6yWsc8Dq89YyghAEE6R8zaPJWybZa3R1Ji+s8FFfzGRhdEtdl44RAMdhDMDh4GQeS+Ro
ZZytsuEI05eoU2ol6DkONHMBAk0rX8mIt6Md1tKOijXnt7GN8fxArIIc7PWYamOMyj5hZlB0085c
AmWOn2o2AF+agdv6wTHQ+VG6NRQZGjqcZuvRGH2FeVG0X3KwQ9W1ITk4+dguno7/LCXoykHoAWwI
iEKvP6jQ80YNq9AIFgeXe/hnznQvfgDXwBIGVZtDUWBk+4/vR9xEuI7w9gN8WVjXqS71lOSVFWTg
TbAhYTakz/n8O0Ku+7ahlXVFzyfnq3XAjISny/XY2mK21Q5M6cGsPFDAjcAZRiTX+IqPXpngn3Dh
o8kyV8hkdSSIliXe0YIcUjUd0CyXWS5OGxnB9soJDZ0HCm4fCNujDV6YOjaMUaLT0Az0MmYnZ65y
1yjCcvPxeXvjIeWlcU5Vfj0oOkNRphtSK2Bd4jIktYYmBuekLO5a2QuQiAaxBc8E4rgUzLQkXeJ5
KKwgMjeJja4dQP0WCDr05osKQdLbY1rxcxjjsjLoG9fR2H89JrAv9WCUbKwAYdCuZJ03Dn7X/Cjm
lzaLtipEHdLPf2ERPbWoLIHMCkWza4vQHGaDWcLizPQXI4rSY58bL23T2UAVQrvUzuLoMMyK4i9g
BvRvG+fDEbY1dMwRfxm4Z4mpCn5ZzCkL46S0AmJurfDV8BVP7fdjf0xkIPy1HYBuAyRzsJQQGxaG
WVPNCFWlw25WDDfXv0995GZh66VOcHtIq+6CWjgaDJB+AEHY9XwSZ5zwNg6tAIj8Taf+7oxXuzl3
YDUYZUn+NVM4M5C+MwwbbNfCweG0YGTBEUUCFPfvF+ZOHnEkCyQ+8/jBy2UD/7UhrFBH7STT0oIE
dJi3yVi/MIIe0+Z3WeQgUI4gbTvtWhY+JbHsyF9bMaTekTvhuQDwQV5PZF9MIyudhQQ5ATn+Yti+
Poae1TmPVIv/3F40MUX6NsxLY4J7dCxuliKZSUD0sIx3SMGp6gbSn9WdPWjOT20ZCbjGYvLkpMNx
AJr+Xmn79Ps8KHQbaRTRfAgfZ16b6s6X29+2Og+mBQI4B/9EeH09D0k0agjkMxKEdflz7r7rDJ2l
LP+eh1KVSP5T4nZEcA2pZ+QoQJ4q+G4S1vU/1wSkiVzQrimaHxb2vusUb9HcqKjdvmx/d1O+1bXX
26NcuzIgoIfUCNKR4LgSRmnGxUzABkICND3uslFyVazN4eWvC8G8FVqKRjL8OpqV0XCfQsF6l73c
HgHfCeLk4aGsatiJoB0kQuKlo0s7U7AuBrR8YOj8m/QjtSXv47VZAjGdjZ/np+U78K6VdVmhlnYQ
5qcSY4FS8O1BrE0UaDbAWsMp8HCpXjtbPE/M1uraDpqIk2DMbA82dikzwdpU4aah8GdoRyMrfG1l
JmGZtvNEgobsInQEPMv1PvnpIK7GpQnBlWetyOk0wISqsJ1NUb524k1I0eycbPSaec2kHuJm9EA+
J8kprE0hiDfxlIPkDTaREC+MWbh0YOYhQRlumsSBerntQkZS7wfJ2bx2eV4YEt/3TjYo6dDrOLPQ
LFcMaDa+UzTqGkrjqjmkDwxJgXx11cCXipwCjgfw21+vWm80M9UqhwRVZbmAfW0ZDYEqk7GESsyI
BRCtW4wxWWAmgqbHY95q434ap59QiJXEWmubCXRhQG9CPxJcLMKRo0A1qza6zA46m7l5l3hjIyOF
WPMF9K2BGwWdnNAdEM6deUGrTbMwnAlK5elj6y16kOuJ20lFIlYswd2wZUEGjMURcU9zNUVI8iok
sNXPI+LtpTmB0wDKbpLHykrMcWVHcIKwm5Y+TzCiDLwC9Iz+D7e3c9/Wg9n+oPwEv5T/swV8mhAB
OGMfjgV3OLUzXB0YfQoeeXP/4ROPd4vjtYI8AVLIwoCWORocNcHVgIPC9EujqMCJtjSe1syt2+i2
DGy44nUg5AGfIKgcEdqIRClOp9GQ6ki81N1PFP+9Qnu+PaCV/XNlQBhQwsDAEpowEGvf0uyhNdCZ
xA63bax6m4NyCdJViNtFPFqad6yt5sIOrO6gWX9QzYuroEXd67YZ/qnCIY6h/GeGf8bFs9UcDE1p
egwlI3G4sRoQWaFRe3CLUou9tp1f+7K3DjUpnecoqyTHnZjuf3M/vJrB+I9SIkD6gvtBeTMK0QBA
Awt1Nn2Y9wXkoZcXvDhdMDjto+hZz1976zyYvWSTidDMd6aFo0mvlXqJbZg2YFMzumPTLDstSn0b
p9TPAjSbLJw2zDD3hZM9tmEmCQPWxw6BalXTwTQAmM31zI8pZETqIQWyC0wW/cSOkEI/IgkCfoM7
NCWddBKdkqoCyQ8tz2X69fa6r+0RXDKc5BMwarCoXVuvMzMdStw2gQ7hdTfL9NSLVVUW7q7cnwD9
OqihwoWRqeBH3YV3LUuZlXnd0ACRoTs130ASsh3NcwJChzHejv2f24Nae2OAfg7kRYgROd5Y2JgW
kPXKFKoUDef+ND2n1C9LMH/tKzXcQ+LQ70jjL/STMkwvVe02TgRKFploxtrxzVXgLQJ5BD6312Ou
2h7e2uVOcM+6bajuIblOFT+T1XHXzIAHBZUcpBRQWBVi4RSoA5vNSNErI9mMzrBHkXXTs01FyIHp
klNi7TCCAgMe9bBIAAi7HpPd1xAZHE0SZFMF9oBC69H2bliHXK/IVqe57ApcO2CRQ7DRhABoiCWy
/s6zwpQ0NvAwdYAKV63KcJHTB91OIpNxWR0Zp71D/hp4BpGQm4IkzHIGjGweOtTCbfSWjqXm1uwu
ionkHhTx6G9njnVhTNjyVge5yBYRbQBtK/TljnNG9pVVgu5IgWyHD1qvwR1qs/UNFpcbbco3lp4A
h9zpn8qwVNH+Ws7b0Yh0bwxt7QnAonozZbVxxKuo2Ctzgg7LWNacvXZS8KkBDyG6wYlIKR/FpaU2
oLkN6nJ+gfjsAbMluQfWTSCwgrQcAgWxEJRGdTFTvJWDOCO/K63+PquzrBlgbb9Ad9ngVJFcZkHY
LzpL26nrLMy9NXpZqO1o358mGnpMa8DmEH0MhPq21Mhp80cKCmh47l3vmDlL8xiMMCRY8lG7twxO
jjQ7486EDNePbJqG4PbRt+bHeLYCtgQfRtVTGJ7Tzy0ZHASnEfgprBnQjrZ0W7BqOcX2tqW1xcJ+
AUM0BoaQTnDiXAHiaSx5GDzY8XZ2sC0JqRfJ/bw6HgT1BugI8XQQb46qBbyWVDzEKsZdqpcgzgK/
U4VXWCaDYK8O6MIUv8QuLilqxbE2EZQhgUQb/DiMO5fmRAbbXTvSEIyCSdbSCUoeQqijJ/EAwYjY
Dpyw0l2FdK0b2csARpZQ9iSSmRJWaByzAVVVHtSXZDfmhLp9jHaGbFokcfBa6hLaMsCHooYFBJ+o
kBai0SQlZoLHV/GUDH8Uu/NJtsumbWynIKpKN078xGT91auugfw9cJyIWw3x9TprIDByEhi1qvKY
9+ZTQ8snMwJPHGnPf+HriCZ4DymHmAmuEdXhOA8ZcjWqmT0YEUqC6gfb8t4OCryOeYcqVwEUK7Zd
xkjj5JMdDHV3GJ1mm4TscxWpd+Ac/3F7NGtH4IUpMdrORprWC4Wp1IS4HPkdG1/0vt5y4J5UfGFt
kTiLPP7mfDkiCSvihAFJGmoHY7lh4MfMQYq5yWRITpkVwdMXTUUzIwLPQNPdajlXk4/8dVVub8/b
mhUggqA3iLcycpz8zy8OCIxRq7QcJx5k0O7i+Kgzw52n2lNUKjn1Vo4iFKVw4uGRzJkLhPEMNvAC
s4FU3dQUZ6uPQeExz4XkZbniBggckRZE8g6OJyaZQocZs9FETjC18a5YHAQeWERvVkpvSvvfuRFm
ksBnbVhoXISTG8h8Q5PqegILoH/rfiqdwCLZ7zrOweYxKTIm+ZWXLOBMCAMxIrBAUWHu2ryx8nHs
nKDpPT0DJyMcAhRnS+1W38tqc9slVo5YC39xliuwWiBkuR5RriGYoHHvBFqyVK6a6MxtSfypMq3d
bUNri4X8mYnnBK+Si9dG6ET1EhmNEyTa77Y4Oo2yJTCWlbpnG19u21odFOjhuDFwkojamojEK0B7
Zydg/bkvzoV2n8oIc1e2En+e/WuCD/diK0H0OgaH+IB5c0wP9ZEtA2umygo/HiPJXlqbObyB+LMF
6VRE1tem9CnO67HGaAb7x5AYx/KlQUfbwvHwsjramusBnoKyMuSfAU8WromsKYkzoIgVDDGEyLyo
3jwkR9qBqBOFpNtrtJY2AAv0f7aEp9ic0obNjYoZzLz8uPyAZKxzjg/x4G4UMLnIKCnWFuw/c+BT
vp7Fkc1lqYBqObDRDd+e9Ppu+kLUX7cHtT5/nG0R2BOUqfVrI4C/Ki2dTScYx+9t/FkzX3LHH1sI
orNH3Uz9SUZ0veob4KP5n0HhQBqs0aJMXxwAwZhLCVhotK/p8lSqd0PdSg6/tV1FoPDCjz/cH2/k
AxcuXw6qNqM65qAAH7Tjp6F8GuvOuz2Ba6uEiJxvWjC5oXBwPYELmeY2B1VbAK4dTysCq5z80Pzz
UY1fHqwAIAQrQJYhGyBWlQog7TuthaOHUZf6pdNXZ6dR8/tCL3Z/MSKAVPHCQJUMZbLrEUHrqykW
M4TfGZ8B/HfL+IyUSvQXBRd+QKB0gGc36orCpVGZXTk6ahMGTeinltc7bm5/uj0SkWLln0lDuRKJ
XFRd398VeWei10aFFrdlJVvMbnugWtd6jVkkHphCizstS77oOm02SKEt3giqwWNR2sWuzzUIy87a
4JtLtOzyyFA3xpACkmWo870egW6gQw/f5vYH89NKSAm/4TeQw4K4LcCL11Nfg9lr6mwnDLpFvQ8b
9lQod0X4nA3DzkJFana+3ba3thk5XuR/9oQTLUwiVg7g2wzAdOiAkxTV6Za9MhmJ/tpj5XJcYkiq
KpgvzQrDILL0X06oQZEiyf0GCRMgWsCmrOHFEm6TNnUbU5YOWDsEgDvjNT0kXd9tHLpk6ZwC6x/E
4yvoqlyl+0ErWYpj7RQAGSjM4CmBZIoQlNhgAzXiLgmDfLZBo6qM6U5LjW9dbYKATiEyMpqVdQNM
nqOfQYAPunj+ORcHmzbqTthFOHQs66zHf8DLzHcpgdBNIZOuXLkg8Ajj0Ay4I/oRhVvIqRaAgatM
CVKIZJkl6Mry2dOGu5krLieemYbeUspu9ZU1Q6oTbFkOf/7har8eX1jQbM4qm++DGaAwN1KYK3PK
NRvoruRaNshWY3jXNupGmRJlNpUgGfXdANbwsNC3Trq5vcPeW+EIQeSKubgt5ESE6WNajYbICo6h
Y3+xyHQNiNLp5oeRE9dW3p2loeYAwBMGpBi90Cz9SKZn897BuQVUey20NkKcQPC4UOVoxLEIgwxU
WMbXcIx8pbvPh6e/ma7/zHDHv3DsflTz0IhL7KNCaU6xYy5HLSz2ZeHIqCjfb6HrAQlHbTy1ZtxD
sCmwwe7Q+pFv7Zzd9MEeHlxAKDCh+oo0jQFleTGuz+MWAcigOwEdX/OQeqq6tQGkSkD1lRqSaGcl
PuX9ebClcYQTckLXk9cYU5drVQUv6LZ5/6jOg2eZd/OYe0q2JelTpn9io7LNnFICClm5Z7llwhmH
LQ7sFJYNL5eqrSxMZtn+0JKXxnALG2zdOWTEd7pxXqJtWwNYF9PH8KlotqqyAdu6Mz2qUfrVDOmn
Jlf92470/tjCF2EyVAOwSAPVoOu5gIKEZcRI7QdN8r0AcW9MvKE84vKZXvQ+8j6ow8zXGbVc9GSi
URJ0Z2JJCDnFpkOEHYIiA4diMyiRn5SVKYk1Vw4THqZz9nc85iF1dj2oUVEZyJ1bTPOM4yrdICR0
6+nzh2cO3Se4WxDbWYjLhJkr7TgdFQUH/lJPW6f1suEzGt94IFjN/jz/zO1ftw2uRAdcZhyUQSZQ
CqhZCsOC6obZFV2jBMjBTM2mVjT0tSrokEG//dJNP8jQJLqLNo/8k4J6VO/VQO126C7snI/jF7gD
OzaucKjgAnh9PcNWO9QKLSwl0HILNfm6fp3MQda6JJKecW9BxzpXO6fIRqMH59oKEpuTM5cGBkwz
V9fzg2lDYQORkDFTz+m2WQHqoHtqpI/oVNj2iusMH8cM4hM4gBdqTWBpFp9GVmEThnquEoz6MWm+
QKGHth743m8v7ZrDXloRprNq5tQKHVsJlOprS58MqPFVi8TG+5gZI+GZIAQoKFSJm6JXukZrWMrO
SJ3E2W5njy9J6c/PJZGccitXICq7AJDyZmHk3gU3XdDeOi5azs4J2wEz7KfVvbMkXp9++/ikXdoR
rlq7JX3bkYydowR4t7k+1k2zoZXktli5/65GIxzZ8VK3zCKYtiRZUBM5lsM+tIhbRKAukC3RqsPb
uoPNbQLrTFTBD+qprnqNtuy8lN8yYwOitkSje0PRnizzEFUZZNefrKx2p6DV60M/1TLY3RudyfXL
Cumoiy8QFo9AIKxibcfOn2PiAoBguGT086A/xbYbpV4VI3XkNaF3B2Y+id+szTRuZZ4fABHvuy7T
Ws+4oNHAzlyfad4k7f+XxJpmyU5Y223gS8ZTB2lR5AuEh/uCXmE08BrsnDWPVbWh/S4aJb65tgcu
TQjZm1Gx9DJcTHbmSUTFaFxiPNhZtJNKQK7c39jUQBXiDuedufzPLwJBBwSldgT99nP3NMfHNv49
Naeuqr2YvfbNY6jGMkwQP3NFB7kwKL5zigXyoY3aReeCEHdYftdKAs0pDDDkzbN3pRa5Oqh7s6R1
b2/3tfMLffMAYplIUuEBeT1SXm6FEjEMp021TamFMOnLiOrxbKKUd097GZ3N2hJe2hO8pOxy3Jt2
G52dHh36c7CkocuZDWX9G29NluKMIiRCFgm3Ov5DGFiN1uSpLcborKd7a/5StaeI/Bxp6Tb2HZBm
CIVLdq9DxKw4a8v3qXhulW2dD7u4/ot9cfkhwojtOFLRt6JH52Y4Zex7q3+OJon7rG09Lg1MkGvC
hSqq0WVOMi2RbkTnCn7ShbqngrisG2RFqjVfQSmMor0abSPoEr72lanXjcQhLIZmi6+V36eq/qzl
++Tc2d1rSj/ddsw1R7k0Jux1GplNOnY0QvgOVrLJPKXaU9S4ettt/m+GxNsh1wA4au3oHMepX82/
tazwzFZD4kSXWBLnD41nXCwdzQVI+ECrRLxaO+xmI0zGoC42TqJuW82varB9GH60bJxQcsW+e5CJ
5oQ7ttdAMBfP6QgmchPxnacXvhb9WOyfjJwhvO7T+dccb61YAoARLxxAhQwVHAPoyUHWEuTS116i
V1ZsWaGhBktTbzMFAmcmHc/NpOQeiC0OXaz+ub2Aawbx2kKOiBdp0VF1bTDXmmYgaa4BMAuJnoLs
M/Wz3eG2s2JviGUyUWvW8NhCkg31KnRyCIuoj6Vdj0alBVMaF57V2j/CQt2GDf3aD3MQM1P2KBDv
Ii6/xvtXdbwHgLARcQI0r8q2QudDsKipZw/WXWEsn1WlPCKv7bGsfzLqcNPVVJIL4ct0eX4KZkXM
wByDQ3VOYRaBxR8HQYqjtp9vL5zMhHBEJ0YDR7Ii5H9T/Zhn3RYFT8mWE09GjnoA/hwJdmwjyOkK
q9VULKp6O2Znh+XbxXZ2uC72cfPl9kDeL9G1Fe4zF+GCSZx4CDPE5uqUQamt9ArD8XLtOctSyEai
UufcoxD5fNuobGj8tLkwCpqvUB86GDV6tLIyAEDLjVNrkt3MJ+jaDTA0QD9BmgWoJEoZ11bm1Fyq
yYIVs2hdo6k9ux09NJFmiQyNJbMkeEPozIWSzgU7QxQP2YVJ3YDPP5WV1VdnDZIUxIBHIHktjGe0
in5qK1ixILtROEE91L70Pn6XU4DbIVHJQT3Ytsj8C1ZqpVKpOSEWHicbaHoGwXcbPcfZU7st0uit
1TlF05wPqojgtle831OwDCdG2IpsGOicrteryAqQ3vcO1ivScwQ3CWgCE9Pe3rayMovIUiBqRKwB
0gkxe00Kk7UhbrOzoxcHUCe4ncYOKZFova94xJUV/ucXHg4Rcz0FZ0101ijdRMVLRY5RV22VWtLB
/+6ByJcL73c8EJF6QtqJD/fC0GRUiWHmCGyM8DXtIQ0QUd8qgmr6UzcPefu9VzV3tg7jhG4MqKvl
H+VDebOPhDBQLJhUdLdd2weGHvhXVsS4JTU/glReMb3MzwDmy6LvtXXjwH9+M4NZyhL2mM5y2joR
XhJJuOyKAVTYg7K3zafb3rG2bug/5Op6wP7g7Xk9nAnZSppFU3zWrBiELranh4+tCtizjPN61RCF
+BuCeUByVOEI7EjR2D2d47NFdxCtOuDMiFRIzE6hJPW5tqvAP4csOojaUAMXR8Rqlhbg1z6HRvQd
co6pq6ks9W9P27uADSl6FZg5uCJmD14orA64CaAuW1TpOe9f8jnobXAza90hM7c0LbeAf3gLxL/x
hJH1Ar1rn+CW8fxE9RCCaXxHX6+Y3s8qZYaRnBV7di1Iby10pxL0oj9OyrKv7XhnV14fn0y73apd
7TfZ1yaR8d2/n2TgBjmvOEA7AHKJyktNHIaVEofpuQyKs4yv5l0KBkNEvzuyE6jFv7nl9RALc6yU
xGbZmeVoYTg4EFMNz1Pf38VDunfUTVp4JH6w02pHox3UEh4dqFpXeoATR+JM7zchGj1RDcarG4ts
vulfXZw2jRmDU2eY8/Oc/TSqX4BH1qPkRFszAU8CzA/gUgv10+vBxjoYrR1Az8/N17p/1O4/jE7D
bIL25z8DwokZRZlVgs8yP4eW5Sr1qXK1GQH3fYJE/e1dsToUMDGiEQ4XKVQKr4cyJ2GX92Odn8d+
OozhnpTFQ2Yqh9tW3p8klE8VwnngToBpFq7NZumatje1/BzN5GiivqFnP8BC/5TPv24bWgkNYAl7
jGcm8IgWEy52XKlsDnUsTdZ6MZjs+q9dAX6V9FhCQ16DYAYxEUSGMlTc2ga4Miy83hdG6KwkMEyq
czTW7lC+xOaxmsxdlldeOih+hX+lHhSRDVw8/fwHoStButA5354C8RnMfQdyFih+g5GAs19eryi4
qIDdhlz5uR56lyXMZeOncjwQHD2mzUlLJR60au8t/gcmGUheYeBgYqU2kiLYb9r8YlYdeG+zqmiQ
ap3IYTS0xFu0ItsmpTnsb4+UH5vXwTPv4sSBjvISQgwRRZ6VgzKBQKc4R2Z/JBleArZPVT+m5pdJ
mSTG1g5xnT+4QWyLlBcRJZrrzGogwLsU2Ck5ghXATh7NpIr9vgr9RBkrL+/ibmvlZuejAU7ZldTO
7qC00Pw/0q5sOW4dyX4RI7gvr1xqozaXbcnXLwzZsggSXEGCIPn1c6iemVahOMVwz0Pffrg3lAUw
kUhknjznqNWQK0/7iYZQ9C42ZnzWth/NWZwrRAwwMEmhQmDesZraBiHdq+7MxPpe2sXRKJLj1CQP
bfXIcsAXb+/7qq+D5xDQoqXBhY70pYtZ0KEdeWZXZ0d7GH8QsR8MhPex3aPx26b7oSV+PTzZzknX
On8BydDn4tTou9s/Y+VCQxsPM0cLcR8wVZKj1y1wOWlS1VBDxhzbbLRupEEMZeM6WQtd0AEGXzua
wLhTpKyh18xSx9upPrt7tIOeCwgsb3zBtRD82YJ0gAxrYvqswgJBCpLpb2T+Ym6Y+HBO6aigcIRx
H8x3AC1uLV706VLsRK8LlHeq86x6ProzpvIjiXTx29y74LivmtCEljZRfVFFzD4VxSuo0Ra58ICU
71P9o3oAK8M8RqLfC7y4LH3HVXRZbn/PlX3AFms4YChxAWgl7UOvcJA8ahjKtfNpP/ULbbTGfMh9
b9i5GlFGhEQ3GmOsaBq5i1Da5WbMpcW1yhwqPO3N0ncaFzy9KpSc24hbJ/VXkz036I43VkCTUNkE
L6w41IX15d9/+hReNc+iIqiLq6Cpch9m8aBoJ5q9/gebubx2PNRE0ZOWqnZQpKITAI4IC4mChw71
e3BX52TrxSPLmbkfe7m8w/FCWOaRpeOhVpD/VQhCQTofugZqP+njgNp/5/kz4FYiv2fNPp8FXrB1
4LnnKtsBgwj2swDiY37mnvLvWfaYjrt+DLSG++D03lfunZawkyI2WnUr8QIvI1SHwXKDDNGRzkDW
C1BO6U51LmqwP1kuRiF5Q7dAQWufF1gw8BB5i76DDDJovHEeB9uszq14TUd1nyXHvp594r7f/sDX
RTH0xBd2Tww3gQJNHodWtYK6tC/qc+t89QB4zbp3N6HBBCCa90sUX0Rib5yblev2wqIU9fOxL3KC
1sfZBY1cW4UtdDYb+q63ZTgoWyrTq4cUbE5AdwN4DSCk5MAaAaX1bIr6PE1BXkO9s3munSev60LG
+iDN7GfKj2wwUbMwv7TZRm1k7bGIjGLhQsL9AvC8HCMKIO5QhkEuVzd+JUZfzch94g671lGeRDP9
rOrUN/nwrRw7CAF388a1s+asOFWogoPFDCmO5KxkypKBACZ5rlToa3d9W71MnaJulBJWrCxEtABp
472Ey1Q6vZ5NirxoaXMe286JhDuPxzJn2uGvXRVVESRPeNkvs2vSXnaK3XrOYDZnbv4o0gdoce4T
VTtombaDYnTgCCAhhp+3ba6tDI/dZTIUrzSwJFxGWdbWNoPSRnsuae8GtlYbwTCYW2yjK0cCBuAd
IMhBse5DMeNTLC9mUqWK0rVn8KJ8U4soS4eDk4ogs/9sIg1WrscLW9K90Zi529aoDpytCe3H2YxJ
N50sT2x4/nVcgdNDZntBEKFQIIMarapUs66t2Fk1d5yPxsHUW3PHxvyU582DnrGffa/qO8clWxOb
i0tf5iiwDK7bJdVyUKGQ3KTAQZggZ8POU3mqczyRvAdUgpSchoZ3VpOtiZ/VhYJBCc3CBSN1BVtp
27IGzoKdxTPocoDVmjEOAO1k4uc0In/fZsIje2ErRmkCfS157prhV2heUfVnTbQxoHCPbveTZjEY
JHdo9v2ss8jYTHSuz4C3+D4qd8DnI+2TYohgQgeJdt5j8xprN4lcDxQOqObtk3Z94XkYwzeWMUTU
W656QIPNqkIrbH5mzm/PU6ApXgYFfa70rVLFygeDmBHIBM2FhRlX+OWR9gRtM6ex+Dk3tFDNFOSt
lJwGaIifQLD/TpsU2KMtxYqV4jVg6p65cLqgnoD/XVqFXIXdUdr3Z6s0HuveA3jROHpD6qMX1BLr
bs4yn9L8B6cktJMsHPKHvOg24vRKWWP5FYuG3tL5xWPn8leU0BjNE173Z2aXoT1GuDd9XkTd9I9p
PGiK6tf1ELQYEbj9bWXJH6R3l3alW1ihbivE2PZn/i7c0DV9qpwbUPfMofVAniGUQCLIuOeG71WB
s/VqWbmEL6zLAhdlOlu4g2FdzdRXNrwJsU9T0x+1LkJQn7oDKLXAhBOauINvL/w6sC9tJQ2ciMAc
LnqMl/s9otrp5AOD5erNso66ONIGDU7uz10X3Tb1UZCU4t6FLf3SFihBKcWDAB62MDPtm+SxN58r
ATIDKPeAH3pqFb/59Y8hHqsuRYHjrvR+oyfJRDRuuNnWqqUXtTmhzd+lQ3/WyXC0PHBCQIXYei11
924ysw1jK0+HZY9RGUdswn7Kb9LeYA6oDsv+3NiF/uYaQj2hfORNkIhU2TufuWBBNiX9HFFQPHDf
TXJVg5oSq+qdOQgezUleNk9tj45VWlrmr67Km8LPxsL5WpeV3oCegQormm09+2LmTO9CENVTZa+p
RVPuSW1x9Th2dm7ErlKRx8wQ1RZvvCwF+XGAUJlBadDEUwnvgsuP23GPjro14eP6alTvx0P+aByc
Q3JSI0iA+ZnuC76346/1LzuFEGXobJSqV+PX5x8geXLGjJFZ1dyf+x9NvjP99IselTQex9+zeshb
7jtHBs1pbSN/XbkVUE7WgVLBqAJmB2SnbkROOcG6ecaLoLGTxOd6VR5GJxlenDJJzxunaNnIq1P0
yaDsu7SqmQeyoXM+thCKaA86YDmOfqROHfYoQpbjc2nOAdRobxteuWTR8cAMAv6JgqtM4YRzCuUW
Te/PWakbAU2p8K1hTne3rVwnf3gLgO4GNInoIYHx+tKNFKtnveoU/NyWcZ/9k+h/dGMj8Vup6l3a
kO4YJ0kdNe1hw7Z+qMO5LU4Di0RUt3cCDAZdDFxM9932eax396x9TYHHvr3I1Xj/eZXSbVPpYk65
oBxJ+4mk/J51RkjZH0IxIh31sWv0MRP8W0+36BrXPiLKQXDXZYQebEmX29uQTvcU1vKzMrvq1zq3
ah+DAsn32+tbtYIKAwrz6BmhfHppBUw1advojJ8tq1aPhc7ao4XB4g204srLGUU+5LPggwBAE92W
SzMJG/KkoQY/Y5RvZ0KY2Q7qAAq/z0bQP1Tmhv/ry8GSD95nc9LeEWPoeZPp/CwyTOBa2UjBHTvy
n6awSTg3Ob9rmDI/YrIQE/yGVsWGnaAspLk8AG1PFs1z2ococagPmObO0dAu3WMxVsNOJbPYdQrG
ck09aZ9b6hUPtTqDZD3NtiaKrhMs4P4X+DqaCQAKXDHyT3gJmV3mDudSacib0RYkqATTnmqRandz
1yQYyzYKEB1AsQE0PM3cnzRwyv6+7SFXxxy/Aq+uj8lp8O3Jjy9uOEM35YUAmtw4ZmXpM5Ie+36L
M+nKERczcEOU7KDJhP+79BCFTMBt6VzgpFvFj9Tt7RHsLgKjD7eXc3UJfNhBtRmsz0utSorJhlLR
VExMnFs0pcPCKN+rAbyAZjFZfpLV4W1rq5sHarv/sbas+tNjXM9dq0qRMJ1tr0oCzy6UaC7A9c5Q
N/nbcPyxMHSdlqFjTNBKG1jRlo1J24kzOhB+qyenohxCJ5s3Lu/17/RvM9Il2gIDlBtgzzoT1/qG
SffkpA8e2Yj7q9sGPgDQCetLui9FpUzlosnIgG3L2b6CAprdspNwtej211n1hX+bkTFb3DOpO2DK
9Nzrf/rhJKBDOeRfW33csLOxHFkXy6FzYykWPo2LwWUHzY28477d6xthb4lqF1EPZSWcIVQnAfbB
LKIUZBuP6hlNRnFW85b8UzsJeE0JSwZfqPYQmYCMh0mmT6FZ0C2I7MoKQZqFZh+YKYBmkp/1RQMt
A6csxjNXOqiJ4yFos0jDEPXtD7a2QtCoIlJA4wL8asvP+HSciJZh17R6RG0rasyz3kHgtBi1gBEs
jbtAjZdbgzwrPrIQ6GOwE+gNJM3SpupNByZBfR4BIjFKv2UcanFq/icjNUY1xn463F7hljnp5nKZ
YQy5LcazEGLnOXPn96AT8JukHEMrcTfu5ZXDjHl3OAxwHRjhvUJT9TqrDKKO56ooD6Y67NHr+ls0
KZzyswnpKJtcF2CN08ezXbyYnQg75Z6ar0myJZKz6oH/XsrHZfrJNSrGAdLWjfFMixdIk0QabaFG
Mv19YEJ8RSIDVTYgOWQpHo/nrtP1DhwQYjJG/6Z135P5fNsF1lby2Ya0Yw0no6hqZTyP3YQhMRpw
hkJx8nzbyuK3crAAa/YHMAo9BTlYVEoDpDcj0xmPWfUr6aFIgwwwP7SNVkYKy/QHO5nERgV87fyC
+gBVaXQAAUiUzm/r9ZxjSnVEW9nEOBz6dCXOLGmnaTdnJvttOZn5UtcjZDaJknTH20teS6gABgF2
EDh5zM5Yy+H75COtMs9KqWBnBcrG7nxQDOgFok41HIdh9oWen7l18ERw2+zaTqNbhF7GR6tBrpPZ
FthtcpFPZ5OfTaWIOJgM+E9hnwT5dtvSWvBAN8PGtA7AdBizvVxfRtE0Ih4Zz46HXNFN2A7KELbv
1KUaGIm51Rxf+5rgPYaMJtLUpRB5ac4p6SQqxZjOU2p0Z68TY+ZbObOHnUemufAH5hojhK8nKJ0k
dp1u9aPWNhY3DjikMAOCryplPGYxU60a9Pk8N+xOtFnolt4BlAR/CmX8B3F0K8RI0RJ1Vjgt+jcG
isoY6ZHBAAQlIeqYrR5XjUN30JkHQw7p5/D2R1y3guYpiOAX7IzkpCrtEu5QpscASIx7PbPf7Sor
97eNyEXUf60FtfHFApiq5GttpPnMewTnuIbkXOOzPp+fKpVNT2bXdBGpNbpLSitKG5fh8unonVIX
ws/HfI7ICAJ3koKKuFFn24fc77hxYuRn/3//ukUoadHpAdb70rPcbMQkkS70mJAZ03u6rxNvT23v
KLQqLIs4sUAVn/G4Y19Ud1+1jp/Oz6zcuzqKzs7GJSm52cePAW5z4cGC/DUq/Zc/RlHUvFSAwoFE
TMC7V6/MfVbvk2nybbphau3b28APoZwOVoCrkjpBcbmrdUWLO8XiBwpfQ9tibDYusQ95v0+x/2NF
4MwA5nhRj0c2dbmiomJNOfAULlYW+qGedfMgEjIcrBHbm7mVep4hLR/WbvpSJ/jOFhHqXhj8aCb0
m23a/MhdvDjZBP02rW/bHTQuoQEjBiMw8Zf9nCUg36iYErp9oaPLA8LrLtGKyHVrJfSM2T4MFlRP
qqrVwl4oz5ZByyMZtATbqv7o+GjuAMon0W2nl+LVx7KB99QQ/QFRv+Jpbp2aDmI29bgFD9WBu2oS
m01Df5uk+0eUg3uwNeaGY8GM9//AMMpw0HMF3ulKqZNQz6j71NPjWbF3LGkeKlLtmo49Oup0MNLp
VBdbshVrngQqSTAqA/QPHRPpmatknI3ELIyYoIcDOb8TkomtTrNcG/vYUKQOGFIDpBNdRPktCBJJ
tPoMSOJW+6nbtXvy3P3jzX6W+OLN/kW3tEHlwvGVQWlV6PJqXE9gMMfFkpaR9kuhfvFqf6WZb7ym
T6kR8sTf4oRdN4tCqga1cSxXflqbDXU0Njh6LJKngYTFI7237wZzp3JfewCNzzN/Yv3GNSBjO/+1
VmDBEHUcsH3LLN9dZY6jioncuOM8SOf7PAtrEVnqi5ujv5X7tecb9XOuKn6Rv28iaFdDMOh0cblj
dAToUqlJMNYJ5JxFoseK4oKOLjfB2QF25Dkw3bQ8ljW0AQbVnqPZ1brfLFXaXZs69alOTQzSeO3X
StFS39Z6AK6yit11bPx6+1AtQUoOYstsJAiPUMtHHLsMYpmnoB+roFGiNe58rsuOR7rRW/vaEFtF
4LXA8W9TqHZfmgJqrQK0PjXi2YjsjACuffR0NA+K+oik4E7fqhrJ5dJ/ffv/XRuoYC8NCjrZTKdY
Gzeb09QO91Op7oTSPoA4bZezOmj0WDOKnWLjhSDAI1G93t7c1RWjQ70U46BYqkoHDZ2xAVCMzIjN
DsMnfdv9aFQ11J35Z2NT1C/mdF9ldON1v+ZzaNhj3UB7AJQjA5xsNRmVNHfVODNOdHT3iZUG5qQ/
ePNb/5JC4scIjfE+dZoYSLpwxg9pHbGf0PjePn4r7oXzjksYOYi3FPAuP0GSeklF5gLq9GW5y6xv
SafELUidsqgYHiZATfVGPanNY2ofGAD2VfKUuj/VJN24OlaSD2SdQGngG4A48ari4aRdYZhCi5P6
AV8a4SeJpjkBpvEP9bKtmCM9IBa/gzUXM5KAungg771cNDQiW9Ekuha7KfMtbdyV1bR3G/oibMtH
w9lImjCDEGehc3+0YsdJw6pMwWDdPWVVHynTVlV47YpZCoB4zCAZRq9S+gzDZJOyVhwtZmr7POvf
iQnyiKL86g0QzJhA/Tyi2uml47E3XvRqC96xtvtL6RthEMVieMLlfnBq29wbkY8NirIrp5PW0agS
hQ/uCm1rRmJJI6V4hkLx/9jC6/TSlsFq4oKTSou17jQ995UvTN97se/s/pRtIkhW0oOFrgwTo/jH
MtNzaSzHp3eLhuqxaUARaZgCD0TT5O1Lzr7VaPELO723+ymYAEplGFZKvkwQSbodYtZ+AghLl1Fj
FQUBGSrv2TynJvdwwFDsD5XKRn3cKbaalHIr6MOl0epGTwGVcaQpUuzWzTHDoFuGR9uQ7LUU8xjW
N4N1gc3qyDHIqQbPy5CEQ0+Palv5yRi3fN41TfNOJm3vIQIVIgMLzFsNTcBxLo9aQzBNoB6h571x
/K6D7pJEOWCoBTAKzwAp6hdmA+FY2ulxz7jAqytq0+9ZH3XGUU3CLHX+3P4AK+aQi4LUDU0dTFTK
3B6GnSsaG/HIatLBC8QEbjNmHZhVB9kApeKeTbjAxRb6YCWZQjQFwTl6PBa+upyZah6pEOo0Hcwo
XlTZv8oEYype6Fn5PcfIjPOcz7+L9s1MI22puNJ+Cw39f/yCRQIWc3IQu5b2GeRIniKUSY/HTOQY
fqqPeZPccRU66O6vUnsnSv41FdbRUbo/KJjjnq+CYRz2t7f/+rwv++DiQYJqDWiapNgykqJKF/aq
2P5eWk5ETIjAlzsOQBz3rENLvwDHdNviSjC9NCmFmIrVaTmUeABZCudhRo1258yzcdb7XETuBOFB
Mzert87EQDQrjCLoy8z1Fd6oh9u/ZDF0Gesuf4h0z9S5a2cI6nrsKbmyGwvSPk3eXOxMNqhfbpta
CQCwBYYcoJZx/PHFL0OdreTdUGOyI2bE3OUmpitsM3uGkmg1WIHSPWaQKjD8ehyjJqkDu34oFH9+
7u3ATh7LceeOvx3uTxoA3+jZUB8KTluf5frWvfyF0m6kKaGAUuh6nNbJm0kyH2JiYG2NptFPkvHU
FF8x47rL1JfEPZblHdK/VHvI8M7iWw0xuUKKaHn5U6TrdmagY52xmTEHBvorNKo1NRiMoxgORRuU
TcjyjfaAzOT5L4sYrsEALFIcsGdefh5wsXkgoHb1WDU64QvxaAt/Fnescf3c0o66+9bmzUEDTAkA
iKrfMe3bBMKmnkAGtt1Nacxp4KYbv+pDmFd2UPwcdH6WKgxodS5/Vas3ba00eD5D4a34pk9ZF1Xp
MIbqNN+zxFAeZyvPFkJu55wPHZg/vEqN0l77oiUOGBZN+x+H90uB23aDtiZFmHnucCBe94r/KPbw
bH6CCs0PrXfoqXeK6ktN9fKBA+kSjkC1BuZcTseBd9p/EHQWvbollcSMhtwlWa58exiUjxKIGHzU
B6cvteZBts6slaB27SfDS0FQW6ua54N5xv37Kw555cLCsagVX+FATLfsdQO8cbE9mGHLAL6wfbfJ
IIbtK5PtQx1nq2UoQxkXBwOWDyMT+JYA03zEh09Ff9tRnATE60Zc2hxS34PKvo6DW4c8K8hv0FJO
d4Y5TLmfdbQ6oAUCbr7ZuEupxgDXyiaMdqTeq2h6DQMebfHHqyE2WxUtuVPaZIu7ZiUS4OpH1WaR
ycQEqXQz0TEt8lYbjBi8q/vW1AeftFwPObRaAj1LtmA51ykYcCXwbkjCgz4EWfall1fjoOW8H8xY
6X/oZubXW0RoK3ccAga6ZZjowByuJ4UTUDExMy2EGSegksnrNmzRozXsL9AfXXiMDgX1u5fb8X75
k9LJBY03FBgcTH5h6l9aU13Wg9P0uRnP6MccSkPN7ws00HyDuFqg8jyPGm43u9tG1+ImrnL0OZFK
oacmU0QppMLAWZFZsTlZPxIv93wucJSTr05HX4yOhp6aRty0/TnfYoJfSePwUAWSHo9EVDzkOtHo
VV5rDa4Ze0z3jj3UA6K8tkCvD7nuXUYx6OJjFOoPq1K2EUyWICht9XKvLppISEzxVr50n8SxuQuy
VSsuBs+ndQlnfWbTxv294qPLPB/o55ARg6pCSpOAY0QlCo2MmDIQJKYgqfI9pf3LVtYSJNDhBwM8
OEwArJfj/VgqmO6YLCtW+yEWphE45HVMjiQlUTMlqNVuyqktmyNvHh6VKKzhcYn5AWldg6LZvG9c
Kx7TMD0vXRYEHtWfU7+fAGMI2M/3cqt+unI2kAJhJts1MHGISHP5wXAtdLypSzv2su9VuVPpPgO5
zZSWQUXHjSbDmi3ULsGojzEuz/i4YT+FXX1sU44ukh07XN9nNhryrYZpS2VvVKXvkR9/fwA/Ejzo
xKEaDWGZy6VxrWuVHl37uFfuweFu9VGV7esaas06/TJw984zw7Le0n+9PnsgVcaOYhxuGa38qOF+
WiRr3YxYU+LEZSKitNKGYLDwYPBsCJmOIrSNMg88Nm5J7V6fiQ9yf5wKuA4mOqWDBz6fucaD1Y11
Rqddo+UHRvMtUeqVFuGlFakGOCmgTqrNyo15S34YKfVnDXRFSh4mbr0zuiSErPKTeDEw4uKRuEsU
fyBvQ55FzRar87Uv4ZcgqCN1UDWMRi2f4dM2O0qbKypP3bhp1ajM7lHzbibu6x5BH3KjLHF9BV/a
krp9ide1g43LIq5I/gQFPbzD7cgoHpti3go6K7fGYgv1VWREmPuW0STFKMzWYsyNtWVLlSF7zaBc
CirPhoY8ZTQAflw/paUNdBPgXvd2S8XL7YOz5kof7Cewj1arXB4ZaT0lg+jcWCEgD1X7XvhGY5r7
21ZWVwoEFXACcFfAjSVf6kRqqnPF3TjNv45N45PS8gvjsQTv8qiW+zxpEfncMM9+3za89jUR2VFN
Q8HBQgvn0nN0Zxh5k2KH67Zsj7MYxy9Wqt47ZFTvDVuox783Bx4nF7chhs5woVyaowokWAc6ux83
oqI8CvYzI3i9aFtVlLXP9tmQFAG80aintp3ceACRC97MmMP0by9ly4L0xSCUOnFRwoJqxrr3PJEN
l1h2/vL+A3UFmgsoQOImutJLGDFJYyq96sagm/KTtwR54bwH1Zu1VVW7zkFhCGnuolSBm13upVQl
tcqRK27s1f8klY9MmqdhMUVBNfrC+rt5fuQRyMGAskH+CaDR1eRF5jLsWWG7cUlBVGHWCQugcWxt
xKjrxAt4GzTvQTKD7i6GHC/dbOhtPjLWOXGlfK9HNZjcOiimjaVsGZF8uaEQq1Wz3olznfjdoPqN
dv//NiL7scErNwFdZ1wVaaA3D4BuhSChvu3KKytBpoUX4CKygNnr5d9/uj48DU93fSJqPGXpAbSq
cQZQXWuy8LaZlWQAryhEGhRwoecpZ6pMF8LKwM0R21kWemn92KR31ARxmvkyF6B/78YNKPZKcAPs
CRooUC1CxJGHk6dqLmcEbDVunL1tfXOC2mC+t1WhWds9aCIB5oWkEQM/y6/4tHuVmo58Kmc1Ruo8
HNysCKlSOTsybvV61gwB9uIubxnQ51zd8qmiqr2O/cOoy09mt0FFvKeBiY3As2oGLVWgXxB3r+qu
aHjaoJSHGQMj68S5J/lXbn3/e1dYHhQfajB40C/B9dOekYaqjel1aly2vT+xXTUM0dD8GaoXKEVu
dadXIikCG9S5QVCzqBwuC/5krMKbyEUfVI3Thz6579s6bG0bxboT36iKrVwJGJ1Dd3AJO6inSJ4A
4dNZzZ1ejRX7l5m8gzP+9q5t/f1loZ8W0mk6NYnA35+nB7d+/c/+PtKspSCErP0jSfn0941Rywu7
HaBQ7LYdgiYYaKjHDrcXseZeqG9BJnMBCGPc6XIRrVUS1uSaGtP6T2G0AfgGodK4kdasfvJPRqTY
nFiaAjiPjpUMGWjEh0f4cWqRV0P9ieGgjUxgLcx8XpEUo/UuTenQq2rcD93e0F+rkfvUpqG1pfC8
FkARoqGPtgBlQSh+uXXGBKD4gE8XQ7ei9pPueZzPGJ437F25VbpYdTVEGdwKKO6CzuXSVNKneLd2
HmL1wtA2Q1ViC8ywtmsWxiGga7SM6cszH6YltBkvfDXGOPGr3ptnFcIqRu4XKd3d9rhVS4jQuHsA
TkIMuFwLUazZIWh8xraxK03favEaBaZ5a/x87ess0RnteCh9oDF1acYFdo6UyHxii6O69dBrkYIa
sTY40BgjaFZvpNJr5wjdcGA/8bQGjbcU1ZqMktpABSF2EuhiolON/yaqt6RvVpA2H4Be3DZIDYEv
kCJ1mQNGBNT50uFv76t0jDNqTX5eubveOtke9/ss9TXMR/Z1ejeqRZjMG8drbV/BSw2iKggFIGeU
Akaip17GNKrFU9/7Jn+u3SePwtS0Z3ZYF19uO8uWNclZZruxMTdYAmFaEp+ZTdSlqoCQse+mu1mZ
orY36o1sdS1YoSIDWZWlMAMo26XjqBUtmAaxsrhJ9iZoJl0x7HXvT86KYDDHX3+/Poyy4D0NfwCG
SDrYapvTAVNdagw+JMCVvZijBOOmU5i3PjCYvpUVG99vdXmQfAWXCuae8My8XJ6dp4Y21nBUHcBg
HewwA+DuRnlA1RlJ5hZqYu1YALKLCImLGNms9P1cO5/RKuy0uIE2jH3Sk3sr3yDmW2kTI534ZEM6
6eWc1Z5F0aeChIkPvBeOnxn07jehaeFkQhitOqAfNmS/+y3+m7W9XHI/5DMWZsrlGxo3Ktc7jLgu
VbwZzCF1+lvYSgDhIqSbG2FzbSfBRQN9Y6Tsy8Pw8rtpZDD4lMKWDTGFhFrPVdsEfVdueP+6GQu1
QRCnLzSol2ZwBYEbSeNo+tVfDI5RXeqLYotfeO0KgDOgUwlUM+qBy75+ymxQhmwV9GG0WKRtACnY
VJl85j7N48abcOXaNPFdoKCMWryBl+6lncpuOsVc3gJjQWd/RLvuoNfdlmjKymqWMLHUilAwMuWi
zWxq01hXoxq7vByj1DC7yJg1f0jHMHUbZSMirnwgvG1QWwQx3iJwK3l7LWrLIAK5lJl/zZ37uTtv
Ksatm1h4chAE0WWQDm2CBxNPOG5oUBJ5vpra99XUDZjt6ja+z5YhaS2j29GmxWJju3kHd3dDvkzW
RpK+agKNmIUxeZnmly5MDENqerasZZor351OuL/8aku/bdXPMJW2MCbjgMh+ViqZkhFBtNjQEoi+
Tp55RNf05fZVsepmeKajYYAwAMq5S2cWmG+xqNZocWGKPmwSiwaKaSWHfibdW+YBWnvb3lpcXbJN
iNqCUOx6/mDuPGHVvNJidW75EZqXc2habR6g1KOiVqSQyMlKCzrOLRx9yDFWoekNeAzFFgJqbeVL
uVlFZQyTf7LL916GnEfJkXLUuZ/q952XPA9VaCv8vLHkJXmRqnx4OriAdeDR5ULt4HKPdUweT6AC
1uJ5x0BZcOqNAyn8Pf2GlLHf8MyVywO6FAuibKn2IaZf2sLoqjc4AraA/PKt5pBMSDCg9O00zc40
v99e2UoetSAKgF6E7AamrqWFNeAQGNUO37Iu47KKFReQXPvnzJvQNZ65uxGj1q2ht4XorgMbuPz7
T/FdQ8u6JQxLY7iBywhEsF1gvrUs1LYINddcA5fU/1qSInzf5wj+JSwNEC53fjXlT2GJwK42vtVa
FPlkRk56C+Fl4KdG0tS5L2BrC1TyWnobm7b8VNn3PtuQom46goe6GxZ/8N193ey5Ez30c8DfRLGx
mjXPQ8oJYk4Q9+JQSZ9n9tx2oPWIVMJo9HDGAFdk2SVgU0u2WZVN+gi5va1b8mp5wEgi2wR2Flga
dJEld+/AD+zkwEDE+jz7epIeRTr86Plu9LzjYDZ+Nr8JSp5vu/3Vd0OZaQnLyDEAmQNI/9IRVZaZ
Axt0JVbK+lFpj7lanj2r28pAr8LGYgZY2AU5sjw45ScDuLAUz0yUuCjbUPO+2W/Q2GoxJ4XRu3TH
s/Y4VhvF1JWV4SpAHxcDSxirkd/rFZ0x1GCq5I4CgrRIZmIi2BMbLrllRLpyJgT/oaU6ucvUI8ki
6IkY7o+//kIX65C2LoH4t1FaMEHsDlqS7wIneEuE5ep6Xh7Kn/ZKcj2l9fCoExO5s0/Vjv31nYG/
DkwJThNKzsu03qWPDVmBP+/gS4jqATV933rxnH+KcZeOp75+T8spcIe/d+ulbr/ou6HPjALUpcnW
NhvIVM4E2uVAP3sM7ONOMA4bYeIqti4LQ11pmSvBD1el2CpSglZQb5M75NiBolJAPjpfK0/T8H7b
B67i0aUh+RmlVq6tdBCHvAPrEh6/L2V2l9h7DB4G6hbC69qjUQlaGMBQeMKari7dRDHAamuVdxmO
TYsOXpH62V/fFvjDn41In2foTBRIZhhRCEjqPFhQul1Z/vXhhBVMwy5pLabnZUB2Mln5MORmeTe7
r2BvDKriVJGNL3MNqliW8smItJR+IBTlQqO8c1LgpUoRDaUTsob+mNzh3stBaS8S5uvcjMgEFKLB
MGLYtHfAKQYjazCMtFW+WPuA9vL+NRdmLoz7Xbo+IX09DlWW3XnkrrEctKn27dZI+4YNWaHMnCcz
JxrJ7kbvJ1O9YDnDLd+qU29Zke57kxKv7hhWwuzvVtf4UOPj+hbabsuIFMFF1U1NthiB3loG4Slt
6kMrSzfecR8UjBe5yyIHBaQEID44XKgNXn6VTs+ympVqedcNhU9dcpiS1KcmKM4Dl9N7lTdRDSYa
MAPcafULqJ2Ngu2GrgRemwa0+APnOaidedSzxp+ZCG/Hl+tAhvc52s74haifG/L39FQiGsC46rvG
7AAddhS645pdBtl/kXZlu3HryvaLBGgeXjX0ZHlsO4nzIsSxLYmk5llffxe9z9npZuu2sPdJgMCA
gZSKLBaLNawFqt9g0rp0e13e5X1zLk/YWTA0xQq1kiIER7Kvzw2wfv5HCcK2UtYlczvQIhxp7Jnm
R7r2XriM1s5VEK7lXo6mxDCgAuqZfVe7NYEc6UMxH+vC9JEWDcxx5SJdWzXhlgZCMJ6UJStCrTB8
xbjtLXll1RYOw5kd8N+fPEucoaiLLiJF2CnbcXZuZuNg0DXY+0UhFp6PgItB7skStmYy0iRmY1kA
7hUvERRuf/QlfEiU1x//3Mr4/Y8nOg4cqurn2tBULjDgWhVhlgDjFzPzqX6H6bC1XqiFw4NyEIIb
ZIJAQCjOLSsN+rgljA6HGbgHLc/+MTSYtVwjlliSgiADMAecyROIO+fKNC1zuhRRTUilICvlR8C0
fwIKET3ra80oC2aGneF4SIjZAJXOg5ETI8gHDCL3Zl6EzpwXN5GZqBsnbb5d35sFI+DlTgAuoYKA
5hphb0C4ZJd6phchkeNmPyp1/CaNA3FbpO/WXPzS0p3KEpZusKmK1DBkpfOLXNV7w3gdcSfr+Roe
7WVXHB6NyNjyNAyiwgsg3rafkDnpTZxQS9owRATeTLttWdeepjG/l0GfXMX3LDH3TftwfUEX/NGZ
aGFBkVTKODIEThWq4i5sX/UZQtGkCFr27qBJ3ZJY2KXTWrVrcXGBzI5BdQSLoII5txaFRo1C66II
G3e0HwG+lCQ7q99fV27RWv4IEV+pAIgAlkiPkywDIDwqXzoCQvHc6tcqW0umj1QJ0voYDUZ+X1hE
tImC16ibYJVtoh80AFf5E6tG97o2/AAJsQBSaAAP4aMhoIQWDphq1wbVo7hE9IS6oJTdjFZ3h0zY
7xRjra6jqyuv78XVwzAI7BH8kEAIOt8irej0HPQfRWinRR7QaS4CidX2ppCTNcTCpQUEuCkvwnBQ
P9EXNrQzzFqjZehU0bZRG4y9RkaHHpnrK7ikEdqK4DzQgYoRCdHoOiXDFxRl2NgPkwn2X7yEmqwP
rktZUAbJA976hT4p+Hdhn9qU2SD8astQl7cAcYeEfxF3ITGCkBDsEIB0Ea/CpCUSS+q+CmlaPtgF
uymS+UNXkw8j17bXlblcMiBrYIgGLwOAnqB6e24EHctorjhpFhLySyq+41WgW4//mwghxuUcj11f
kCxEsW/sUxczFkr+cl3GpZuDGhh3QKIWfaYwgXM15gSUNbUJGayv9pEJdoSXari14yeNbWXg08gr
lsaX5fysnssTlg2Q4iibqZDnIF8h304ezV8Gey+v0bcubQ+iITBkIqeOVAz//cmlq1L8QQY/C0uw
WuWxecPSWx3gDNdX71IKwiGgXiIfBiQYCDqXYpMiNqV8zMJx1INxeur13F9NJl1uEYTYGorZGqIi
RBHnQqoKzrMy8bgfqtkrRsvVB4wa9J9pMnoYtiy2TcFW9Lq8hM5FCn67ndTW6nq89IkhecrwzUKX
HgxiWEvbL64fYIaRKkW6B+0I56qhsSg1R1mFnEEPMgxIOUAaWO2hXdAGnQcczvgLpkLkLJhKXELU
tLJQLZlnRQpeZRmSBvJxdasuPRy89IkkwY9OcyaXrQFJTvc9HW+dYY2381IAOrJAJYLgAPU4tGKe
L5hqSwoSSlN0U2W7nDabKV1rz7tcLD6NxJs/EXuh+VO43EBqoSllUzg3UlcHVPoWZzOGu/MDp2a4
fngu0Wx4Lxaal4DdgnkkPP/OlZlmpQSaaxWhjeI9bzEB+A0FDxB2RK46udKs7nrpgGFnyZ7eSmQS
yjaM673WpoGxNj9zaYfIZwHbHW1bvDVdHNQridPNWj8D7myyh7C0ehbMA8oEtSNnu+taX55m4Mpx
mCzUh9Fp6QguI6kJWl9pG6EU0m5LG4kImnpmkv9Sc0xcZNMWg86Ptfr9utQFBbHQvC7hoDH1As1w
ALxag5eNdFNqva9qYRq/5PFafunSt+NRiKFwhES451H5O9/PsQBg+NAiq1rp0cYxRxceMZ6czZT8
7LRf/1ghGCeKH7xnwMQz8VyWbdSVVvZxGgKn8Y1ZP3PlkebGt+tCFk4bnAauR9yLmN4UgQ3zNu9R
YaZx2NstYPEBcOZJSUpWyt4LywYAb9zBqFzCHkT/rrKumickpNFhdwskljutuSP6o5L1IF1+u64Q
jxjOb1+8dFHVBqUiWJnQOnC+amoGco8kkpCcs3s/S5o9EtKR1mzAEO6x8rMyVxL6l2YHeRik57uE
UyUiu3YJwuQ5cVJw3E47PZlDo5RuHIBnXFdLXEGekUZKApPaHJALP56rlerjbKW0Q2IzzfqbqpEq
lI2yfCMXEuJlYIV6BKuxMr8p6oZpOyRbMFWAXh/8K1I2ZyRmOl6eJGzyg6S88DJS+3ldL9H+IALj
r5y9mKMyXhQTmyi1cpWmNEwsjOQUY3yMjWxtNPty8QAOy/GFYOgqipZcz5NIKR1sAtrRloYR2tZs
9FNElhpM/fC7AEohAUXydZ0Wlg3gnThLyIqi3VG8wVKwDssGsNtCq0FaFtQRBPMsr9dliD6Wr5sG
0lAHeSTOHirYg9XZKamdkYZ5XnpTiTac4pc5PgC/wB2756x2+/rnP5eIYV7cHwg18WATspdzpqZZ
aVMG2gzld92l8wOos4d728xlv2pqsk8ic9qO1dBsadWsoXCJx5rri6sEKE5IWQAlRNBXHgFMW8uE
hboDzArS2ruyM3609uB3w7jV5sNqoLO0wugLNPkaY7bXEm6xsW71FAxJLLRnMDRhyFfzoqHd6HJl
uUyixDOYVgRZLUduBvyPlfN+ETlAYby90Y8MN4b8ndgxK3VSZ48Gy8O5sxGgplW9NRTWezr4oXyr
Gcqt3JZVQNWy2yklcP3deCTOPh/HTnNzM58CsNH3T0UbsZs0q4snBgLFlQTSwuHFSD5IERHW8j4w
wdf2sQGmK01hIaitaMAkvf7JDKleyUVcYDV9LQUnlAVoCfonxekjQIfltlLZYC1/KcpPco8ex2Jr
PgN8MbqlqleCJORDk3bXzX3BZ/BWejQ6IobBERNuekcDdeasYPtL5bPuP5I7VTpkR/JyXcqCWZ9J
EUJRvQMuN2o8LKT5Tdy4PS1dxXoGBlZlMFdeg/Yxhbvxr4X8o5NwhA2tteKSaCxsM2P0BrWOgVdj
yEHEtDmImzb2r2u34AjRHwLIDxxdAL2IwUUfU8oxf1g4FUBoxH1/yPSV63dpm6AW0J04Vgr+t3PX
bjDaNThBLCy6EuTJMnFu8RBKDrnCrIdCZbNb1mTlWlzaNDSmwBkilOZkF+cykTVKW5rBHrvoYQrA
KO0q8++k+iQf15dvwQOBUAO5HrxSdOSsBDmTnVSyVePp3fQSBklBMfgECs/mtozyKpgGydgjxZrc
TYX0hk7ZtXLYonSO/srfyQAVEYxFohhIBxROFlYj3SRsAAFF9WpV6Mmug16qj3OT/MzpisUsWSiC
a+QcHaTHMPZxvrSDPlToXTWRbYioy+udY/IY1Uc7uL6yS4aJGxr1FwTzgNbkvz8JCPLUaK0BlJUh
aw8NAGi0+LZcK/MvWSbGJb+Kt5gyFFsJBs3ohknmMlLX2qFhARwlVu0Oa/S0X+MppxEvP9WgjUf7
F3+XoGP6XBmwd+mDk5V5OJUPKVg/81j2ALtNmkdNduUcGHvFJuvQR/CzjlpXKu8Lx48kJ6jN2B3A
Z5tEGhqrWwvD0Ol9M/xQkh04ng/lvPYaXlr10w/lK3ay6l2Jz+9Jk4cagHNRpHZnbTPTbGVvL00I
jxlgPXFSW+T8xPl7uaumYaLoDVP7F/qk4Z09K2wHOPK1a+lSHSTkOXAl+loBcCK6gbbq0MFYynk4
ZoWrAKdJUt6qjrjyXHgcBsQY0EPUJi8KPdqyhLc9RUfq7PadsUmk9+sGvRAugCgJTa24JJEVvngs
5gMGwCYzQg9OvenyILpjzrad39PsgABhk7TDLptV4GSDU3J8L430sdJqbzI/h3Rz/Usu2hZwbM++
RPBas1mVkgq2tNC0fH0K0OV03wX9pt+wffJgH/q99lT0Lu3dhm3K4m6mLmYurn/DRVFN/AbhWi01
9IAAjxppZf/HECQeDdzuR3u3dvS+GmPOj965roKPTGtQpmStAx8ZdIGy6cN2rwfKs7MpDrjrDvQx
Pcw3/U27s4IHIMZupC2Qgrc4W9v4/nOXHWsXo1C7flv4eQCE4Y214k4vbyp8H947OAv8/WYKfq4a
a1IB/DQPK0rrDdVmnH/bqj2Fdd1WNogWNIkZBXnerm3BwimEZJ4jUfFmsMQnlzYzYqqE5CGdJbct
t1Xn1cxt2v31nV4SA8AmNNLzWS8kOc9dSiYhLJDHKg9lgzG8fMAUoRe3NZhP0rV0zNJamnh9gAcP
D1awh56LcuDLbaeE9xproHoZaBDt+lCLboCehh6c6tWgaw6Gf7xoXTx64vi4mE8QJyBmm01om0ry
kIGQUa420vBhQTHyM8LgeqRgiJwBGTYODWU3rIx5X8wp8BN0IlvM2GAAMmrRCZuH9fzbSbaNgqR1
/MqqFvRhblU8duPvot/E3cqLYlWu4D0iEDNSUkAuyG021uD4WfNQJHvl4MCOCs2bO2A+Tj8L8IFc
t6Qlbw4GLJQhefUOqeHz7SVqMef9VOOoSDXxEpoTFN+RM1KaYq2utmRJKMly5BOEVo4tWFKiTwOG
JPU8TA1A+zpJIm07AOO4VjTMm8JpSUBMqwMEYV6tHJevkFE0qRPRjpBTHLJqZuhdz8PYNDyN6i+O
+bMdNopDNr3e7pUWPKp6MANb8+hMPt6Xw3hI1e9jzW4js95O7QOS8zv1wazwyry+ARdjuNzkTr9N
2HpLTzULWCPYeuegWn6j7OIEoykcvmsTTw9OMOLNguvLWbktvgpll4vCp9kAPQESF0HwYLaVU+VY
lOwJiZT9PXDPo29m4X3UruIhs+K2HgtUt3S/v4LhxKM+Rku80ks38Yb/DGA/H9ODK2EMN4KLj0Lu
CCl03ghtCJ6trVvTkegAB5pvu7Twiul+zjYFy7eJWwFbsJ7XkOEuTwCmA/kmoDsVKT+xQg7+llHt
ANgWEjYbrlXHNxEQC10pqXbXd/rSaZ8KQspeOGq11qg6bdHK19s3EbW+x0DwqnXbq+WVRdQvFpFL
4q3JHNQWQ2/nkkBLNCCLguYMp0vekF3qvJ5lycolu2C451IE+2k6s0tas0c3l+UgCGw9tfxwqsrD
i86bitlNDPAgdiA0kAJQKTRuaegrubnFrUPWm+O5Y5rr6wtPImtDH2Zp5CtqOS9I1NbKray+XN+0
S6cFJTFvDH+FvCM6hc+XMq3sJo/koQiHR6s9VF5puHPiRT9osuIHLt9N54L4np7oYqtVTiz04Iet
g1F4Xyq3vbkxnuV65dgvyvk67zzDDY3O5UxU0yvSyViz1sBp+q6Qo9N0XlofbIDfXl+8RYs/kcX3
70SnJGoru4whqwUikBZMSuLFVbCaDLn0GVi6EzH8M07EkK6W9Mge0dBlebHpYlwaPU9xMPhxG4zq
5rpOa+snvObs2K6zbFKK0Ew/7YQgMfnEkP+TzFVwmzW1hKt56miWl0xFK1dXYIIrvyXWWLuqOroq
Opz7fBNNyv2kxSvTQGsK8s86Wc1mAEcWM6FgPeu3LNJ3Ful9Y9ghR+Fa2kq397KOcLqWxXPsImRt
o4wxeqYNCBs/o/TdUFvXyFwYo5KlnvUwKsOKSS5r90egsH35jFaPqcKiKsYbidzGrrxmH+n35tN1
M1n2jkBU/a9mwu6ZPUKrBFh1IUnD7psh2c9TGwzk51T323nYOYjbHdrt8U7HWNSKjX6NnpzfovxE
/BEu7KHJHKbgDV6GaFfP3bRsqCsZFJn8Gq2WbmxOPyxlQrECfZdWQKgD/EqtSr9Hpkl8MyP5wW4l
oHpKQO9eWRZ+9Vx8mQmwRbySkEXQhbOaxU4vRQM67LK79KbyJMuVXuhDd1Qzd374N7L4nDankUIT
guDqDC1rnHTC9ZDY21T/oRWuFo2eeWwGr5VfVRsxTrn9VzIdpPGQneIjkeenx2G4RRoDvqjdTLIR
RM6PvjqqIH3XnqThJZ4/xmrlhuJaiCsKZDc0VCN1iJEx4RouFaWJ+gxOdi7zh8RxbltlCq5rtXRK
Uf9CPwfPOV/gRQwyA2ZhbsOWrV0LNzBkN0k3eIP8kEXMTdqflb6SaxaOqQ1kUAU5WEw0AwkDD13h
5sATpMr6qu+eEri7yQA6PmpAdf8mJb/zNcInbnInC/iXLBS6EEEYyBWIL1xFm2vWSHb3ZKbDJi9V
4Luh/aqP96q6cveKCZovURwJFLuEOVK0fJ1bR0GH3mq0ukdCuwvM4Rb0qFs9Gjdd9M6s0o270u2S
9LkzpRW3J+wgF6wqyA6ieIolRWXtXLCVgV2ZDjYY0svYG9M3OzmkCToDwBn92kfGdpVOYWFRMUiN
xi9YC1rkTSFuYojV5yJP5acaTVmgj4mS8lEdCSL5fuWYL0tCThsNMCg9i6rZSVrXtCDyk5p+L1WM
ym5JjFeLtNYDs7CE6L8HfD+4A/jrVVjCWEnHMZkd+YnW1l2ptgEcZYhJtgrZ7ZaQsBzJW5Gt1HmW
lDsVqp7vmxInRtqhDPkUN6nXJHs5fteap0l7u37AF8UAoQXzd2h5vBjMILgrumqCbsm7DGY/lXwz
1cqbtP11MUIwDSvkE1McoYDPGoMJ+Vybso2bQaGN8lQmyas66Zhh8DNdudOTPkRFs0vMFccl5lW4
RMxm8twGPCRHqD+XGPdKLGujrj/hNG5m0DphIGhrM8fLVeYSkDGMNkCHu/JYyRScOL+v6yumpyEe
jxK0XmBVeReLym3qJJbq60gqDHO2n9qmA2/HXV7QbV6jdJYFhXx00s9yfCXzY76ttB1JaWCaPyV0
N6+sAvcq5w4OGF9g3+R4FzyVJ5xFZ8q1PGJm9MSkOuFFculmwHWCtVDWWmcu/TaaZtH6g+oSZ9gW
IX9Se2IKM9XkmMm6q4WOdF81oEEuvYi+rKwt/2pBK1TncLOj1oqpGLFMOCA6yaypS49aw4xDHFc/
hiFV7uiUqxsjl7LvDlMBGSGDy6dh8ryvFPO+oUNzoHl7o5mS+s8eo7z3D01enDRSw1gEXtXne22U
WmqVCr6nt++b/nnIh4Ba2mZF64sjBCmgWeCpbV5dFrWmaOdXki+tYz/7tO57/23ckc/UG14LkGOW
nu2ywPId4o4Pq3htl/fXl3S4dbRooGNZ7OotVSUCz3yfHkebut38bGXHpHts7RQNGZ9FWQcq6kHT
GjWIEOF8rSx4OlALBj4p7k7BfmUV7JropUuPtIoDYwIgl5GvxaXce59ZE9fsRIYQK0IrpEETvns/
QOWtesR3grRw+8/SLV+slSfW8jqeSBNsRUpZrvZymx67YBgCInmm3/mxp3S+Rfy1qu/a8gleVzck
TEN2ECaNxI209zRxVqILcbT7PzsE5DTUHlGJ+yqOnfg5LXKyLh5gF8jy7OlN/OgE/QE1wT6Q/fp2
2EnPGBVeq6te+Bq+ZRqCNmRuwYP6RfV8IjQtWsukKvQiuIk9AMX4icVwH7f2U5PSn5m69jK+uCUF
gcKuMZbgCRvDRuI8djMnPhD1rTZ/mGW/Yh/8P7owRoQyyBHioAO8+9yVNGnNqGqM6TFVdOTjTfAL
MESM3mDLa8hMa6IEu7cSpgLPBKImdpwkwOA7kQt2+zUDWTxeaN1DJza/gsQgzcxiOs5qhOMlf8SF
sjWT9rHJtNt0PDBW7rVfg1rtJSbdUWsNvFPso/rLOE9kCzEUi7QaQw9OetQtb2ZeavvlRkFdLnqr
pNtKdS26j3twerrVGqnogsEADBc4nsiz8Uk5YR/j2khNpcexkK1iT6vpydFHx2XoaNa6lqys8cJO
ojuHI3kiIYq2NEEYK1rkzVPsZA2+Xm/IpScJfXTb3tZWfOXCueOFOXAIWkDzwm10bp35YDN8CPZS
uTe6Y6UHqYaMTZD9Q+gEvm88QYAGWcQs6DEWYjdmANo1BxraERH5TnJeKLsjtrLy0LyI6rkQjNXC
jQBLHJ2y58og8V8nXc3IEcC7MwnTtvYl5YkoW5DduWPZ+pq0EgSLyZm/9DoRKbgRqiVqPIFi41h8
ogc3KdwfuW+/fqjviuWZLijLzV2zNl0ipqP+IxTxKHqOMZYhzkEo+YwQMcnIcda87LO4y37qwbCd
96ZX0n3We/ZKJXV5Xf/IE6yxIUaFFkrI67uD871kj4kMcBRPr9CfuV1rA1kTJmxiXk9SS7QSIIaJ
AypDvP5i27NG35KOmbMfRhtPizWylMunxZfl/NFQ2MbeqEnHCDSMowHVw+dKdkfql9rgMW0MaPQR
D5u6AUTUsHI7rO6lcKEzk2nyOMFmld9FR/a9Yu+klyqejqQNe3Aq9WDRs/vEc8hd16wNGPO1FO4m
HJg/anPvcHLr6pgmlDPAfB8nXcoDVvYz4qQqD1biXCFP+Je98iZDg1NQo1BxLqbOyqnoSU6OeQgf
4arWFozjqeo2SVBL7jDfrCWGF23oRKDg1TJUIwGKje00vXlHEhd8mC66yqfv79c1E2vRF5oJ11EV
gbpNVSAo/TZ9lkfrxv7IfgERZgjYvZK5v5mrHV5BrO7Oo5c/KZ7ycv0Dls3nRFPxaMr6SKYW5lNM
bvwEpk3tdtiAY92vntuttfdXxPFzcGEwJ+LEw4kWrbkfIW70QfT6U/140O/LQEu8cRs6Dz75MFYk
ru2kcDDLpDUywI6SYx3d9jq6Y48DUg0KL6MnT8UzIWu9X0vXPBjoOO4iAPaR2j63VUnpCzSBY0eH
8m5EV0H+yX7Wxeb6Oi4v4x8hwqGvtJhMcdGQY1Sp4MqdzbdErRUvncY1+pulgIlXjy2eNUS/r5il
zCnJG5AzkWNrEPRlH6ZNtNfCrnkxzENMflf1bnoG6xYwpmXvupL/z+H4I1rQ0mpUzHODw/Boj/cR
+2jMG631GvCvVrE7yTeN6tfVb/O5+0U6T2++xXriRr8Z8K6b6tFwvuv2hqCX4fpHLW/vn28SPF6W
DRVgQ7EcMZEi36hot8nAteMDpu8ozUNwXdrqEghhD3LEWVpYBS6zJtnUXxPBrHeZ8xYb/UPboiw2
HkzmleVh/EyIsh/s3ahsCN3NHRoLU0+dcdE+atq+Y2sl/+WT9Wcl+O9PfD+wyADIwHdHzm7Ug+mN
2b53nZf4QV4bJudO4dJp/C1JhFkyWms0zIIvglEr7jTVqd/o+RpA9f/jCv+IEZx+oTuJXQ5QyHFe
VCugYV+7VHMz3/5ODsnH9Z0V6Vj/8vyAruR5eJQZRQAQKemkNm57XDFZIDt3AGndFv0zZ66Z1E3l
vLA9qV+Gxrsp3+3mZuo2TNqjSKe8Xv+OZQv78x3i3Wo6dOxkHa4kN3fF7BnonN3q8y0zJ5z2+8y8
QxWwLRtXNfwRwPxj0fBySKBbIW0epWjXSb/MzNWfVj5rIbWFfvG/l0d8V5B+LjWGuumx75NXyd7k
zW5KQL58j8daw4pHvas8gPgf6nJHnd8qec16N1WekPCfNBLknY6W7l05bfLKZ0a6Z+ptnBX+XFs3
2uAyewJ93lpZZdlVnnyzcJkPGBSkOeoaR/2l+MmO9LG6zbZjMDzr35NHepTWusUWb4ETecLdzThR
CBiOybGK4nkzNSDp0yswbaGvf5UEcem0w/uDyMPBPQDI8/PTzjKg7SsWDkeuoeuzAMZZFu/l/klz
fLCit8mMxPmzNm/M1pvt3o2y5wl8EZOrZ16DYN9q3SxeMd2lxBm/kf7+JsEXlxhNk8q2wnqDTrOZ
X3UJn0VSv5Dmjdb+psx2y/4nahib68a5uNGnggWvPGjqrFctzkwS3xT5UQMcq5beWxUAwO+LdIPq
ZIRZPL+0QvD7Xpe99N4+FS143XKoNIvMEF3KEignMVcZh1mpuMkPW10bRFnyuyeyvtb/xMObZe2Q
Fn+PdaG4upy649qRWbpNTyUILlfXidKg2ESOmTrt2KTus6rZzYXqyVay0lyy+ERDvymQbTGjDN4r
QVacmlOpytCmyQPcioH0y/LKbemNt/3ttBIlLJvmiTDBFcyz1dZVP0CYDNJMDxzIvVXelEEEIEba
7aT5x2SusaEu5hJONRT8gWSieN1o8Jlqn7lT6Rntrla9+tm5Bz59EacuMhl2Bx72R0v6BozE65a5
5I1OpYuh/dgwS23g/aLKLrYxckK+M+q4twaE99dFLV7Vp7L4t5xYZlLmdV4AY+EYFzfm7GXyrSLX
gBG9tTtXGsN+SL24vi829loosugGT/ZVcIPKaI0znSA4sXaj9lkhheF4owugh21qvVvP1/VcugRP
1RQcHJUcoy7x8j2m+V0t5wFBnwVGmKIemaJ4RjTsX5e3rB0Hh0Klnk/bnS9rP2JoJW4nOPm9wVlC
0Q/tlcM2a337qNWruVh+4sS4DgBOf4sT7DXWKKChbKjnYMK0DOJb5cnywDqEeAIsxchCr73NFh0a
MogoEQLWELn0c/3qOu+yOrIhMJEcVxvS2Z0NJBGur+JSAUThwFf/FSNcD2qaoyEoxb1M2H2iYTBy
Y1X3mGfFAXV1Trb5AeAMNMKauVtMiaupnmWupYUWPevJNwj3xFg6aGAm+IYBTMFb7UZRXPmjyL2y
+V6/aw+lb9I7pjzb5aGRcpTe13KM4kTeV3z7ZxEwLnK+1nHSpxLrFFzOMoqsh/ilz13Dfumob2fb
CkwEdNfSJzqE9mPxnZZbRzqkDJNAE/F6lWwzC0BY6kNavQ72EwFeyv+0R6BTPv+8HMM/SL7g8zJ5
y9D4390l7bZr32a6yQGubm/m6FGiYSv3exn8FGTuXRvE3de/YvF8/71JFwhzczTq/aCaSJ9tncTP
QNPweFzD5F+898DNALZhWCTnVz7XlKlqV8mxmh6dG0pQ8VCnQE/fMyvM25+k7tyuVPzaDoz+9bpy
i076VLBwDOaBAutxmNJjRL91yWf2fIe+2IPcuvH0LhG3e3u8LnDJ5IFwAZgOlCM4etK5omU7JeBR
buA3DIIpjXs5e2liDCmQtbh7yY2cChIUS9ncyppdodY4Dm6ZDp5hf7uuypJhnEoQTm/UV4bVNlCF
GqWngqp3HkLK7gfyVuUbo19jHF0Uh8ZI4DQhYwWI8fOVy5RUlwy+U61SeVWZ+xFlbtZMwAgxiAcc
RMXXSL25ruNlPwxy5nwUFoIBbIFq1blUokhWCeo8SPXb39IRoJFG5D9kqdvvKp++a4Gn9t7unzaC
fjmmE7HiPAQdy1meK4jtkJt36/v4p/Ykb+af8nfp34S3p6IEJ6OkWT6YA4pjhEWe2d9olt/Gj6az
EiYsRpugKkOmmDeb4NF3vpLofNH7SePpatrJeIFIo5+qafGCAdBQNfP6sZ7o5GZV5YRAqmgfdGqQ
/fXd5CYi3uWnn8AP50lE5jS2JmUdIUdL8fW6dZNu3+eTm4NQXV8JrpeOHzoYv9peMNQiZiQ7uQUQ
SoV0UGxX9iEra8NF6kvyryu0mKCx8FqAaWLgEeMR5xpZTV/gIsfbxJqOfXwYqm84d9r8WX3kaNkE
clNH3fR9NjbkLZL9wdlFZQAomLfrn7Gk7OlXCIekmJROahq89+JYNrdmUaIrVQa3wHUpi74afaho
1eLIYRiUPVd27sw+agiCd5YEAOEF54MaAEZMKh4wS4F726vsWzns2/dxNbv3dc5F0zmVLZhOO4+D
VTsIA83xHgD8h6iVDl2R7bPxRZUPvcyrksQbm1e1/J32zJuUDe3DSUKded83b5Ph92RnKPum2MD+
/Tj6JZVkTxWy09MMGPvSnow0SPvtv1ozPAbQvYsBNXHNTBOzEe2EaHnIACHyVsi382zsJFcHst38
LaH7FPnQutxYK5cD34vL9cKcpo4pNQWdded71c4OGJURIx2bREeLDXMwz64l1XaSwBB7XcdF6wPy
2n9FCQ8Ckw0z64cZ5Rqn7YKkLecdWsyfrwvhJnxNH+EZ0NsRejZbGc/WUtnRQ1JPnhlTN4mjYxT/
igY7sOK1NqjFqAhown9rxjU/8Vd9FaFxKcPm2Uq8jwEGbuTEszQ8V7vUj7XCT9Adac7h2Lgymfzr
Gi/tINBMeJ8S+qGBK3IuHAM1eT8AkOuoA6koUAsj30g0kXxKzPxf+GWO8CgjIgIunwhdKoHlB9O0
Dk9VZW6L+nva+4CrCeTeDOJ8JQJb1AsgcHzUHqwIostEhrUyJ5LQoxYlIN1J0GKbDk3qd/m89nhc
EyX4RT2f0NCSZfRYtczcUjyHA0rjdCNn9loyZ9FBcQTC/6hlCk+ZpNaZpkU6Oya0NOJNa9ctc2On
sbpNnfZzdRvNypBNB8lALsuTBw2sU0M6RAASmRUjoAiD0qA01VTbaSSiyj4rrQFochhjUHw1JXF3
E2s5OLK7wZKyRysu0vpTkZMKeURTHbdTZJDCNfLanG7sQQXSbWyOTbWr5RK0E30vN62LGfnC9qIY
/ejG2uWw4AU4Pj9vXUJWAPjB5+bqTBlLK1WjiJiq4G12K/+j8VL3NwZWXYJR4OuHY+niRVSIJxma
z9GuLWLcVzPFXJLdsmNtvytmfbBwJ0V6lKCjQj5KxUdTAq9FQuqZzWE35bdDGuj0OR+izaB9jNIx
Mt4BvP9+/asWQmQNqRhM1qDTFaBHgtPNnYG1YxlnRz2pXVWS3VzONyYD9FG5wUy1Ww6v1wUueShI
/JqX4FlukZcVgWPZTFKaHdtNq7g5+A8990P7Nb90R1AW/wthgL7khF8At0NYfr7FpMusAkguQOPY
98ds21Vu/40dvOyeHKqVZqCFk4sejj+iuLWdeN4igSy153oxXM+JbX0kZfLLULI117doSKeS+Jec
SDKGKAIHESRNh4HuMDeJSkQ0vQCfHtg/u0K6zQMwPesYzMKU4Tdb/o7BRow3kvJlZXWXjAfe0AEY
Jwd6FG/szAaNVplV2XGsb0c1oKPH5DFwgDvzov6on6oqyB/jnFMzZ/LksvQpV91k3BrF0/UPWQjS
efvM398h3Du1Vc2kkorsmGWtC2wDpQJpHm8tiddQYZZcxqkkwZ7MMjcHDPZlx3yTPhZrRfivKSwh
ZDhTRLAhK06nKY+woOn0f6Rd15LkOJL8IppRgOqVMgVLZsl+oVVVV1Nrza8/Z83ddSaSR9js2c7M
zlrbZhBAIABEeLibamHFtRsnTzHYZY75d/VZhEb/PQOSYPKv0y5/1m4HLDzrzrxWOV06DsAOCgat
RdDs0r3alIQQrWjhXv59vVe027IzR4tvDKil1+91bwrDV/sCtba8NhoJOkX3VW8IrlrjsZkzMeur
2wqAPijFLaQaOrW2WT73qVjha7rDCF3l2X/vuWOmoRA1lbuWOwITEMrvRLkbu9bJ+gb8jdFBDv8l
X8vyupbgYeDsBYgS3GVUnGznZOQEqc9OLwL5gBCKoWnQ0OjtVAZDpCX2O184Ee49IR+DpDKi2OqK
QPQZtyroKIC5hVqRsfKrWtNG+Pdj90jsPdnPn5UbudlefejtZ7BBmfynbvEgQWqOHSOurbn8X+NX
CU8+7Ou8JHN2AkEokArNMeOZ0PplEWm/X96iIOQEhhlaQJcuJ6dTAwZcHi43H5TSTInToNgBiUNT
fqmfdWjJqnbNErb5yYhsWaXSQzKaFME7uozM6q3Bzq0IJFpOe0dMfzJGo7OSe+4g2e/79k72xic3
f+xvx9twJ/8pLFSAH6PP7TD2k8/Y+iDqaR6iv7fRCnyQbIiH5qN0PkOzMePfNxU6Dnqrs+WTvoNG
0ne1eyiOOr6xPnKPX42l2oGrP2sWsAL7dhfcpMa7ZLeugP/fbKhu9xQbLKF6mgvsZ0ecrxnllG1R
tYHY42PBgYc+s+whUsz01JqcJb7awqNsdzv/ln/t9q25256n62MHSGZc/hdkNoqedI5bbCo1JmSq
TykHXn9wzemhg5Jxh/CELJuPpO+2vWUkl8uClid4JxDFC1iMLq+UUpL3VV22J+0ZA+33X4Bo1i+Z
xcq/ruS7FkbBRc4CXI/Qb6aCjDwQLUOHHAxF+xAAg+5RF71hIIY6lhaX7KsObcIMbPiytejBqeDm
WbKVYKPlqROt0fugKoqiPZFYPgoxOnb18HfdS04vln+25/E6kkDGiYfuDDTfQQb0c685u7f4Y0Yi
DdCqU9DwHjrL8ZJiKcld3wQuTVBOqcVDXipT1Z7UYXTSpkSNb1dVVqQJwMgwzgTGcOh+oHxKlE6O
YGtsyWOQJo7ks1DQLBOUQ/ClEhdCtwxngoZYIBtx8Lq9Jtd7CYuPpzoIM/HPK0WGsPGLqpdTrEk5
QbgAzVlNqFlzVFhyWthxNfzR+ZrR78uySR3pwNsQ3vez9pT5sSkp1X7SoDGf3SOeGF0PrA1hBIy1
adTRQYW2EXT4g4Pj8niJpVjNSY5plOdJsSc1BimMwr9tz+RKrnGZyr9WqONkCPCergS4d2U0z2AG
shLv1e+M+WDKkTXeb1tbn8O/xpY/P9tLUZsXs6zn7Wkyp8mIPvRf7QTmqpdtK9eXr8shUdsp02sQ
aPuwMjrhU/jCOoHXduvfGVPoWqowYBWCFrFHbojNzSdZ73HBO6FToyPm9kjWwty5KWonDUkJwNm8
xPDmqwQPBwgqn7l/y4yIM3GZLxW4RygiIMxRwVQgVdhEEazMI2dlpRsJklNL8WfbaYw74fp4/lpa
XP5s/XU9jMdCbNtTkeu54YtQKxXyI3BHL1xVMG6Aq16AJnNcfgH9RvfvpS25bccklif4WhVYeQg0
nvA541K2vULr+wc3a9AiA5F9RQU+AENfCjPMhPVN0ACULdY2p+f7UgPJbmiLanALOluzCKQ3cK3a
YzC+b3/B6jiX6zWaraE2QguxRUEGko6cb09p8l7oGGbqBSELXswyQm1cpYOcchYKGKXOOeEQHlNu
uM+4iBFjV56S0GjBfRo8BPBD1HouF80PdK5TiQ8Hyb59ZJZ4DaSAqQnSt6yGrmKSGen8LQ6ga5Wg
JjTacZ/ZXYF6RBHfyUlhiniCVtFTOYe77VleuThefhk1A0CrVFFXqzhy8Ii0uNryH2sA3f/4s53d
qrtBACrYUp/VW7l3lN/aSfMbQyYn1rvmOvjgM1BTxxtXBBU23dDQtSTX/LFHc1+im6F4P4oC5OgP
U2bICrPothxpl7esJVON1zRA0UtBkxozx3Hy1JCyW9DIc2RM2b5OPgrdln8F1QfeuAaQnlz2zWUc
Y+9eH32AIUEWCJQvuHfpNM+oVo4gCVHRwhiqv2TlWCef26u5ks6DgYWfgKCchzblZeRngajuyFyk
JO5PbTP0ilHXgfY6abVa7/oE5X4v6zQ9cvHv+qfAaZ1kkUybIUOdVOpO5ADWsrY/6Hp/ocMdBb/l
YYAWUboMzidzkGh+OJ6QqRYiC1Qc/C6eFL60oOHFIp24jsIwJkK3YHkZLNQzl4PvuEwIwGk3nrg0
3ZNsasxSQOAY4xEPyJx1f14dmgRVEIIaCwqa9JYe56LTmnI8AevCH8AIrdyOIL7ciyofM64Xq6YA
YdMQOiB2QqP4/Ujhk5z0GNikDyYaVNOdKBcSqGnRcbi9YKtzuMg/4MWzvECWTzl3IC3qq9AXx1Nc
RI0RiLulGoFuiNHu5Gm2t42tYEl1nC5IVQIPsrREUHOI8vuAK3U5nfiR0+/1QGl6o5ADkAqDVUif
zUCdyuQemzk1kyCoHTVr1foQVWr6WXY9Hn5q4aejUbRl+5xEGe8/b3/g9Wzg+1Cbx4Nzkd+g8eiS
EKTzOOL7lElujZ4TdeD8h8oOJXU2S45jQU5X7CExTni4sQZgpEad7eocqFwlcdOpQn/XEU3500GB
lX1bNNETT4aKAeC7jkcLAx4ocgDJQVc19WjanqtrJ738LepOh3yR6CsBwVw9SJ/JXnnd/vmV0Hb5
+1RoA8NLALEp/L4IlvFfyTE87fXGQE9Y+ZxBtZ3V2/5zJF8eEpf2qLWQs1jqwFw5AcYJ8YJj2rjC
a6z8Gmt3BHRUI48jZwutwe/LODT5EnoD40Md/q4Iq6V/pRHg8kuouDaXihyUo4Rm28CWuqPyoZQ3
IrJz1UfsQKKez2UQQerd3QdjxpeK49YMULFAFwk3o5QznTr9raysOtk1s5P5DkrXr8FX6m6bW/N9
NDIucFZhyUdQrxuph1BF1uTzKUpEFOOLaALU2r/To8o3erFgkZKu+pOEnY3L2ML6SzNeRBDtBul3
MZ86SbSU6DsB2/aTv3+fhV3Xa+AhjjRne4Rru00B5QvIj4GowJvkMrZOOtTIpYGf8UpQGifm49KZ
1JaVt1p+hV61cyvUPFapHvrj0M8nrS7MWvDdonS7G1AAGP5R02PGzXaJ0FfWICPCy3jJ46SndmXa
pnkMUaT5pGtBdsvj2WCkrVrtBa6R3IYUpz6Oi/1/MI9nNqmd2Qv1MCBcwybfx8AMlaObVYW2+0+s
oCKP/BiArVcta7h6t2oboRgskvYGasNvA6BLDCNrTr9wDeqLiBmU46mhjAkEqDseFWexHYObQFAd
0ZceU1XLrSmSCWPi1kI0oj3gV3jQyWi3vXRAZDO5wi8z/jRDotAYtK79wjTnt3LeVfb27K1kT8Fv
hsTiwm4IQkWNcoygJzNpfG0+AQUp7ccxh2hA0hQmGOEnM0/44KVvUYZUByhTVDVkWtVBVxj3ptXZ
RSldwj0G/0Xfm5Y+FUEdkMqYkUY9xAmkriOpm6wEiRQznLXf22Ne3d/QkMdzFdoFqk4t5pyI2aj6
YFlT+7Fx5kzgDa0uOfPfW0FbAfhWVCAXwJ93uYhyxomVPIT8qVCHhzxJKqPTu8f/nw06hugdp0Yp
fD/JOMGI+jYwe51V2lypnAPShluOjIiIhLdCjURN1FyTshFWkNA/oPm2OarapO/9cWofOx55ukRr
oJ4TgOw7JTXgpsGkGIIfTHYF3LctR5zuDA3EX4Rqmq2OU6KnoCSpGaZTxGjsWts6oIRBiQOdgFAm
pc5CVNarXM9EHnBQ37cSHE+nvgX/UxenyWl78tdNQQwN+CYByAzKFBeLedAkOn9quG4yxTTsn4tG
I4Y8ARiybWrNY1HEBFfhIrMKQv5LXxplOYrSRoIv8V1wO8fxbBOx5f8TbzqzQoWCts4gN4CIDVLa
jjhhVxZ7Je0I4/6wOm0QjIX0M17YSBxdjkUT07FPlEA4gegChJw9oITlLMa3yFApjC240nsDz/1r
i6bcLQkwOTGn8acMCQYUhLQ67z0B9PfDLpBmvvP6KZIgO9zMfW1JepVNOynS+caASHWDCn4qd8iY
pUQx+EhuAqOtZXRCFyRG38L2Cq/PigomVl5FEo9+pYJ1veNawefRL5eUB6FV5beJH5oHvyt0RgVm
mWD6KgB1QuD68H4BYJryWyDk1LLVEwFgR/F5nOXPuhIfQ/kUCOgHwe15gZq0jCvV2vDAPbWcMRCG
gjTN5aLXIZmrsYHNoS5DEE5D/KbkwtABliJgmFq76Wjg1pJRsQCrJX1UT7gO9EJRCqcwBr/1sVWs
0behRlkPjDvB2qY8N7T8+dkT3Pf9RIy1YnHk/D4LIzMNMkYeauVgxPEEHAfSX2CXpbmOB7I8uhev
CJrgkLeNG4Psw5CHDDiX520HXLtno2C7iDljL6jwjsvhTH0d6mOP4fBdOJpi0FtKGxInGuvxViM1
Z7ZRMXhtTVDol7UbpdOm14yTSsasrjSCIHGCkgDuqvAVgc4nlylaqSHcKQA1oRhBkd6MBK364kut
gRZdFMzqQFrw/QSiNZThMZuU2ybt7C7t77Ki2HN5MDK25sp+ufgg6vgr60LnBnHZL6GpkMgR0+Lo
Yxa6aTASiABWk0dYmOAV34JN8MOpCAd4Y1H7RRtLSA1FDWwGmUXiez5ntY6vj+qvBelyuUc8ufS2
hgVSh76TosCnj6duiJ7rvkYyI3ooR9+r9IHxDllLJV2MjHKzGVneMq1b4TTlv5XklbsF7btRzNNT
zBO3iCMkiaxyikxdqmw02N4mhRHpDD7WlaIJJhdKtiIg0IBsEeqCnc857tQcYgRAWhJgKyU3mIkq
m/kgALuZZ0hD+odYaR1fGBUjjyVPGlnSo4vbUGH44hsot1IbnCj6hHOwHpLug+d4vPzyvu9exx43
pRnc396Q9KI1ZzlLSnc1rJwNnzqClUHLhWgZvormBE77wu3VJOrnnLLSyutB5a8l+gCu6ioOgGBG
jDylEJaG8vMt0tjxS/U03JFPFo3KyimDKQVJFqpREi5L1K6p/SgK+7gWTkrrEenENQ6ZGJm4ldPl
wgS1bfpeTNNpqBCdlC+MCKSDYvYRDBqOs/12QF5fpL+DoTZKmw3yoCjYKNlsAjC0k7XMKJTiLh0Z
F7K1+/3FmKgLAe6cE6RYEAo6ZGqrZF9njtIQUyLfIsqWXDhYgmBysXQPaUpn1Nyyx+JFVk0mZ+qV
V5JJ33LE/94e/mp8OlvLZXrOTlcBbzMhkzHRmvAeRhbvlwaBpnX0q+HucuFOChlX7LWHMMrQSLEq
oGletLUvDeZdHMXIUeDe0Bs1fFUCacKH8jsTDQ3ApfKxYaFi16PQmUUqCmXFzE/jMu9N6NtlBQ2V
WXdLSCROgUu4jyLxhk50y4IvjKZ/kVtGKF49Y87MUwGoy6oJUofdgsDUIcGoCbHRBFVsb6/j2h0c
8woIE8jxF3gs5cdqMYI/L4cZRTPF5z3B7p/B2OWJBrI14NowWc+Y1S16ZpByZ8iTRKiZYeOQfjam
tDY6TbQ54T0rQ6ud37aHtxpyzoxRXhN0bRnNOtawLMpfTZfmphYLgpGlacJ4zKxuiDNLlLcM6qQO
0whLs9zamfyQaHYt7RrF0yezLGcTySiGxdUIdGaRchA9G7J4UGFR7XNX83dT/9Zk6KHrne05XH7n
6iQ8s0MdR6QWhVT+WbA6M8LTELt8S4yABEYSVZaQdYwLHWPN6Iwh+uzjpJUxrlHZN5BoIH5uzDzj
6s4yQj3ZM6GI/CmCF4qDbgOYk+iz4fPP2zP3f4SQ/91cdPZO5MIpHpbbFP/QfORW5T76v+vdV3xb
Jab/uG1sxR1Q+5fEJW+Glzv9GMkGXep8iDecirqWPR3tFI9+IfOfITRVrWDQ5X+fFVwgD2i0wttH
B5L9MiCTWNJa6H0Lp151J/k4gnaIE3Nn4tTd9sDWQv+FJereMOh8USP9KIBAxlbSfaWjwwaaWhap
3pv0Drg35LEZPriym5GBVGWIdi7vYZqegCi6MBbShLiRz8Oer8v0EYjx3NHxqrXbjp+hCUQCAaSm
obgPRsLS21i7mYGgGQIUmNtFs33x37PzVYSSZIt0E64XL/HvqjHGJ/l2eMvuea+9zVlPqJXNcGGM
ipJcn7ZKAWunJiqBhK/ttE2AwGttxkKy7FAxMtPVopQK2AGowpLD4K6rNCvQ5kMlHcpWMBMwwcmZ
zBno1r0rB32vJcmBDxM3wXNSmP5tUzCAweihPlNHor5HmisixpkPyafuDY3qplAD2qgK5VFEnrvI
eOCFGovohZFHj1rzGE5+bW1PCRVbr76AjuFBFbXgcyg8ZPSgUpgkcmgkCuqxanaETLo1c+62QWoJ
/tsgwNjIv4Kel+66IHwLxKyPIZMU9TnfDLOdr7HUkqhQ9GMErHPAlYPbH40l1C18nPNcG/u48Eb5
tzQe/SIA/Z8RyIyx0JvkHzvLQMCigPISjUzk+yAEwRNkwvQgtTTxTTdToTAF2RBMXXTFz744tWHE
CA10BuTHKuyhqwPdM2gSo85DfiJljYpu4QUvHHeIPVB+x0+84mToE5LcSRiN6rcfOVXlVpM5Eqth
Utotfnl2Iv/3FwBvjnTzkvCnAiI/k9KXOBXSloe7ytCN5W/J0Y23wnBE4OAO5Uf0Vr1ue86aq0IU
BxIA4FlA+ocKElI3SoOgQpkuxUu4Te8ibNa0LMwsckXppgxYnbxr9vC8gko2WnnhTJQTZUMj91wg
lZ42ts9F/UyK6CZP33IkKFVO341N+7A9wLWtgfs25PdQ40K5kppVoZTLQi/CyhNrrb8dxKnbp4N6
SOtJ2G1b+hHToRcQVcpFLRepXuDUL6O7kKDoV6tR5S3rFuzafbALdvV+gCR70Bi+C3zoXjsEx3af
7JDP29XhTZB6vAV+Si9kUXTQ5+uPO51/DTXTQj0nuZbGlScV7wUXm772Fvs3sa+6jcI5ZSUfIDNl
9NXz9iysbqRzu9TToyHa7IP+p/LGcXRIZvWZZoLqyx+fscZCYmoVZ+nBW5A6wmMPnoHirg5as2Nt
p5XdhEZP4HYElM9Aq7H4xdlR2yuxn5cDPiPRBytWb+J6NISxMyQ5MEnBKID91BWppRcASwLSDWLa
EvSALq3pgdoSTikr76guO/cFxO8WkPtOsZPxv399CsaCsg/s0PnnP4n5Dfy4if5P2zcCUzZ5SzBH
e4KOM29IjDsdfWFdXEFC7UdHcQ6PQVxcL78umXrg/UbMBelmA+qyELyK3md5vG/Uec/HHFqvbgB4
3A/JZE9yumsrlTFBK6shoSywKB2gXfOq2JyQNM+0IWu8boDYGHQujXrah8JdjLTftv+tBBjsc8QX
dF0BB0cTO0Qk5OcBzZXeoN22YOGR0puGb818PtQjSFL329ZWzkRYU8CKj2YN1AqoTRarg1j2/dx4
TWqI7oy8oZGxdHWudzJ8GDc5DRqdKlxMpWK03BRh0uAh7aXBLzHtrWSnaaaedlYqqgYea31Z3vos
WnrqrgxJGBgFth1AehkFMpk6DyMuyXW5HUIPAIzEnnsx9zgQHNhqXyc3eSYWZgM+ArOTGqh4zRHj
IXflL1AaWVTYhQUNvFSvLj02TH1lLsY59KYUqn4DIAxmQjLf1qHudwgGqAonU5cxrm1LZLrYxKAW
WMSlF7gJmkd/eh7PQkaM/L+W5lLoFSJvVr7wPjbgn952mCv3XGyIQFXBYeCk9Hnrk6YbRRU2wtDO
ZRsdgaru+A5JfwWsos7KHF6YWv78bDhSommzViqhB1c5RVJlKNO93D9yFbkX8sftYbFsUetViF3W
STIJvbw3gvIkvgW//R6qtYzZW9sKi8gUWm+Xlm884S7H1Hf8pMm5AL+IX+tOgdrzrVq56TFIrPSY
tfNuLL+3R0YDDJeNcGGSOs/QOMpJmbx4RTk+Ail6THFcRaNsKVNragGkuqMWgqHjAz8GBpQ+ZvKd
JYm7/RWr83s2bup86ZsWpCIcxl2oVtE4yS67UTm0/G5bWX7lagMsKXwwGqHNkq5G9k08l5MIj2lC
cCAgBR6pD3MysxZRZJihBjMlbZ4D+wLHbFxgF91oLgxd4lwheoisG/T15cVjPRtMio2rYL2s5Nnw
qDhaiNnA6T7shuJ3qM32PBJziNBk0jKi1/WB+2NJFRc+P1R16Wq/PqNXLJ+jyEs0EthRSdBHIYyo
r83FSYiFyMyS/B1V5q+iBQEH6IFKcwrzJwkdN4yzf23MwHehoklwOgH/cblhkjoc86nCmBOxPMiR
rWk9WC9mg2PYWYudUANEUxnK2Lh2UXPb6VWkNIUWenJSNm5XiK/qQCpGgF4LnudGqIgWZ4UQS5OM
wdTJtzKYxVdJEjMQwDIRgU617GJze0Oszh4I7hagCpR66Rt91yRSNIoYlc7fJ9O7rpbgiTVb8bRt
5vrJC38RRdzOQNqEWxJPHbaaHChaDDISr+ghmucKrWLGMXjX0EQNiCDkCEzuHoQtjI24Np0imiZ0
9E7gWU97aUCiPJfrEV7K78LRiQpT/ax9E5WPoWCJmKz5x7ktyj+GLvTRgwBbQImYQ4a/S0bwYlmg
nCPwR3EaJ1gApSw42Wsj7f5d7ebnJEDjjCoRtNKAZ4LKjWq47IlpM0ceOvctVuVxLfae//gSNM9O
67SfYsD74AJ8VZuj8ksG7Wje/GI42rLd6Qh/boU6PzVBDnOlX4aAavdrZPe7L81JbcXYbRtijWZZ
rLPR8GItczyHxQiDZ+hEuBVfGZrEquavL/nfBaEOktTX03wiU+TNiWxE3UNG/p8rTnmtT5RCiwtM
F7pWzTx8aISUsQdZQ6C8VqpbgMQnDKGDdsEEmdg2YiDP1mIYyge4cqo403GtvlwKThBC9AxgKSro
2VWgHs5jzdabX1Vpb6/5ajhZsmcoH6BnhsZ39HLfQCU+xxbXyF6OoxddumukR5xNeN0LN30yMZxs
9ZgVzywuX3TmZbNIKrkMYDG855BVIalRntLjZMmqIZig9u4Lxnmw6tZnBqm5HHg05CtIWXmC+hwk
mV1BTFVhGaE5dH7iDHIIQP+CeGJBuV4OK6nzpq4aPvLEBwWQ3iOfGuQ5sBW3s5Nj9kt+IE5qDE/x
h3qIA2NfxY7C8Bm6fvzPJ4gEuh5LPgNdmZef0FRcNoqNEnnp5AwP81dmKdVR9w9z+SCnxJuklwZZ
rDvuKwhLQ/2XipZX1qkJaMI0GCbAYj2++ZDQbhK1vMlXN9rwnU3/ycGEtDnemuii1tHrcjlSPSxC
OffJssUV3VjUniwwPLEwOWvbHLcv5Fh5Be5P8xfK/kJrB0VqD1i2na7HhwlUCNvbb22fA8yPFlfA
S5cs/eVAAFTsgO/TENrBD0sKJ3hTppdxZKRTFw+nDxAZVHgAYINnBoDvSyuDJkViG/iwAuqN3MD1
0mlJZ7bobAH5yzz1phSy+HtWX33nRqmhJRK2OVFgNJt+oW4z+LxRu/KrInwrweQoXbj3+5ft2Vwb
J+StQcQNAAW56hVuwRGp+LEeebh1cUjmBvbsafdV5vxHg1vykyhJAjSNq+bljCayrxVFE8aeOo54
CrlAM6hTZCjIx3PhQzhKRhxBjZCVH6UBSD+bDGVIqDAgR4pMD3XyFE1TKZBsjjwJp05EGgiIZ5BB
kEFzGZhVcDu9csId6LwOov8AjW/xE+JilVN/x8qTKrEILulO+3++5qd+BbpnhdAcAJympw3aXCNv
sscTeckftM/Z6R6Dh+FR2aOKtsPEgKWkf6ihK/KJAsX2covL9Yr2a/TCoOz0j33qKIk0wIA4CfbT
wvBvZEv+Gu/RU2EMDy0Azb8Edz7qNmdng9H7t4EJlrt9ulOet79i1enOPoI6XsQGfPN8BT8Xh+dK
QQelpBn1bNbZTlSdEDWEFKS82ybXDu2FrA2hCZSaeARcel8ZxAlkMuLYS2fpoIhmp3Y3PTANoe4E
99nntrHFpa4n+a8x6jqlR4MeBgmMTYdoF586EVuLFQZX31IK+hwAeF2mkr6GRELXcQWUYL1+QW1n
4GVT2j+B3xsTQT06qe6Xa6mkJzeB/x6hvWB7iOvbCgVEQAZQhcY/Lie0KIPab6DG6E0m4mPyUMRW
forf5tYY3OG+Dpzojjf19+LEvXPvg24xzC9vkKspBucY0Osg4UNS+tK8KnbCHKA911Mexn2UWP5L
khjVm3/vG1X+9pthbXXXYO8uxQXQnMnUiyhsyoQbQYDi1e2444eH4Ub7ijpDLDSDG57b2pStZxYZ
xuomgaNCHgd1SxCgUCNE2rnMwVXudR/qrntOTKAzIxPdUYypXN0ZZ3aosaGlMy/7eIg9WX7RZ1Tr
NCvXPUI+uH1fj4z4s3rELW/w/xnVMtNnV1lFhNNGOay11h+kpZ58q/PmWxQsmSnUxQOuPERdwPXw
jsVLLi1lc6v7CYf5K6B2MoZOBXSGWYW7SLOVff8ySm6aGMVLo96IKJP6rAT42jUFLSL/a546dnIo
dPplgoE646fktgjm2z657h5/f58K5Imq+7Mc4ffFGzIZ+iJklN+o6hNePGgVNyqGuf9j4f7ao2J2
PGrg7QAswssb6TuOVTcvs32r3fuFgpYNtOvdBhJIB1mPLcYq0iW9Xhh5UclgVnIS76DY25O4fhz+
XSWa3q/Io9hvKsxi70y2/9E6BH2E++aFe9MtzQ0OYWqkvDF9+e/qLyIY/M3kgF5UrNzt72CNktoV
Yt+Xc9/gMwI0oPPcr76/qytWTmS5PV5tCFybUXISkL2kp5KLQ4TMZevNVnB4V3eTKR/b18j0j/VD
dKrsmDGo1cByZo8KLDwpeA3subGXFG5GHuaFFbJ5lIYbeborQOaxPYXr5+GZOWoOZa7uUV+DOfTz
GHEP9kvizqVVeWpiyuV9zWw2WZ4AW/O5/PlZKCs7HV0lAeZzMDN7esBF4tB4v8FXYox2s/+XLTX/
XBzPhres7pm1QlJ6nBE/1kpPNAmk4Po/svlnexZXo9aZlcVRz6xInRqAKWiMvWyn3U8WOTJx6SwL
y5+fWQDpU56HEix0H+MRd/Gb8ZjZpR0DfJQ40MWyQEL/CAH07XH94Dm3FosKx+hzwbMYeFaPuEIP
6hACmvPGAlQNuITkoNtNCeKHyQqtV87ld9J7aFZuseOPSEXsZAu0Cebk/EuM/NWSUiF8HiolTzUs
qU8y2JGBFkZ5kQUUWNv2uLMAFfFzT6IL3E0ZAvkUcrEXgVEn9EtkGBgbfXVygarSgfdE0RIdy5dr
ihQP6hORjqed03O4/5HDcKjc/nfqpt54Co65pyOT05j1rvFKt/1TvDVu9gQ6XLvbd1Z5G3yVLjO1
s+x3esXPP4o6sCRfjIJ0xEdxd7Uj2qXVmOj8t8H/bpYmcbb9a7V6emaN5riaxKhsUrykcZAQM4Jk
QWV85UZm5mBlQQ8w484mrcWec3NUbJ1FlC+VDIPrwJE87Ma334ITwqHDu+FDuuNtqMu91nZ2kF1h
59+VOLbiG1x3RAO9yW77rBnjjnMzwHa2p+GHXWtj0ulCEugCOsnn8V0Wf8PdcXs0+uylzgQ3T10Y
81ME0ZXpRdrlH3j0HZQj8DHqQ2hDHfVbKY0Gz9Cn4EsyeQCFY8O/DRmOSvcH/uy482mjQnYzA55b
JFglCWill2r5SzXfZ0MwD99McQmGA9JMZFpQphWJYYw/6EZkSK7zBm1bI7Y/WG/BtevD+bCoqC3L
AWAYy/5LyXeX3kvln4yVqryGuyFxd26Ditsdx8cELG5wcETN8I4zegPaGM7kBNYIYQ5kb9yXP9ve
tPrGPLdJBW0olHOy3sBmoE1O2ZVmlANq5qduG0y70p8PXNfsoqF9GJPuTtPD2x7KHGUKBsN5ciWh
sgNBe567O45VzWDOBhXxxqmL9WbCl+mnBAC4yZZ2HcQvU6MwObO3OWt6yw8lY9ev3sHP54MKad0w
VOEwY515N3qcd4BkPBArcyqrZdwV1x4XZ4boajqoi3yF7zC8wZa9+UgM3Y3twQgfthd41W/B+4Z6
+kLNSpeDm6ThJy4LEi+JaqsWoMRZmDGrA/Hn9LmKSX+t/Mzq2Y2DQG5MLrgw8YR6H8V/hDHcqdpO
x6tpnPr7MSqNUNEhAFiacd6ZvTTsQsHM/MlsAXFL5+xp4FQj71pX8gsHfLUo8pFdUnF2ENd2q0p3
Cx2zX6UnPQFJVcMi0Vk2FvX5QN6BzAL5dFSc6DxAKQxA9WZt6BH0YZUtOoogciwGz/nAWI0194Is
I3I6yA4CW0+XCLJ2hEhUogIK11a7QkvvmtqJElvnXTF5Bk1k0wdgImHlH1acAFcHFTLAigZBuKv7
CZro8MJrIi8A+K3uwRuv4PZcsMQYGWbofNUUkKTpshaJz/aAPl5rEkKz5VPGFl2zAgjjQr8JuiNA
Ji9vQlhI6NASJN4a+I/d8d/MUu2KOwAh+dfC8gVn3lxxetGSBoXUdM6PQyEfMm106np6mTve2d6e
SxCjPE/DvoSIC0qdQCcun3Jmyq/nap5EVIXF1E76yNImQbLTESQ7sT0qTer2ocZAFC0R/dqkLIno
ywIyUaWSXtHQx3i8Yv6G0c5FiCkkA6SoFSPV8x3wDub2AFdXC1JL/2ONukUJajOqQgEsAhmsVvlI
/E+fdSNiDYh6lQLLqTUdJ0Zeq86j64PFyOIycGrL2fjdySHa1QlhJflXbaJFfel1ALeHTDmhENYN
x6Uo9QkQIQlvnE51q9nJWRXFlUMCdbG/ZihPbEpSikGB2mlVi4/5AL6VwDe5ltuNs2BXJRct2B5u
ZOmir24AshCXoLcMjCLUoqUidLXlRgYYIh6+Rnl2dTG0hiQtzARtLNsOsroDkOEGWgnRF0IzlzsA
ZFTiULUYYiTsK1MCWlYyId9ROX7p/v8sUaPiiDJJTY66DFqohOC5DgxR8v6LtOtakhtXsj+0jKA3
r6Ap205V3a3WC0OmRQM60JNfv4d9d0dVaEYhRnekmBdFVBJAAkhknjwn9af2UAgsrXrHxZg4j0Rb
Qlt2CuqnS7NW4TfJ3i7ckD4P4d+chReGuGAbjJS1btPFUCpv0nIPwR4/ZwI01Bo2woZK2j9LxDn7
wHpHojOWKNa7TaIaQfk97jemfVS0b1m+KSyU08yYRM3kNrVgKpff/nRameg/B5PzB38t5x56KpkG
QxFCm9/n6GkU9ZiIfp9zCksLm7ZHn/QxSn4b8jfhXbL2+yBpAeW2BYEf1Vxc5eKA7+3GcqY2x21V
gfI61ub9qDqiBuy1/XpphAuVWyPPSqNKP/YQ8F4UHUCp/mh3v29voLWzHC2BC7gQCYhP5TB9aofE
VGhyrJ07St9rVaSwvLZvkEAE6x7q5aahc+OYDLuBlDsmC7krs542ciQRnA5EyfcS9MBuj2btpYpo
6I81LtSPqYV2aAoEThoPAwXfHZhrpjhCG03WOoR2au/nMm3PZdo8zRYUwLCvh/uuKwzwa+eNNxTD
s03nTHAgrnrMn8/iKVfsuS6teFiwT0kkuYMu6wGtZZFe9+paImEFTioAupBUuvbLumFT25sMgE1t
dHEUihdz7e5Ce94/Frid1XfF2LYdLACzfCohFCONIUnUgZgQk9Z1Uqn6vv2XSjhL9gEkmBqq/toH
NytnVGljZSnN4+YyQXjV00PTVI9dJ7tKu/QKxdH2thOtTOOVPe6kt+x8ZIzBHvyIQDMM7Uh3E/uL
+/jKCnfMx3GGB4oCK5Vzp493Wfc7S+46U/AiXR0LTlm0VII7F3Cxa5cAK49GZdAqH6EQsM2gKY4G
sn9Jzfuf9QHhomGp4O9Ef+qVjdtzv5YQdMBB+M+PcZPfAfhmUh33UpN2aVBEya6R4uixaUt/ShPw
adKiDEqr/E17So+pyYA706LXqdbmXTN2olZtnsn6/wZnLXpC1sJheT24/zEjI9HzDLdx5GSHwmR7
Ofpe0fA1SWjgxCYxKyTgNbRuziSFqiEyLsTOgpKqG4vSQ6YPb3Jq/rg9SStHKt7lCpDZYJgFxy63
qFrktHmmYY4kyUtm3ziw/ozMVSxKxYnscIdpGrIKNLMIruKq3EO7cCvPPWGxsVNK5VCn5eb2sFZu
vMth8S92OTNzY+iAOIKeOWB2feiF4Z41gseLyAq3oI0Fnc8pxoLmRA4fv1LrJdQEB8i6CR3KsGiM
W/CuVxvif5TUaMOxxrypoE4bxv3gZdpXrX/6m+n6Y2VZvYsohMVWTPsMVhKLjFD7PTrUF55SKxcX
1gRvyoX4D29Z3kij62k3A33GbLsj6WhY7kRHEbxrcVguILyywjk0cDJ2oavSEoTsLXtwdfBfh/Nj
I6fEgPB3KyKkXXfsP6PiHFuzmhT5gARFeaM9pGb1TLNvVfYomw1Q3CKy9JuDA7kndyvnSg0u5wVC
lWoqUSxKkiwj8teufKBg4xemo1ZPfAPt80uDJFozublEsshCaghjGyoX92TzNqTPtx1PX7bIp+VC
jx0iYOiQAa1x7Xm9bo8lSOSQxW2jxE9zi4HPIy7diVGJTH2RnrtCNoje0cxnKaNBZLOvo9YMxIEI
AVGqJnQRvaREb9lv0CdFBOJEmjsnfe5i7zjuPA7fjazpSKsUL3E8Uc/K0xAEx4oN8hUtAgnRBIZA
Z06mF6erQrdXovhhHiLFK0t0nVYss0nB+tpHUgS02aM5HpUYlBG6XFi+Eg0SKfTaBFWDpgW3J2d9
+v/MDTf9sc3oXKVReqxA0VbFvSdFgqfb6umCxjGAm9CJ94kTFKeO3SEti2y28aRER23aZnJPDFHU
tZbWxP3yx84y0ovzxewyKy1l2DH3ueODV08y3FBHrLxPfko7rRRM3OpJc2GOOzTLOUUlwoJTxY+k
ExAEiqaMc1jw77dqqOC3SyBG9Yd6P7/dXnWRAW7Vzb6tzXLCXEVpCAaw53qw3AhCTOnLf2eHO7gK
qNxXLYOdMNu39cYGIri5k1XBBheMxuFOrK7sZCXXMF3hc3dvPybnUdA3s3ok/llrLmL8H0uCQgsD
0hNlWCUhjYw+2W38Y2h9RzRhqyf9hSUunAR2QVPnHJaULEAbaQd+toig3VIWdVOv7/t/dgvPX69G
2oTSOQxB380aE9LHd9g85Pbyr44GpQzjg7YPKljXW1Jvhg6rvyx//cUBwEoyO+xKm1jvpoiyYnU8
y3Md/yHPwccwjRQVZTEWAH7IG4S/RBtzwkQ4stXxWKDWXnL+Bqo11+PJwGYgJQZLj/bgaWj8KxqL
5FZM0PzHTEG4tOpzSH4iaw3SfDwwrm05DDqdZYmkUJP7aeKPfQAEXpmjsdavRBin1bPswtaywS6O
TqTjh1TqYAvK2kCmxYIbQPTz3HGmzn0e6gMgzF2HrFBDdcvrIpF806oDXIyBO9IgpZTXlowxFON9
a7wb5b5KRJJNq+sPwpGFTM5WAS+/nqcIJQa8WpEYQsY9ntFymCmkzmJSyschE6z/6n2mQtzN1AEM
hswZtyhR1UndjLDlqKJY4k/9fG8NTN5ETaF40dQlLprT7nR70r2pGysy2kolOL3XpnQp2aJhGHAf
JOGvhwvF8YW0oMSUzr/S6Dz+RY8odPn+/D53O5h2XBW0BtyaRa1XUJNYxQ+mPd8+g9Z6vyCphNXS
kNhHXzK3aBoDV0usoSJYDYdMZsxFtvrYto9jB+lslZHCSsCEDgQLFpTmT2lnBwMEwEbj0UpEQlNr
M4pIEa1XHzKbMjejUHk0wzHGtyjQBPOQE2JumWUPfSN6Cq8aWkhWANkHMSDPS9WUTqjaUMY49rP6
PoeF42uJ1HkJ9p1/e36XReKDaygwaCpIeSA1w9d1k7Id48rq0HBW0ue+6o7V9FDIu3hW3ab5WqKV
cc4FT+K1oxEzCEZzSA3ihORm0Rg7OtbNiJckjYJ8W0OGNU7dKVKhHh+RUER/sBZeXJrj3DTO21Kt
FQX5tcTaKU5+zqocIAOFkVpOdn8xm3+GxiMyoH0FRoAeQ7PLF7Trk3ioSQHWz/GLpj5p8ezJov6D
NUAtyEfwOEL1C9Q0vE8WLUvSOUF7ZjEGhkIPJdiSsi82hEltB1KlqRcfzOSBJYMgOFi7FSy0uxqg
UDcWloDr06VQVLM3dSQ2YpZEv5GPh4D9UCp/cYZdWuFCEDl1ZtxuGJ3Rp9tKwxMnDea2Cm4v25qL
XFrhwrY8cya5y2DFUqdvakMQxO1BS+Ymugjmsrax0Y0D4ivEH0jzcXdpA+eIdRnPZbCoyltQ6f5A
o7LsJvH4FzUA8Fvh2Yb+TgQ2vH7pyOy8D5c3gjnbIAueaexlDRMpmK16wR8rPBJAnaCCqOlI2Eja
u443OWhhBH62mhIF8gTEJcC72OAQuna0tkDzo9aiMmUw3wHavw3KZ1m6ZxGBrKbTvnfjbvqFbnhj
+ppGhZvNbl7u1ObxtousxQ42eiLRa4qWWaB0r79Cm6WutViFJmC6S4YoiMsdS+57cwq0WNSeu+aO
i8IPFO804FP4pZOsum6rGoiOPsw3feO+5VnkJtCIvT2ktXP4wgy/drFi55UlL7iK544ScyD2L/kt
TB+oqMln7Y65NMRt4rHXDNZ3uM3o7/oNpuhIvsySb4aeqL1gbXuhzIxTyZRRGfhoJLmIhG3IZSAU
wln/UJ9AIPfvYS/O5a9zNZQaGIMsNPDrOTAus3yEQA+tUa8x3upwe3tt1gYC8j4DaXcEq2j6vXa3
XMrBsrZ0aBdj/cVkxpe4bLeG9P4XVlBpQMucYejg27y2MsX41RYEQMe8TUGdSvThZE29wM1Wayyo
+QJtBf53UJly9303ULkZM4BrxtpnKFporPMM50xBBp8XkAubtk6+MeMNWE5Ioe0l2QpuD3NtP4Fk
2cRfDQgEnnOCynWq9hMm06rTDk3iTlABm+XRvKhJJEXxv07/IO2KbvSPHn50tXGzOndSmFcOnjLt
yNy+BdEjG7ZL4sSoBOHG54HBEi4uOKWtQiNw8aILd587x4pYjbYrPAATMMyAZkZOah9yPUidbW5P
4mePvLbFeeTcKF1TpbCVv5gZmbGMqsDC+mgQXi/t5+BI5Q763JaqojHwPKMD0J6poqXboswb0puJ
Q2yL2v+lPW47z1CAMJq+Ay5EQoeL81srfmOHCRlP1icOyXGQUeE5aHHu39YsKnt9wutcqr4Du/pY
NNm9FGUi/qQVjA30u1G1/tD3RJ1uucIuvCEs7NwuIoxHyQoCcm/XymVi4m3CohRhfEtMJ91mDVpL
mu9dtWsry7/tImsLePkB3EilXB3MecaDMHWeFeOOSneaP4igeisBL4aJVxHqv+gphtbL9TDlotGl
Bo/qY5b4bV0RlEDjAezzLMfJghYgPXZ7oyA68w0R9nZtKS9M8zEv5OnssFl6yQr04mUbgDcUUbJl
5b2LsraKqG0h7YXwE7cLIAWay9XYYhI7yTfqrf1WoQ8elQ4Qg3jx9HOcPGb0Lni7NaxoR0E2Bp2i
XH29vZYrqP7r7+B2h5lVA6sbfAd9eW9cc197xvFH+BYH1YuzZ4G0Nx/zk3WOPIHd5XS8fpBe2+Xe
+4xNymQUcKLoJSr8QncXnEe1aDere7n10XNWiPKcK7ka2EQ+CKQXCymszNmUnbwcQqi/HKOiRRe+
7jaQoh+pv2DhzHDf9Yxo3TGeBQ/hlf6Ea7uLv13sWLNuoeqjYI5LIpXkoTc3sac/smegMRHttV+Y
TcyIxJQMr9MPwTwvfvRpnkEliXyYCYYWvu+lSihoOCSctrpkELn+6XSxH8fjRnXGoIvLu7QtHjMo
nSk9Bp59M4pJFBYu59GnL4BYL4L7BdvLU43UVR+yNJaRP5qGe7lG+5fT/ECM9coa6a7p9TfBiFc9
C8lYwBChfgxR5+vZ7uaczQ6dQQ8glx6Q7vtEGqBCU9lfjGc7dRv5tR53BjhdCZUFs712MsK3zIUH
AfcAz4ZTWwxF7U5FCfMBvlw8aIWfCYocq7N5YYLzJQtxTBhaCk7/2LNzSooa/FMmkZLOZSKw4OdX
H/z2whYXC+TmrEWTpSO53dk/W0cnUNv5cnu1lsX45BzQ8tOAOMF68bn6qah7JLvgHNA/Jlor+Sg+
lT141ZT3RLqzpY6Uoptl7XTXsEImtClBjsRnbDVznuR4NhFNGdj+5jdwPClqJzjfVpfpwsjy7xdb
Pq3LCsz6Fh7MuVP6qWNGfu/IZG5oSiqrjUnN8lhgc9X70CnywYuBpBt3L9epjfsjN9LjqL4Uckxs
+mKN30qAEG+v2drYQNCMJxYUtBY2h+uxJSCOq9QaG2zESDzgJvvjFBq9p8994qoD/QW2B0Vgc/Xs
XgrT4EFbYo9PMXAY91Pu4E4ezAN7HadHE4JldRK5WuG4Y7a32VNuCfba2oTqwACCVB9uAu+8Higt
0r7XbGznGHRMkhumSEFLj1DqFFwQqxN6YYdzlpmao5GZsNOP9Q+5PDU03jivIK+EAk7okNurp6/s
OJDsAm25pIMRgFwPis1VSaU2oUfrVQG9gog3fHEyfkNf/jznHFqlqmMx5PTI5m9DFJIKDPiVdOqk
vdrG7jS+3x7N2ma+NMctUYXoCeDXAu1kg0HK4ckGVZuQ5HPtkLo0wq1P40CcKKsXYGDvgKfqMRwy
TxmfjNFzbJ9GgHwJgfRLWvXWNHJ7uZDacawhJX6Myk1Rb9PoBaS6pEeOWapfoQ6rGF/TWX+6PZmr
/n7hGtzNWYHacszbjCLxAT4u5Qs6coiiPMzI5dw2tBoRIXFjWTo0m/FU57LKXaPSsJ0he5fIm9oE
71ibEehKQXykix8mKdkkhumPQ+nWdNfLYaDks1+eDFCFzXJ5kMNOsAPX3AiUkFCuWxqsUMu93hSj
krWGZNT0OMl3lv6MJ6KwfWBtcj9SiiilQaqYHzKU9/RkzAx6RE6CKP3vhek6akyiKqLZXXNXlNKQ
AIOaDd4W3A6X1cKR2GzSYwkKx3gX9cqhLaJDtvR9F3ttpue+FgCC1w4V1AeQm0ACF3TX3Cuit7RJ
bjSdHmttJCnepEIA2goGf6G/XUIFgNBwHHMHS1074ZAwFAXt6AHd9m4q3S1dooM35N/mg1Khu0pD
aQIvUtlvhqAz/3V5HPYRN3yoAyxNf9cuwmJprPLlUUg7uwjiSnounPDfJzavjXA7UI8hCAl+PLwK
wyLQakpqa3TF/K9r7n4xlo/L9iI6iRrmtLaGh1DWLJJjT8hNbsV+uGoFIMuFkBwdLXxsV1XOYC+I
n2M6o1GjUADAZYXyXXI6Eb3T2qWDVBKaZUGSvDTaXa9N5XQofNqIfCopc4fM2UDfGiKioB0mOIU2
XRPJEAiIH26fYqs7GkzroPGEOxoyZzVKDJSo5CU8qHeQqjswNH90WC72V8NbxBtARwnptI+M0MVy
aViuuliGB9D9NtWsLTi0jBSPm0QL8nKCHoEo3FpduguL3H6W0TYblwZiZEanncY23QTJFkMQXq2u
moUHBprNIbrBs3QYNdPCtod/UPMremeawAh3yvDCKlw+taCus3pALZUlDRlqG8fitYe0cVbnKPsg
pWMN7WOUq9JDmbPOv+0RqyOyAZ3HsxPOyKeEDbO0gNJCbNUhy7jUP6Abft814NC5bWd1eS7sqNej
kRuLJpONJnrVf5OJ4C5cdWs0kSw0pLimeBhdb0RdyWIbeW0VXZbq7LajDpmsxzIXhBva2kUFrl8N
Zful/cfkvQy7dlbxaDnazWC/tRI1vCkcHRfYmXgfLs2q6RwhbRDNx5SlqgtijZjoemceql7ykXs3
PTnL9S0bledYUiCCVKhZUDlptlMmDb3yYTV7TZ02r0k7GgF4KmRiJ8iQljM0GPN6IBbtkIqJ1eqh
T/Ed0dgpECypku2YDYlbmoDcyaU5+UD/0E1f5vEhwi8TLQU4CopHpmDqlxODj/oW7Sg8u0GRh7jo
el1B8szs0pjpcZToaWr1E1IZ5lNGtcxjVRS/xVJtCEyu3qtAOAOmgccVpIu4K6eOzMpMtBFxyURq
TwEpiuu8Kmfrlb7LP/NfiuWltQsE3W0PXh/pP1b5omSSK1TWUlitvNJp9qP1FtXvkhbtBuP5tqW1
nQ+SdwctlSiigFDhek6pgX7vpsSc6gyAw1qm5zpkoklcC9dRNv6gAgAxBB8/IsdVK500UTREqdux
faVO/SgDnuSMG+Zs82IgcsZIl5xvj22l5oZ77cIut3gJflXqHcRdcSlVZJDp86wk7KEyQvmQj1Hx
FBVRiraXYfIG25B2oap8LSJF88Ypr3aADMSCdV19p198Ec9rZwMFxyS0h0FDiVRH60ekBOrP/rtM
utKzG4G1taMK9TfobqIGjDc6N3ypaZS2i2EsStGyV++yHM2/ud9hrm9P9LohIH6QBEApgq9ZJbE+
UQen7hFSOzKqD0rbEuu7SNR+dVMAswi6D8hfQQ7y2lWbqQH7Z41zyCI/QCjn7rPN7WGsb/YLC+q1
hamru74AMAvVPQ0aNE/tFiwmW83/FZPJkzwb/EH/pUXujM8Mi6b90INE2fpZ+0jyZXr3JhXtVom3
gE4jdTnZd0ZfEg36AFZG+kKk/LN2KS9I0P+fVe5QzaLOmMZlVkFe4YFOdUc3yTkWechHWvnT2X1h
ZrmzL4K0SWJ5mDYwM+IUJQaUF6F9tUlI9A0pfhI0RzRsJd4r8oA+ygAe20UPvf/8PvsiqN/aeJF0
Q0EaAQ3aNrjx9loPwhI1xK3KZjcFa04NNvGKvUy6nzcmXmalYHOsRSMIgZEkAxM8Xp1cbIU0YaIr
eZqhDRmKGI6c/EKD5X1ORWmyVTsG4gRgu9Eez9+OUw0YAQAmsNM8jdVet3egV73trismFlphzJq5
pAP4LKPVzFnGygH6mL7xmh1iEePuyg5XEMEbULRFUzxuo2snQcmrq5JyzJa8hw7UwJb10Ih01fDf
L8mVHW5JGr23CtPps2Ne/QbGGnQIQjT6ypEIOAl64jEQdALzgrlRQqktmVN2rDIrmPq7pW21kd+F
COvVJTGdBdzsAEzHN7nHkSPJWWdmx0HZGM3dkPoA4vzFql+Y4M7dyM5sCJvDBJArTbGHCXDg3zax
VrVfMF6AxagLfRTfZIEcbytlHTA44cY4hEEa4LomrTttfz2L8j9rUcGVLe6URxq91+IGttL02Rr2
2gBWcIBEHa0kcuwVpgfq6rr0h+yLlv0UpTC0Vce4GCl34idRV0hsGakUE+ennZHpEN33R/l5DpCi
dbPDD2XbeuOh9ZOg87pT6mZb5pXP3Qaax4cp0Le1j0JCshC3nsA0JzypV4K1q+nhDsjCrCstX6bn
RfFkfyTzToU1yzVJ7Ybea/kog+blxSGxf9sHVj35YmK4zQ/RnTmtEJ8dsyHc1IY/yOrGnoPbRlZP
mAsj3M4fO+hXmxWMGNUZ4XUufZHHV8WdHIFDf6CpuPvuahaXD7m478bELnVjGY3idYTdd3slsHem
q+H9ULqxm+6ULb2vgtmzDqbHXOX+W7OvdzEY+TaaB+p0T/b0ABRubneC9pcaZE8KtGnj7URMzLxG
qJcEYk7MZW35r15KjUvqGfcjn0WsnHBi6gJkhY54vZ1m7/bsr6FWAOXDpYs0owEKYG7rxaHcWZkE
MYUKDf0amfMgpOg8bl+azI8YqTJimflDbgnurbU9d2mW23OqKTWZkWBYVmoF7YhmFzqqR8Xsvpt9
LFIsXQkwMEaoaS/Z+4XQ/XrlTbhxpBkYI1XNXdpskGVTiijIto4RNJYgZF3zZ7xNkdRDhAGxCO5s
1pMwNKqlL7WpazeViwNy235TPiXyCB7rf5+RWvoV/jHGrV6eQbkh7AHb1uLp3rCau6h7M63eS2pG
ZIUGgy4SE1tdOChFgzJjwUbY3JlgR8j5VQWartIG0L6pYiBdNtGvVNS6QlL0hmxvO+i6PSRkDYhV
ANDP7VonBRWZ06NdKVJ233ZpinhtrESv4cXb+E2GFAaKKajTIpHEnUFyMkZqs3QkVcqLXFVBj7SN
mpxU9jXWd0O3i9SYZGj9teg707d5/Xp7jGvn7KV5boxTkUxzFlbQUAhNwHZLZK/C+RSx+sttO8vr
8vMwUQFf0s7I9nCbrgL3UQRkLVq/tDddNg5a2m7r/KTa35nymKW537cimon1of0xyW29CGhhAECA
mkK/ROOBYu1db4Hxy00mGNvatkMp4p+xcX4Zabk0KzmWcErrTWs6XjX1T61dxa5mMiJBY+D2XK6d
y5f2OJeZEylEU9jil2AySvQvnf3rtgHRzHFOIQ+do4SLgepsdLFblSfdEBzCIn9Yzs2LG5GlaNHo
Gfyu6CBPloEOtsMtJz+CeE+jGXSVfmvAeN0e1uo6KWgxwVaWoRbKrdOE7KakagAhV48jopjIpcOW
aqStvt+2szp9SBAiHYyX0ScWw5DJNJwXCFvaWD+msKduqIR34yii7Fz1Aw3viYXEbelJvp5Dg2WG
XbQLXG18NrutZJz+Yhygl5B1G5oLkN2+/v0k7kqkxIA3GkA1lRtArgBXKvci2oG1Ajc6o/7YWXzl
whdCeaKSOaC2ISkwFQY5BdMkmvd/Iw23GSwVsBmmu1ltv6G7qiVF82hQoLrV8ZhjMSN0x94e99q5
r+IwRlZZXVDX3Lg1aWQTHZYKGXKFxg7p/JkSWyQEtG4F0ScEzEDDx+sASdAUlowZowYyuKl+tHgS
6sOjTgWx56ozglru/81wh0UemUMLWiUUjsCYCIFjOqIfKBPhFrntjMc/znTU6kHP5JhoauCmDN2o
oP8YDOXURPM50vdKOd8llLmToh2SDODRQvaltPH/1UJ9sso5DoSxCkgaw+qQdUFrRkEYJh4t1KDt
J4Epbhp5U3wVeJTK1LEGRTm1oEsY9Pmr1dzPuiV6b/HP0U92uBCuh54RqrYYkpz/zq2vfZ3tO8Um
s1L6SakSlknbuNWJbM5BKekEAF7XpCLpGsFqfrzPLzak0ZR9GfW6cpKQEUsGY48n/72emgej7T2D
dbssA3+0Jppj/t3/f4NfeIjAN4TE27IIF3YjRnXJSiTlVL2NLfLGpCezu+83xVMFvC/p3267D/8A
+WSP2xssBVUfEhBY1NjeVtB7rBLNL/PeHSt0BOh4YyHrmoNwaQSBauMkgcD+qlOhXxzK3x99zVwI
7TjUaFlvK6eiQ3ltSu+GCULZWn8/I/fYO8PGmPDkm8xDMwMJgypXCgHHZGtKM+k0QYF+dc0vvoUL
0OpRaUfQZiknLQsGGdBfsAR51uSjIjIjvUAFNWbu9PvP1IMeCbMLcCneEddLDQpKlqGdVDlN4xuo
aYc5UCBsItKD/ugMuAg7P5nhRoXWt6YYrFI9FRkowQGtAKlZVQNSqsspBD+6Ch1Sbjo0DmmaNHRz
A1CIpq0GX7NLx2vsme7VZgw3cSeNfq9Ob4k1soMFav899E50f1ZRIbVoOXuAyPf3UV6lu9tOwl3y
HyMA8xeejjJUShS+bDNEDi49PVJPNGQPbV2eos4W9ZOu+SHKNeBRXfKT0NO8XozETrseMGnMkjlN
20SLrJ3dKOhcDSETd3s4qwccbntniVugpG5wN0U5TDrSSZV6sqj2jaZmYGabQb1XNRCNQZIgUb1M
/h6zxM1o4xsjUg9F6fi3P4ILBBHNoNwMBgFEgfiL7Xc9Xmus5jCxmuaM9jMENJmLl7MXar8rM/Ii
9cttY8uArlwQTORoSMPrDiEtNOQ5Y1IiTboi9c25p9VJYupTMkL6tWo7UsnzTpor+L08yJvbVvme
mWWMOFSWhtkl84DWsesxRiBVnXNtbM7NPAV222+q7FjTJ2w0qZmDdvpaIxstn6PW75V+MzS7Geo3
Ruvd/gxe7uXjM1AlQBs+IhAFwJ/rz6ANWGAn22nOc/I8PxSaC5RA1m+sjoTorfSnTST5VgEMSLm0
HRwSM8gVv3uqKj829u0EyULCjrGySTSCclFYgrTW68YDVL476aE5iZ4IfGXqP9+raqDdAlgb8Qx3
LsUW0xrKwuZc7awf+Tv0110Gkax5G3rtQX6sfQ33UbOtgzYYtt0RSjWn4dB684N8P21TgZ8qnw7l
hcX+4mu440sqdSrZCWZPhbI0Ujlu50dEclMP94Abkp/vk5eS35G3vb1qK/tDBa0lGuXB0wLBw+Xf
L+7hvJtZ5BRye1YSb4R6dqe+LqqzSokTE2fnbWOfTwRwsUMMFC8AsDXCaTkXYc00hG0LT037amsV
9bmgb05dbWjcQi4lOpZU8WYFnN/m8LuV3jv7dchEGK7PocfyEfqCsUBiCX+4XZqGrdpLldmcKSju
S7MGkCt9ip6M0kt11Z1ar5QiwpzeD9mwNMMoXwWzsDLneDKilx8lNTAU2tych0mRyHaRtGc9fQ2h
KSmN+XOj3TlmQ6zqoaLxbnxp6t1Q3VVZtK3j1m00z4i+JgrI9lRdEA3wxe9lH2gKEkM6ng5o/uC5
6qVBNTqWa+1Za0AIpB3L2pWizYhIdExJ6Rje2P1Oxo2ZPjJ5JOia96mmCnrLlznnTk70nCypMXBg
4X/ctWQORV2EuJvOUcmQ4HMAJrIHVVRm/BwFYqjIl5qox2oyNN25me/reAL5Zt+d0SXZRG5OfWq/
JNq9xYJsOIelh9aorvslWO/lILke3KJTssA9wfCFg5G36gBDJaexcbLnLTLf0/00uvoIFkHj4EwE
0QBS++O4nYUvmc/7DfVB9EfbINHBsxPQievdLYFCVLWYap88aRvsfiQ+mvqI4rrmQXCMfD78OUvc
pspUozWUGpamTXWsd4U3kveCQJYcdQ/dBS24GyhQYmq3PWoZvZ9sbM+EJpPiJ168zwP5EAXzo6gj
56OL72rmua9aoqGL0600tM4wcAacOndyRy/9Ze+LXQH5MzCiE+2gbLMg80r3HUgElDg9gKZRfjED
aaMG1kYlE3TRaFBtMgFm+tNZz30W9xiZM01ulkaU0+CCQ9O1/IJUwD6IRGv4JlYo1lwvP+d4CoiU
yjL9sFO+QOgYgy68c0R+vn6vSUiaY0hkIvB2Xjz8P0aRDEM+BZAglMGv59yRpSE3CsM+zcGAOde2
xnbeJq6yT+8nL/dQrXAXYS5vj3nd3N5py3i45V44yxF/oCwO8jHOdKGyVh2T3jnF5dlW7xgktdL6
LanuMhQRbptaWULkctADpeLexO5a/v3CswatN+M6RQdPMpGSucBkRuhZqBCzQObak0WqWsuXcyO7
NMeTzc9KPMOVmXSyUCNg6Y+8+ddTtxR4QDUPbh4NjzRu6gw2akoNRMxZayuiGQ2xqwDNsy6CB1eJ
RH0lnxdqAR6C6XARLIE0BbcBdAky1Uh+wBqQdqEGLps39VVvDpNIV3LV0IdWFHY5PGP594tlyvSp
L4tWS86qzVB19PNzZaNXfssSwS362R8wZwBSgrtBdnDcchdYN5aArkpJerZOmYlKrZ75ZdgSJrnQ
sE9k1QcZxm0P/PzgBTzYXLgvFOD8jE9LZlNaVimN0nMLWeDu7oe+n9zfEkkfchddQxsKibc32Ws3
Ff7EviinySMasc9hHiRmgI6DsRIHzfXU2nort6OWpWfzmbmzB027bRO43atglJ8erJwZ7gobFJbW
aZyn5xzQMQMAsslnJHZ/zETd1X600Ul833k1MGQZiuxvz5UbeaJ7RP2UwuA+gtsdGQIWq0nwEdXX
aCsRaGq4PelwdM/QTNS90X+cIaMJCmJSbWyCwxWNCA8yKQRLvubNl1POXWdmmiuRKWPKLTIpD5rl
6lA3rA60Pt2e9E/vWAx3kRdAT4WFaIw/DBp9Ms2CtunZQFLQLmKoouqySizladhBoPO2sY934fXZ
dm2NGxXrugT8A016br5TP3P7wCFwJ9f2VVd1rQD1QtIFla+Q0Zu9H1+AzdyYQIEmm/IILTYgJlrS
vJmk28mk3kAGbtO5v2uSbiUvdaHm7I1e60k7W7AWPJ7nw/+thQpLRpML7jrus+M07Wuq6um5DzSv
P+xmEm0t0j3N0HFVgWWcXHnfetWObdIgevrSBUNgknInB1qGu/d77hX7cSSnxJMeRRKiq+uH2wmn
A1TswYx3vTXHocVtkSyf1jmolm/bbvZapmxNxBmpRnL5y+0lXNsei+6fDG5ItCvonD3Vpk4u9Yyi
WcXcFXPmluHOlKyjJEryfQ7g4ZmXlrjToO4YHnQjLMkT0YKIBawLQuuQsY3uScgrfJXL3X83Nm7r
x7VTaVJRYWwdRCfix26875ORtAKIBV8ZgzsBrv2/pF3XcuNIsv0iRMCbVzhakQJFmdYLoqWWYAum
4PH190Czd5cs4hLRe6MnJqa7J5Qol5WVefKc6fIFUynI71iZyYgkmYAO5PgsajZtdiQ9BwhGxw1g
3KYEpGojIx4ddy237lbJk4B2+a9qyaffriO+AbIDEykF4igWBcSPXagIXJSc1WFNtaMf7fzyQRQ+
7s/o7FCh0/CD5UZB02Bip17s8ermk+Tcu8ZR+lU65Lt4jG1xkzjaClgBB4z9uVkupKEXzN4kHzp0
eQSgDU/O9b5ZyV7uVXbjGs64bVzeLbaaDc9zFBcGe+uyESDiFE45OuR2WThomgZdmoh9cg4513+Q
D1WyHnykF4SFQiYrIDrtH0QeOH2qCl7Fm65CPsK7twj49DzuK+9NM0sTgT70AlzQb5qn1eN+/7r6
evz68t+6Y3LkCrNdooedGSryyuDJRu4anCY/bU0XsRaB0jM4Zsrs7L9nLvdbcCA6ay9sndswC3VH
9KqhAi6hg5cNu4dCKP2W9tl52MovzXt4DN7DJxRP1txp+FM73ZP/Csf6kPBmXtjx0hmdvMv1TQXr
E4UJeirA+ckmz2kn1aQMpexc2P0eFYFdsAKGEOIHuOnThyVM0k/e9p45xq0KAxRHEkWFuQ1ZE6+H
4KvFb4wD3akbCMatJbt8Vg6VCyb3Vb2KnrJn4+w7/Lp51WJTP3C/0ufFBViaAsYB80YUc4UxfRMw
ooWrQoE+dIHZtEU7d/3Dkg7g7HpfzDjjfYuijWiUa9mZ42pz1D0pfVCGo9xYBn2WOgv8rvc32G20
eb3CzKVecK3WgyowO/P+QWxTWyp3kfyXrKHTUUUTJBpjFRQWkQll1jVSg0HSKB+eK9BaCK/FUppr
ZhDoK0bYBtU/PIIlZhBtZoBxTRTCs6L96etHLltFfmPen6iZw46oHyx/aGFGnMiyGvYKMXpZzePz
UbJl5ySa1cKD6raqgbfFpQXmlkBaMuP8AhaE4ITWAFOPH4X0gR9WufJHF938LAc70LhY7cmAkgkq
uPcHOJM8ubR/c12gHkVEcYB9+T0ore4l+VLccZd+dHbwYErrIXbkTVRsimfJVJc0X2cuYsyrCM4a
bBPwXzJ5cjnLpEaiJR49xOzw3FlTT13CcUxH59K7TII8U8cINiOUByCddB0kVmMXVWoe5Odg4MxE
OejIiS5MIXt6WRPM6c0aX6sDAhPZvvvmPjGcl/JF/E224VOE15KyhRb1+J0eyGN35hcykjdp/n+M
oykGM4kxsjmGlnY014cYxs/SrngNrfBJ3acO94jjEJpLdwN75lhr03m5uPySvC+LfrKGHlq7r/fE
H800WsiSs3H9ZATRL0Tup1rxDY4INCtj2ch8Duerq275nBCrH9FHsMT0evO2Zw1N+/NiNGVXE1KU
Y36WTEhEB7v8Od0J2+Kgr5cuuUVTzMSpI1/oIthLztzOfyg26TFYBfvwFJtLDGFzK3Q5edPkXo7J
SOB4VRjSFLzZ/T8lQNrJamHHT66bPVQo7KCVZKJ1g/LBtRFB5aTEF4T83G1l8MmZ7UfxajyDd/JZ
e1RikyxsiJv3EBYK6U6oQiEVidSdzCwUxV1TTEHJWTqKqdmdKk8/ItbcSd/Rcckpzey+K1vMStXg
gA5CLi3PyS7a1qa/Lt3mdYmFbPohzAReGWFWKVT1HmTYMBJu0kdpzR/F/dKWmx0H6FigF4fXJMpe
12sUAaUpJkVZnsfP7rd0CD8kaoqv/u/7W+Gnc4kZCS55lHQhGoXGObYcLipJCixnXp7Tt9Dqd6eV
6/Y7E7HiwTdfLW8dm836vsmZuYNFXeDh7aZqLnPvgwYsaQK+Ks/kFJSmeKxX2HYL7L4zp2iiisdb
Bpttaha5nrwg45Iy5zh65oWHODVMHujNIFi4OOaMoEAH2iFgN3iIqF0bQV8/EdoirM5QtI6BDQPv
lw4Ywf3Zur3/8GCa8vcoB+LNxEJeldSgZVFmQIZoBUqOKQjv8yZNnf+fFWYofMOhsRSkrag4PnFi
bub9sDCOm0AJ04SBGPABKH7gScRc5EquR3Hlw0QjbEf5N88ZripaqoqE1GMxmINbW21uGcGWk0A0
s8myhS0xO5EyqLqx9/AwYqsuQqImihSQ6ty3UP2FPh2xGjoIS8OcNwO+TpCVoJrKolyUsPGHIQC4
hqI9TQHvrZWPVtZaECwAQFJ845P3dnwHtBwycMISHQQbkE1zDIzN5NjRpwjY4vWOHDkCYJ8PdEYx
0LXCv/oqZM/FF8imLgzzdutfG2JCJgEAtiHutOoMaiqLoNmlLQCBXt3flDd1UXY401dc3IWcIuRq
mAMCoZjoqXerh/4j+MrAc7vJ1sAooSoY2cVqrXVm71LbE81taDamYk/59wCp9qcGv73/TXPLCwEW
8BVM/Nc3pepwzBVCQFd1rrQoPAkGb9jjGFYLLvKmaPIzciDccYmAkstgvbI2DmOo61yNcoK+FXbk
ZLu8lbnCTkPuCQjUdK3uUPUVbcvYLFzWP/Cv6xsBa3thm/GdTdnyAMPCNhrdXx9QjrYKm27UbXus
XOSE3XzzO3eJ/cKDcCB1nv7cn+Afza175sXrRU/bQhKaIGjOAGC6+qo4KkgS8ati46cmsuyusurX
mtW5KGOcxH1/yLZLde8blAA7++wx6kjf8RJmINCtvP7QXvtq62tvdehqr7FsCSGeeZWblGYlrDJu
XJEa0j82n/0ZJPAX5nsw7qlaDuUczs6rGM26lsrZxMCfjqcmWOX9lwIC/w6M0fna4N37EzgTqiI5
AOQ7LiXQfKLyeT2BSherYdQAPRIUVlTsq8BRuR23rl6zB2O/dJnPnQfcfOBMQcJr8j3XxopG4GnJ
8c2Zb363MsTVu8i+P545n4awBKULIG/Qv8LEjlEcyVofJ80ZjVPptq/zbAM6LWrxjWGYAMCXC/Zm
glUAv4DAAfZLhrYzC7irhgQ9oClp8HxRzIf4SXlYPwHQ9n1/WD/VBnafX5phN5mWahkXw8ywQg/a
VnlSPoWd6z4ItvpI1/5+pbybK9M8teZpYzjxb4fbeB5vhu9eA8THU2EN5vfC0KXpbN37pmm1Lxwu
T6tRMRp8kzqYib6LNQDLTnzoGqhjoJ6IXKJHnlHXKs6j4jZv4PgGBwjw2JpdrgdQMVVO/SzFO+G7
FjaV+GHYomLSvT/Y4VIG7KbWOZ3Ry+lj7gZKqjqrq7Q5i9B+bx+kwkLv8XfgZpZhW53Z7fA7cM6b
sRM7dGWJJ9tLhYWj9oNnuDdfzN4U+5bnRD9vzh1ZDckKsPSc/wBiK6CWseYMr1K2BvFIdyyL0ZS6
XVpsIv6jUFMr1UxUTAixJO5t1K3kQaO2odqDcWqBdk8cGQ9meduJLulAi/hdbGiHNl1T4FY0OeaJ
0+sWpJ2F5hAWh95/jCvwplaQ5kIXfGemkGP4Ssiq2euFM6qutIk+4yDa6QEQzWbQL/JV3GZQRA3c
m/gHZbWpzH69byqjasHJ3FTnt/fjB2AznFlvIPr2yJkfkPJE8XkqQCO/z6FfPwCPy/Qrt/Df+EMO
sKLDYetseXP7O10/Sw6Iw3C1P4HpHLCrAUnrf35168zCGbh/DGfyL/h0nHKQU4CLCaIF15/eUEpI
rw0IC7VNyvOfkdo8yK/xb41bq4ab0frMNWseqNaYLu2e28OG2oA4df6h1xxPomvLUh6lPhJ39blT
2tGsxvJdjo03Pg4ejGjkF4723K0Asj6wL6N+hJwuWweWYhpljToBd6V0R4ZzpVR2wcu2hvS0+hZL
R9KaVbmUnpwLJq7MMieklEqeihNe2DiCk6F4lEszfUq2wbNqdwCvSY5giSa34W0BmTZuU4G7oVyH
f1sRgbNATWfKMk8gmxsa/U6LCpkDR9xZ5LeRaeiuGAd2/Tw8gQyql4BScPBGPMrFQgA7uUvGPaCk
JkIkAiAiiCIyK0yGmMiURyjDKQ+5GJiVuAQcuoFO/ozswgQzv1xYIi3V+/W5FFYFlhLd/K0YrtrA
TbhtYeUFIuDuo10F3cv9gzOTOMCcXlhm8hNqEYsGCTE4vGNcugFtKw7zV2t+fgLkgOUULIp7KrAN
/FoCY9wUSdlhM2GHKAfZ2IQhELIP8rZ9KjK4lWAbwq0AEC++oTkL1G3usMR7d4MaZO0y7+RO82mg
c5juyqHAa4SWagnADSZ7BTB4ieBN4pu5m3mJbQD9Ii5UT28w0Ix59llgED9oc9BuIgtZ7LmDdjBO
/at20B76VfNhPIYPS5m7/2OVkcWdqIhF5FKunRQNxFYNepwcvzfJS3IqnkJ3XBtW/hli8KFJwK3+
Szo/VQ4fmMT2D7pzf5/NOmjUpv/9BcxS8xJgBUTGUheSo6WWv4IwD1knYMiLTV80/SNfOnz3Z8Hq
3I2GLhUUUKd2O7AXXY9b53g/kypEQsJnv1FV4NpN+Z13ZMmNgg3ap/lHYdjreF8+yem5qQCLFa06
WVjvyT/c+o//fAQTjnWVkvKhisnX06ZzQgG+uosk1JLU4vX+eGc91aRiiueCDi5XxpIR9IaYFwr6
K8YvMX/gaW3dNzCt0s1QLgwwrtCQigbkJnx97vfcm7JW8Bbajc/qwoTN3nI/aqz/GgfjDoWRZprU
CfU5+ZY+ubfky3jW9/JTeczyhQHN78uLETEnYxyyYowkmBobU3yH1BZ5SEOrBGZ4x+/7BwP8UL/u
z6Ew/Uh2EsHIgUoYVHaRrGW8j8aD1AE8dfW5ABXmL4CXfpGtooCZrn+BMEW1087kNcigJrWQ9Ji9
ZS4Ms5JKcsVzCCsMtILgHU736sp4M3YQ3sCr4Ju40eOSsu6c25myWLg0ERdhUzLrGGdoQ81EPPrq
8gHv6lClKyV+pvIzLcd13Ts5ikugm0+BXB3Mnl/LskUzyYS2ZZNvKfGtLMnWeebmSxQec1Nx9WXM
sjcdlQR/wLtDjtdiuVPQgtI+huKvLIGCxsHn3PJX/TBu0/jj/uLfOCQBjXNAIk8ygwhXf9KrF08z
qodd3SCc8tCQZgDtr1q4BE/N8Fj61BE634Kux9Ky3/gfACsnYk6sgA6GG5YNNAoqGdXzovJC7hgM
nm9wdi8fsxqwHbodXkPwRan7vHElEKQadjys+Obr/qhvE2H4BGAD0Po2sewA8XXth/NCD8PIqCuv
0dB3bHLgXOPfU7F2wpx3BYWzVA3PrUM0bNJyo4V2SR5F7nscBvRulUcD6gt/Ag7slFbDLSzIjUeb
vgxtSBNVAi4htjA9KnVD0ThaeVIV2q28L7nvujp3wxv4VtYSrsv7MzG3FpApBwcuoJIAwDPvlDon
HCgcu8pTgwSU4TsDzAlqtQQ+m661Kw8zDerCishMt6KTdFD7yuvIt1a3Zl2DKbkt7YpHEok/JYkb
i+vMJ1bZrLPxGWzZC251fsEvvmD6wot9zjehogTof/aa0orDbKVxtROXGaRbhk015rYQWXJSmCOq
lMmvX325l5P3un6ulcrxQ9vPt7JWmUb8iAY0IcjW/8UiIB+LDcmDYZKNv3Ix4yM1HsEUDxRCE6x7
v7LSdvP3RpDvQucXEPMQSGUe042uR7TW/Mprde6jqiK6TrQxXaGsvsTtcJvoxHKDeB8v9ulwAUd9
PdmV1IQgIBJqr+XrdzXynaB/GCNAleWVGFQW6CSm9iNpnRG7kk5tc5L6rdKso8dyF/tooSL1fkyf
QtEFVUj4Hlmx06EhlvjHttzk7SrXzE6wQLpRlkugjdl9MoVmEwoUHOQs1UzeQ5l0NLTaSzhhB24U
h+tacwiHU4QOFxlS80R/5KrvSWgwrBCaah94h5tV9NhFgBdDTCNJXfGtwfukLuxU5m3ogS7s5dsQ
AdNrQINLQ6cPijE/OayLvSwPQ1wSpau9srNB8p/gRtqjjdx3WmqWT9of4DgH+/7mmbkmrkwy/rIW
4kBRKUxCX5E8NIAccZA1H7wWD5Xsd7fYNDhtRtZhTJBglKhRbZXZclcEB4mkU9B4zXddozteNY0T
8U/DY9dTE3HqOlIWutJmHCFYGiA6gJ6SqReTeQ/0EqCqmdL1HhI6o02KDk0jgZhAGU5bknmcogxm
cJN3RxodvcdoNWCiYj43aCgMY+8BdmUXIoRfjMDKy3UTLHBPzY7pwtD09xcbRWjFgBY133ttvdLS
wqzjbTOICzfITYyPAOJyNExMpVcV7tgKo+mS1yD+KPyX+1vvNnHOGGD23uALahQHMKAIpqCt28YK
Bxe9Eah8gkNyPLQv7UK8f7tAIDKYPBgvojiOwV3Pmyw2aaL5Ye/leZSvQqVIdnWHZJ0+Djng6eIS
H/btnY8KB7pokLBDAzBUKK/tjb4SA5VBey+ItHV9TOXA9P3KIUNjjwk2fBAvtYHfLhowDIBniDCL
9B3bhN3K0iCgHtd7qW4gcxqh5zvJtCUrty8LUCH8PCwgTwynxV4EQwpWNT1SMJFtqW1oSnQXUAbR
6vgisRtKinXPcck6pXhbVEP23erN4ES91poBiOodPkwCE30mrQuUXuDoSZ+upIAu5Zmn6b0+j/hK
yPJJUyZPR3f+9fRHrRIZJcgdPaPoTMOILB7AQ6HTbb1zY2OJBmBu6i+tMYtdGUaliAPi3rbM7aBS
1nKVLaBH5wYkiug/RXf7xL7N7F8o8clNJyeDJwHv5T9HCrbRgyq98MLp/tkUbwM7eGccFBnt/Ihd
WHXBJPUjRSbN4IVF7obpO09dKB2bcW31R/qoBehx0F9DvbOhxoFj+x7FJxKsYmMHqoMCDcjtp/Ir
izRTn0g5+o/7X3fr/kDE8VNQV5AJRyXhel07qOkaQ9kNXpkE+0gBGsQoB7MMsyV247klBSRex8MS
KVkc4WtDat5oYsfVgzfq9SGQ6Vok4fP9scyaQBMlphklBRi6NqFxoA2UO4wlFEI8WTIBHJ0lvyhK
OwXi7FGY4LC4lKZuWBYdNuSqUFJVGbzcB+W+D7+wCjShtqmS11bY6MOrElXtOuNCapFhqByIFJJt
TWllQUZetO8Pem4B8T6D1jNe7DiY09de3F9p2uUFjYXBUyrtqGDjpA05gt9odd/MjLufhCsFFXRc
KG6zqK401bA3VH7woi48ZaDFSMbMofT3sEQ3NncuVaiO4HKZ6uhsnD8qlSqWUjJ6VRt/0cSwM/zL
RKnIFkfjXNbVUnnmNmzDm/7CIHMC6loMJL0LYLCpV50QW0LxKWfnlAd22xT1T6l17k/lTGwKi6g+
gVQF0Hs4/eslG2NJJwRYJY/EW6GRbFHY+moKSrPaDPCsDuQ/QyO7wxgcNT7eVFmw8JSaOyfoSDTw
C5kjxMnX9rtYKKWc0tEDjHK0qBQUK1BhLpF23ybscbFpgJzB8RkaXlTMcRxoyJEy0pC80JK1UNjt
YNPIFGvbJ6oZP0naCp3LoOFaFZyxKprSlkZxB2qfCtXZKHnv1HVMyi2tpaeF+b8NnPFhaM6B7h54
g3GSr8dPxKqmmYIP67mjCiSLKFkh54jlUXiWCjdS3rulHO/cIcVEAFMEdDban5h3pSijWp7I0ojT
EzicL7mAVWyydOkFMndIp7ZcyEJJ4Jlmi14i9Av7lB9Hr+/bFB3mMSgs9JKaaggGpS78c38eZyIy
BN8gc0KGChuZFaGqwyIx+jrgPSGv+VUeJc96yikWH0gAt2cxWREqaE4r90vdKzMnFoYhyw1pUWRj
2VgEiGddHqoQhp/ELT13K7GzxmxbfwvNr/tDnFm3K0tMHEJ4IglFjCEaJNuUCng/wC0ZDtrjfTNz
A0KxY2JCm5oqWYcgk3Q06iwfPP0htXBGypdTrlhSaOW8ed/S3JpdWmJuiyED+42fwxJNXEP9ApLQ
oryXoImb18/Vkgz23LgAHMKmB/b8llotCAu+iw06eBqfOloYAIsl2JJuDzqUX/lTVqBA6p//foR4
lExoTPDi3LROQV4ZcqhExAjRlCB7A/q6QR2XgaHSbeMFvN7cbF7aYhJmaaDrfmrg7uUt/pADyg+u
CnGXL1iZc6ToFgCcWuTBpwCioGt/Jde5RvRSHrzBAAaxyY95l9lKH7t+rG6SdB9zDgUIpXtUom6V
jfULh4yD/8dQD7wCSmiLeoP+pxk/70/0jLO5+irmRdBzQsdxEcKgPkDbs95uxBjsOCAIS8CNft/U
7DxfTABzDH0dh5BvkEoJRDk1qwxVHzGAwBpeIti5cYclXlKOnAlDUHKFyDN65OFk2HhnyIIkTscI
HrvmPT9YFT7vGOGmTT+gr3t/dHNOZmJaBOk7bgY0yF4vry+MSUulfPSAr2vWna8PLifjKRhLY7m5
b+oWCY7nLEQcYAj9f3CfzI7NBxV+cyxGL0mfqPhCkq9U+6yPemxH46GmLyn3mhW7mtiAVYLKLl7d
tz83VAQeACuiSRa4DOYe5HWu6sJ0wKzKfbIiWfUJVcHAgbh7urBl5lzPj8YOrggd9yGzO0Vw9xmD
gBu36y1ykp7y4SjtRjECy4EbhEsbdHZck6LPv6wxG5T2YxFwuTp6SonaYwucsB45ZRMsvFlvkXdT
NgIXO7oq8KJEE8f1VqkHBOiBzI2e3NpQQeaRbi88w/iV0cIkFbBehRMr65ajVhf/oZXtIzuSPPqS
GSfbstqUYmyCIzstLHE8KP05KnQz6bQHNVt4lMwdWGRfAUpD/yqaQJh19vtS7nXFHz2AtnlTotJj
EydoMkioYBlh1NoV4amV6/V/kSVCmwEyNsiLQl2ATfuWQ1VUGsjzPO0NrOCyWNl6AJT4hpS9TV7/
ejMjykLJG7Ek4Ohs+2CCZqcBjz/eC8Ek6AghEcyiziOHNmmxvm/qJxvBvDlR5oKKLR5FSLqp04Rf
vPLi2Og6VesET9eCs5ryxM59RM5pL0DYe6AQ3eLQi9xTDt38owqKSmUU3IbyZB3AkZ1o1GcQi42o
OTZqstMR/bpa23auFEWBSVOjeYhFObP1VKAgOs91J6MNJFdG1RfepLZvHGSbJQdYCPKYDnx46sNA
hzJjm9spWr4WvNTMzQKCi+lBi5QTSmLMLi+auozDJpO8vNmTmj6Q4VGvUDLQ9YVtOucOLy2x/oiE
UV6ObSp5RHOBXwCGdEQkRJ0wy9dCdNBS0INBUSkJzVwO3Ph98HdNNphaz/26v8Ay1o9Z34mGFm9C
SIAjKzX9/cX6Nqj9UcPAh/BCZlcyEuxLgLhb3BaOxaWJyYddmKg5MvZGlkheouzU/KBR9Bggluga
caX1+746aEACIqmaDvtaHSwRFEWxIwH1E5/+m7HiOYQbHZce21YlJFVS1WopeQrP7SWutaDJu/TE
m57Qt/P5HxvMFoppwwt1XUjeYGWSnaorYuWppa3oNqFO6dvp2/9rTOxGElt0WKUEY4qQeleAzAIK
+76FW3wNsEHoSsGRAGcPutGYIUk9LUY942Sv6je9+l3Jr7UpD18NJBI+S9Hh3Pv2bq80mEPXGMov
k9fhmQu0qsWRhmDp87Az3Sg79mTNp9WCkdttD+VDHiowKlwkCq9M6AMZqEpNQOXpdSG614esBi03
qkoLx3yamevNAP4BOM+ploR/qUy+hauIFuScqni1q5bgkR/3nMVFHlXenoV4CR85M2/orEQbCJqw
ke3UmFAgTdqgSqJA8dSS7EtAxzg7k9q/RtVC1UlD8mgSjMUtx+432mt8J2kVhuQX1IWYKz0pcQ0q
WMhn7LM+jBxVHnW3TDph3RUa+N4aLTxoUp2vSjHI152SxAtrOQ2MnWU03iGhhEsfVyJzRdExBj1R
Wyhe5ejaG8ebpfzZAW7Gre5vzGnjXdtBix12hoocGvj0bqik6lEFJ3kleGNoK7xk5p9q7yrDUpfD
7TrKQIjjzTUJEKC9hhlOOHEgDUQV8IIs0xU41SC1RiXDQT6Nru+P6IZnGgUm2JrOtYQ6IKA2GPKF
azZwhfJKpQieML4WHXRWU5uG/UbqY2f84Bo3SXi7q5xWi6ymPLfFSRdc9DDW+ggQ1iprC9sAfWUK
Ph3ZzPNNxP2JhMNQOlS2k9DmwpdyIfT5IQhhFwHEE+CJn3ASaEC6/uJSBSN8hKqW14Fjq/ZNQncd
l7scvkgnn0X5JlsajVYC7ddtLVglspsZgIcgWrdAQmuKI3pVjmH3p4++qgCjcmlzpOWrGCMjEP2B
JPNKHQ7lvgTcpJCiXVI8oA5phbnxG7xW92f/1jsAXiVj3uFcUThgfZDQdh0FeaLoCdxWI7nZDTlU
ZSydhm4+vvScWQwLl8Vtnx3WG4EjDwwFNhhu5evZ67sgE2L8jUdOBfdr0oYiqZ0pgFCNz8bIfyAl
U7SnrNsneJXxAF7xsW62B+GUvSgVpP6KfhN2Dq/Elt9qm3yw4tgOmiUk4E/a6XqRwaIEOuKpwwxU
yOxJ08s8abshlL2O+oYjaglxS1/Aig5l5eVywZtFzvnApcmt6eu5uuaADUfTa9d+31+imYw5vgSO
BSLkYJOEXNP1hCW0ImrARbKnCb2phI7G/arR7l3psSmAsDg9YIp2JaRBNee+5dvNcW2Yicv4OtGk
SsYUJEYBCsshR3sNwZvZIsaWSx6rcOGFNztSJMyQlJ5EdHk2ae7rnAC4FVW9cJ+H52bowDW+4rwY
yU4OZ6jOTKUzK0Ny+WIB3DGTZgIDNRwrtCWm9mkWd51IxOeCtlE9SYvMiEimIb93PuAy8D58CF3R
FKyWLi0cqTKDT60yc+oU0C70i/UgP0TxJghSx9D7he+6vVemz8K1ApoWSDCxSBBRj+osljvV4xRx
LVWbIgAD9yjYWa64/t/DbQVFgla5jL5/GVuNpdFtQ0HuJGXQvAb9tuWegpZ1ylvGgxvHTwOQxkfa
PeTyJoyHnSYsha23d5siAdDDI0eD9b9JBDddhmKM0WpeLTkdWDVV/6mFJlTzlLZ/0vKkvfRg5876
eDVOTWevwIgN/UKv/nSvMYf+6hOYkIxH0zfto07z1MISOFdMXoByRZr2Qa93MSjJ75+v21v2esDM
wZZ0Ycw4btQ8PLRVqyugDqUVA1Arer6UGriFD2NpUYpCxIl4FmlbJgzssnoMayJrXh+ig7N4CVHk
U3fCCNS4nNcb5EFiQDw0O/Ufkubx/jhnF/bCNjOrkBGKQYYraZ6hraLiMfdPAXSZF5zHzwll1g4Y
EgnHBByNaCOfZvsijgBYQsmqVIpPMsdjh5SpL0d2oPktSBeyKi4RJggoWdelBPRIVIMe+KGshP41
KoKiNGO0Xfvrnq+i3yW0cV45w4CADco52SEmPagj2nyALJKB/zmwMz5FB0gbhZm/rpOY161iTEcd
uhxADdtt0Glf6IOOCgvkwDmxol6gz7rSkTc5HLjf+TjlHXAKRm0VSwTRgdKNmroFOwnCHVkukJAU
IqAPLS6Tpx8KCWirS+r0dz1WkEECvQi4USUfikwpBeRJDZP+teMbv7OzSG3REyoJxMpiCX1BeV1q
mZWoJH+Ltb7B20/JuUcC9jBQkqEUq1hD5A/6Y0/xSvgCI7qETdD1yJUAaz58UNJVmdkTX8kOI3zd
a1M1KTjr0SCyTwSInlsF9YkNorMObIaNnvbg46q5/chLAXSqkMurbBVzk9idMnYfqhpWxKpIizJP
I4q5seJGRQ5+E6OAx+EbJS/dKJdB5zmQvJWeh0pO94MPLNxCVWHm5OkIeiAlNPFrIqd0vVdwA1Wh
SOLoBMLgxxjpyiD5zWn9n/v7/vaBB9l5BT8fojcqkLvMmSMKKY0kMOITpyivaN466F2kLviQmbOF
shmANSoa1XG0p7+/2PW+JLSB3HPIcpHYasMd6ba60du0Pd8fy6wdWIJOFbgl0Fp5bYdD8xdYXtPk
VMdItQWhq0c72Qf0Pfq7pQEEDCVixFz/q9I33YgXA9J6ecjCHGKAUoqaecSpXhNlrak33/cHxAQ3
/9iZWPB1yB+h04OxA+4hfxyhrLnPiW/s4sHQLYn0il0mJALTTUdX1Kj0TS6WNifQv2SX+5d16F3g
ITuVxZmtkQwk8YNSi/ft3vhAyf/+2Jhr7OenQywEeRLE2FPW9HoO41BMfImM8T5NB4dq9SZSaqtD
hZMUZ7Fa5erfwUhv7DHHyegDvdQ42NPgPmQuQftnbi72ijGx0I0VJhzNi0rIOEEAaYHaY4WMh7Ey
jmpdb1ujWMfJwqXFHN5/rOE5KqOEAgJrFicxcWMNEFqJ91QeeSsnQW9JvTDa91eKTWz9YwasOUgb
ANsJbPH1UhV5Tmq0f8f7UsldmV9zwI+KFtW71YjCxJCmNtgI7CpeynAx5/nGLuM3iiKUOEnFkqnk
YLSrmlSuUTw2xdIAZ6fxYnzMMVPSRBDzclJO7c3hqVvfnz7Gj9+MgvVKBuKadpo9sUKymvvNBzxA
oEvcSrNWgIKdtMMgisQzx6krlLjsFQ6H1ShWnViZKpERgf5dqP/PWC6ssIfIUEI02gVo6RVeVL+w
ahE3aMo7+fBVSc/35232KBk6inbIoAHIPDnHCyfL8RXcLDim96hEKKakgGhSSiLeFmkQryDgDBmB
IlnS0JibRlChTg4XFBrIN1wbDTJfwDaLkr0gf9UQU0YBBS013v2RzRrBVYvcLXrfbxpKfQyXFHqW
7HtZOLQKfwhq5dCD3uK+mbkJhGIjxAiBnkeOgFmslpB2EJMy2WuDm9DfmrzPApCOSHay1Pg3P6D/
WGK8XteiK4gTob+LfbcJJ3UT9/5QZg0AzwnwC/DN2N/MsnRS3xQ1DJQ8cfR+xQ9ovQoWNvecu0FN
8t9GmCOkpqDq4Zs82Rdol0qcPNhq2WpcygzPDgVXKlLQ0DLBHrgeigTU+pjwHRafOnyJwD2zQtzm
9+drbih4P03dd3iYI/K6NpKMuQ+ucSXZ09CR0W/rWwYyJKJz3wqbkPhxB/9D2pX2xo0r218kQPvy
VUtvVsd2EmfxFyGZ2BK1r9Ty69+h582km+FrYvzuBeZeYABXUywWi1Wnzrk0wx1RFbnv4BikjNUe
LAMl3eag37Tv2tqg8b0ldgJlaBTOUIzMoiWZMGg4OuBdMJXJV0docjZrGxjOWu9RPlCisbdBwEKW
NKTGRgNroVAcXI3t8+1fLdqAix/NFxB6rW0B18W3mWmsdXtjizRbci+Lchs2l4DUmlVr/kAB0DxP
aQ9J8dS+m6anziT3+kB91A0gmvoyG71kI4RLAljVw6sShWp+7KdT06aZtDmPK2/MQzpa6p3Rg4DI
63Nrf/vrie5KJjb4jyluy/vezJc8n/J4iJxIxoMoXgewkYBRuWB24y78rZwnrWffrQRhAppCKKRu
gTdLwq/wcKBP948V7rrvjTXdShNWBh0N9aI9WWsZeNMPkPR8uv2xhOuBG2D8BpcK7rHrYzhgYqNd
wa0Sj+SH5Txu6eNcvmcxQPCxBh2mVHhskl1O3VqOSAExAr7Opu9smHH3HqXps+gpwrQl/7HDhS3T
GwpF35CLVZMRWS0GTRWMLiprMIBtCZJ8gaeBIjWTfEBh6olRAQDbHYCFHL62uKJPB8FJJE+r1QZZ
eY9OwB7UbQudoYRCgiz5S0+dwB0w/nx764R+jncJQKxAjqC2fr11baPnizEjESjzPOiSV6+RjdAI
nePCAvv3F/kNnv1mnw143C3J07ycULf35+nL7VUIAxHr4mMi17INnlc0I7Y92zmecG69V0mQYNpb
i7xhl0NKTwYdE6Ubb4iB/7XFfbFhpgXQNrBVtACNN+CdNO+By3PMfqdbMvSYcHtYxRmgXDS3+LJF
Zm8E00dIodxUVcFgWz80TSkptPJ6rm/XG/40G6VEtoZazPUOOQsbFu3zIkaz2HMHH2XWgZx2i/tD
0aOx+WJ+AuGhWn4FyUAOEcjB8MG0tixhOxd+ode723sp+r6MHRb4QzYRxT+YJ2Xc1qWsipiqdVRX
jzqwPSt4E90KEDpPkkCInBM8CtAFYxQHqONdL71JUH0nKnLH8tiold955+q/9vX+/rw42ExPHRzO
/Ot11bw2WaDmEk+jcsrzChxBZdT2ql9QrceyIN1QjX5jKTK6AJHzAMkDKA9wzxit4hK90S5GrVNR
vlHn+lONPZuX4viOzbowwYXLYjLtSUlsmHDBwmB+0qxzbvS7upuCxTEkmyX0jAtj3Mmr2Iw1ynes
HLUrZmh3gm6pJzvU3GJquhJjopBy+fG4sKVMiwbtdRgr2vXeKrfQJqZfzlXkJB+Gso5KXZpmCp3R
wDAMUilGFcblHBUbNdbboYirAXUOv0bhdQoG8Pm2gZrpAMTadQ+yebeqQXs7aaACyLUBGsBro/80
q9HpfJJ1wCEjDZ3+qnpneKjWguSRNa9kx6riELvq55fU64ELcoZE/ZwtDkl8eyqSh6nU3ASHG/Xg
s1KUiyRVFK/Nw6sGHT3QanIpj+YuRTFBAxCgT9SHND8dD6DokVxmQiMYuAOsF//BqOz1aU7SLVVX
lPNiJSnQ2t9jkNVXzR+3XV54qtCbe5OKx+HmvVApa7w4CjwCZ6hOEdD0Rs2CiYzbVtj3uOig/B00
oFKGNw2Go6A7eb2U3N2m3oXKVoypmWnGpBKQlCcplku4FoDLHQcIbJTHubVky1APjoPwB9ZKL5g+
316DcDvYwBW6Z+CH5bFBuQsdg8HFX7e8pyL/4GS9P2ZfbtsQruDCBhfAVRNq5DXBi3mAlOsxaWrF
74g7hLet8KRrf28H3rIM8QZoBl8a3EYlAZKVvZm33Vr639zz6tMU6OUD2ieoxFsHFTV/ddpbT7ct
i2IesInoAOPBA+pCboeWFXQWdmnjgiLVGg3pBLIRp96OCt2aO2VWY92qvei2TdG+Xdpk//4iY9Mm
tc6H0YTv1fMOohdn8MFEQ79IPqp4aZD8s1AWR6eBDwlkGPp5doo4M40Qitphl5uhrtYP3qQyHM/t
RfEgkrctBFzRwnUIZ/8DD1erMzXblMLXIS5MP2SQpDr1NShtTpO9H78dvM+3DYq+IirJaOKz0UNI
al9/RWepAUMYUTTomofS1lESBT9J3kS3rYg+IvRiAZDEbAHyJc5KS4zaqqiCvbLWEAP46wACQu+O
qlXcNvU74isbGwShNEAhaJZcLwnNUjwlN6OIkxyEj91+hOj8JJtCEa7owgiXtSi2naDaoiNdapYg
p0D/kt1mLEGSuKExPd7+fMJNMoERBEqfHWzOB5u1zmmXwQep2vvN/Mi6rVQGHJEZYSu+OE954xWz
WsNIgc5qviV7kBgAMUgk50lmhnuFe0aJDrOCYztO/pLtC+UsE3WVWeAuJVpt65D2rKQExFdLoWwA
cWfiSDClLKTxVx/Euv7ZE75wtabWkhodPpdrDQEFr2K/vaNHxhIsFK3QRUD0ud4Qa06sJnHYoclt
3/F+5nkR1mDPe4dv2VC6YKOpjHL32opWd6NnKFiHpb7W/TklE7gq3nUkL4xwW9KSckrc0i1iMoCa
xsKIAtjnZe0QUTKC2aV/VmJy3YKiJXOXsUjtaqfuR5ncaWUkQ8UIbTggvGKCCkxO7Ppr5UCIuEOV
IPnNvhrTa23s5yzuTMnOy6xwEUxbXZJhABlBWTvXIegKkE4/UCqJKmIrGJBkDPxs3Pp6LT3FC1bP
8zIerPqgZ6di9CClu/eaH7c9jG3uHycFYuv/2OH8OHUJJExaDF4CfuLpXqC2A54oq+9CVJEYP0uq
BtKES7Y2LsduJnS6x6JCLfw5956mDw7IaECBc3thPPrw7bJGQR9JAfAfDF19/QWBjsJ1iW8R19vD
5uqHxQBD9HAsx8AY8V5R/cF8abfP3QZUoGFGt62Lwhym13FvA6bPeA+vjZtbjVe6twCOAIlscAj3
Z4d8uW1CWPBjg+M6Si5gfuFHae1C1QYvR9evNZMs0NVyb5L1g0NBJFR+NNb7CWSzdZnjQfYfR+LY
p9XRWkI9gP0fJLTXq4PEj4FRKQS/rfmuAGXc+VZ5GtUA7e3X24sUuArETzXU5WAKs3ece25gP1mX
pcNcMOD3KP2ZU7cri0Mtq8iJ7WAlLkSJTYfXAu42pc07rS9j11SeFnP4QWfnWK/pqcFzVOKZAt/A
mn7bYr/l4i5P1aaD/PFYxs54skiEVWVUEqMECdCVCW6D9K6w1sbBcmiHC7AioGDUjfyhL4tHcCod
PIgW3d4nwYWLKQbQ3pus7wisyvWaKsPohsaEL6rZ1w1oZlfW1hTEqSsD3IpKtxyMZUTeuClIGKNO
X/dpdXQf0ibb2f2w/6+k63/7OOP7ABwL/QKesbrtR0srIWsWz6n9oujWAwTkJem90OmY+gSmLoFb
47OUxdscZVmxpnEK6l/teJd6h7SVpHTCnQGCEvRfEGYDfuh6Z5ZBTSCsggBfY+qJutYuW/57soUr
6rcF9gsu/HlTUy/pSImzk9k+ejcY43nPibmwwE7UhQXU5o1q3WDB1h87wHfK/heaqe8wgq4QWIdM
tKDgxtdGrNzRmrTEfVE5d+3PyTsmkjtBtBOXBrhV2HO7mkUNA0bjY4x5LiRnUHRE0NfCqBY6TyrI
LK8XoPYqNdEmxgJU2vqmlWKa1juUGFFxwOlrzo/aqn6y9Oxw++iLvPjSLHcyl3Us57qtyzhLzurw
opiof2M2N5W1mUT3Hd6Nv9fH3akLSlC5rWN9eemSOKl1JRjHuQxB5/ZQWvflqt2vxHuuZ9NGMz2R
cdizP89lSlfmuTQ51ehk6i3M98n9Vn7GqA3kSCZwRq1WEwyJpNYg/qpoKKBig7bNGxHbhcsTOmRl
a8AaxJAy4J91M1TKU23JuFuFdnSDWXhTGue8Hi9lLTM97B4wFtt0sppTXZ4gCXPbR5hr//HtwMgG
CM9boYbbOsUx8z7dcI3DRDI/YiXSVrXMBLc9ZeYMoJ+DCdOccP8UzleA7+/dWjZ7LP5g/y6FZyot
HA9j8i6u1qJm0Bfo6mzdzntXMMKkJzIevGNRjubOcgsQYdfTMh7dJzd1Q4Sjue0kAUMYkFhFELhZ
zOG/yThd+Ji2Kn2ijPhkhqLUYdWhGaLk1n8kQXu7SHG7IQt2cEJRqrteyjrWeqO1sDJodojNh+ZB
p4FcnYa6JnEz0YJwFaGHA3JlcA9xPgAcfO1Uo1bGXttAB8kp1QD171Xy2USexvhNYAdCOH/AkpRN
tyhQ9ohDBAB5I/nOqDhKT5V1vUWehtcLjiUDg4NV5frDtXR0G6s04NHA++yL2XeNgDiSd6ZwMSgN
v3UjWJp9baTUmn5MdR0nE2kI/QJGOneQhDJRMgoCw39M8AQaq1Ha2ahjVyqIKvf5YaVnO91rqgPp
KVktU+QBBkNeYAoSoz8qvxyDFN1m0SoeunSHhxcrO98OZUILqJNi73XgwlzuWVnqCt7MGXIRQyl8
BRyT9TvAdRgK/m2Be/pXLV0s4+15PPwYiupUT69q+ZQ6peTiFl6ol4a4x1WWOgREGVgKwI5JesLY
sfFoPaHOvNKdCYK7+R0Z1qU9zqHzyfDmnqVx7NMxHEcPrgrJy0d0aEBMinkD8OLhhHLb4xbTOhU2
Hld6YuyV3vaLAUoz43PSyFiVhJbAzQK0P84nRl+vT05XNb0zaQjRhvql6R48VBWIgR5YJVMLEh1R
E9AKvK4MYMl4yFrmjQkodJa39+JAjCOcoZBeayK3vjTCHRxEgaLNRwS11LZQNTiB1eIduw+ibY31
VfHicdgyL26b3JwSOlFYmKsBY1sAiFgvqiV5iwi/1YUR7t40Uk2x9QrfyiRV6E2v7ICCbia8HQNk
VriUdzZpWgwEVtoaA5wldZ1gcTvo5oHbRnLZsO/OZ07gI0T09DAwiqLL9VfrVrMGDSviM/1mv5af
6q3wDwpEWvqvsmaTKEyDfx08NYA/4U3K7U+pQpej3vIq9nrwbG91P/8aUpAqZZmqPK51/YPak4xL
XHiG4NMQZgJuHfNp16vT0hka9mVR4SpN0Ppcgr4YfKOmoT2/3N4ykSXLRqVeA8oU+RS3ZUTJlK6p
yyrWrHho67DNHsEQ7Su9ZG5R5BqAdjHuCOirWLwC0jL3LfXSuoqnKOmCn72M5kf297kv1tZUcfsK
61Cdu6mJAbtO6cPtTyVyucslcGcIc1pL3UKemNVylvmu+NHMd8DoBpPxgtYABltPt+2JQg/YIgCY
hEQVZtG4+05DS6gGtWeFM7uCpcn0p3dg+5ANslIpkDHIRLhLQR/6YUkh0BgXXYIBzC6q7W/kew/u
aqcJqkKmVii8WAH8YRAcIP0R8a7dutqQebZVA3vJ8DBU2WODFkGqYug4txV/KX+m9etMdlqySbZO
5OWXhrlP2dNE16oBhoesxzAm5NAJ3SXVYykDBovcEKSUrLjNaH95jqeRWFa9enBzZdo7zSmZ9u9p
eTLey39NcJ5eqe22DJinit8+FgnW6UTT19uuJ1sG5+ogbsrTBezvMfR35jwqydlZ9v8/E1zgscss
8XpwJLMvhTkJfCmzkRwg8SoYOgaVckasdu1uhpWDta0fq1g30m2HZxg0Ew3n1Vq1NLq9GFFowDsR
5QLcFGh9cllCntatVlNYcpcRpB2dRvGQs4Ao9vpFhbZOOp6nxO4OWzdqzxvVZY194Up/2+fhQG0J
2RzLQaiw1WfsV1I8vW+/XDBK4vgiaPBnd0yVkvUxcYTcNnAbqG5vgSkbDRCe0wsj3DlV3BlXsONW
MUnnfZou4Uwfias/tPM78iFgs/5dDZfil4mn2isml1m1gk2gofLiDJKUW5Q4gOwX+G+QwCAZ5m0U
YKvqrKSKjUwFufl5cHu/VhU/kmRdogIc7gjWDlXxLP6jJFZDp2dQjLe1KLoPCdjsk/uZZmfpjSRa
0aUlLumyRnuoXWriBoT0R1Y/Jd2rWdLdOCR+S2WvMLbXfIbnMH1IC8BzkP1yp3cG4htSXTBWvDZg
KcSoxZ0RPrhTsCZ++WxLpV5FZ+jSHrc4WhFKtBwuYWxT7FB7gQpbE7i17dtjFq0YHwCieNnP3gvI
7XbZrJ/Gyfrm6UvQFbYkcgk/NCocjAYUssm8+JmaUFD2QZ4rntTTnBm7aUgCp74brU/JbB5vxy6B
LTwM2LwSSmqoSnHrhirJ6mJylcRK69n33aravpFC+EOZMZDlDFUD4b2mlARMXhGFVb8MBolnaQAY
f3hGJqtyRgIJExJjuCVIvoDnBYTxi+d3+v3adpFnkActP5cKBQPl8zKjoqx91ZopGrNXo552tz+B
IOzgx7BCrwquBJ0HX9mzp0wWbUmse+Ou3lkDWFmUPekayVNPbIdVk3BF4Arn8p/asjK11ieCeY28
22HqZvBNkywR5rHmA8bcOklkYFvHHSEo56nsv0jwMa10fQEqYOJlGl74yBMm1bciqcNpsf6jOsXf
W3lhhQvakDEmjpHDioHJ57rfZWRX26XESwWnE/U+VBaBXsLUI9/EAb/dkJn9TGLQ+u8d/aFqlWNC
3rM/F0bYUbl4irdVjee9S9FEwWxo/jkxXkAKakiuBaETsI+G1z7KMXx1uQBHZwtaaxJT3TgVavSy
rSAiKyTFxbfXwR97f2GGC59ktVZ9SxYSp0UWFNqpsO+Jqexbaw3m0fwEVkNfTx+1+mlVj95gB96w
hEk3hKb+YcRjuo+8JXbyHyCDcdxDbxxwlmOlGI7NDH5h7d46Aj0bTa0SJcPZlWVuopgEIClG+AwA
RVx++pHqc9dkmkFiMPL1yl13LL7Tl/YdKDKc+n+t8CXLCprhdDRhBSkocrugALXeNJqSSoVwLahT
AN2JURiVL/MulYYuM7NSG0GCBs+2BelDMoLY6fPtKCY0BBIW5BqY1EYCc+292uIo0zihBWgBTv1Q
uumvfiR6uCWVsrfSFRXsFtfIbZuiY4kr6l+b3InZMmUuhwmLw5UR2NWPRTuRSXJXiA4MpukxQoW6
pYVRn+t1WeMCGp+S5DGaP2BmOw/Oz8bZp7vbKzFFwRLzSrgBUIdjrDnXZrS8bPW0gpkuMvc0Vg7g
WqjD5AgmpwCU+7kPyiBf85ug9Ktdtiui709f+8A4PdHIOqQPfTDo/nx09uAh8vugOBbhl9qvg3xf
HumL5Lfip/Bn+/KnciVWuk4ZWBazPCY1cqHhZ2bsbxsQgcSMSwvcg0ZZ6FDqCT6GYRd79ON29gJS
VfVzqXfRAto4Nz/1FmModxwwKcoG3Hke47cr5cL829T4RSBO5iKtzQkL1EHyDaa6afOHZ8AvIT9y
T38k38Yfy4cu87NHlPxur1zsBWClBnRMQAkK0Sqq5mUDjpcOUs9lWbdh5miW5Nhogpwdbw9Uw3CV
YRDF4+5MO6k7XNg9eN+UnZU/JzOJHDs/tJNfgHaK+BDd8dEQrNdwXMqP5nxAD9KG/hsmPFNwb63S
pocoeFz+IO6QeRW0VtMUE81OVvs95h6gU7boYPJMUHtaJJe5ePmMugInDdzDNheqrCyrVLB/w72G
NWiTItz0zC+Sbxm46qezca5/LnrjG3Sn03y3nLWP6rpLtYcGFRtIbt7eceHKL34Ld+67HJJ6Dai9
YsjQO9tfswJarubQ2H5byLrXolkXTD2CKwsdX4OlgdcxpoQCiGfNmLJP1McafJ9jNvqFdla6U7I6
uyQlfjKGjgcB8mhhjIuQGpmppBIrTL0vfwTvey1BN0DDSDle8PMdRdQKtuGc+qTx08/jK2i1tOfc
XzHw8Hn4LJv9E10Yl8Y5P8uAfzErA8P/a1qFi/2MllUgFTJj0emP+IjqOeNPxkfmk0WP9Gu3bFhh
fyyR+Or6aahPc/VTNWJKfwDa8Y4bCnMowJqCRBvsHyyoXIQra2trD5qpODzjqSPoTAL1SRrUfWTI
BFEFFUqcBqStULTFs8C4tpTmbaIAgpfHdUGDOvvYaU7AunkJWPg8iiEORGk8Ej/ePiKiAR/oEYBs
htH1o7DJ+W1lFLlTZRh3XVpv121lsJW7pP81974WF7l39rYnkA6eckmqzNM5/n0PIJMB8Bl5Groh
18vV1Kw1ylnPY0//K9cXNBKbyLKIPzd3dZaCQNkElmv1R2gSl9vm22Q44I0lqUSI8g940b8/ggtW
S1KTfLBAIKA6X4G4C2bQFGDk85j/RyLat9XChQBTA1JUwx5fr9ZYKsuFqGqB1YbuuNt+jKWf0oD8
5eIsSt4HonsOLQWMggAX59l830db7EqBigSeOsR6gbrgDHm03JGEVtEt52DWHEN2KGJgDu16QUMx
bxXuFLiNFUFjNesi40eTxRPYHmXNYFEUvzTFxRUA4NCnbWFqDpovWlx+aoEa9d9xDC6NcKfPbLKt
KGYYcfTweZqhc+3TIN98HSTNgKM93jYn/HoQOlNBvaRDQpyz5uSNm7sprCWOelxN1n72IY27aGDo
ABnzIHFzUWR2wK3IprVw1PnXkAN1A4YRQtCcDRLUXXL2yvI16RPZ5S/aKgjcQNAaXVXEZ84rIGed
eoUKvpHR6A+WBpWb6m4b9xCk17I7KFOkXe0T+4PufYHIVD/vStU+DDTIts+pJsMsiY6BC7pYgI3x
P1AsuvbQpZnVHuxX4Dwz2uLoOmMekXTQJIdNdB/hkAFBC5JtTF1wEaRuNmNtFzOPN5rss1KJagK4
fjaE3gIVifo0dPQxd1rJRS/aUAz76GB8QF6Bf1yvDVQ4GP5AEyTOqBuA7cGB1rD0qhV9wEsj3NWn
aY2pzcDQx1v/2G5fzGyTHDpd5C6XFrgtSjYUbKwGHy/z7ht7ChMM6ltVc1JBKlE7m1+l7FldTcop
q+7z4qwgYy0sP++KfVuNM0bcTB+v/GguCWCczod8jtJy25nGftD8WusPo75ziGxeXvaruS0v1l7B
8DTb8iJemyhdXKiuPJMyANu45AuJ99nRMHiLqwOn6nqfQRJhFY2HSxJMAMArEV9BSbHUdrejkXCj
AZZH1wRZAAYarq1AKESnRQIrWe8CaE4CUKPftiBcx4UFbqOVQduWZcQnazQAVWc7cMGPXsvgSWIr
DjBwqMMyadDrdUypWVbTgFPhLE5I0fphNaxl3d9eiyh2QyXiXyvcWiqSdBnIB8B1tJ31xAq9+QVN
P9qXSEbBq5z+N6H2t8zB0zEQDeSdgSo+523NvC5m5YErhNQfUM+rluI8gWUTSL30Pc4GWBXK1zom
Ci1uYaRPinpIlr+pKFdkDN78pGsyZlf2e/kEHsMG/1rh1oOlbtBD3OBsUxuVE0QzoSCkpKdtkL33
RaGZlRghMoI5ZWB+r93BsYt+dBJsVGkThJMm6KzAKr9hVKM1i0ijESqkt11DGBkuLDLXuXgskNpJ
lYzgIA0NDRNd361el/ouTQ/NmH3tE1mrReiKFpBlTFEF00/8jjVF1RUbVljUvYfp5d46LPZwrGvo
bnRlSsIZ/gSVsVz2WGF/+I9NvDDMbWIGJsyF1LjnbTZiPp118wWDVu/xRwgdm4DQMZ5CnfuaAM0l
WwK23MQz9kCEFqiiDLYkExNuGZjD0MNF9APH9bWRNAGfNxkRM9AA9ScjPy5fPQqOdbPZe8UkSZp5
wTJ2mKG3gnYNI8Rg883X1sw6ocOoIA66LfEzbTuAr9LDS4uiIw7F3ybIzuqp8qOpLPeOHTndx9sO
Kjh8QIoCwo2V4gXNF9+y1FA0qywL1KZQfodYwbcuAwN6MztBkjaSJEVojFGUQ5ABJRGXu7ycqV/K
QgHly6yuNcTtSho0Y2WE4BAvIiSkMuImoT0X8GRG+oFuOX8aCtearXkEBcJiYMCVaqdqHQIVQuc6
yf66/SEFBwBIayg8QMgJ9yZfUa46V29VHD60yzE9kJYLykoYjg/NNsklTiMzxQWVYW3yTAF1Tqwl
qACQydeW3O+hm3J7RaLCLDwTsYRR6oJ5ljvTc0raFe0FzNbaHyEgEjRh8bk4qn5y38RtQHfWSQma
o3K8bVZw/q6sckEaaUGuVCrLpIIscPwXZy/TwWFniotVkA9D04TR3KHDyFlQypVWk4M5zX6moJ9R
IauVzd9vr0Jw1eBKw3Sw6eGd5fGv4QyKQE5rYXLS7LIFWszOnZoW0dZAa0WLGlJ9Z5JyyuttoyLH
ADLEBOUDJubRd74OJutc5k1juMhDMZdV9M8l6viKbH8EVwyaW5hAQ5UGAxM8GLeyeycf8YCKx3QI
Ck/fqelH65Q5gao8SdlvRc4AxC+CBZiPoPPBPR+rdbKhfAFjTf2l8qwdeTbyxJ/zKgCg7x0fD1NA
QMwzHtY/WN7atldBL4J15Y3hp4mi7gHCqoK2X9fwtinhqi5McY81ZYNihdniABOAAtTxeZ4/ru59
jzpJ18ouZpGzY/AEwRZVLTQvuGreRNuprGYsy0s/Uog5V40puZVFdUpcXYzt00X5BwPx126XF3Pm
zAbuEEwR+6nXIeddgadZgwICQ2TY9qT6ZaH47anvmIllXIt4ypsuhnt5hzcUu5jTHMPDreEP32kX
4El/e6tEVwhEgxDQ4XxQYmFH7iKBQ+8+y1FRAy/WWn4upwVybM2J5F5EZG1w0eG9tMRFW5qRdYKG
GJjdxh5KPcSGEHay6IFrlarE/2SmuABobG6+NA14SLrsta1eaf/smhJQk/i7IZDj6KI4b3MHt7cr
r2wcrEY186BRqgAA2bpJd2SSXBfitQA0xl7EmPjl/btry61vsZZ5iWhzYPItksK0eCm/LXBLcY02
HUx4WuyuwU9ghpK790y3AJH02wSX2CbbBG1pRp+U6N+z1u/pj0126cm+ExdzQKVSZ+AyBHdAezR3
FnQPD7dPiiiogaCOkZRDzfqPtoHdrpm3ErB9QFWin1qIbZ2L5Di7j79u2xEFtEs73Hb0RgHp6Rp2
KIQEwK+q5NX+v1sAKTYKLB6qowhr12feTSyvcRYwZ/VaCDzMany5/fffQJp8AnJpgEvgvHZW9KRg
tAqlPxhDpEdNE6BBlx6c7dNMXrf6mKP9Xm3RTNug/QqROHuD5uLzWnl+fsrTYxuCX1iREYCIfATE
0xgbRb4HMBm38HVVxn5w8bscF4y0ysuSPkrBuKLtQzcLDTSQjOCu5cLc3BmLQx0Pdx90l1uMHZiW
5LyKGs7IvH6b4JaRpHrlNQr0uMYqP6T6ec3nwF5CIPXvkxzocyNRfQ2gx6X7PPau330qmhAKcftG
K0Ij+2iRu76V4VpEWRPDtMCtgALAY+vap1ajpQWd8JtSpznr9qds/aXl3Z1eGx96wzxCsEUGU2er
/MPJAG9h7x42a8Z96FLddApCR/BFNA+a1u1a59fEKtLVnV093XZoEf4MGkpsDhC4PXgPlwG00O1q
Wh3sWe7ZPtWxenDPRjjurDt60EPrsQiqyP5EzuP99hM0haHpQ68tVADrGQMzrHbOXvXl+thCT/v9
o/j++6JUmp0W+FGJjkNk5gek3QH1zANR3X2xDuEIEkpzOi+rGbiEPNbD8uCO7lcgfXe3v48ICnD5
ffguCDojYzKYuEKU++qgHIoP1SnZaV+TA3gn43w/HWV62Wxz+c3HrmMgE1PtYEvmgqSZFK2+sDtr
wjRrNvv68pW2oA2XVA9EXn1phru3Kni6rmT4xAv9pHcBaSJcwsUB8WmUWBJ1pU00N0Atjbod8iQW
uy4Tsd6kRu6ghzl15ifP6n956Xhnltbob+SzC13cIqoBa0h6J9R6W3K3iQIjnvZ4iOBFp+FWuDY+
TEqld+D4jQtjn2xO0I3ZbmlkqHTRiQU0G1AGACFRouS+ZmqshtVBuS1GqPDtvFOAxoSEvYcRiZaa
f2WDImlVCQ2iXwvi7jf9Wi4ooTI1jouNb5od3aNFdlXQP9ayMoLw210Y4b6dps8piJpNoAbRq6Gg
Iey8Z92VnDDRWceo4b8r4bxjyygA2LZF4p0v2fo3agb+KF3+aS6OTu3gFC3702tUhpVf3Bn7vAVC
zQzHWH0ZHuuH7U77ZuzyoxngtfgANoS9tjyN5OTKoCcG25Bbv4W72Ty1x2PHw2/xsjC9y35lgfXN
2gE1hU54GSUnI9Z2uNjq3Rxn492yB6aoeDDvqu9L1Nwnf1X344diV/jLkwewQXg7yAmzmssPxYLF
xQml2aYmWQpvQniLwAqLeBClYLWLVhJUKHqf2u/e6Ltw6GA9kuOifJh/jRGB0u/BkTwKZI7N3UeO
vupkY45doURVfiFhfswkQ0WiCPt7tbhnr1erqO2YQYUKbh1OZ3vXnyWf87ZHowd3/feJVTaqpWCr
1ShKg9tbdfvzYF7g+m/XZjI3FtspZJV/NeEWqKFsnvX2qYds+7UJTykSJHj4+bZ9p1an2T5orqSF
KPtC7N9f+Jtib9NcMjiyQk84o/6gyVQjZN/pj6iSZOjgsO9U+tQALyjUE34VYO9BfeP2joga3yBc
/yeAIVZdL0bDtZdSF6bCpPmgB68A2n7Pw+KDHn1O7+Yn0vkv4GjUd8WDfrfiNb0vvtGn8iCb2pV9
Uy7A5GpimgUgIfHmnpsFWVomS86Z3/7fIQzJw/VCN01N+27CdWACb234Rah9GffoYN5DDdu5r/e3
v6vMDblAMENNzehLXNx1vFu+TpJ+hrB7c7FrfPHBgPZrn7LFjL/WD0qwfCr2JSpRq68H7Sc87sih
bz/MzXmVpQrC2vylZS486FnfrFqHhTV+G3r4R5xTPz3o34djd5z33geMss0QjJP4KfteN3bvDUp+
ceZMmmE0NIGbbuBGdv2G7AbLp2G9vhrup2ySOIvMGhdEOmdRFBA+k7gPMbX5jR6KYxpoQRb9v5yE
RzssmWIuRGeBRAm7rN0VRhl1tuS+EK4F6iGYAUKjD2MU135fOpPXovCGteDqzk5AkxlRtgTV1/VO
RpsmdssLW5xz9Fmd2WmO76YqQKIsuu9tur8szp56gMv0K0RSvmmNn5XVI5kcAKHLve1ae9euqD8W
MgC4MKZc/BrutnEXPRtXF1eBQ2gebIvz0WwNKdqa/ZU/PPPCCucrjrnOico8MzmX4bZzDurOiN0Y
6QbZ0Z1soF14M1xY4+4edzUWG9Vi3P7ErzDzcXTmsHXek9ReGOGun2YuNG9R2RmvtWjtntZKkXi+
bGu4W2cyrbGrPFjw6udqvmtUGeJC/Gy7WAN3oWAKKbPmCRYU40s+mVGSH9d82lVFBCwJmU9aRsMG
kg8uKoa3T7XswHEXTVPauTowh6heyanat5F2pzyZqPwcb9v5P07bG8aRwWv5mNiTpV+8dAIaVS/A
/1tPlq0HZComErRLVWuhqzarhQddsc4+xJ/nx1xzIShctJ2F4SZVe5h0rSb7pK5sDMOOBLehVxsy
JjW23j8PyO+fyR2QjKLJiyIFAlCyMxek433rR6n+sMySDyLMjEFjwgRLMC3Ed5xsbYNyOBsn6osk
wIANZNd3ydyFVHmRfHnhmb+wxMU5lRLDTdcUYO2hDHIbUzPeOVc+Lx9HDDI+mdCnsBHQoLVlaJ9u
mxauERrblomXOrhSObe2Bq9UaqOCYqNe+SQ3NJ+6XmQnxgnbLEvXhTt3YYzzZGNTGzotGFrJyPa8
zqlxdOqFddcyNegoJqVWyJvt3LWX1YOFRwhyuZC2RRcbA/jXdxbET3srq4ASHpOfHoqjZL5f9Tid
d316nwNMBEzK7c8qXOmFQfaDLtKL0tKUJKMwuA7zHmTHgCt9WECGk2loIllWmG2n2wZZCP3jULiY
sgDWB2NW/D5uHYQ/gOzB2X3Njfq0asMXW8M40G0rwtsCsqqGCYpjxsl3vayGQFfPXYY83v0Pade1
IzmuZL9IgLx5pUz6rHRlX4Tq6i557/X1e1S7mM5k6iYxezEDNDA9yBDJYDAYPHGOBkm9fgHJq1Am
HovGcPYhFliNacHQaA+N71s7HeCCg5ZhNCkIDUY0LopfWbAYuJgI5QF9qSQrgKRlQVJ/SN7oSYTy
DPwDfa94gaOGFzR+1kIvZWrg67fDUl37i27nfXQnrSPNMTmqKxzCv0SOjJt8mR4HJ0P1tzkXDSmf
UXlfsC5TsxH5+oOoeai7UI+86YMGU3MMO7I1M1uUm9CJnmUnepLew+PIPOmm+PloFqiz1I8HqXNd
GOUx/vDwy7VKm1uMprD9Sg6se82cR12PkIo/GohutJL7mfLU+YPeMpLaj332Rx/w0XiozT9WshIE
HUzgrWlvQKR5b1TmFoXWjXgoT8UyN5slgpAjrN13b1WumxX/+vgT5v35yrHocJBAOFZt8AnxSrHk
RbSuSUlcXHpZN4C5cH41nfQ9zi1FN4kMGAKLT1kf83wNGmzohb08HtBctLk2Q51XwBWOEDtDeEOd
nCeSyUKbSgy3oFOR1htLXU0xDumpWDZ2jzcY18zf5TXR9tleXnn2uO4X0lkxO2ewgkWcEtlOf4XO
uB+sfu9vu1f8uRZJ9MtfpqbCyAzmWryAMfwnUtBdLuEY+ihh4vuG9KUE7m8nm7lPghiKS2awTy1e
++UaGxW3lMcTP5uGXhumQlRfeWoCGi2EKLMzeRKa2kYmupWsRKIzNs7cGXZtigo+Y9oWSZJPvmQr
q/KAqoA9FTwZA2K5EhVtPLmWILUEK7v+9yFa9aQird3Cp/5AZWNlPCWMUgdrVFTAaYV6KAIf9mpL
tQ2nsaZxsUQhWNuQCjkyn+uB0cLIKBBuP64j2Hg8bz941gdRjcYqKaD9wTDQjIzuTRSlc7Clm9la
tFVLecmf+FXTmu0u3fcvGcJ38/sTCjCPv2B2jOjpnF5lgVqSKPcwxoAPtRFntFEe0RJr9B+V9Kw1
jGrDbCAAewq6C9EVCyKV20xgQJ+T5yY1cOcKKdLGhDpbaFijZzIFpecPW/QHoIMeGQcQlbemMhBJ
pomEJgHprIH8Xnc6NL7owUsvCE6riyZeYEmD1gutkUEzhN65nZJ8JiAgeTyvs2+s6NdD8yb656DU
Ol0WrnLHkE/UPnQxZKE2u/y3pzpFbrcQlXgL+I8STErq2BMjTOxE2Y7SmgWLnGNRkMHsPSk0oNUN
RZ5b+wjusa70Ezg9l80m+pKHnsigiky7ZfedhE4HJdJuJfTr3vjNGPrsaoN6bOobBNSUJnzmdV+R
cx8gclFvCeJqn70HYExAKxInL7OGd+pkgTfoqbcfaaNZy0e+Lsg45GQSR2FJaU2n8t0WA+AAsmAg
iAbDxu1EpBBQU/J4akWLUp3EJXduMuMc1JDTM9BRaYdx6JMO4G8wbEXvjKmYjtBHxqkjNqrzsuRy
NFxAh8zyS+EiS++tt0XzyWoM5X3VgDAt8ezs2/9/iAjIgPriARdwcwUcm7fDRpHDy+oGbTlQfqn1
XaBvu/ypZ5E1zk3u1L+iT1S42HGUl6dZUKq1auB0KduNF6RrMW8wsuJS+CJuS/XnWApv4If7ejyv
cx52bZYqHrjViPaiEWbFRY2+BC9PbM5NiasVu3poGFt57mwDZh+ebICtFmD625kcVInL6xEzGeXf
0BLM0G7LFI6aO89AewSm1WnPivTVtpJj3+dQ74JneGYmvSPrk7PUikJ7aEAOlAmMsD9bsAcfO57a
Uf5FowAVJnmxyP63MydX8DBafXoFuP+LiqTl0Vg2MefkPh6Z0DTNG3hACJaFiLptPdp6rn/mPs94
O5udYjTSgHcFogcAitxOccPxscz5WE9JLgknPEcSGnI1VvvdbNoFMh8FhSDwIuJ+fWumG8JcjHQO
ewK0LtKqqSPCRxraIlurDW1wrsi5GaQmnn4eu+vs8EC3MpHpAqb+81R9dRa446gkfh1CBK/VJ7kF
pVetzmW46ezoQDihQFEIfgTA/e3oRKEWYylvAE4Pgmyjp7xkRlLl24bLh6t6FGsH5U9pM+T4T5n+
LnWFumlQbGfUouY4PgC+AtB2Qu4BJk/lgnXZhgaHguO2HQ5eZJVBRyCaSCRlqWl2NtoKJ+2gE1WM
leWl/rsoL115x6EIkU1S1rW3/PeTf/05lKdDGlsp0W8DpKkWLhtwvoz9c8qxfGsuEIIGEx3sIGtA
yzwV6KEknHZdgVMmqTRbMz6GvtxkGnqDVXA4Vt5eEwtSZCwS5WlfXB0vAJmjNwBENgYqpdDYkKgl
73svFVzIb5/4+pebPo/l8+O5Y/w+rRAJwJ6qjkMWnQwt+mWAP9RQWY9qdKJEj0GmZg6kcBlQfEl0
wmv2rkSvPf4RNlAQw81o1UO9yixkXP4eD4y+y99ZpQ4ut1BiTuIwMvWjd4Y/7kFeAZ22dV/H98eW
qL1/Z4g6qjyVa1WE9+jU65XDxzpa94LG6Q2e1V1GeeD/GQJYa2J8BfacmkeU4IDqa8voFMYmYPoh
6HtImRB5my7Y1aX5Uf01Rk1f6yspbs8wlutPyWe35zxSFRBcsVICPXOz36Uoo1nNv9vKd0Ok5zKQ
B7HjiujUyPl2GFH0AQ4OrE0smgjqNP6xI6gGTnwwM0xg1dtI6ha56ueuph9jVzyMuCy4uYIDQ10P
9bFO3gNmz/HcPoO4PQ5k9FCjI5EaWBCCTA3qjcZR6s6Cvh6g3vjYC2cNTEmwDM151F2pJFjk20oF
46BxrIytrD+NHuseOTdlOOFQuIZKATrbqUjUgCkvLjXXPWa1aLrC00R0HlSJA0AM8F1ywTNulPQp
87NGuN+JgF/+Lzb+do2EHIrVYuFzR4gvJwNRY9lqgpeye8nbYZUADlBYTXM2MjxEvPAByeSEuIaj
FLkZZowoeb8ZAB3H6wO63xGOwYB4+ylZ1kZZkffcEb3CplT2dgJtNyNk9NnT1SqMGDKYaA9ESR3N
wEi4b83EXKEVbhp6p82v4RS+Kep6XChA0q2CL9k1q5xZuL6PKCrUwTAgXJswKro8hjfsVPaVODip
NeqsiCXFuEgP8bcfCI6XOgGr3jITlMHwjPNzQglDFZEGmWkc3/e4KAWnTFLMyk8WsvFqfCm+pQhm
I8TrUfN3I5q4Hu+NObMgzgIsGZdltCnS0PRQkzKQe7TBqcKdw1J1PFUkRqvZrlR2pzAp0pVmdLis
552/ioJCeDZwk3Qef8S9DyHxh4C9hpuaOgkU3C4u1yaQt6rG4JQHg25CXxrbp864Va64LGZe6vIE
P4Ksw0QXJgL3YdyxqWvt0LUCH6Yn7exVxOnX4anaPh7NvefcmqBGIzWKG6ftZEIgOmfXDcicwSGk
H8cx3sTeEg3g9r+3iNAJPkPc8CfSp9v5a70g0QM+Tk8l+Ks8MhoklbaeYWWN2coyUVmvTHMjvLZH
xTtJSQUpUmBPRtmWH4mf26Jij9F6AuXFF/H0eHh0Wetn0a7s0Y3xbpyPQRTAHieYev2plkRpNj5a
x+t8mWRmi6ftYFUXGeKPbPrHGhhXlmjcT5PwbbYJQVRFxBkFGgJ0VUw+fHWNSaqYbyPNTU9qURNl
Ww77lvt0vZ3QXJJs0+RfVf7LSIj+3QvHOtPtvMabxXtU8KbUB5soy0jsJeux5Bl7Z+YsmD4Mi48I
iZYvGozfgNohQPcUPiyxOG+r6tvkXfiUTF8j/C/vXCWkXCi7blU5IrRqGeFjxhNgHCh5cNOgQkBr
ToV1DOCbGmYnoTFwQ7YahP9FnyNpQENjvNMYW4sq2E6OYKigypqueIA0/NwCrxYhbfAGVUpcevLl
9BKdRB2JUPLs5dGC4XEzYWLqFQeNDAhpMbQppbgyVFVlPYRinJ26+lOWO2K4m87Czkrs92/gQr4D
IJv0S6XgMp0B1bApGN0A9+6GJl5w7kLND6uK+yz1AUMj8YFa8fKpsPNtto9X8lE9iutw5a311Xg0
PvxTd1EWgI9YpWmsWLoW9H1ax1lwY59yd0WHyHWC+topBfNGW52DIgAlngUCbfxxgE4bMDRPxoBm
uJYlS/vDynWz1Sjb1B26zL20RwyXT6KZrgABBGKo3qTLeglw/aZfBgtvpTroJgMXtniUDpGTOeJS
XMQLllTx/eE4fQnKXmB3AocYT/cKdQUPomUPs6AKOzn/lMU1rk1E4lcKt5CyU604HYjEGL4nwrfo
4aNBHK3UE1MS+jFufa9Q87wvgkI5KUT8BosmlDB33hayMweXZE8smMf9SiPVQCaJFAd5jgylwltz
/KCrVSNy6uktfvI+5NRsQqI+5Ttc1sbQ4hmJ3N3GAhQJmSKoQYGLmFprbq1FeJKMvDgyTqJhN+0q
Bse4bA6EkxTWNM5aQhP8pIuJ0dE7qGqLqmyy2Di1y3bTvqbnYie+u+jG0JfRU7iobH+b/pErhlmW
VWrfREOMVxEXVgf/2z1y3Td0nki90PySFfenX7pxk2kmr8ZH7ZKkKb2qrzCTeQmc+qvHgQ27UElz
KnlgjU1jeBH9DzxGwF2XDXplUlYZ9e7Wg8s25Ct+XpDRIEXfud0cj2fAXrqnRgG4WtpEpuct9urz
4+0wM8wbK9NuuYrEQuzmSTd27ikhzuu/LoRQQ6CunnqTcTwPsOqp2QMVqD1duoPbkJyg2rt4PIz7
C8xkSkMoV8AHheOaGkcRg0aV6yT3xB95lHm/DCc9u+/8Co4fBqb7ahxY2lt0mRvUn7hJgD4W7D5g
dwNjx+3UuQPvyY0ieGdu6W2C1uo3Buil14lzbpb8r3Kn77NXxVIsxkinLUw5pgp/gCwTmE94lEFv
zSqoBI6+7PvnRHZwX6lMCBdIYGmXoG1QOCwx1xkvBK0xyssImJOiK7XhilI3ii4N/DM0WxZaQjpg
/p/chPAM/Ptd6oGVQ5qFmyewaQhcVM6rZlEajOBLwrUBTVu/s/aMDm0y1Cxo6L2jgG1XhwltKpZP
XEm301dm0KvyKj8+421HX6h/Sp74r/4rh9NgGzj+H+V3/+/wBICa3lqkFqwXXQ9YWi8+C19pTtpX
6GJUeLMjLesp4C44UoYoh5S7vvB4D0MLPNIT5aRBRlxaPna/u3hB2aATJ7HVYgFHzLk9GDYS0ce/
zlwdyt1Ak6gXoYSf9y/ZvjJDS9tH6rJ5sxJL4ZAJErx4M0xOX3yzn6gRUYG+RY+8V40w2dm/uudY
NIGPONp6vXbN30eIyj42d5fRU9amNbyKtwbfjlo5DbCA+8XEPQAhjmxv3BkHmQWqn7NlIFKA+UnE
uw2NkRTExiiESsRaZQQYLw5Flq+hMfXl1H/Eegq/n0agImAEXASAmBq0/IvfS9HYeVF31jk/fGrC
rsKbn8aic7m3gtAAMnm8duGugtvD7fRxHUTfB2go4I09Nnn9ya0uj9fn3r9hAPc8HCNI1+70PGVl
iOOQa+Qz6EOEGk95nBno749t3OeEgFJfG6G8PElGuSi6Xj6/RZ/wg+DkO/Fr+qJ+tZ/R62Nb9zed
H1ugI0ZnApaGDuApICSgchvlc+300Yf8kbYEd2pD+krcQxStlLwncbTpoHKCcrdwnJg1y5eqXBmA
8Tek2sYs3sb7KDUN/u8HUUvYKaMQDrEgn4uXZLAzqN+EMthBQK4lrRhjnyLr7daGKSBU8Go5VRvp
qqaUj03FQ67uvOnMNwM9Yx+yPULpxLcCszffq8vn5/dAzg1htejcnZrTpF8Znnbm1S73CjWNal+C
HNFzpAJ8F356KxZ9O43CwblybQRUwrdGeDkdNW0UYWSXn/PVL3cVLQyAfYwFyJ6dx1N5XyOijFHH
Jor/qMwi3T235ZJHTehJO0keWZB6jZZR4h3avepaHGse53fKPxN5R4MZZ6Mx8iEmMnqRLqIpo89a
OGo7bodaqv14iJPf/WdnwWP37XQaeRELIaLC2SqOq/aFY9RW7tNFagan0HblE5rQN1Htwu/FY1KY
oWj5hyGxGlDhEM2usCsTCy0VX+Ngy8w777Q61NhwChhgOER7A4pYlD/mEtfhOddXzuUWTAsbd1vb
7hP8ZFFtWAzBc0t2bYt+sQiNLClUxZXP/KLfhhb5OihmaWfb/vB4vWjum8n/bwxRLlmhRUTmAg2h
+lxeHKkm9YZ/lw/pprIaSwc+tHwGGiEn3KHy/n2ecmubyunaopeg92HI59K3vY17OJBxwX0oi/Fb
Mj2fMA3OBJSbsVLOCdJlL4pKTKpCRoe326WxKNFQzJjRmdP1xgrlokmeDUnRc/K5M8NVeih2XkGA
7ceESmb77K+b14qRTs4cBjcWqZMQ0NEyBaW0ctYXGdn2NmNP3w0IZAK4C0L1SEZZRJCmab3ac3JU
94BryuAgQtO8kL+ClIgxZXdHzGRBE4CImZCQ+PfWQmDEyXQ11M75G/+tOWGIzcxVZHBi5OB2ZPms
FPnOE6CcDi0NXMhQoIC0IzWkMsiUJJAE7wKSHeGC1mjIGmFzQzRFCx29BMhBAc30qTV8VjC+C5CT
ZSR5QJ6iQqzRrT2+FHjtmPTeRctWOq64BXLWrvnNmNC76+2PFdSEwWqF+y2dR7qu50PuAuNTCt+R
ArtEW2tdAXOwkKtxpWqRFS+E2ls8Njs3q2glwmMkigig8qOWUarTvIbQtneBdq45qjs8mJk5tNEy
fyGEX1I8ksf2ZuZyepAHwz8GKoFV8dZtSknyS2kQ/Yu44G1vDbwq6w17Zh6RZPHiRDwGfmz60S/h
+sAIWtm/+Ct53W/7jbqqtrID0N/y8VDuD7aJmv3KEjV3rlQMWiQr/qV0ODA+gd95XezKZWTmNhpY
jsFKWENVjQUKuE9/KLNUSIwg7dp0I8x2a/8QLGUzPQjH93BfrHSHiXhmzSYVGVO/GTkuU/1LtL94
kDI7QyTaCXfFMmPN5jRbN0c1NSwqIhYi77mRi2FxS32hOeBw+63Yylqw+aW/45zHa3cXfiljlBt2
iS75cYphBfsn4TX9zJz/ejzTJ1yFYLXtDWxcyb+gu2pbb9W1t+yXoJZ64o7FKmT0ON7nBBgQnsmA
rpmuvXdej4p/pkZqGVwye3REc7RiC8xsG9WKVqMpmdjQVuCgVW/58ngi758y0OAAHC+UwicmMsi/
3Q4TsG9VcwHG/tkEYAnGM0r8rS3kDYsRm2mJWjO5F0ovbmGpttrVSFwnt18lu9pkjLPzHjxHDYla
Ob/LAnechiTh6rT/aA9fjm4pu8HxT947XsVYR+n9HrudQupky4dwBBga9gbEK87U7Aa9NyinMrvY
Zw2BxggwXRVdIzQgOogTuQBPfHhBTROv65aw158EG21/Z/n02C1oRi0daCUdKsX/mKIS7ywYtRiI
m/BS2OU2dgoztj5aJyHJEkp4yy4nw0F80p+KlfJDDTWc+q/f6FJgyZmyvkOdpuRqF4YJTvaixnd0
63glYGfUW/2Ixy/eHOzU8WxvEaw6p3mLVvFLuDcWklmj31FbMZ1q8s7b8HYzITRZrq8XOrJMfEhu
1VZFxsrkTvXr1ztY3XflInBc27VD1ll4H+YmtkaUwKBIKULogNoyUSJmrQK5tUvrANwgbX1z3Iyu
qVv8U7GtP9dmeMx3xavA4mVg2aV2UBKn6J2Bgs3F+5TXwkYU8JjMM1xs8iB6Qq/HRu2aPvcDwKx+
dg26jskv1XLPicM6KKbwdWcFOiIoIkLnCRntrf9wYlAPFTRsLqmyrcLDoPx2B1ZmS7Oq/WwW9JP8
Y4Q6ZHNXyMtmgBF+Ia/dBSTifx7kKycAuqJZuItqUS6F9WhrC9XJrMzplqyS0f2FAVJWE6PvxLyo
iDLlKYNRexKYyuOLCsrWXmpJFJmPQ8K0HvRMXlugfCJuwrAIxTK+tGgWG/J9oqdmO9hcBFnQk1Sz
pNlnTkRoDIMMffJ8sIfTz0WhqIWQBZKjSyUd+8asOSDtbK87cRJoqQRbAf7ATfhV1oiLEvx6IHSC
Qq2VoWMv36o+2JYy5/EEzLkSbhHQocV34aWOcqVSTBpsRRFT7OaNhRrraCVQ5bCjtvx8bOm+FIHo
O5FW4HIG/VHEgFuv7UZdz9QuTy7Nd7UXNom59VbFl/Ac7oQDw9Sc4wD8Cnw+3gXBb00lwXkU1nkd
FMlljMdBNIfMy//IXRNwZoPmmz9aXWcaFHfrcYsuneptEPtBNWPP7XaqUGdozeWMEJediou/KkVt
igXj+6ah0m53/X3UVARqOHheUSeXKNv06bA1wM7gj2iT5gNLjH9nOBNkJYU6amFJz34PFEZ3fPwJ
szOkghcYCGFwm9IwYYUPuC4Z4+SS68raAIsqV4Gz8V/bACXvpAkH0RxcIKljLk+SxkMtOLnofA7M
aih6ppG1BsOD5zIjcL5oE34IQUuhXyHQLaHIypikl9JqrdESkNHqK9WSgVA31njtXqoMWMf9uxii
IhT2oAaEF2foNlDpZSokMgfmnPQCTtGJaxJ91gf7M18stQMrwZxZJ5jS0MsEdBQOzOnvr1IFRWuL
vHYzAMDMA6vGOj9zVz9OjcNwey0dyjy9uFXTPRlcKb4pQ1geubxpTH9aWSLwraqDxVfL4ZN5JUAr
GLhYyexV1AUWtZ4IMQDJ8QQF943KZ6zt/XuJAmYPAIQlPJohRNFAxNrVBi/XtfbC56YOcImPHiOz
GI+F96dGZyuwUMapa1ehGJzRVUaKBqrV1cVrfHOAkJFrSZxtSAA5FNuSxcT14763mxjfhkoWnsoB
RMQj2O3S8CNfxCpXdheuWBae4OTur4ZHiA5Pno9243E5pJUdKQVJNCfggpXbArQFMcCkIBzkMN56
463mtsCsZLGjKrafLGP/u4HsrP6kg7AK/3dT7kDXErTAmI85AWmbOtQky20OVS0eL3r5GyeDB29X
5JXFu18pn9n+PviTtIsy+qWGb0ZHKqDhH+/q+yNTAQ/xD1wcapMiHVsRROuwFZTukgCKQFK1VW2+
iXlHDoPvSi7Awyzqv9uGY9H5/pz21HyjzCuh7wAlIdT2qLNaCMCpVfM6kID9q6v0q553Mm+Vpach
O/HBQdJAwvxi9C8Bh3zZJ7kh2PmT9Etdidw62fLnULNCXTfDPSiMcs9UhCe/AoxzJW9k3VFUS9gN
ATic+6M22LkdHETDgeAMyUvS7zJ10QZmIT0bf0TDejyhNDXAFLQMQMKxx9GVjxIUlTSmStVpbsl1
Fz7yge8FO438BLbwSjU1eeGPu6bIITpsaUfFVDeKd1a1XVH2RAsX+j6BPn3EArpKU2JFT/X1F1Gu
3ZdyHw2+213aICWC0xVOVBwiw6y82syNZDGoUNa28DKSbdWV6n+2L65PSu6g8GZSv3GtBYk7V1/C
GXeDb4+aJSa7FLwXnCUAt+wuo7iA55hDvfGs2med/nfvK0DXQwYYihAQcwZoizp3oi7K+1Hso4tC
LHewhx43V/s8EOXA4uK9y54oS9SjRyRqgZynXXQJXU5Z9ZC1Nsux161OAHfUYy+5u1lMpgCqQveJ
AZIBunG2cPU2LsYRQljE0ganNYGRAaEi6458d95MZhTEMwnHqQq+89ugVulNGAN+DTMGAPXIkBpT
1GvWqfZzQ7lxMJhB6MAyTaJHoBi7NSPGYSJlQpVdJqHML3R7RSHJ+cCNFkKhZoqZDRpaeeJaLhdj
3DSlGctxoJtdNEQlaQsewCduDPTcTCFBNJipO0CJzIUaEHR+a07zF4GacoUj+1KNbM7lfJ/06NsR
iCS54rnIJQMOCn2b1kzUoYpJ3kCmxOT9qEOsLV0DZSlf7T5jgwtdpxlTXzLHlGs/ggzs6KZv6D6L
EfH+MMaUSACmoloFCBv6h2+nhJfLtEsMIb70Tr0q9pJVLXwnwGNduP+Ul3FPGoZH3acxlEVqrdW2
acfWQ+5fO/l2F0jrpDODFcLcCHkEznJPTIjxXd47HZjQTZpIz8D7QOMCm6GMcgmYKNw29rXTVQ4A
xlAMa5yqtev0Rd5Uv330MyAbfrx57st0MKyhuCRCwhE8+jI1uUKuu4MQJMmlsjUir3e+qa5qe7gw
Qvl0BFFufWOGmtFY84ekhuzVpTGT5/fzNwtTxhwHdQZWBpr1vRwG3IW2qcl2L9khMf89qpGaLupE
4rV2zPNqGoddkBDBRid7H9AMk7Esc/5wvSzUOaMEo1sZCZYFcBgHQ3Icj8grnXimtg7JvyVjgvo2
vAA3HjwBAoECBfLbLdaWvF4G0mTO6ux6Jf6pLNK+lER9/f14YHc5EmWIcje/H8Ohy4Pk8ga2k41H
QjtxGK52/+Iy2cDVDaEa5XV49e1gkCnhoWfIYMN5wrStttH2fGRWZ2dX6MqKeGsl1IsCjWWwguKD
QBxhiSZPgEyen3Pzm3ElnZs0oAgmjmIQyoAv9NZUL+hRLAReeuF88pb1oBoPPbJcPl6ZmWMUNT50
ufB4OjWQvN8ayUpDKmSpwX2KuB/SU7pqCV8vzIr19DHlGHQkuLYzzevVva1BAsxxKey8jS4xdsS7
1DFZn3VWL/jcpF3boVw6i6VeMgLYcY+iWZnqE55VbIar3WWD8LRrG5Q3Q0iyaXK1Ti8bVyFo7frd
s1gF72tDlAkqrnGVhsJAU2G64hUeYU3O5j4k88xoNJo7Y29GMs3m1arwYy0pgYCRhCt17ZTbqVNx
pZUnOSVn/5lVQp07Da7njXJoQWgFY6gwKDQkfEYBMb8ZCzNN/AMno4WGYpQM1VLF/b1eyVa4Zvz6
XH5wPVt0Q1CeQvsQInTpRV1DqVqxVbIvzeXvwZRI8fp4W7IcgC6MaqXqtaVfpJfBRNpJJvmMwkq2
AtplmNVBxt40qL0Jauu2zdpyWhckAo4YksgJHM5ieBtja9Klm7BTe64c4Wy11Z+hLL4ozcBiiZ/c
QwFvdw5dIcnifuiGCBNXfIeOvPpjbFbozFTs6DwsxY2IC9bL46ViDYvKcbqQU7x8gEErOP1Jtusl
a0iMbUNT42ZuzLsSDwNvsiks5a/YZL0rsCxQYaDLC64ZeWxMfbcZnZ7gys3a+4xzhj7MfNkb40jB
4neg6CgWpb3GRZ0wTszZHOBvhEET3W08G0DfJGpVO3nyYLZbEDL/7pz1Uje51e/Hq84IBmDbvTVV
eqOclBI2jeWboXHc2s88Tzoiv1Y+SU1Wo8tsons9MuqcbqTKE3huCm2OpUDvwcw/Eyte5yZrCucS
nGtDVDDwRE9wvfwnGEyCErpZOqOlLMsNWLxr04xNxjxO8/SfYzYaeW7n0at0OSulaftE5EPahJZq
bZ+jJ9Ymenxmo7P31kztFmFXD5g/FA/lVQXx7CVjII+jqEwLx0CyuBeDEr6Hi2p91g/+xrRNndV9
z3SEaS9fHdlpXtUdBw6QC/9NSOWMpgl+QcI66h5HBE2mIkKbSkI6qEijOhOPnboJLPCTbwamTNrP
FPdT7bvZcovUZl3o5u1OqEXUq9AOQAXTyCt7j+N8RG+7tHYVgTg3I1zPB6K/Fqj5S5Sg4/ksTi/C
OTtxZr2W8FzL4mtnDYOaPqFQupIHEQSy6g8U5J2ldHjsbSwDVCrFq32AqgkMJCOJSUr0r/D5sYX/
4Gj/TBQNyjAadMwMA0zsOt1SzXFvS6m9NgcWWnmai/sA8NcOFUhBM4+8Ko1S1Aj4l9DSn55jm7E3
GWuuUsFzku+RoRQ4ebNBODS59fY63zGM/IeU7e9AqMgZ5q0yQJIdIcbRFwmQ0ByJFpUV7uMla3tO
H/xozqigGXdlIiU1robhdgN2Y0eXSGu+j7vUXLKqYvOB8++oqMApFHXbhUqAt731W0DUM2Mo99if
n3zt7+9TOz41qkAoG6yNUK01IoiWoBBhz+3xgkMSpyR2DAzU6RT9CUytJyKyK0ZAmHd0CSXkiVMO
mF4qIohKq+R+Mz0pQi2qXwlEWwJyBAoxk3XWTR5wt2xXlqiwgIbPJs4VvMyKfwrPLFHS8Ylhbfpd
bi4Zyfb81e7KFhUhtCSNk6DFqAY0wIBuePtp2vFy/f0iIUsRGb4/e/H6a4xmLUBtrEM5GMb8lX82
C+dxKJoNdle/TkUIvTAyFwEivbx8jD45JV/nx78/Gx5QCp1YF6YSPLUsBRDCIIFA+mv1lpUsh+cw
IcisHhuZfuRu7a+MUOuR50WZCz3yHH2Bg3TxjO6P/86CRCW/JYdmJN9Diu2/jQRSHWhj55eM9HB2
of+OgpazBcnm/2W9p8WR4bGzq3z101SQFocAaM4KEyS+dAsF1PfykrHOLAsSlugqdcrr3IjQ34pQ
BoRdbZ/d0385BCosu8C6ASkDA/GhNTvLZl6h52PV1SRR0Rg0ad3ga3BVcO2cfmXmobP4bWkyxsHw
VfrRKzZK8E3JsDIc334Zn8gwf/9Xm4EOub7B1UIjwoB/GZfRYps55eKxhdlj62qiqD09DHWSKXhC
usQr75mH9Bjj3Jo/7a8MUPtZz3KuiKd7krx4KS1po/tTzIDAKWNXMwZCh1ZN7sYwKrAtij0kXC+p
ybqZzyw2QEcKxHAAfeKBK7zdFUnh4kJRSxnSFtzMoQjjkNRjedTcdN1YmYZ5vffQVW7kJaxUtuT8
EsgKUgl4qhlY6f3MHr+xM/39lR0hK9Ken0aD+/9qmrCB5bszC6IA4gQgPbhzVIHG0keyBFE/Vclw
E3fEGKDWvmAs+VwN68YENVnggwfhCgcT7kdjdy9PuVM95zZvCS9m9NsnjN0+c/zdWKOmzMgzYaxz
Nbu8uTuHL0wZJBpgrzfLP4+3JMsOtSVLUe/quJrsAGkOcea96e5ZFy+WDWpX4gzhFLXFzA2munCP
qDRaQNCXpLg8HsvMOXg9Z3SlOaq1TosmO1bZkqxlFhNmqiKKAKzvBA8FqI4WZzXqThC4EXMVvHR2
RXTINBMJ+SJ7+88Vsm5MUVPmch0o3ESYUtAPq+HS4viQz4YH+PZA+FdWwWd2hf6O7OeEu9qgVSg1
UTiNTCGGw5mtCSHsb8bxMh9troxQGaMoe33T9DASkXC1GexxjzrJMyMXYlqhMpZBqQ3N52GlsOXF
LtoUpvcsfD8PrwxDrCmj8pY+HyPAJH6mrPkUlurZTj++H/vzPeYKPDDAX/No2dQnJnr5Nm5mndCV
nSZPV2R3F+3z1bBO9u7i4lrBLtgBCrF971+GbWYBB2E/tv3z21RqfGObOoE8gJZ5iMuhmOGb8e/S
CqwKgiFW6S8S25OXDfjEC/T0l926tQAIh2JJK5m8PZj/Q9p37UaOLNv+0CFAb16TpoplZUquXwip
JdF7z68/i7r3TFMp7krsHgwwg0HPVDAzIyMiw6wF2JDhJU9nuJBwj2EN+TPdaXa5k5wkJ3pF0qN+
FHcxGN4+yphUEUnfKglcICR67g+Zb/netvVTUzomKSgKt/yrp2/A0SY/6bEZDK/oPQyrSzNtugxc
GW6jks5n1EVXnC/wLRQMvWOuAJ0/VMzeZRlQwCsBr1/BKvaTQh5CixGpsERQd6HT8LSVjH7OiYum
ox5e71njF2tR6bdVUBdB4kR1FBs+u+QVeS5t0ZR8kinYx1vWlO+atfomiroLLTgCdbXCamo7covE
fAYgYmWWiTnXXTQ3ZfjGFTv/TRx1LYxAFDo/hbg9/4FWKOHluuqvmZBvv0+pvqzLSTOhb/QynVHl
19DXFZgZ2T7mW/HuuqiVwOibJCqmKNG5IPkCJI0b0TzWG/339t8JoMIIOVaqSFKnuYjEm2/qTcVY
wIoV/LYAKnwY0B2XZRGuClLDrmxXCXndfjKOm3VX5m9YOKeyD8W+jaHIISbvnLG1R2nLyjddPwj0
Dn6XAS7WSgXZLJ5wn8d8I1vFo8fox7++U0Do/i4hlqZG93ichPeQk+7SG8TMLZPhY1nLoO68V6rg
sS2xjH2HRP1D/9/Cks34Gf8Yxh9zOIlQD1LJo5qSk2NIIusO7JGseQzWEqjLDSj9zB/qEXkfHkXJ
xAIzLmO2b+Wt8G0V1PX2uEzthWQ2H+EO3cKOyGo+ZxgQla46DXFYi54HCdye3x3nqgnQtAbnwbdY
E7DX74bKU/ebR45+qjWcSFkSnZg+OhHKLdO+z9pPxQLfdoy65UWuKVLc4Eye8bYS4eU1szxojztG
SHXdrqs05AwG0XIpk7GYi9sQ1iOEsVN0iAutlo0owY/zneVMJP0Ij03JTCYzdupLMxa2Kk9Tue4D
2MPelJxf83SlSsKbiPXcZRiTr5L7Qowna4Hi5VAwhTgOf2++5zbD6K5KAMUUgD9k8DT8eOuoOrAS
OgmXREM3VT4R5Zb074wo6AuZ44diLaRQpr3OpCn0DREXZasRq062JbIPDuhaLWBm58RDcbvb8Ggq
zhFYxCd1s20wkN8+fdqv/HnHyqOump4/X0OrCGLxUOJ4rDkm+a/SekF/NWNXV5VwIYFyArmY537p
QULTEMPkbvY9rut1j79q3RYiKBeAkcgiEzOIeMSxqZCSe+S6BNYiqGgvQnGIkxvoeFJZTkj0Q6CS
wmSoBkP/viopCw1P2qAU+x5CFBJ0pMbLwzg7GI7JL9cXw5JDOQO51euwbLBdo/mrmhwDoxGmrTxc
F8LaMSrMqwY9rFWcymVfHRz0JlrVY8VIT7F0l3IEYdcPcd5DhHZ2un20ZVk2llrNS1ycR61quVHW
OA+MG4M4F/jC99f3iCWAMgVGNqGuDft/me6flbvWYfZVr5rmPxfj67G9WIEcDUGczij1gN93DfIc
nwaCsmay853rK2Ecxde44EJQO0gY6+UgKPudkzNuevjOuONfPKxX7OYXO/VCRM21rdoKOO3SbizB
4U0FdSUwxaHQHGKytKtM7dauyP07qxmeock0dZwiB+08CTlvomDVEXna9UR5v75/jCtJw4SDSKkY
ixIyIre39cffwkbbTB//zr58VcAXOzjorVFkGoT0ppIDgMsSzJfq9C+FUPde8soxAfgK7n35CAN2
Sl2MXpms9py1qjJmHP/x1fTMIf6oGbtZ4azB2GAotjPd5lI+x478tpe3LHE/MRfmV8BCHGUKotrr
+q6G8j13B0G1w8PxglnEm3jAjPGwkx5NcxgsrFOI7U/MkP5lZmPxAZSpiFo/UQAHMCvh0d8CCute
J/eapf/Ni+2PGLp0K3dDnwWzs37mN/vxq0kF84T523VtX8/TLMRQMcEUaFlReji9Aa4BfXDvr56Z
bRh3aq16sTw0GiONh7EYtQB7hl7S3gaHkQfqR2CaAppHPGKsDdaDhSDDXBkVKIReqGFEDhtoNRnJ
I/KKPFrobMF/8i+3UP7unII+Kkc5xBbiVZo+hJun18zUblgZNYbto2tyCc95WiooXy2/A/HdzmYB
szB3jDIYGKocUmWAiGO6dZzoPasdM3m+vlury8A449xZA/5hepAXHOLlUOU6IgXgOr/krmCr2/Bv
DN9CBnVDizhUOSGBDNAfgabcFHby87hnJVFXHcUfKT88eqkoKFirc+wWvUi36MOfm301xlrWX/ML
MdQFVXVgUGiI3y7WaAY3BgFFNBF2zWl7/Vy+Olp+OPWFHCpyB3mD7jc55MTFBqSdvzwyY48R0waa
prs71Zd95HKOvquJhhdRAchezFUznuDrqdzFR1B3NgdqqFpgLvViifnevwWHkHoPH/IUEG6TWixf
sq7wC3HUzZ0CDwOvIxRlfxQxM2sJ3dwkI25Yy1oN/hZyqDA/TPM+zWttftqhMkGeO8vfTZ+f10+Q
cbO+WHQWMUWVdkno8xCCMbTycS/2BC8jDKNclzLbgGtqQkf6gxF4gHFGSw7ghkgPNpq/ivUXmzWv
c7GOMUuDsexmRVSJbGHE+f3frYCyDqHYYLypx+8PmAU5Zcy2hvmiXNkh2nFjFHwcYwU79FWmdd58
O3TN18hmYSKsTTYA7OEfU0o3XgW9iKwYh4XMfQ2ieZ4Iun7B+cbs/2doFu29u0H1cs/HilICCGiz
JcHtY4shYe4c3BRuxW86VIUxtqNdrp8Uw8LSE/Cc3mdzGXp+hRv33Lm7ADXAUQOLodKrywPk2Nzr
hyZzeh8xf1bBvhowOu1js4/dh9hiWvFVC7CQQVnXsQ9jru8hY69usgO/E6yBjJL5+nfvTB3zu8aM
6fMDAwHgWXHog/IaZ/WYXAC9/OiTEMgpcE3XD2f1nbkQRNk0tUvbuuSjWZAGShdMB7LajNcVfCGC
ikdA5zwJyRTPbUgCotPRrs2PwYQvtwLCyjKv6tpCFmXXhmYYQbOFfeti8wRsP7wgQstgxQzrHmch
hjJuxqRPhRZBzPNkTYcb9dwebnNGmm9930DdiSl+aDOIC75b0LqbRlBCZHOrQ+fkr/0r4lKztsac
yI5oMVVujkB+GLw/4rRZ9xcGu47AGMbxRY7H7OSMj8AqJDeT6T0LNsPDre/eQhIVC5VGZnSRAkk8
aLHPgSWTgqRYEEsZVnV7IYe6reBdbTkJ/JEXCyQMHPwcx6jxr65EQ4cG+EfmEXW6yN/2chf3aQV1
A6akas5xx5xuZneyr/nrpSBqyzLPG9TUa+ZrGp9CkGZ1ldUc3gZSWuJvaER9KC+N+TcHtZRKbSDP
NZ48jdhAiUzPKd6VDeDmO+SEWILmH6J1bymIChgHoeOGMW3zi4a8YPIimzW5y8hkV6dix0gRrl6r
pSwqWkwi3s+aEmfWOIjgRluYb5VTWwWsBYu+Ys0cLWVR1lUZWyihimPrZszcLSY5cgvA/dZ1Gy6w
tGP+88XV1WrJALs3xBSod87Yw0A3PYOzAirfmY0NIjIfZpAJDscSSxlb9MgKWmPUs4GanMoF1KEl
v8o2epcbOzkNv4RHlU1yv3apl1tKmd44QftyDFRD3IQpJ+3jaGuO5hjP/Wtg+iiUabrJK3Z6wxw1
YioOZY/DThp0pcJyK+wyBtjMYg8IGSDIFhsmGMWshP/5QvzgWJHSRBUTeVYcR5xR1A+OcFDNVLHJ
eM/SnrWg5s+OAnLpu/bgmR1xDcZkoKTJu2j75Hdvta63v2Vo6fw719ZEWZO+L/pGTSAHKERvqR04
H42dnUTQSTBjataSKHtiTHHh9zlETY6M8j+ohlDYztD1+FfBzXLzKGuicLLIByUOStMjovSdI0kf
o3xroPiY8VaFuLqyfPHeaF/LovuvkauRRAVhqvwFpQZ8Y0ojEy0Mq6Ae545LDQUhCZ7ULvDcz8zr
R7d+5/6R8+UGF/YF4bbC+e2XnPpX7wh2tvmL5lEgZwIkCxjqOnAgqaVwusw1iTbMSojBx/nAuKPy
ymYxXFNCcL5qKNTzImbCKPPh9wZX+4C7BVQBbzoZVONG2TzEzvv1HVs1Fks51HoUoR6DToMcAOr/
BtUuCd3RMTYCKs++xWr0/zoA+motpNEHNISynHoipIFUmLwN+9/T444FlfRVMrkmhLITk9dXZTDb
pB4UdSmRfuMtZ6kjAZCRdb6bLAdP1xvflWV7+Iy2O8Nlkbas1iiWy6QsSBLyYtrx+IKp2yn5/mF/
659awpNT7yLm0hlav+beltIoI+JNbaxxE6QpgBxAFqN9bl6va8navVpKoIzHII8DlBQexX9FY10X
mJp7XcBPzmVYiKUEKgDRxJFvlBprqCxxRrSZrAxN4BpR3JQ8H/3b0ExI79zIvjU82NbrLjM/WSZy
7V2+/AQqOGk5zZh8ZY63ADYQI4srkk8WvDtLBhWJaGEKSpc5zmof3cJu7FffYi1jNam5XAdlOco6
a0Zd+VIHDeynF7QQ257VodXkgd8bN9cPjrUgynwECS/k6Ww+pLMzixnMEVWP6zLm37hyn+nMd+Pn
Xj02cJLIAomvMknB4AZ6BUZ4wdBxupAtjpMYDiGk9FA74DtPgXn6/HcLocxCJg+1znHYLCtEpEti
czJjtEuxmgpX7QEgI3UVuIUg0aHOxIgKIc87Pr/8kpzJjW/k7fVlCKtb9UcA/QIvOJA5h+WEdWSB
7ag71RyAABERMScVvPopq0wma9psYn4owUImZdQjKfEjrYTfBSi8mRMVk9pzaKtanck7Znn+t2uk
zkos86KKU2wignfZ5MCNKD4kTmyql858DWzO5efp1m7D0MJ1Dwl8fVHEHZYkWtm7vpCAtykg57Dp
rOilNgOe5JddNDCLH2uxJ9Bt/5FE7SgnwxiNEiQpIjS+cRRyHHJr2rQic5aIJYrazF5T80EIxNlD
OZEVHw87oOizS7Dzz/zUkT8rohwhEH1DPZVwZnW8Ra4Y3M8ykX8LttlPDks/WLIol4iANiuiBEua
nA6g41EAPDnJrM+3IeZTWAmi1YL28qwo91j3SpYCRhNzPoBfkuz0YFTIAjSb+UmCfsF9vkWtzAw2
1y/6quFdaAjlEQHJOuR8B6mSvqnrx6K90ZuN8sAnD3zrpDy5Lm219IhcpYxCLchf1a+4bhG9x4XG
c3ws4Ylydh302vXHw4DWsb8p1y7FUHsJJrwCuIby/DA3SCsTYV/8Ut9Y93i+PT918c9iqL2LG6DH
Cz4Wg4a+kgTP8yTowSPaI6ANr+/b+in9kUTFFC3fcFNt4NHD26n9kZDD/H5kxZjMw5kDgcXhVEbR
+uV8OFZyOGYWQPbh6SWbda3WfdefxVC+K/A0mVMDiMluLGewWrt+KF3+fnjtSWRWVsvIXc9ffeWU
6OIZl4B1Ivdwi5+njBSnAq2dGRNg6stm/5Aig8McUKczzfRsHhd7J3BAHg1KaNyMoyc4z6FlPrah
GW+lbeCIF7Tlu91dYnssJVzVjIVcysKj90FWiwRyK5QzfpUPN+XN7XXdW92/hQTKsBdoYYyUGhL2
3hGThybsOuOEWGugbPoI0nvUyiABxCvp1j8NHrDhzn299fu/Gd1FfvzPOVE2Xckqfyx5yML0niXc
8STb3LJGDWfr8l0XgOMtY0BcAO2V9mPcTpb9JskNub1YLsvNzp937ae/H/f1g/0Z4n3/TOpglakd
A3+SWsCp1E567B2TVW1lbQR1sD3wn3tfxka83d2wmlJZv00dpDo0qdpq+O3UZFKFrbyvvm8N7T98
g2uBpN1eJOuutoDVYx98ON/79/vH62ewMjDwXRLlQwpYQq6btygmLiCLe7KHwbhXLeKY93fZZv/L
wn2zLRtzhzajHfCrCn1NmSiv4mGcMq46KMDR+dU/hA+6nZofQJ4+Wt35LrDA+u6a2/DeNlvrfntK
Lc/0HcN9v74DrHOknA7IYyO+q/ARzh0Sowy/+dPVfN9dytW0nT7yo44fH8gH65avpNWWP/5jxE5v
FaX2faW9PMY2d0o3xVtCAOAePVgci0Tt+rWnZ+3+zYaDs/S7pxIFb6oUcd7wG8ZRsr6Suu4lV3te
WEKX//Uvz5IX3rWbWsnwZlMF4GhWV+d1BVRpzMaR49OwH/HVCiGEkRVfyVN+1xHqemdx2oTGrCOA
vr+rDVvMH26Tu8ZBStk6vB9agIaO+4P02CimdgzegoFEh4iFw//VPf+fL/qPobpe8EZNn+8YOK1N
icQgXnQOc167Jtm2dJ4fRrLZ2p//Uh2omz1qWtZxPDZ2ICbjpyWWqlEXeyjQ9Rmr+G08yuKSxLf5
ZmefDyO5M63blhy2r+b7fbs3N9YM7LaTIqtkxbGMT6Dy3Nfv5E/GJf2bnnyF5gsFDwMBsxwT1rP/
1RKUtyPLOXpuRURif4AC4Lo0UO1dDSPUL9O2ENeLxqT1CdSyJK5lEHewuLeYvMeol9ZbjriVg5nC
lOQlkWUrPh3RHaO4nO0Gzt4dkd4WfSK9nZXTc5OZrbi/DED0B21uah8VwvuktP3C3k7bdvNcb846
b0u/1VsBlCAbGVy+G+MggVKPBDoJwT857ErAWhD9KNwBEoT4AXpSE7dNSHOjfgpooXSBvYD/YLLC
/QCyTrB/bZLD06cUoT6vnypLuK8zK7rpPPB33GWHorHzR83JzQafy/3WX5Xoqx0iyki/kRzQi9Zm
fvCQXEo3Asg+jjf5DJb2ceTdxtkUzodBFIy3uiiXmfyutI89hIbxdrCiFgVtpDSUN96e9sO5JN39
WbcDE4lskJGpZmAVTqSTZ7ckYJqGN8vN4YwGXodriOsoG2iqkZp4jprADJbI62GzBRDEnbYJbVuz
kZE+Grf+vshQxrjVd6kNXM/eKVA3T94UkOhNZLQGwTQ+tL3oyg1RUpR7TzeBlQ/EVcO5aUrdI0F3
24Bhs/esdwWjGTope/Pwyr+lm91TuT+VlvJ4Fju7I/dgUMusFGBPkstZt96ueNAuSkEAtwo8Y/AG
2RxC4w3QhgXUNdRT11vjlrfddveQv6W1qWwCy9RbgMaEjnaC77MbUysA44WhNvRnQEfAJBBPyN55
rl1s73siARA3+3zvLfG8fX/onxSJkGBnqbvR1e8wbQEO8GBLqg+1J5udCuWfONIcTZIh8jBlmK7f
YGm6aBJxKvBWRB+aabjRCX0uZ2LfVySxSyu2APPVgeb4qTM7UDntYuuzFYABta2Iu5OO5nR7Ch2e
CHfVQwALeEHgi/PoTicX/7PTk2LApiFz1eFbLN/E7m/V95OCtiBTx49iJzjzObCyt2njAJo9w78K
9j4lDuiWnjhU+t89O3/rgW+doDNXJr0VFraR2Kftk5l8yJtzvj+1JlYKNAkN9eBNCHKUS7ExbgRh
n5DWih8+4OVGaP7BOwA5tji+Y0qUyAV557ciqbeT5uw2yS4nd8a7n5HgM7TGZ8950G7AXV08tKi5
7nLMG1u4aDwZbOTrt0Ta7FwuszwfWhnYrZkdUe3emMr7a2wCOla6mzF/dq1V1ybZJgRb+xuZUM49
JQ0Zz/U+sauYkK1rl0CINywMTPu2eMMh3onPBdmOpoe9+YStAhgpafYP78/p+TF1htvgGL1a2eBM
Wx6XoU2OOxXrv27QWKb4e+Dx735rlrUwjYOUi1FXwBJbd9vrv/zzmfvdxlOPisCvhQrMVXOgYZDY
Vk4K0Ml7wmIbF1lyqJgDOEs5VyeQ8+wANYqQ45kzfx0vvo0rTbZglHnc2zy5f9yyQOQYkdRXTWGx
dX5cl0I6R2lI2rOiNJbHp6c8NH0oem4O0x73neME1iVCvTwjTxcYWueObG1X2eweA2ICD/t9NHe+
xWoL+CL7uhJG0X0BniwmZTNgfc+Wdbx7P5+3JXmBC3X2OUltdIo5DmDacxNk654FPh2AXPnEmlAE
Mj83t4Np39s7eX+PK0BuQuvuE0bJ3X1sP048buKTRI7HAK5mq9vX9e5rXO7Kd9P1Bs7oakylw9sL
ztmzju7R6vGpvxxlWyM8wkRO6kjkALK2/MyqVDJu5lfcs1CJaBLAuzs/b1PTZqmb/LPk8O1C0UOj
ah9kQzkHTdbFJ0d33umNab9dUPoPCNxRZrWW9R4i5h3xdp29kmKZcCEqQYjIyGF9YZVf2+TvNuh/
pEJNuFjExwBc3nKf7578W9l93hwttzT1m4bY241J7vFPjAegfKraNj7Q3GzvwScILIAtS1sZl5HO
tHOBpqvdfOiAjXu8rlCr4aOBNKcEXkj0hcvUWsVg9NMmBT8oArNKgLnvn/UtZuE4q96zTnnNmi1l
UfZYCdA/A9yuDlYztLvtb4/cz2fJWNHPVL4CVt4/K6Js8+iFaTyoCmBszGN895aayStatpkw1ytz
zt/lULbZSPQ6NxTI0RDY9vYv6a0C7wEgPTOgM3PoOwahI7EfPivn+gJZu0ileto6QiUr+dpF3vZ/
afA991pPWM0/LDHUky+IjHEKCyzPSjwipcT7nUIpEtzA68tZfdFiGgF0iaLxRWX23UsrgRbn3qB3
l+ejgAkV+INqyyGyDtAEUSFaSi0fzOiam3zMY+Ql47KvZU6X0in9FwqpGMNylt7e3dVuZr9fX95q
amkpgFL6MakroZYgQEiddLRyzRY988V3+do2HkfPwtGx2Fn+g0yA4GkiqNI12sHykxdzo4FLfTSA
waLuIiQAG3uyzezhr1b3R9KsRQunwIGYspUirM7yHqPJqi0E6bHVbnkcGMfIwPwHW/WPMNr5ASc5
q7oQyyoshfQg1hOI5/IYxwBOuQboFVaFc80pzQNU/38baY8Xy8PkpwIWl7xMW+W0MUUUnIKdf399
E1czS0s5VBpP8ILak0Oju+DBmG9lS+oczi72KBmL+xQsRMnRQ1yB98suQq1QPZUaYRmVlUaG2Zr9
WSt1DwJQXNTBfJAjHsax3Wz1g2Dfl2//elOp++BFHIcRXBziCKIQNMmDL8R50E9/Ma78fUGUG4hE
sTS68WtBM1RXimny3gGF0Ia5otkS0uHCcusoRxCqujwmA1Y0kyIawAfqMIOLEaHTPCLkIVaK8B4L
MTXGlMxSUMoVZDxXGYYw33MH+Hw3qsVtfEgUbq4r6Lor+KMblCuI5CDjAt8HYTUa4+NNAmDZ15DZ
NSHOKnZtHylb0kq6AV4ZnJh82yNzBGJTEyipKKQUCGwN03NC4CluOljPXXLkXP9cb1l9S4yjpAvM
CVenoifDt45m/dC2AMZQ/cJSA7vzPv/rPQWIJ2jARQReQPKkji7tx6LKOSy2c55rICFV6LC+Z/nW
lQkOjJkvpFAnp7bGNPkgPr48GiQw44EMgKX0CZjP0QyQ2KHj349vTKkrB/lNKnWQcppIcipDLTvn
K6bEW1WwkXNxdkx6gZUDW4j6MdBQe2Lol/PdSwmPAUDFFq17VquhxBLyvVL7P4Kqlr4PJDs0kRv7
7CVzwl2zle3y1ribbhN9ntNEX49ZIFDJt5/Vrbg9wHpnZPeAXJBlYc7OAkSHxW8NZjPxWhT6bQNo
35GnY5bNJ4y95nWzNA30LLx5h5uPYv9UoNOJqNuRcO7ooVpwXYXXfIYioOnNkDEkAKZrSnam8H4c
RbALo4mBJ+9weC2Y4eEK0TVUeCGEckxpH/Xoe4OQ0k5Pxkk+tw/+TnXLjWKHtzEGF2efeMrs7X5A
yu+zRePJZ3bLIVVIRjSUs5IXK50137+H8l9GrAxlreF7Kuco2rxMNoPdnRo0orBmaJn7S7mwlNOK
Vq0hyvLmfHMMoNeHe+OF9WJaMe/fdpjyXzz6ChMlgJjjm7+70aEyPVHt67qyeoUWp0iZO7Et+VIe
IaO48Q6VLTu3eMMzQnnWOihjF6tC5PONB28Y3YT2b25T4Qn2Nz73225Rxg3jCmJU8VhJadd2brc2
mk3h3lM2a+xaGL8URTfuJr4wKHC8/QWDmETbS3sfpYVT7jQPxZG1rrWkxzdhlJEzJvR8yhx2TzgL
zzwMydHVUOURLAcTVb/k3Xj0d4mlwp5YL61rZq/KNjc582BLMoFp84hZurvgKCHfjmS/7Tmn3bZ7
ua5Fa+mvbx9JW5ygE4tk3hF9QFP2UyghyY+BTq138m4bqJtWIrlkheC8V0gknMORTIoZTGbFm0lq
exGS5GgQHgs7Cqxo2lXFbV1u+OKe8ZnzZ1CRzLfPpGxWhJ1Um4brMIns7ZQnfz98VXg2Nr8HCuoW
hOPYoLf3EqgPofPIEL5+1VRNQjM5yOJ16iAHVR2VPMBBjmb/+oyaTE8aFAYzK9z1x0RHHWMyi4nY
4UU+w3O1+NOY9HvDYpHVf72PfmwDiC5VhDm6+IMTkBc5yedAn4fAOOqQKBdQ7kOV6qN0b4ZtiJGN
F9QY7iMi7zHtY7GGN9YtNVrqNVmSgRXKU5Y6kyrPCDo8q6TWjD/Arpi6uKT31vX9XrU6CymUkfbj
QhUyH9vNm9U7Z8YvyMqzwD/XPcFCCGWiE+DeiHoEIYgkHlUMI4R4DfYXntxeX8xKNkQBhcQ/W0aZ
6ZYv+UouIAfAqnfivYQX4Pa6hHWjthBBWempSvW0mdUTTq07f7wk29xixNbM7aJstKRghLHKIGME
PYCwLfbdrn43ow0L7H31qv1Zy9d3LLIfftAhVvjSMGj34HJ3qtMhR3V9x9bSA8tD+dLzhRQ1iDSO
C7GawZEcFMMH8is8jZhPTqwmJfpZdWZWZMNF8XIX4ra//0v5lNEVplqqEhn36PGXkJrCPrxcEAGj
iO3Azt/kboFeMunGQGNBdmQYM9Yd/koJLdeeBhGf6ZBdjuTXxQCod2h6BH37LLWcb9APW7U4SspY
8LyvAR0ZJvvZCu0jSCCkU/mMkE6xgFfJfrnPRviaONpq6E0yqRXOtCjI04vwGJG94KAkzFrW/Ds/
5UiGwCO9r/5M7xddIHYeHKZBMP+a8Q56BoAsnd8A+ikCPUx5wyRU+g+3749MaivjMmpTX4dMVNCy
AKbqATRXzmfPWNt6MKBokqwicSyjdoG1L3QjlPkwa4u4RzkBwCLeoxGb0h69Inhu6k6yNV/mPIWI
7iwZ2TPlsdq8W9dvxvrja/EF1CnKQeI3kxT0l+chI8AR9Hfd3kDnwjxWFxF+nx31E0AoQbucbZiv
7NUgYyGc8gmjIcncEEP40GJI282Id7BJZ9uMYGatrRX9z5qqyGA9NQyZWmQYBa0UKFUP3yOjU6EL
YeuApGEOGYjYjuFW3pVEmazmqY1IfQGF4L4o4c75CEiR6lN8j79vC1bX2KrXXXwUtXiUQLVJTTq8
J0DYlMSmfHkA2n/9xDjglQQbQAgFCQMugiwJX0Q0CxUD0UwWJmAPuYy7CRXWF/OBWYBbvaE6wiOe
VzFtQPOce2BEGAJvmFeSPau/9vJtclbd4W5ISQai3l+3rEbatTybgpF4CceJhK+sUQeaY35d4byk
v4Sf8eNMOjtXXELz4Dz9PqG66RPtKNxO6Lu5DzZFRBhbOse+tEUCoijqc7qoKpJEhRhjzudDxKc9
QowR8xXVJbYBWHngwdw6bO5Zk8rCbASuiZtd+OIEw1woQj0ue2DNgBiiPDkD8Ps9dF+Z3EZhYaGt
RryiCFIFRdNwXWjgHj+r+jLToS+VNTjRpUlNXzNVSEu2tnl4eZnwSMpfeExEvzO2dU2NlpKpqL/x
Ji8Pu7r/f5j46Kg6zBk/8N++i45ISmS+GaHi2g1cCqSiAn+UvJxrsdTAI0fpkBAlIbzTsIKfNSsH
VTUkTZu1RqXUpYunKamAHo5uNp1I4AIsM7OWb9MCBMb866A7KmeYGLUzBfThjmcveUm57ai9RoFI
umKXC2hvzLqOqPlWCDDMzzM+cGXWT0GL9Z8PpBSsFvNQKubbhKukOfHOJ/7xwwNkxotv8tukZGN+
zkv+odILiVR0q0ZZJ+k+dl4C7F25S2pY5VqauxA571lV3dN0NFAoDcwOb1/gUTAhbdeCFxE2kTdU
1VBUjfqAIOQkbYzwAQrAKg93BoYKBvPEMaOkdUv1R5A+m+fF5dX7apyaWcceAeuOoajnmMi24WT3
AoDLdzI0wTq9ivvCbDMS7Yyb5sjK/a5Vp3G8/6yVfk1LndjFfIlP2M9g5p3bf5TH4inbT5vUfcUU
Kbjtt3Zkb6ONd2IlWGfV+XHQsqpiulLQxB9ouFPiiUlSjEg1lXM2Gb1+zD6vleFwqO9CBnWWsp4Y
opBDxrG5yWJzzjHuELhsHpCvJ2gt4yxWKnD9xvwRSZdxPaEs+rGfejRoKPsU2Ym5Wda+AVp7cOQs
wS3fmAXxVaezEElZR8+Li9GL4GStmdOsvgVdNwDHMGoMrWGDwaxKUyQwpCqqbMg6taf8lHSgKJHh
0l0n5M3MAvaReu4Pza9oNzKSnqsvJNSQ/k8Y7XK8NgV+Sg1hjxpykOiZEMDdJAKVKGFFgqvVpKUo
ahfVMIkBVCv2F2/TvAM9KjiJmlvnDv4q7QBl6uFB2UxIx/ctowL59c77cRUWq6S8jdEmo9qnEN04
GjlHot00BP1DyW2DXiV0hbOCpNVHzHKt8xkvTE+alWkMspI59xoJSL3DwAFjjXB4qP2N51bUmc1P
0jVRpULZGLmKMTWUOQAElAnaDOc3xGD+Fq1tYLP7bVYTMAhRZHEuDSqKQmmnFKscBwQaWJVBQiOw
3nLdRPgqns5qCgJk0rW50VhFqgGBtPPKsCRNUgkVWBD1VrW9Vmw+JU4Tfl/fBmkW++OEMXKrzxTJ
hvjVCrvYcH6KuVzo4+GS4Mkmm0L7PIq7RCJD2xMjyB0dmDLJLx7oqwIma/S7aPrdxqSUbhOUTpNn
5dVI0NOulG+JcCtmRByfkNK26+qYS5+pWJoJHqHiW1yQmEdjOIkzU602Y+0CqkFTGZ0qq4YbADmI
soEJZdBryZWI13opGi7gG4zUj+4+y4FJ+hrfSw/Xd239MP9IogvWpSb4lShCUuQawP7GJIb/Ng67
GERYOL1fYbCJkO3tXYbYtXcRqtb/t8CvccTFYc3Rmg9ksgGjjgJ6T1G/lsxdw6yArUU6M2cyWpgM
kLNqVGwVDdLEc+ituIRgMZ1O9Q0rR/z12qC1bimBugy6xOUxxmeGi5ajj5vziDrao11lGAcJd9Nh
MEjnZudCNpVnMXCTYOMVmGsBM0tI2mELbLbaFCWLl8Ar2h955JkjaOtkjoWr+xtuBwbITj0lutUW
W4P5lFqLjWETJV6SBXQaKrRRlHo+Tgs40spKP48dZ6puAbIV2yw+uiM77FvT6qU4yiROmdxXnNzP
Nnh+uR0vGSDBNPtprhfq9uc9ignMJMeaBixlUjme0VOGGnm5HqTpyK+fgQaWg9xFdVOAdxxi639J
u7LltnVl+0WsAkmQAF85SLJMeUrsJH5hOYnNeZ759Xcx+94TCeEVauckj65Ss4FGo9G9enXpIvY7
GDJKns3A81ys8EQuqj6PlwViSxBZgw/iHhQKcEU2HRHdU3eNjMhhBNC3vi1vGzc5lR6q/5L00pZH
XJMuwEaaDLPDBdssjT7IeUtW2M33zGXe4rxle1m/xWYO60yKmMMuEjziwlofcZRr+/u9YqO06GBO
X2d3n1I/uWW1LKG8GQCeixTiiLLTMlBEQbHZo+/LZ3f36g4+dcOHYU8P6Y/Ik3irrXjsXJ5wTial
IEA4Q96pwnCluHLel7sUU75RqFzfZz9lZYGtt7gBJidVxcEkmMp9GTt0Slrl84CQjA5B5kYML9Qp
7jJHWcDdeF23bRv5LUp4Ho9zQDS15ygF7fWvrWHXzGVo0lLA5KvtFiqRtnndGKA4pAzM0RzQskvN
ws6Mg4hCMxehbftUHgMX18uTeZtIcbPbi/hblOD7+2FW1DFBWDRj1OZ0M9d24AJ1g5JD4bntJ+UG
YBqZoWw9bM/VE04cqZcpBvB/fdgSp78LvR+9uwBSVEhhLXS1AfHiORMlPoKaemx1RYeoLIdddI5K
IzczHRX4xOWY9m5VZF72c8pPZRk7fe923rh8Tfhij+AgK446PVmjOwbIEB7j9sYIQ5iy0/S7oHes
1976nJW3gekN2Y8u+tpWJyv6uYDApDjM6S4Cx1jolXh5NYHhj/SetHfJdAgyySzTzaB9fV1yXeOc
wWQurcVoe15aSYC3M/AEod3fRehi0nYhutaax2n/cf0obLUVrZfgf8QJx7wjCynMGuLGlXFssk8m
2vaAw/R0R30hvqd9u2sw17CxHZ853vNakrDzXeoCJXT9S37hq//Y3LMvEW7KsiwLY5wRYp84c1/5
e/po7cCE8sSqW+f5o3ubfbRWyhAcUqnCXWllfTfkFaS64RM6ftvDSjCpeRGCmQ9bTxxtAENKdGKS
YHf7sjzTdj3JZ8HgkBlNTUAP8nl+1sGyptyYRyW2U+5MSLuRr+XDBPqhb91L91HPoYPm1nhnfV7o
l+TOzACbapLv15d/0yeefY/gflEujdK2xTqATLSw92THUX+oZJM86Lqc1zZZ8IWtRcx2aCBmcNPF
KW7IkfV2eIdS3tvgrfMOjPsRuIan1XstNnPYa7zPT9rXO7Lbf7PewAi2B2jGGT7IbnTvvpGd7jzK
yFU3n7HrGw9c/6ZmmKZgiUGWp2lBwjVQH1COA5e1NyAHHUopQaWSBOuLAwyxqWZIWnYuniPoRksf
OifdyZ7Lmz76TCPB2hjFwMogiafPfWO/DjfVLbXb2EbbwUHWASNVSTAkfW77ysigknlK7/q7/rTc
WXtgKhGF2ddN9pe7/9OYfu+TYEyNaeZW0kCrylUML2DEHsLBnrQblaHN+tMUHYraro557kyNXaMR
3LwB/XpzDJMdK3eSj9leYrSEIfNpAkAkfIxVILLR1gxB5Z/4AjbF9kkFUuf0wGa73H3wA+BLeDjf
NqfxIIswNmM147ds4do3l54wWmMhpsblb1N/2zw01KnBnueZn8tHY9dFO6oNfyXW1JilairRiFiV
mlJTH9oUcVSaHtrwkXWfkp95qO/13CsGYIt9I/qhZw41qpvx8fpybz6rzkQLGvOqiBs6r9eWdadg
7Bm4EGbXMm7nylUTiZ7bskwNbUGcEmS1L121ESJfMQ3Y2W7XH8Ho39n1Te7+/BuFfgsRrn1qBRiX
0kAhbSWIQCM88A25RJHts2n+FiJc9mlfluayel+k6HC3TanT3dN53+XHefZZ+cxDyRFdD/sfJ/RM
oOBJF6sBz10PrWqv+qkfVUeXRZ9bSRW46P9sDr3cnG6xtCbrIMGw3foJ0G34ULT871PJ+RaMAINf
NAo4HGjNiGkaGhOWDr2D2ZyORuJXDJmxweHZ4CwvbNLtPF8cbbGc6/YgrNz/ygNRm4oZSjqkXuo1
txPvQowe8q30GZTzuyQ5clSnei45SKvnP9uhf+TowKJzDITnBhXcVhi3QchnK/EV+hEpyLmgJ6zT
FMk2bUrBVBbL5ICcEEPYpZCmYzd0ReqXbXYy+nfw3O7C5f36kq2f+ocqZ0LWjzgLqeY6r+t+qVKf
gghkrj8IyFzow5K7xdhITtL6vddErbt3JkpR8npqJ+iDiQOYbN6TUiJACMf+2ZYzXYRtKdo07jEJ
KvXNUf+igh8XZG/e1NAbhpRsROgNDyYvTljz7w7sH3IFvxpMpTWFBRQL2+Bnx1LbiKefi6ncLkSv
JSYulkb+EWbA6AhjSOKLNt6AO5CFHMKGzqPRI5kcYj4U+Y4P90X4xlVUKJYTY5FdmaeQfA1z0Dko
ozNlyf665Wya59mHCM7XqCxtpCM+pIoTR9WeNTO1q0UiZNNmgFZhJkO2nv0RIKRVOYYDzFMNQ5dh
0mOUmRKr2XQaZyKE3ZuXYTaVAVYTttFdYxoua9pdxOjPvDUlm7e5ZGeihFd/UJd0HFZt4vaDVCAV
jd4r5v3FtgBChbgJ7ViqmKc3KqqOZOxSvyGFw5X3hoNXR4YU3VbktxBh7zOry6se583ny6MSpDYZ
TsPMJKu16ZrONBFujzGfMc7WghAtt5yy2lfKZ/CXO8tQOmX47W9WDRglDnSUBrTJpW/SyDCHXQMj
WOtPdfNcMWo3qcTSNleNawZQT0iiYwrfpZAhzschqvrUZ20w2ni4Dwc+lcGuq1IZmkAmav37ma8d
y0xVgxJrFxQvRY+RpfUjhkFK/N7m4eQgA+QoKqKnVxAyN0BFBvqY+m3DnseFv4PLT2IDYgb3H3eH
uhYhhsqIJc5ezFlk0rydUz9nYW+n0XCn0vy2yDM37PpdnHcPHY6pNiQnNPs69eCZRRh7bRy5qR76
oxlIUk2bC3v2PcIeamo6BJE5rTrjiTI+tsZ7lb5cN8YNj2QQwGgJR1MF+GCFe6wpBujZw06Kvj9M
hCd7U6tQE87wKhqJLIcsJs/WJb4QJzjASrPKIZywjXk17ooG7mL8ri7kmZPxS9FgDEF2k6LHHsAf
PccjpUJ/hyrZ5o1A0cAUOsIJFAbGVr80V2VCK2wxDwh1ksYmbW4beJ80ZPEiDUlI8EFN//5euRAo
bGNqRmS2miX1O03HVIeaoUAQFFwiZcODXUgRDkiLKVi0wIQ9fy4/eAKeN9XYj2ZoV6l33WLEdPk/
e3i2gIL/QpzRJ12JPZz7p8h8rGJMwNJPyyE1HlKcFVraQXPqMC2oHyRO4P8RrQO5q4PO1OLC3lGS
cZK2Oi4181OK2zmsdiy2SbpP1djjxuwYZXDiYNAztTtEgBLxG+cRSwxwmKbrOpCeQshfAOE5F6mW
+suQu2mHhDamJGZP15d3I7A08FI3gI9iJqxTuLd5lXFd5X3ixx85Zhk/BvQWfYx2tvgaor3cfL8u
TuzD+Gc3f8v7xWF05r3rtgwbMgyJH+W7sbiJ/PQQPfaZ24/3gE/YGdjyptdW+zwDt6uWXkjfm/an
agCT6BSGG658dJ56r+xBDvdffplw8WuWoXapgZVAxnvRbP1bsMdVFh8i3/pUfQ5Rq97zRxVjMCyb
rEgI24g8Qh6KIHcOQK1/s26uf9DGFYRWChg+RTMRg/RLxzGxpLMGQAT9in5M5mvJJVuxeYIp/hE8
ZTF5YDW/s51Qkh7GF5HEp5N6G40vMcoKYPgzPjAF7P66KmJW/Z9dByyFmThFFDfqpaxKC9VOi/Fa
VgEDUr6MuavSF60DgWPTwvV+xoxVN6PM52UIlsJdMd1Hxq5ueldB+G+ar9PD33wQXrfouaamSg3h
g2J8aDRZ+KCeHK1hb1Zg9cT0k12ovfbFU5bd1gyoBe4W1T6mz5pb9a8LPURZAsLKTHLONzfa4Gsy
SbUsy1g36mwjGInSBZzviT+ZpWMY36xYculunvEzAcItuDS6WlgTLCloX3o+78d6utH50ah/NJR/
m/SXDKM1ri/wpu86Eym4FTWBHVQDRBbZM42RYcWQtUx3rwsR81f/mBVgLWvKEQwQvyKss5WDzyzV
JOeQUiWll3WL6aUY2rzD2D/ctVbX7YK4WOyQTKkboy93P6jxILkINxd3RRfoSJmgS1M4prk51mMU
KXCg1Zv+BVbk4d1akBRo4sXh7PG6ypvRBM6RBSjPCrnRLm1lIHoQ5gE0nqlxD2/lTvNst+PBGIpj
+jCRTpZU3zTOM4HCQQlIGTX6hHzQ0J3CBQ8IQMSvq7S5gEBB6QbXTa6LQOg0rlQj5XHq60pqJ9lb
3jtq6xTfzdQLCpCAGbLYflsgINdrMg3tL8K9CuYvPJR0nH1mRPDj1E+mxaNJ5oW54iSGS4kX0dC5
rqUIMf3HVvE8orj8kPNiwimvO7QAJWGU+lE3Zm6dq7HDpsp0e+A49nkPkBS6oBZXydi+MazkoLG5
eZqtMJbY69bJBKZCNSzQpuN6WTf87MzohdXFaY/vAFkuri1H+3JdUXGs3S9FzwUI90qoK6M6ldhP
c6+7+VvojXv1a35gu+hHB2LHz6WTAN7qgy33yXB0HeTI6V1yA0xhe5/9yxnQf3yLEDsykrVZEuFb
ENKYe7Uknqp/DMa4y5vHpn9VAz/KJM52M2g811/Y6GkZlCIAfbV/mjO7+npaGncG3gJNpXjPwS2g
w0oGtdo6pCoQfnh6I5cETOHlno6B1dGJZMhZpMyO6g/N/HZ9U8UOoP9dyN8S1jN1ZjVlo+hmui5k
70To/gGUAtMCfT1GD2t8sDz90AZ2PMcS1yARqxPhqHYz6RvepkjEDXZCizdt9EC+0w/finK4mbp7
LbPD6SUsnsOstRcC9hpT4nC3t1MzLSTdLbgMkT+C1i2uGKQxfLOr3tOhqGw2q7ssAW9DN91nLNuD
3MiIYkcJUfTSjlqhHSSLv14hQnbZUBGncV3HDmhi+86cZFMF6hzk5NXopUhy20zgGxfFyU3toIGW
gWiTjUkuTp8ou4n+jb88Fy9YVzYQLADHFWBY6BIKKqc2arREqRFd8bGkcXUmK7FtOqkzjQVzU5PE
qKdqvVT7tyIGywkScSGZJea1dRFgagmabDXOqCqGD3HRlWRWg8QPF7CrE/QyAFMzftXDV1L6uVHv
dNpIciybIYtOcE6RvzQR1gruN03BfRO1BB6JtQgRvnaT5abJ1zgHCKxYHDxlg3F5zIdRcv9suQgd
gT41YUaYIy3IZSD9qDGBAKng1LT5hKhW9lxdfalopZRhwg8ByRlqVMJZHUZ1blMFTqiyTjog/nn8
0k+1PYUf14/D6j+vyREDrkjrIiVEch6zJVF8DWJHz3QEzlqPawU3LN4TqYxFaCvsOtdNCLu6pWoI
r5BDXdIdr1+mn7x87V2tGe1saP9ipxAe6Ax0HxxpI2Edwwbj/MakgastP5QAzPnG6/UF3DpcePfg
P8eDA7yMl77cmqZGYQvS6MunpD0pU+jGXSs5WiIW49eFgQHYFudwmgSaXAoB4UAYWhmSF13caYc4
4LM7x2XnFhYg1q2iq4d5DBVvKmLA3oesB4VnpzqNURu2xpvqNRvSx9TibhkGgROxcY2W5sabyoY7
QavkjpWFumTltxYGQRFiQnw1wODCwqRo0U5ioiA06iYnbW84t83BlKzMphD0oaHwgzNi/IISn92k
imXQIU7rzF9iu8rx1H2l3cP1Dd4667iwcAY1gphAhAzGfQDYaRRnfoaMvzp8FKUM1bN1HvCKhydR
scVETONObVvRiEAJ5IocBW+PvA2d1jzBXfcaamWjxG1uLtqZPMGaaIH3K0dKyA+1xyanu6EcHWlu
ekspRP4wXRSYKJL/lyYbGYNRaKzN/ERDt3EKl6IunkEmzyLNri+TA21l3PRbO3UuUvBlxqC0ZTI0
mV+Fb8hTu4SXEpvejF/ORQhGbZHM6IAjyfy+HtgebfiaE5MIVEV1He4LvOycpuyWfUVYCcRhheSL
DnPJI3QA1Z0FAoJ/b5vnn6NfLnK2ZErPDGgc4bWXcpAmyRAMW7c6Q9KMwu+sF/tqS2cHzOAjrVnZ
ZX5XPuL6CQAAOpl+6SuGE0gmhm2ZJUJCbhELXbxojbwU1Zkc2MChynxjuNW0R7WPbE15vr5gW9cq
QwMUagcgolIt4eJOwRrRBOq6f6XlDAVmQuo3vQqiKdkZ21w3XDqAszAUK0Tv1zcgcR4Kmvk4Is4y
LXtKXhPjNSqMYxCVbjMzL0plj/9N88Q1QdY6zTr9V1APnJ6gslVZ5mstWt9H47EsRifOQJKhfx6H
xdPnLzlLHZagThqNbmDVssfTVjyBAZXAu+D5ZIGd43ITcQ0NgboEq97RAsTgBOK+pUicbuLHmRWe
gmk617d0w9GYGDGrrm0NQJRywZstdCxLbcpRkVXAZZDdssod6P28YNJy9hrLrvsN/UwohiOB6dhA
Rgnv0aDo62jMsK+R5mvpl2L60bxV5d0iK+1tyWErIAq8bCD5+MWNd3bu0iJlKAObmT8WtzTwU9O4
n9v22cCYHlNT364v4VY6BYEFBSEPIHg6uCIudy21Ys6GVVrLclDlDWrlVi046dImsVDeBnbfyofj
mLHOwehJ0yERHfdp1ij76x+ycTzRV0RNHfSaa5gj7GVdqQ1R+zz3laZ2hurH0rsc0Wgv4wvYOJ1g
o0MlQNfQ3Ymq0KW+nVqmxTRVud9QJDnHzm75TX2jW4662JS+F6Clva7Y5nb+Fii+e8eyLepIXQXW
blx6qLAvX0h3VDPvupyt2oAJq4GLU9laIhXuQJz1YGgCrGCbHAqMSfoAuyV1u8jh6Cx6CpFq+LLs
pw9A3g3nkGHKiSRa2tzBM/nCBVklcT7FBuQnJt4O5JNSxa5qDXaXLJIl3Tr3mMKMU0+hMcpql3uo
h+qIEXBG5peBp5BklybosTXMaDeW1qFIakBkLU12UNYLVXgumbgEOXJ9gNthDuulUG1lneZBl/sM
nUB3U0u+qYEJ8IQVRJY9ZmXl8CrNd0HGjbs+XKq9xqfieUqLyLWScfEwmx2P7+t7vnFvmqgigQeJ
AGio/zrcZ66CjkGh8SDN/SIc8t2SZ70TR3BIbNBkcJ4tM0aQ+sv5AcohoqyatGoSjGHIfLa8m818
HMhxdPGY2w+KDJiyhV/DHUIxThfMNZh8LFhypeqxOsRF7qtNM94NEQu8gBAV2MMo9MAmFB/KouRe
DESAM6sjMB+4Jbxp7CsvG5vWU8cC/QUZGW+nBROiSFuXkoXfXA0THtoCmaOOusmlMXR6kZN5bnJU
X8tyn5aVvjeKyNqlpZl5i0HjBxoExc313d46YAB6rng6Bn8tph7aLtaXDmhMf2FoB2P6wzx/bUxS
2iSQ6bcas2jsuMvBs6VTjaJke6mfmsVxOBYw9qo5GuZjVsqO8IYujKBUsY4yRtFU7Eos9JB3S4gt
roynIX5Cr/OoYnodPVxfso19wiQPhJQEmUcGK7jUo4tDJFLUGfsU4T7laH5ebGNS7Fnrburpx3Vh
G4vGAKYjCDGpbjAimK1a5FZoRipOY3GfdKe8kE253xIA1jw8rOHd4WnXRT077lNbpJmaQJu2rLiX
6iqm2LUd219XY2trQGOHHtX1zYsqy6WUFJQ+xhBAyiuQdBYazBM7k/Vubu3LuQxBE7OoVqb0VROg
hZDiSr0c/DnAAcja/jY85MrJ9x9lhIM6w4znrIegHiUDfVocdXpGAvPfu4MLKcKFRNphzoMSUpR+
P1XHJrQpv1lKJy4lhRjZugnRS6CZtTJSCBrn/UIc/aN6HWfXlJ3OTUMDlMVAXsVEWmL9+5mhDXOt
60bBc9+iqNQ3eCR6qKJpklXbMjQDHkA3Ua3XURa4lNLmU1+iXF/6pA3erOAhiNhuTPkhzCqJSW9Y
AWA5yKbimaAzrgsm3elNrGOgF/anqtltQ1swWEc0P8Q0lDVObCgFBAJErKh/5KWEd3nd8AkDKqzc
5wooQOrnKv/Q28QeGknycevBh2LvOlLHQmMUgFWXq2fkRcXSSsv9Ne/4pNCX3sTMJx88+Pao3HJn
0Z2xe1A697p32Eq8cwCp4Lw5nigIoS/lRlOwRhd67pOyO8xR6tHhySrG2xHkZuYUnoJKdTg5MVOR
SN5aWeC7AV6H+wNjjHYpOOytACUsGOX6wu2obofltwmDW7Xn6xpuygFhHjoVkejXxPdXpTTmVKvY
wbAGmcRkl+2xb06FDI+3ZZMalhA8qGh7+eNqCltAs6s+LvxM+6jHkzW9qpHEW2yLAMbBomA3RCPA
5Yr1C+JVwvLCn5TXgr1GwIWN2eP11dpwFVyz8IBEt8GKshLMMMonHiVm+UsNA2XENv+b7TgTIHjw
siJTYyZ14TfWCQjvZQE1RHOSVkO2dn2tYOFMAYRiiaF0FapVkehV4dfqCZhdnbl4oQUyR7QlBTkE
iqIVcAMAo13uSEHmocFkgMJXh1uMmrZp+n0Iv8bl1+ubsikGaV7k4JFVBlbsUowya6Sp+77wgR7e
516LmQC11jlWLfHgv6J+IU7k6I/8P0G/nMXZRTGzNG2UcoCF9Zat886DwF2Wxo8IGtvhdn33xGNt
Z8bnJAO7/BKaPm+t4wIK+uGdWJ//tdqA8/wKj4FjQiB2qbaxqNXcRaicFcUrHb4F5pNiPsTGv79M
LqQIl31Y9WOpFihkZ9Z4tDwjBa9/JaPS2HKzFp6b4NIBZhWsHcI9gs4yLWYU1SsgLsqZYcQ01rIm
4PDPjgaIzWKMMdYLSff8hsOAUM5XzwdUlEgVleSVWifgGPRjso9AnJsoD2onubg2bHMllkWWQjUw
MV6cH4lyLea39zNavOjsDiNGEJTlLkXDVQAWlOv2sJq5YJ0XooTTZjWAp9ccomZyMpPhNkaLaUNu
kPNylOI9aotDqHrXRa4mdk3kqv3ZgQj0grRTB+w/n55rtyhvGTPtFozE6lxJDp9MO8Hao2bBTAMG
URV6tF/munxIzNuif23Mhzr9FliVZDW3UoUWEsyodMIy1ib+S91wKIJmVgGIX9rHhGh2o0SYXlF7
C9XdOYpsGttj6WgMD4a85v++RHAhXDgPeKPmqlZhL7XiY9RUW9Ufzf7n9c3biqkuhNBLDVkXGRHn
q4bInyWu+aaoDgNnK7F5ZFvEnhXQIO9rg0m2cv1d0WrOV1YwVDySw3ksoJw6lO5Q9W5o1pL1W73S
NRGCYc7dEoQkAF6ijZxxDwCiCb7S9kZW4JdpIhglU03gxEI19cfjbpKEM9u/vfLGg0AeKU7hVkMH
ZVsGFlYJOVrNl10eW3cZNv8/Py9yV5atOajBWmnPbuZnus/f86PlZJ+AYLlvvGOpOLNn3ayjla4b
nUQrS4ink7xvq5Eik6h0TXvXhkHrBaoipZ5eMx1/7v9v7YTDm1tt1mQ5tANOHENW1inypUMx2l42
H3jLLa34XQPUBcjFiY3PoLfq1DA1kBk9oeCj3EYYQ9K6KP8j+yJZOpko4SZGmUYvmh6iRq20dWt0
woi7aoO0s/a17W7S/qmYZZkxmUzBCBUyN01bQ2aJWnYz7gBqs5tk1879obBue/JuKTd/YSC/F1TM
YYVapMApU2ip7tNuj0bd67+/lW4FDBqBBh4iK7W8sIxRVbZBEaA7h+mO5T9Vt+lR8dj3ct/aP3QQ
bj6RA8VUj+tSt0KNc6HCOvJiVPqBQWjjht6TjKl76xrGlB2kLinQhuiDvnTkWoyXs0ItgA21b2p5
IoQczPwZj58s+fdVD7yvfksSFi9gkapGCbAurHbLeLK/1/CtNN9dX61NqzuTIqwWHlgDroZgvZgm
ZxwrZzJul/Y2TJ+1AnNnmxVnIUtq/emYkMtE4d/A+w5vUUPQrNDCmGNgEiqDADzsVHV8HBsiM4ON
oGKVgtws0X7hbAT3Z84ZmF+zLEN5bDLtTNkloATSjb02qHYb/phBuFpM8e3wEhiSc/VnIArJSKP/
SqYCwi6sKeJrs+cFsDeDisHEGiomeuJGEsCNRMgveNdZPGi2VYx4GsgGqp3GLFufrq3+HFCJmI0e
2AtlxOJfNsUkWzQAe7KaHMrwa9JXeFymXgpYadN90epnFVkTa/Lnz0m+HwoG/INaHWalkrR/bVoN
MnqoyRP0Wv3RB6c0utnkUNjM73QUH43l+fpRkAgQG9/03GqqOiuB4wAZZFC8JrK+z42nF9ZyJQdZ
IZ5rWfzSeaRc7/OGYS21CAyQrbGr2oeCnIbiIZl7uymO2UTscJYxqK7n6fKGhtgVd460O25O0Q3P
hrVGIBPEZh6eYM1PTXnI49zrCHel2MXNVTSR8ABkZD1+wrGbErVIh2kVFjGbKQ94TEti2j8dPNRZ
iy9oVMOT8hdR25nlJ4GhRUsECWlkIoKe7R59kGUpS0HIxKyKnolBAg0wz1VMDojVSpjQFqfZ6P9K
mRW5ykGBihTkpZSkQX90HyyoIeXt2tKNdkollIS3G03WIM+FyRlrdhPQD+GJk2Qoe1KSQpU7mtto
erBaPBvvkn5PtVej1Z0w6JxoTsFPgmkOsrTnpgs5Fy+sZArgcRzkOFgc84YZu8vNT1ocr7lcJcNo
7MFVKtCl9K88MbxOqw8MNNI52EVtU0rp8ef1jZVQkbFHYskExlK4vnlb8iCnOIF0Xzc/wrhBO/l7
gs5y+aL/GRdfihJuuSnMDCWpoXXSFPsAo0nCuzlOd+U4O3nsljy31dEpfvx7H3aun+BhqsDshnnO
szUxy+hzOcju7vUHRF8CXAS6HBD94A4XtKobUhKyAB1ICHaQeXX8FIbPIT2Y++lZUSSnY8tz6ZoG
fw+ubfCwCOpkC6kKOkNaHA7RTq3AvhHMygzBbXpj9iwDjTsa9BnL3OvrKBEsYmtYoxcGho/gxKz1
jkM4upn6YzL2RvopAgr0urDV/v9Y099aii6TN1qVmCmEjfFPnp+CWfL7W6HC2SqKcPIkA5C0zdd4
pOS2QZ9DI7QxTtlWC0kwue1oNAD11lSfCSDUpTdjYK9hZBoyf0YWcew+8rC7q6JT+6NUjpr+Q9H3
mh54BNzEg37ErJrr67i5afoa7SF1TJE1upS+ovbyvofH1tHLGt4gmaI+tW7n1OP7dUGbXuRMkKDm
kCi0Sg0gPpvpfaCO6SeF12I8GVrQ/ztBq8Znd1CSz1O/dNAo+RbtohkTlmI0oUieaVsXHcAYSJui
kGkxvprnmRCtZkmlV9Bmyl/Rxh63pyL6uK7HpgWiaLlC6nEBiTQNvIymyso1RPyYI4zhio4sxNnc
kTMBgg4DwDLppEFAdaNiOEjoxA6RxJ+/2mP+OKZnMoSrWiEsm0odMsqjaT9TOz0CqH18sLzq8N7Y
GQY29nbrNc7PAq9bx+HOV31Xex/0oEi+ZHPDzj5EsHOyJFmiz/gQ3bhJujsy7kj96fqGiXzpMAbc
XmcyBBMH9VWTtCVkNL6G/uXb+jZ9AzfkRzuBrA+jKHaDYzR29aR84ofa7SV0BOI49D/EC4bfpzzK
1QXiewwAhd07i50fQUqQV84CKlQFRLPlDoi50E5eKq+xYxyMxsUo5J26L96WF+17/l311BsNf7m+
MptOBhCclQYAEAaRC6DPUz3pFR3O+k13DUAeffVg3rD48N+JERbATEioga8eQW52zDFvevxoQBVT
HPT6J1C1f+MBznQSrtllavgSrMByYwrtLsDwQ6RydUl5ZtNqGbrwDZDGg09JsFoaWJnCewhh0TPa
9mxTeWmbYXd92TYS7bDbMymC3ao52rYTDWh1hr2Je7cPDjr1R+PbwF5Req077oAWLwVsNZIVhTad
nEU4GhYBsAbVwKUf1cugiJUAWxar/bQPF53aM29UV82bugCbrS4DAG8030JZlODxGv513wpej/Kw
G+OC421OF7ev0UmEEZlgVTf001j1NqJPp0GwbzymIYo3KVAUVGI5m6fh7AsEn6iCJC1UenwBcUbj
S5PiPBb77AjwBktkweD2+v7WVjAgy4xGvCQCuKQFHCXR+5R+UgJwgCQv121oK8QF0QdGR6KbFy8m
8TQwA9i+Lsl942uEOYbMbdmXIp4fjPBe6zpPq5XddYEbDfmYYo5bEdBx4HrQ2XZpOZNmgCcpiwBA
sRp6bEc9tzu9S7x4GEbQiaU5+KHMZYcnfnzTz2XkoXlPOVhd29+PaQXe9xIzAMcuUD6XVvBWsLxH
uRwZa6OewdOAvlK7ALGDN+Q9+ouKnh/TqKHAKE3WiauxdQsYa3hzXaetzVqHeqDEjMlAfzBFZmGp
tICQZr7C2x2ysXbVxU5HUq/h/57JBKtHDeQb8CbBK1e7XL0Bo9dTE2yvvoHLSWu8EBzSCpHs0Wbu
ZkVGrl0+OhghBatYmwKDNoJjmX70r+itL/coUE6IMMEp20pc5ebi/ZYl8kqVXUIxoAGnCon5oj4a
5dFQb4ghS+1tvVABkUVMhvccmtYFlQhdTBauuPol1AJnGefQrfjwjRZL7Fjl+JakfbZTG/BB0xyE
lMPsXbeRzRTt2Qf8oWc1dOgLAcq8cpHGQf/LZ82xvgzfwQmujO7wNxkdUBtximIEdlHMtWi8pmVI
oG+OaeylM+8MS6bR5pICQw0+FrTVouh3aYsxNau2HhX4qMYFo9ty2+W7jJ4i/ZF/STGh4Nv1FdwK
e1fI9v+JE267ZMpi4LnhElGk/9lkz2ow7EOt8sw8cbtOEpSt5iDGv+hyQ08PGFnMP0gOpq6rGoth
t3TFWYqd8iNrp7uE3xg8uQdK9ctUGpJDt6ke2mRRbwO2CdHo5WrOAauHNhpyP807N6xvzR7tZWgB
QfUvSiU32VZ4QgE4QqsR6DnIryTW2Suo6VNtVlNg4Mu62dVK5ZHSOpYYofYXO3YmRjAQjHOmPMfk
cIhBh1AZ7QfwnABZ5GrBcowX3knkbZ6xFbG0Ng2ytWR1uYYkCsD1ydAlpJUvU3dIQGDZFM2BhsCr
Y9ZUUe5RvIrqr11LJaK3YoNzyUJsoGURSqhmmftD6LZGhgmtrhFO/0Pale3GrSvbLxKgeXglJfXc
Hrrt2H4R4jjWPM/6+rvks+9JNy00sXOwN5AAAbpEsqpYrFq1atXUwhZqRy0ew/zSCYKPTUZ1GAGR
/JWcuDhBKREiuVTROiHVD5ke0iw8hDmPAnlJJS+FMNupDyKmWHlQk8RYB7lEoii3ewyjiVdtysP0
LS4I16eKXj10GrDdKpJe5WobaED86qlKO2nM6CSA/tLQRN6yFkXp+hc3BFbA0r8ZUy0ZbddDLZUO
Y46kabRz0dzIAOxzbHpWcNaLoI1h7kDESwCF2mt9zJVRn8bCA8rXLIjQDnYbPIugIIsL57alLS0J
So+1QBfgtZRrQZgsFLTobEr3Y7zNQagrbsK/WcqFBEYXmjZrzFEBUDqoD3nsdBVNvU3Gy94vmdHl
OuZ1Xqh1FIsYsyphHaHmClNs992jqJLyyfQyx2y78+1dWzyeizXN/34hLQAjfGvMgHY8BQdnChU0
SrYGHQoDAykMPKhui1tYHPRAkvGeRhsNQPTX4vSo17JIxZ1SBwMZp22vv4PkUm62WXlM44fbwhbW
hqQ/8JvA7iF1zZIwWXmbF307O6RyPdZ79IMHukc73nytBcVDJQe3P/CVX97oek0x2h/8DKiyvYhu
aM2kZbvVBJ7BLvihKyHMxqG4MGjK3A0QZ05b0bE7gGo7K0G5wvHiS4JQZ8N45pm+D5wk16tRRm0a
rRj2isph4KuOMLzpQkJa/Q1oY442LB0QQLYAfKO4B8A0o+qyPKZChKluc9zrxU6Ub0HwOHWcuJcn
hdk6o9BiqZ4gJZW2WgZaISKXDxEv2FwAv8x1EjR1YnwoNo+tlLRCCa6UKs72qYyirnI2TWSsWhW3
vpHvrVrdK/WnAMCZiFq2r5qfsaiuMHgTJY1A2ikZrwiwlBkBlwzwFiAXmkkX5OuDbLKxyVQ0MKIe
5QRDQEwTMFKhOki5j3Gq92pCFctuuxffyoiXSL9v294XnQzj9yEeuFzggNGPrTHOUhWacfBrALqz
OFwV3rbvN6WwqwIBJb/uAbeO69cj8jM1rYZWpFr21IslpgccBh2kCjtN+O0Zbhuv+vaYAdPbS9tO
+Z0hqSHIu1Bepc3G5PH8LFDkgM5hBhugM1IEppjZsioVhTaYakD3DTsJUTvR/XWCAbRo8AkoBipq
pPBHR5AmaggdwVd1IsnDY9wfpAEzUydjhefqXV/zXrzzXn3bS1lBPR9t2aCKmr3qhZMWB73Dmxcg
bUHOfWdAkLwq1LLhlI0XLN8Uka9HK7syN3rM/34hxR/UKrCKEIC0ZCuC2Fj5ifeSZdzzSuAL/eXA
+SNxNr9jZv5tRlArebWqVWBbsE5Bv+2CX0b2moEYJ8fEm0S0q37aDbV/Z/2Mqt9N+jsIu1MrVwR3
nyHGa7Smc54CCw5iLoSgJRngIbR1Md/TQxUMQMlnPn7M20naz3aSV1NkPPYFz40viQLDI/phUTLD
7FPGu3ZeOHnlPMsgDWPbDDYyhnznQ0StjIeaWJaEhw0adnCk30ir1Ck01QKw/5fGWvXlsdBfRh7w
aalqAMbOP0KY4A4lXCHr2xIwf9m0E8+iQvIumBnVfO1oDB/1KtKQTRg711SaU+DVduCtG6VzfeSD
cZxAggn75t8D6RRgK+ZeKPR94+5njjMSTL0qJgACp+pF8tyw3+rF68BrX1uwySspjE1mYqE16BFE
S8CqWHMUcv5Cxt5NtIMjhtXn9nW2RV6TunpqPEBsm3qLRtB0q1m7ytx93nbRC3EL3By6v/FIRHcu
m78eQa+E2j4I6FAHNKeCAMtFvMe/kIHrEJPPFBNIayYo1ysg/TGvBjly+axN+9RHFzCvnWBJ0+fu
0v+Xwdw0o5ikXllBBpK7AEyqNIpd2DrYLy379mqWznyeLAWyPlwOGN9x7SHhKLpCDwAGDfOjGoJ/
3Oex7yzEx5gU/0cCo1WeBfx+mkLCOK3FAYAqC4PwtmgbQGOExhujuLhxaMsGXQuaWtFHc70cZaiw
cR1gQuGjFjqjimTqljeleEmVwTKA35+z3SD4vZYBVE8ljx5kSC+G+V4+Gu1T6aPjkxO1Lu7bhRgm
tWlkeHoa7Yy0e8NcP/SPemCDF8+i8VjzooSFtBhiBAw+mnE3wHwy6pbLmW9OGXDbWVLfGWp9snzx
mOiov5iRfpYEcYXefTSwpAPHXheO60owEy0LYAZJwgIeR/YHu1Zl5PdrAg5aoooVxwEtrRFhrDzP
IACUm80U++pk+EIHftMJMeMkbaz+o7jDUAnpSRFrmuiye9uwFlomwH3xRyD76qiiGAVEBQ13cqPs
q3aY1m0soVHCw7inWEPJo7ZK9BtMQbr1K3PEtOsc090wF20ddqJGzcboY1uwsjRy8U+/Jj9U1iAo
Hzac75xNgvHMV9/JmgxYVxXTB/OqmSr7wHoKyvA+8kC36+1Ci9Qo2kSpb7fDSEzt4bbspeOffQ40
GWisb3MhYrQkxnKAqEnDE7CRRtJJ76aIuqoucJy2PHvlb6tEoDkzqMMvWIw1eVlWGoWMKEWpwS1c
OmbUkEEzbbCkrpV6p6Q7H0PoUAyktZmtooBIhpuVv7Jw3XiWLRYrS6f5gLwx2MnHhkRW8aK0PJNf
euDMw43++cpvtJzNWPuJl7doREmdrn5FqoyM412ntK4AdlwgwH8EGC6dVZu6OyptfH/7OBY8zjx8
Ftc0Hn0K3ubXjk2eCqEMYsRXyUwZ9qB7GRUKKnWYjespNvCs/6M8RvOSoo+FqceZNOEezUVE6dWN
b22KBjPRUfUT/krcPLEUMNLZz10vLxQCc4gNbC64SYlgPglKTXSjJwKmfQjyufVrzt36BSz/pnRf
jCdzXz4u9GuJBbxYpo2YKqP1KPd2MXoRo5AESrOtBB2Dw3vUAdZj9lRF1TrpRTf0DGqW01M6ehtP
ekynfaEoYEOO7prczS3XV8zn20e+ZIEK8km4n1GdwFCt6y809dI3qhD9M3LXAZghoKNfNhq3kEdH
n5SR02e35IOx9fP2I8YG+ORaWlAYrZxjTsI+znNHTRTM8IKxo5lM8e/LWiN1Lf+eMn19e40LQeF8
5kAmz0yNOIdrqU2TgYYJ0GAwJp0FIyPTsDaml9syFvcR/bpzYxdA8WymJBdLNOKXCDyN6GfT6HMr
w8xRGvJGMyzJwQsAXHAzQAQoweu1eKlf/Yc9Vo62hTUSUfFp1rq6z8tjzT/Equ6lIMZfCnKtZL6O
CLQOWjct/fNgPmB0Sac2q6HyHKX2V7d3cCGqApkVUFNoUp+R94xuANWSd80X7Nd7Gnz1kKkHsaOF
aWxTmcdztygL9KsohYNhCaxl17uYi33nNxL6MMxQBbl73zo5eEoL69jE4Roju3hExUsVrDn78F+B
jApWXpOMqQ4gdZh+TIKbBOqTJL5jVIOdt3TwH6ZItT2YOWiI/2JXddQeZx4KTC9hHitZYnX10KI3
Ss0wo1ZV6BjYKe8NsYSZtfDsQhYHzXYgKmXODhzMWh2pwHhWhuWvO2HGw9flZBtTq6KuZAqrTPeS
XRaX/k7Xy8GJzO4hkHzrFJaydpBAisBxvUs2j6G5cx4WWCp0jFyfcG10gVUmPUDyNZorrE+zehh8
Xki5eKyo081ZLPyBTrdrKWVj6F2rSIAOqf2xxyTCfDBsrUu3kq/jz2Ylh5ZdC+pWax/iZnJvn+3y
toNGZ268gDdlu0mzScmMoTfwQvATjHzzMGy7HMPEEYsAr8a+7ChcX0PVOPPsqB1MNDsNGW10vFi7
thD24oSZwre/aXHfAV5DcklH8pt9TorpkCehNgPIWoyVjwwyjW9xy6O3XrJfnKwpgWlwnvLH2K9p
ZXWb9zPbaF3aE1AfjhgVFvHCNlqVbXqs04fby1oSiOwW9Gjmb8VNfn3Qlg6W4q5DI14d6Ye0f5VE
9Dwf1Kna6mHMCcjnj2c976UsRqkmS/eGae6wqoN5IqzsCY4/qgbnUlzUXQyExBsED388l+eb5iI1
mqtm0vsWbDayysIFU03kBIHpuSCDwwjXsR/WmtiOjjJImaMnkyWRLPOq/Wim+ur25i5dNXMvFAYH
oNyE87z+EiWvRr1DA/ZenQoQ8HZAGvpgxHY7Px5oogQNZhdY5z5seLPkly5ThIFgvkITrIFXyLXg
zC8DNfKw053yWSFTb6mHuo1s8y/Azkh8WRCDpIT+bQREIcf1oHpYILBCCHJMNV6jQFDazejzXvKL
S0KKTQfGUAQ9JOPvxw6XQF3gZtMU4Hqr5hArmPkbf+Ldz/E+S5aOLCkwSPNcKnj9681TC9Xr67lT
Ia0e0Z1PQoz3ktPxL/wJJjYpoPyFZiDJfC0FveRgiO1QXM0RpR/wXHhqlMBYT5bvkdtauLRziBGR
xJa/sHiMict5YPmaicpqNLvzkhj5cUh+acG/B74jfftHDGPd45R1YWKC2xGlWzn89HuNWLxy++JS
5vQ/qj6YMMC2HAHhHzdfwEWregi8wgbfnoGBckH68/aWLarAHznsexFVuqwyM1x/YV3NE6wDTP0o
Yo53WHKHeLKjfjtjIzWWng6OqYhxkcAdSgo4klLbg7LdXsfyfv0RMf/7hSvsRyETmgzoy8JbZZ5p
q/I9OgjFv0CP42HwRwyjyybiv0qusJIEEAvpqbU2lff79kp4m8W40qGq2txHK9leCkwilCX1RcO+
LWL50P+sgrF7D5AUQS1nTmzJAIljFdgmusxAGP83DsZCcIMrV0evIzvcA7Bzyzc8CGrV2FXkn0qM
xhjz8/Zqlo4ekTmIzUDliLTHvKEXR5/rQebHPbBQMEfLeKs1gaDPxx6ihqPG87awt/pMN4bHrwWI
NOsuQ70YvckCM6COyDB5CLufaKzPMWIkEH5Ug+9Iw78OWQAAB909EHP4/xsQoYwB7zB6GGc8oLdj
vJ/Mmog+QPxyvOmr13+7jehYQ7PNF1clkkeM3sVDCaaRDECBOsOEy88x3xf9mw+SrNtivkcK4HJG
qmImFpZwWozzFBJ5muQKCSp5FTpQbqdwJJpwbOj7SUEIwnn0P2B4jcpSioi5kVpWBahID2IPXbRN
MXWrrsAFN4LvSKe4QTBeeVzfXtpCPDbzVIPCEXysBtLGjF1pSj/2aYAcPDhro3ClKZ9K70UEqDYq
gPsmVmMyhDmNp3Evev/apiEbiUdYNbYW7drXVhAmIrJACUo0uFw3hQJ+6H5AzyjPBr4b27UYxs+q
edioZjE/RpH4jlK3QbJflx510729l7Mjvba1azmMo9W1UsomdF/vzT514hK42/7QKw0dxnMv8uaD
fveHs7B5zCEUBrEDE3FJ5RRFQh8g4srukuROqhvQH3Co59j2c3NmnZuZPedq05xeYg7IK5Qa6TKv
P5srDf1gDmCUbUZfZbKN0B/0oyemY3IiL7Yz5x+ZGDkCfn4AOE3G2FKAOfFwhMyeGi31PtGMFLzG
zn3yMyt2qZ04p391at/kMRs5BmLsdQHkNdoH0rJPxRtGlXVPVlNyBLHv5m+SGKcfoDsizrpgOL+8
+0h40nvVfk3W/bpe82j/GU38Jok5NysLo8CMrP5saz9CzBB/9GjNgbiwXR3fZDBWhWA2VxvRH87i
Z/wUNCQjot3ufFv4uH0+rIf6JogxqzSqMEx5xLaFny9gpnY3YI4fbZnsON5oeUUo0WC2zqx4bJvd
KIroQ/Py4TwPTPbXdwb9kZ4jwvG4bHb+P+u5EMOsp1N8tYlMiGk1UNhRLXEFkq/084/4o3HSl1og
+h797KRbCdtPYPbLHW+0D3PVfPsC5trspkr2Kw1fEOWgnBtIjdZPk/z0eRs6v10uHOI3OczdEkV+
0ZhlMW9oQCPXu0eMu3lNHvo1r6TDWRFb9JTMOFK8GpIwVf0Y0EdvHW/AXsnxTTwpzFttypMoaitI
UU7BWaeRXdqiO31+chR+9gM3to31gOg7iIophhjvt3KXYzR7+ttyTNtzhYfEKQ5bHj/gsmP6o5Es
tCRPi9rXUwjsXIPc5Ydm7a+U7XEk1mYnbW6vjreH8+IvIl8xFnup9SHLWqMtGsqnOXv1hcfKz5PC
OEAtBMeCMZuyfBBaYhGfiCfjYJKco+LMLfyl4cBFg10c7XPzTXy9ml5qakUd4/HciJ0CYievsrsw
zFdd0VucIJTF+v0jCzREaOoBgpGN1DJt6hIR3M5ng/i77r64A5toZKvEWElO7hGP6G5AdiYmCr7x
ZposukZktf9fNttOhKk9qqomkO0md8GdF9x3TvtDtGzT8XLntoIsBgCXshgr0/QxrK0Cstp8p05v
iUeS0B7bTeKYnh2L9zpgE/GmtmVYn7r6H4Uz0UfjIQMKWkY4kk/vsLN18HL66JhP0LqPCpRjcV5L
LNSZPVQ2jBvFKOnUFPIqG6+xl9ARqLjRHrJd4tHKefXpZ+5RHtvHYlw3YxkBaAQhFKqU12pbmnPK
OpmvoMeDG2LIEn3USdhR2T6dPnkc8cvKcyGNiRRCzCxFeAppIN8/FjGtV/7KI9tp5IUkc6jGOs7L
ZTE3a5X7Uazr2XC2MWy8cmQik/X603P0Ixd4O+vBLVGM4Rci6KfCGmt6yfYGiY/qTyW1TdI5PAXh
rWn2dBf+MtbDAF4GgnZuQLsfxi7cNG9r26MASf3F9XaxfSyLG4aaghB5hCj/2S9JvRdsm7tvS475
UgZj3GMdJGHSQ8ZzT1928fFNsd3ADp80Jy0IPZ1a8nzbor8Ggt44KZWxaCCb9KTt4E52dzWNnff3
kmwO7psSOGfVjkan3YPv5OTbazoc6DqjD9rmgzcYkmdw6nzKF6foAWykeNJ8iofCjX3qb4Brouu1
736sOx4rzWLEfLnJzB1blZVStROWPNIXgyR3uq2TmTjGsHklWN5xMo5E85JGLEtIiokdHlXb35jk
Q+HcfGwDxH+cpKGDZGfOjqhsa7DZF0lSVhLsWv3Z3CWy07527+h12uMB+qgQ3Vnbp/ruRPtdQGJw
nvQE+8pJoC8f4cVHMM6lGSopB7EoNNc+VPvgXnLd9mdJus3jjzSlPq+SvBiU6RfyGA8T5x0YoSLI
K+znF1RYafnrSOkDb13zz3wzD+DnkfC0QC7C7m06jrVSpBr2FoGF028CQnmp2+Wtu5DBbF0RR+GY
o+3qbKc/U8Pp1paj23vpaduS3SGPKO/5+1WIvbUoZu+sxqoGMYRA8e3NIPI29l2fPD4+TgTZu226
utucA7tEz/62PH2uH/L3h3Xg0CfqDJ+d49OnNT09wPfxFHle563PYnx5EptIYJcqLg1Qvu3GzW1P
x6L4/mMmf7b56x6+cDJJkGtGWuDn0eHhr9TTdrt+eHjgRLyLFn8hhHHgaWdImKcDIXZaUtUGSQqF
Vt5eyeyf2H3CHF0UxNDhiMIYs09iJQHjqE9Q/eBRiSW7iGXOVTeHHN8kAKiNTLWCQWes1vt5XKjR
kI7nrI9cDI+gWgmmah0gHO6Nt3TohmxgACT6D9AbwOhihFZaM+kEHPruTQSYE+A7hz5Y9meBFLK9
Hle3927xvruUx2yeJyp53SkeDuhldFBcxsvguT8k9uZx82jQe+fHq4GrR6PJetusRpJmZO3frU3n
g/MdM2rz2xZjUurcm4rJaywXTB57pZ6Z/Xh+ecnJy2Qrdk3P0zrG2GLwmJE9cX5GBEOYVqeCFqtP
3/btnuw4mvT1MLnxFWxWHQQuba1r+IrDu6KvQmI0JP39iPKHaznq/WpFnZP447N6i3/RahU5n5iZ
hIGrzgfHar46vm59B2M2bRN0bdkhE/xiH3JSkrt4C5IlleBTBJGSFa3ICZMb8N9ncujJ0Dm8rVh4
aujoTcEkHbS+IfJnY5AeI0A71Wv6M0ZEALuz7fYgx4lIsQv3jWPhcQPc0Bpoa46pfXcY12JnY7/w
Sp5edVOvQaxGPByAudkDUOzwApGvESXXGwwx8Eu4MjEGWGORkBJaBRWvHfuzvsK0LW/rZ45FshP0
LqEWsd4jDOCwVVrsM8vWQdX10/+V+aSqiVoeuueINxdhwRlffw9jhkIzNWB/jvCQjC2ts3OjtDZS
q/WfhVioYMSVjCEnlVSWZ2vsTDDRKUZIxL6VQ+KpOeCivZpmvAuIbQ7AFTF/lQ7QHBzrPOnl+jBS
I5I9NC72Z4XkRLBAxFehIeYo39X28TOjT93hFB3yH7ddwfcQ41ooE/yKClpUPUPqz/KqfKpd7+6E
QHR9W8aSln1NxQRj/nwRMhhySzZ7AUDYWctGJ3YCW1thig3hqdlCaK3/Z/rmP3IYO07SJqzLAnJa
2rjh8+RWP6RjuilIQ3lpOfV7culaFnNYUjxiMngOWf02258x9fGupDmCeFCEKZsXuI/tzica6BNb
jJZrbH0rp/bo5I+blR/Y0c/JUd2JOuHeciLPNh76/UgAsbLhcw82N0P0/c6+/ljmkNshVpMR+g3N
SjalczibtuHIG51si5VHOe50SaMuT5vxKZU4aQnQQfNpzzfL4WdGuQuad5d1KJcymKeNF7WTJajY
/fmcwSWGsm+zNqhwELYF/feZ5evdY1IkpYExun3/tXs5uWt2nuuA+YXzhPke9FwLmSOVS09c6jkA
CRBSHqQVNTa8JrhlGzQwNw/ZSQO/dP37id83PWgI+jM01f/t/Pysd5zHPE8Cs01tPQhjPECCASuP
7GJtkhRxA9dNzsr6/ez/rITZqbHVjUowURPU3LuXhCKAcc3X7jl1uU+j2V/cksREh74XaNWQfK3o
LlxFdkoRj2W0X3NTEMsG+mdNzIVUi2KkWJhUeq6d6FwSPIV6op50QgsarXy73PGaSRfyfrO+/Vci
mzTGVORCiyzs4nP9UNLfEz2md77NCS8WL9pLKYxHjgI17iwddUgMcXffA1t89fYSfQpxVjHnIuOu
iPHIoZ4FojefVkpax0U9/OMo2O3673ZunnWAcG2mZWKcqS4Kfq3J4fz2f/MfcD8XBLgqJL+J8e9L
/DikC1GMK+2zwShj6UsUckVuToMfQG27wtHf0GyV1rTk3NTLV+iFRMZN1DroWYsM9dxoM9jv8WHY
TjRAxuaB9/Ra9BYXghhvYXh1Vqsxcuul84IGYBLbIOrY3I47Zk/wzX4vZLCeQuiqMLLiAWiFlwTW
lGw528VbBOMgtBzQPa9ATnuXbKZ1R+IN6nI83p2v/p1by2Ccg6RMWiu02KrspXJH+hacDjXtECUY
dkrErUilDUYq2TkpNhORP9RXg+pEdU3XedVb/KW2x/t4s9U2vU9ub/C8vhtfxiY1WkkP8rKEthzU
7YS0xszjzZtZ9ZVQuCWE8SHW0LRNqkLIc5eRw5tHE8QsGmiRD+a9p9oDFUngHLePxHLClXi2s9/J
imv0nJP+cnQX13NlhF4SW1+OzCLi4YCqJXD469d0c3yiOSi49EdeZL4gciYURvPMTCzzndYpGWqw
Jbf9+WVyUV5o1rWdnzhRx0L2D9U8BBYICEDrAxYNnPDFugxwFoTeDCLC2AYXyRy32+EuoMIqcQLy
6dGP2wrDMmnMbxxQu0AY4HTzBGvmMMs4U4Uxgy7vap2meHIe3Jx0NgJSH22trkRTO1uZj2lDxMfb
or9o5Rg9uhLNLFWQs1DLVDjT8hOtSEg2Dnu0es9f8BIc4MtLGhLhWBL8JbAN2rvyvXoa6M/4NBzV
HaX5fmttZs3z3WRl3HOip4UK8vXOMNeKrHUVOEuxMyItqYSnAyiAjprTR6R1T+bROXpHbcMr+C/g
XWapaLVGcwDaHtiut0yrQeIcwoMpkAhSclTL3AQDxkBRY1CUr7cnjJPaCjYogfBi42nDQthzJZ25
bbQUD+3KQ4VCXMmrg+xIa0TxzrAtiPGWrfIfOU/d5zNmdQDTfQEiQhQ8I/Su1T32iq71VCxXIxUY
9dsV3g1E2wrb+Y7jvRvk+Q77Jg1N0zP1Ji5yjXHcVdIOXWygsIQnl7FzXcWVtwaJ7qpdSKOjsCoc
Z/2QrQLi0NeRgD6c3Fb5Reueu7b/+QB2uQgq86CZK1sN3p4SIod0hWF1GNdMjmCiQ281QfX1L2I+
4PI1dBGhaR2Eo4yJD5OeBoViIscpb9Er5LpI7B3vUVP2f91e3kLpSb+SxFh0DeBsFM7Z1Hg9AImT
4Aqc3BIJTMUnIfXPGYnvJ3ofOo7wFlHfln2SkoiujbN0z0VGLKnW5bIZ+9VGcczUrhrPmhSk7qBm
P8tOM57VuFSJVo/DSjKMfSJK4C+3as/txLRaqUWhrr0+njhnIH/P717vDBM4ol8t7PwSZ6CcImuT
oMGvI5jo0bmtZiea6yHNTE3SJrR4Tm0LXXkuaA9EOLduc/uMFh3+5bYwJt7KipG0rYH6VWkLe3Wg
ubIy8rUaU90Wh+0hCug4Hg1/Eza7hMorkY7vhmJzvmIhErzSFCbarBoZDYeShUAFGmnrdueQvYeB
Gh3Vd4gkHnhFrqW7+3LVTOSZpZUamWjEhOHliIx+vHbI5vMWtRB9XS2KiT4z5G3xOsCiFJmgb16W
CtJ3TripDYpZWGkaE3W6l6wfrfURda4ePobNWRTtsnlINd5ki4Uc+rXGMb4uRuOZlmSz1U85OaRk
aulbeIw2h2wTbaoP3zGcwrDDjbFq7Yy8Yl6h7ZgptXl5jmXVRy0HLbjgeNO+9QN4jehpoT+en4eX
N/PwBgSD9TNZHW2CqHiOjEOUMv5GvS5kMrZfeJHRiRFkig8aHIx0OoRr1QHd/X1gN+sex3OskJbi
pQ2WQmPVuJDLmLnQj/+otQF+NaNeC9baOBnZG6jQVDDQVi7wqx2gqm4a0zLZmZmrmKSSnxRpK0RE
SX/owG/XrtUTcdoZRU3K5tDEm6Ki/un2Fi0a4NyUjDl91syGd33x1qKOCksZjmfFValAre2Rl63h
SWCsYSpq1PH6YDyn68jGHOIjtT5ur2HpOgeL1H/XwKi4hNZXS6zmNRDlnQ4rnhotOo3//j6wX9d7
5EViLjcjVmBP2KTiriGv1Hu/vYavgI6JSdAEOhdw0eQLaifGHyclajR4EIzneiuvVEeDpEcwFNLf
OkCK3QM3BFk4lit5jOed1EZTZQHyrNOclUeWvAY2V9/4q961VmCSdEWAUs63V7ngGUG6gQENANrg
yfFVabl41cQS6F2rEQW9Vn7IhJok1lGtJNI268xHnr3gzDVYOLgrcYzqlbWfW00EcQrMUDANomYP
KCzTSMqJlf7wrJYW4fPtJS6l1q6EMtroS6UeAHgzIg2VP7er9pDiifir3itPIZCft4XNfoRVmov9
/PK5F/s5Ck1qJTEKtYFfneM8sKsxWP9vIpioUW1HGaOfICJtQXFevUfJ5i8EYPyTjiZo5D1ZXgbL
yGu/nXXCjBGQGjlY6u3bEmbT+bZLFxKYW8AUQiMMvXE8+2gZCOyeY7q8n58P6eIQEsVslUHBAkKQ
v8mxbeGiDQ2ewS7Zq3SxCMY/1EJb+MZ8DlqCrvc2I7IHstDMohYan2vO6AVlUbEupDHeIZESI5xS
aTzvdoev0jty3+fk1zmnZEN+7TtnH+/Ja28faeZsT9Uho9nhA7ljzgXO21rmdvIEecijEJ8hTh2p
lV895ks2Je89yFss4ybqRMv0MhHHMzDrqAz6vTvoMkdJvqbC3FJCxi1EVohJOniLAMx4cPvHEJOT
fGIdBxKdHh+VGu+ifUa25BRmJL07fZqPnzvr/LHjIV2WsvHaHz36xlpmCA3G5abQVvEhuB826WN3
J63TDx/Jch5D2uK+gtF4RiCCP+prSy4MQw3TVpRlnJ5XZcRUPoKWG2gtXigXIhjT1iIz1NMRIhBS
oTh/uJs258w9DzvkAFcrZ9/bBfDMDZ7yJ2vz+cHx9YvqeSGdsfwAzchaZOBMrepFK39kmZPWq9u+
a3GB2D0kAoG7wtSka+cyjJE2hF04nUFW/kuOQru1BuoP9Udbio0jxaB99jDh9bbQxXVhpKWOHMU8
c54xO7UE3G4K4+lclQcvPlbNvQQqvf9NBrOwNm+kMK+T6RyZ73nbEUveCj5vTCNvIYzRqVbiJaIV
wXVVHVWUTVdITonw//ZSFmM3sFajdRvMPuDxkK8PaTKKqZWmfPqqpu3MlUAkIlDPzYiwym1wGnEE
LiWw5ol2X2wweEmxLGlITIyGORQTIt5Dh3QOppLtq7P8/H6XP7iktPdGRV6rx/S+IuPmlNH1w+0V
L2V4rj6AuR9UbWjKNKmn8+5lCImPSO5+dA7vheum9DGkpe20dlHS7Kezle0KlarwDsVZXm7nqzj+
zale7AOjqLU6+boC8qrz8/Oh2L/V5H3MqU9WAl2htdK/P8qAysV2AHBzhGcBx/wXbfNCOqPC5iQI
oI6vpnNXPKj+qcc4BLF48rTCkTsEtZ7kcHZ93tVby2XUeRAtbxQbLHcHCMfovN1Z7nt9GMjmd0hX
ToRcdEXz0+lBsB94N7GyaEp/Fsvyh2ht3KayNcvevZirt+jjTX2aEE9tyMrpnN5+3f48bfv151Yk
9LVznKeI8Ioii/fJFx0kZjPNg+WvzaxRez9Ixwz7Lf/OhcdKPd/eX97vz1twcV/5Ya8KGPkMl5S+
xeaTzqMWWvp9GSPXZ0+BBiK2xlJFci0NjT6dDT1/UYLqxcqHv/DcYKyYeWQA6gNH0/US+ribpjIQ
p7NXhsQaN632nI/27W1awsNh//8Imdd5sU+TatVRpE2wOs3VqZigHbY6nX+ksu3fN07vApXZpsQ4
c8TO385q/0x/ifK+aoF1gTF20YhSOW9x1/fRIES0t4DCp75vNTn409TSI4ZYgDdDzc1YJWmfjNFK
Hy3rEEYSBnc3A3CcpA2LxC2THBMdb3+dPPt45utAToXRmPMEDrTbM18X6n2VAVAh4Q4QZBoA0OWW
h/RwnlBXEJ5QgI3I1tpWpNqu1+36eX1b/NKrE4BsTLYBfx7+wlKWKGaYpn40SQAwH1SMCQZvsrP9
fOB4vCUYwqUYdn5AacaVqU1YZemkBAif9A3zD1/5uJvZk33bzT/LYU3F05JgTHvIEdaI6g537wMB
DntaOXBx5PSw5t0kS1c4gCMAdczXGtiNGcNRfL8cu1KTzgCR5iS426zgUvei62w5Fvr90jCgHegJ
BUYfg1FExnhMkFeXYYvmV9utyfi6pxMv6FkI8a9FMH7MM8ds6KsEIf522hFnvz2eRo66LyjCtQwm
APDLcBJAoYoeXtSJS7oh+9F2OFv1f6R913LjyLLtFzEC3rwWDEGCRiRlKL0gWi0J3pBwJL7+ruLZ
ewRVo1k3Zk/HPHRMDBNZlZU+V04I9U8izJuSYjgZEdA4H/0ZUV43aCiwbDS88Gwb98AYQz4T0LII
XxSp6bWMmaFiz0NJ4F06Y7iDa1NW7Zleer27Hg/anqOSOb9/Y3CkkU0saBmGEr9fI6AsiNXMDxz9
QuX/54P8cRU3eRhRiOUO/QEdKKiEohLEVuR53gfvJnh8UCU7ohJWQ47iHC4i/WX+it0v3hzOROH1
JxuUzRGBKAE094AeYUThqlfOcVRLSNWV7DzOjUy01v+kxLxzNSmRlVZAadiuj611PL5Flrctrfft
2q0wWHXB5OsWvhrHM+e9GTaPLFThuVbp4xePbw8dISvHScgT52X+qZ4pc5iJAMgb3aDDPJgi0Zo4
OJcYEEFrBhQzwgwyvN4XORYFHvnhn0SYRzOYJ2lWi8VNUz7tt4+JffH2+3DdNvZ+tUsH26wIHYBB
bpdDmcOewiT8o45iEkigHK3aPTpgVvWJRG48bzwDRyruV+TFKRcYlX5C16n++hViGzZGQGTue5go
mv04g1vvzEheq5mkm2cBB/1sPD2vYTHcBXnQrdXZeXE2Fk9o/6II/7lXduy3NmozjAqQO51Q40BB
zt/ZnIcx/cS/STAv8KJomDKk6XH7RNLSerEKK+HtkJsobv88NubxmQ02//XYQPa4tl3X/ZQe5g8r
h47cJdZzzuld4d4RY24veqTr1wqHhsze4G5dEZc0P3uFt0LlpkI/KB/v6c9g7Cd/jPXthOzcV6ik
PA5+61rm4335/4uW/L4jxu6qXYF9cHkNjo7pZo0J8EcUaEnkVRub25XyZ0z7kxVGlaTotEukEqdn
ry9A5khcjEBYxDnE6DczbZ4BmCiH/yTHKJUyUepAUCAZvp8Te43rWiweOmv+2Xh7eJdLDHubGPfg
Gba/+Ev/HCk7anMVakwmzcBmHlrq2xKiaKBtrPY4wsh5XWyPT4kFaypG5pEPLYmw0La21/PaGyRa
8fnTFfhmhTHS1/wan82Iyrt9dGsLva3IuGg2cRzrUM0xPcsLOnhMMSpDvUZ9ej2dro/ak4pY013k
1qdizzES94rxY94Rcq+KUR6yJjZ6qUJEipIkdriuj0sgHex2nKuaaCz8IYosorEYyVUYUjoQQ+gM
VAPQJzt3LMczF9iMyMtW8eypyiiNRD8NppBVsCU52nVvtuTxk/xGlhwxleWFtv3B0SN/djv95JDR
I2akKLEWgmJK1na/rl3YlK3NIcIx1uxWjCRAQratIB1HGx1tj2SBzD/GqzHH7RsO7x1PZF5/ssTo
jzqtpV40wJIPcm+gF7l78hm4c6dAtyDe9dfu40PgrOKYVPeSZGApiQCc/FvwOvICMFJVw7+HpOgt
KY8B4Xhz0y969PuMBav6axFgGRttoHjGPMPb23aBtJ5C0BJk4Cg9j/ei6Yv9Q4WMCDKieAGCg4j0
P54YimBAjKOBveUaDm9fPX2q9+gwApipgOLvWhyc6il2/8KRPPp/3/t1xnRV2jnXsRWLHptt/MJg
9EpcytbSMx96wnUFJ5Xg6MgYwWv1a61hWQOK2BnSBigV8hIT0/romwLbTBC24azUE7BTIYe0hVr/
pOoIyQPAu/B036RmGNFiugo6+YpWyAAXY7rJtvJQ84zI7oPnXHDezS1nN3o3Tfbf65cPAGmd37/+
iRoIVMGIB8YshbXQtRl1lp/9/+tvfUs99/E0X8yRjl8NVm87m01u566HKI/H2kS+8Sd1xkrpxrVp
JBMn6KOFeVhkImbSzxiFdxvLqt8BXel9eIcnwecOCHGknh1YzLMzVpTS4ChprSx4bcgZS68kN5I5
So8j8DdNPLo8s5gVaVhC0+pbY6Eia8qRwWm/fXR/lNERgbM4zNKmpCdoo6IBL3eL2KpBOaO3reXV
41UvJtLmP2+MURfnrhDCNAW9BoCBa9f9PyVrO6q1tP9VFmDEG6MtVLNQ9MKgUB2YGdAtcf5qLXe7
5vX+E5iOF7/JsMOKZ6AjVyk9whh7pSEKPdAjMREv6ZyIfALX58fZ3fA7RnfVm6f/CJ1vC47qBcvt
6fjUvWGoiWvhJ93bEU+Me3uJxVLMT1QscvJ8Is3KVVfwKnSkgwG25aTHJTfspj95x5Cwyedr1gTA
VcdtIStF7Jpc/PPBxEYlukmSc2P04u+RYtRGfZLaXE3wqhD90ODnE8hycF4cy/vydzx8gekk2Ogs
GcdCMJJBUgMwZqNWsHZzBw1Ei31tz1+XzvJKDh7CE//jPovTfi6yUgBQUQwssGVsi9RdtKYSEb3K
wLDcVofHBeITaUEcXJ+HIeGvr/6W8eOQnTY232QZuakieVYZ0o3s8bgFZo0lARaJmJa6oU699YVu
3grd5oKHsgyvtDhRv6AP5Js6Y4xitPJn0rlBccxqVsnj23pBLhboP242PKS0v7iL37QYGUqwsSJU
B9Dyn/3Gpv1hMXH38walBuhOB473/aOdTueMmGPE6BQqJ+FMg2cacUJtAhJXs+fIf+20DYcWV3oY
11TOzRqg8dSqC/MjJvzW1BkO3Je5s/nlwBt2bI/DHf3FP5/k93EydqgzuiS5UO8blpzkEBk0cMx/
neceV7VN65lvSowFOuUC1s3MoNqem986kfE6FvPCG+Dpv6xQXbMUFxBeHPb+Yma/iTKmSI/q/yRT
a6ex/Qh9KsaKzDH52lrWh7rYhfbHM68vjPMcUG3/adubJlI6k/qyZ9s+CtZa97bopq7ty7zl8PcX
s/5f/nR2n5oU6Xme01jmzdwG9oIoyLlbt4ia124mTyvvb1KMimniHsAHEQ0+bdfeUhd9n8/d2H9D
khMZGPC3WjmeaFkHzwbmnRfbu+yJl0Kbzg7+8xp1ds4eKl3Pzzo1kHj77mNMkI8hwxL5A+7ZTtvi
b4YZTdPN9Jmsn6nAAqcAY5eFhwDb2HAshsYjw+gXQw7l/tyDjJESM8Is2vFqyb9z0thZjL/RQViM
r9VkURj4jMXv+Xz1ulwiLjo4DllEbmD//v2CMZYjumLNXbmyPgIEzculg/AZe2c54fp0gmp0AYyK
mmlBnQQ0u20D4rBaYOZ5Brdhx1FL0yHa99kzainGTOYloEmHEgO41uxNcK2dx4P4ohrn77pPZ9eJ
6WJRGiENoYfFyQ4IxZ29z8Z0wmZ0WIz66UKpkeoL2EgJkoe7IzpWKI7hHrNmpMFT3ThW/ACYz8PO
5yIGT6c5/jlCtiybVCoWqtMIcQ2qtWU6wm9rGTYcn+4voeA3GcbhSY06TbB5Ca8EmUT4WPBW5x3F
inPO1gEQEbwSDkelYx3cT+1aXi+IfBOk3Py3Ex3MhoO1f9CA5ySRryX2XByS+f1b5In8LT4Y+f9t
dUFT060WqC2Dnog76AG1R7xh/4+EGI3TREJ1bWhYXc6DV5h7bJrwDlzBuO8r6myRNsFaXUO+QDCe
/QqIKOZGeI0PmbW7+Yb3ObrF43ee2A3hbnR03UwKY3VGpeN5vRZh8nPgx89Tq/BQGz5Ynvyq8wSE
Y6fYXqhUNXrRLHCIfoTGXqu2w8cdTz3d95qwauWnDIbYKtCkOdha27GH1Mc2P36dXrDoBCEFF4pY
psru3iEyWiRq5L4QC0j8xbXffExPrrePi328/nzMtnv0Jl1l8vlJiFWj0Ry4YubKP6SHq+fxTpbj
Cutski6pEZ0W9Omdbf/4tnUfH7oc94gUk77ILI4zzHt2t0hgJDtXOR6yE2V75rlVRAIPKJwUJ5hz
mRwrwObp1DjBDkla5QYscWcra6MiQ2YLvLfNI8PESEkb/Kfg4rqqh0K6ae2J9WuJGj7eHs8F5byB
W2g8Oroh/K8i8deodAcPgI+7/7B5jiebiOsaZHlqDa/sOreRUNouErfxf0Pr03EHXsc3R2Ox2bhL
VqmDcYEkxMtPDIx/cHjhXQ3jbKgVtoqfaA3dRhM3NSdoIp879GZQeXvmEOM85ltid3Q10SXrYS3B
C3AJ3h6RNw1Wq1uZw8/feTHXXzJX/xhnFpb3WpmxXFHZbnNbUAkWpieql11WmXmQT5D1kzIvmv0V
Y2+89aKcM2WTc0WXikIngk2//5Jez5svzqudmHIe5xx0NinXtnGWFNRtzn+t0YOeWvOFu1bmLkRx
H85RfiYbB+NMPflCgxVH+rnEGR+kmqED+lyDu9I5olzx+ObavrIWT3ZvDZUTtDtja11f7J33dcjW
SQm15f+P2pFN2zVtog0GOiVo/QcA2fCS0e6R4Q+H17+kWf+Rodu03khgz4UsXmqF3mT8C21kuiUd
0bXGocITFyYIQlSXlFhah96f0qo8jZSPV17nOEcnykzgco10IxZStK0gKo+X+tzjaSle3H+z46OT
EgszUcMaFI7rfCNYb6RCTgrg7PPZgqNEOAqRbYFrZaVpNQor0lvYQrIKSTrfzx825z0q9xxS1H+/
43zc0gIjpsK0Tfse5uTRtnuNDOghJ7+QyYw4TjZHABQmZ5LNTm0TD+AIwWQJkFsEKwqnpsPJrgFS
+afXJs/Qop9dkSTtLcDc2NsIUzrkE/E0wSzpJrm1IdRYkccD7J8OWWRsxzNVjNIZN8EZnaEUioEe
UjVses9u6jxq9icSNQ6q9jRbwu8pnnRPR/SY1xRcZlGdFLgzlfgXz3xK3+8LxXTQNyLAvKUGAxIZ
5swh6ZgFct/eEfSh6pgR8rpBrWzn/zspHBFkTHQh66nRBvQEyWIxD1x0TZHAue7v8zX5rEZUqJCO
7smo8uJSxtStH2ygxvFU9mRSY/TzrB8fZlmEFep4StounmfkVhLgKFKerLE+OrZ7/CdYOPrA7KLN
8Z8Ix1fW2fIOyAzxeJrMMnzzxDrp/SAbUU+z49HqHVejn62zrwHRxbTF15pXiZtU4SNijNlVBbOQ
pP8jZq8zV/jt2Tx+JtXdiATjpmdaaprxLcupWOL+BVl+BKg89/wW9v6hVEdUlJ+C1mZdnccyTi2z
37Ba6fMCMCwCkB608ISVc1+oucQYbXAK++tVNkDMPh7Pq5z4vaWgM9RVXgVje1p4detyKNLPv8ce
qx5OhQRQPVBMgZtfzgmywwQFE09d8KSdd12MXsD+M7jStKEXRXQM6qAlaq6i5LxCsQRhqbnoMf76
fJ87nhAySmKG5pGibOgrVs5klmL2hFty4p0foyjk2Kw6kwphsYjXF9+0Lugf/qLOXYJ/OSI/naP5
FkbWVW+Hi3YyTVB7XiOvjyMEoqy9BwwW/qDyRHEWsGSgJQJK0vePcrpEOyLNWORUSmfJ1YSgnAFa
SmFLsTCZ9JZ5qLYhuT787t1uOSzldZjChfa8+9SnpxVG1Fl1kp7KLqf9qv5b/lm7KiR0ZzjPPPCM
6UTGiA6jU5ThGkrlgAOWSQCA+03eYxHS0jvEvGTsdIJmRInRK7HUmH2iUNlc0/ZA4MqneAtL1NWw
LoRzepMe24gWo1aUXM5VIYIPcLaPrYMyFwxzQ7CYAmNyKAFxqHFe3R/eexliGS9V/TZaH99DOG6L
PQohaB2oLJ+rnzmWmvXkVU0NZs0V1FprfSKhI86xbIjz7qZLWaMDZBSJDobaE82ct0vshCbXL9lX
cxJieeIG+4y+uD4UjylGq1zaQBBiHfRuM9SZbb7NHu7fEs8vZL34IZUpUyDhbnMHSa6O/EaLr0E2
SPXuPPnxPjmOTLD+PFBlC0MOKENYliNuCqLtuRkUKsV3TBk7lNLG/VVq6KGhy47sP+kogoNuZWd3
5hhNHiFGSZSaWet6BUJrbBNexBxMHd6vM4qhSmRJNmjC2teAblov7l8ET5Pe9mKMHOdMMquilvDz
rdUv7YudNeT3sDwtLJ/nok9rHQ2RlGLSZeOMzo5VdEidEsRwxmdrW6WNzQ687ZeTGTr5mwRzE8FM
k0qjAAlX9KWHjEhc9cJjgrmNesC8bx7Aa0HL83rdviW2DNiGlysp5tiKh24o5Is4NzTtKH0zxWhr
w0j7s3wFSektw0rn1YPzurS8+0SmYw8FC7qALQsYXXbORByMSOyqlvp9Oblaa/hj6JdpCOafMAcI
M8TxHyYVwIge4z6IvZw3dNTxcfidYXBHXkJv3mdp2qKOSDDyJp+7+NSZHb0qoAqgjWyLWYkFso3I
t8GwprxqxLQ3hm0/simbgF5mEckACquUAwUJba2cxDUZPAoqQr2yt8g2Yj/4vTxgRiN2i7Wc+Dte
A9ukaI7IM8J/1YKiayOQ34Y7uChY8nX/QKeTMCMCjOzPIs3oxIDik5JotY6srZvY7dOC7IUPdAJe
5gcMX2VPvBTMdBZzRJaRfxy2Hl4H7fJ4sQeSP8Vz9NnWDbxaDn+TIjmio/2M7ArzMhNyA3sMn591
3JphX7enl/tHyOWFCXpoi2Gjn8CLbwfALUL7C8re6usHhwy9iT9M34gVKiojpY5duedIoTsgT/sY
q1v2tx5GlKwOVx5D9BHdo0QPdUQJ5ao+03MwlHRAJmtqi7jpZzgP1QUvtLqViv5OSmJ7syTViE7a
APHz0RSqfaYS0K+VeH4OkT0vI4I9LhTzO3KFzYe90xPMZvsqR0SmHb9/DlZim7aKuKnrq4iDte2s
IgQNfgUp9ocDd/kOR1IkgdFeFRBZUjPA6ke/6nxUznLoDk9f7DiSMuldjBhilEafZP0sBTbYY5K5
YRGSustIAjDfbqEIRBSXsS1rftAcn2bDQyO7vcHzP+6L6p+4FnITDUVCb3UtWNVrHW8y4I9cdeQI
A0eveHHrdPVzxDCjTQYUDM+iiXNV4oUhFERMrXYu/T4/t7IlKCTGxsT5Uvq4+IOjRkeNF+dNeigj
8oySMXs90HoFsMr5V5yS+GEZ8kz5tN0bkWB0TIjl4HqdQEYxVwywp9SHKSdYaaMvf8nOweYOZfFY
YpRNqhahoGf0Bu3+F/Y90/R4b1+cM/EsjmKTeLQYddOFWKFjxKD1bNOtD6WDTTB2uVm/tYNlHEi5
WK0qp3W1rXoGeEFq8xIPHPq3VztSd/FZA9R2Dekp7OZ948AM3X+PPAZvCYkRgTY/Vb2ZUiN0PAbL
RexAf7vSAoU7muKwS8/3lprrWTY31UEl7456ZZuzLoC8jkv6MOx19bG4kMf2MyRu5QWKBYBtT328
z+l04PEtpmxrlpEm6DC63OiVpHcibMlIV5pbIE3GoXTfsEtsDaeKVezQpTqO+mVXC+uAV5X3OyO0
43bzq8Qycpvj3U7njUbMMVqmLLWyUmI889J5Vr6aZZWRJXeW677DJ92yxyNZycy4bpUBDh8m4Ge/
FeuyzDvs6L5/ehwDcdOnIyKXzhiqhL5ud/91/5enWxxGh8Qojqrts1NFlxqc7Va3r7GV7nVlfg6c
7kSqZ3ONpqjWK3loeFzBY3SIcZqVRdfg2KIITh6ZQ12h9wuJPd7QDOdFsfWcVj5fLim9n/RXchh+
efePj6OK2PKNXGixLFxxMetg7upuzlG1HOFie6sMPT3FCj0l9P2lKOy/AprtPgMcybqFGyPJUq8z
MaxKMBAsMP1RL+//OicaAwzqT89U7Nruqvf0dRzX/ZJ2YzerInbrzAKsJFpNdwfLcl43+3ml8hTO
ZMT+LdhshxWWEkmm2lCFszwaO0RKVW9/8GZhp0P2ERUqfqPzU6oO4185GATWsui+UYCDOaCVUT7B
9huL20FIz+uOfbhZrhE5QIfEfZzS88zsc0MsieAckS1GYZLrZvMOkNEM4izEHNYMmqE9E2y0zg+V
lzwPwSHixXw8Rc22WaUzrTm3VL2d3XodINlxnvOBKCbTt983xZZpJLEMQpnuTLli7dLLaX3qiLXj
k+E8WbavqrjUktFKiMX65VqzjIfU6lC/wzzX1cbJ+fIDt7+VFw+xCLZCKgtZroCk7iFj7BBMM3hW
6H7w2rZ4toLtmTJVIRFr+qR61S6xVHdz+FA/UFCjdcL/MSZi26bUXhaGUwPpS1HQip877Ojr7A6L
xa7AeDsTo1k6gntfW918kDuv6wajOnpdaZyWYZCBpox9QvY+I78bQDUBeohjNThKly3GlK0sKbME
K5bMhsQBqXlK/S/xFbpIsK/FMBV2yucUd10hmVidArQQu3Bn+3T9amEL3PIQuzYXf3G6bAFoz/+S
Y7R8q5dGi33vtJBAJwp3qf9oLJTfMRYXmra3TIh38HYc0/iXy/omynh3bSWIZk5Xkwxb3124M2vY
Y7X9F1fD0+D7T6H4psNo+Pqad3I3o2fpA5xzuwhstIxTRKozdrcBR49LkCYV7hGkPsdIChtAWVZR
AIJntEPS+TcMaFIATeopw67ArGCc3uaI/rQj880lo+wFzCS1sgGRfPZB0l33PTZvPgQHyRYAqm/t
Tj5vj+hftP43ScYFPAmnJuoFXCAAZmpiPKwo1B1AvjicTZvMf8iw0WIERL3hTAOP52y1vlqDi3xR
ub7GdOkwdxyUIyw3nkd3Z9YzWZWSGV0R5rpvxaPyK01J4P4qW4fDF+/RsaFimApNodBFVZgbCn3V
dTF67i3IEr0Gh6dNu5DhGfDae6ad6e+zpOyP2JtVYqAYJaQk1+0Ay6ijmMMVT3OxYaIeYBG13lFV
gs2rEjkqc1R2n3tjrrlIp9scK8OTDUaHlGYa9ii+QRH7GPWLX+6L3s3W33nJbGzYBXJYpOpNRdlH
aYmd2lg5+k4hty6YOImtBuPlq3yB3p4M8Ft2Nsfc5/1P4J4no0yqRqni9AIOq1W+eS9s6JB6tXpZ
wRx4vLbayRBf1w3svDSw9pR19k9YuipVVYL+0Br4Zdin4ALSBBng+yxNOlgjKsydZZdeyXsJGJmz
xspU51Q6KlaBJYuk8vOGI46TjeqqJut05xF2rbFY/UAiOEXalU7L29BR3XtpAb4M+t/cfGr2A9qT
Q7f1Q1fbfIQAPDUczvVNvbcxecb2FOrJQJ0L5LFRtURnVvR5/ywnq0ljAox4iEF8BeQ4KoD+2n13
P7VF49GGXpQ2Cwjjx/PMvU9wMqM+JsjYGVHPC63PUQ8ETpGvOJUXP3j+830iUxIypsEYlsulUUwh
Bo3j0bUvwKdKTpyoeTJ9MSLBAuqnzblPZHox/ro6JC+n3+jPCGvrg7siecoujwnRIG2kcbtW7IyY
wjVgTCFYBvYDGoQysqI+qac5nIOj4sTqqzEx6pmMiBmX9iLHFxCrHYxrOzzrMRmo6LKqAv5fRH2b
zZaIYSsCdlqgbQ46JrLFhhgAXjuDl92sIhi94PAzJQhjegw/nYQ27j4GPTkmyUtGol0BXNT7wjb5
hMZEGJsYiuf+0kkgcnaPPry11nkrXmNHeq1NEi8aFUn/Hrx9eYFgJfMTFxjiZkXYWxt/ADVyo1vr
wybW1NkAJZEiv7J+P80JwkBxTgbH80ROixL3Dhn1W/czFYUNsAtiztoGtrv2SJN3V3DJ0X6TLr6u
SKgti5ouSwYN6UecyZI4G049vT8wdhT/owSTDbm+8HTGLfz/4xRHtJiHdsWAQR7UoPXs68R9qx50
L9leUIuzz4Brsw+BgybAg6W5wAmEUePmkacPdvQBjLCmKSboehEfYB/fAuAgIsLw4A3rPJ9n6pGP
D5WRVy3MSzmvQMcH9kv1Eh7uv4fJNzdig5HGMp1dgssZP58hThIWre14Zy7G81QuZ8wDI4RtVJYA
0xBxVuj2eluQeN5Zir16KTBNa7VEXPQcR3Ey9TGmSE91JIpDWJanoARFmo44uu7MqV1yOHBnoHic
MQb5Eiu9hD0xFOIJ894mqFhLZX//iiat15gZxggr+vUiZshbU68GI5tYT68Q6YWjGCddzzEVxgz3
lTiEaCAAlQrdyQPEIbcKf+48Lb3Q5akK+jr+eL7w0dA0ZRgYE2KIaWWBOStVBrGGLtFwRBQ+PShE
zslRwbpDhk0imoGZKIKogAztZzpebH2jEHSXozb3r47vmyM2kVhfMjUwBp1y5K4LG7Xws/VgkQgu
9cfl/6Mvf1rbjggyCiiMpFRSQ4mOd2GE7Pgu24qdofP0i8faZNu6PqLEqKA8ExIzTXGKeErINkQP
NVANBrSQ+A8CKtfQr/FB8EH3Q3N4D5kjKGxesTSq2ghOGiD27eBhmK8OS+9LXRgW7/qovbgnKYyK
AgK9mQ4d6Pj90nQxEvAy7ERrp6Jl8b5MTjsgo9NkVFMcS2l9MnGazyny9Giwcy+YZzSt+Xy+wVv7
2nmGdZ8kV1QYLVVpTXk5pRAV+2yrt8a+iyvb0qJ4luwl7yQnVeKIP0ZbyZEUGlGDh2B3FMdA3pTH
mQotz23w5j1uRocog3YqEgM6XkDSoVvMNplf/9589chdnrhbcnjXpjDOTTcTqyS/4AxPb/IL5r4U
mTQOeXLmFRz8BlAYnqHMd0i0Q9WcuBniSTP9fahs73d1SZRYPIP6c+1gsXi4cdftXM4JNk8Nu1fh
ZffM6zyetjojkox+CQAJWghYIkxbx6A096/Qml9YA/HMvUjOG1cY/ZLlmBU91SqO1qHwrlVDZo7y
4n3cfwVTodlIiynKT5cALZGzMujx7k7yPG7mM8xTLoQXs1nfJzPpr6FfG2vHsM9RFZjnDcfYMAbJ
QOfxfNh4/NHQ6cP6/n3mLaeNIGmdht8/OTbwo+myjNa92phDvc/HtIM7YoR5xzFAKLrABCE0uVt2
ug+X4XoQLK0l5/UOlf+N+njhtO3/RVF9M8c8ab07Z4kog6YK8G0iOFjnjCL0b4MsoxP5+OCiCkzK
hCZDjAUR52Ywh6lgnXMXUMk7wzN9L7b5k4q5igap2OapskLAWPNHLikPf1gazTQMdPQj93YDSBu5
phLGEhozwJZRgCkA/3tGVC8SLWlxOWNBzpWkrrfLLEn4VzZgRJZ5ztF56MxYSgZ4qnhjYmK9PFle
63syVzGr9L3e45B5z3KDXTxSAlK29lYS2S1sLB9x9xiSePlEgfXBeXm9uqIVkKflcomO0yMNbeDC
oPr18QEsN2vzilhqB0XDsb3T8jU6BEYHhEj4p0aJL1vLngqNtsEaRcBliAvO26G/c+8EGG+iFQCz
JtA7Bmvrci3JJFxYlfUlP5S+5nCITdrBEVOMxumVTjtJGZiC53nE1iMkEzYiDjCzeOnpSVBErGz7
R3aZ9xIMUWdoV0oKKDjG/ChjJ0WYOsHKo8g+nmcB3LYhWo9Bf4z6U78Qi6Uw3tH6iMe5+alJVTv6
GlZD6VGoZgJW5x7tt8GXW9e0buY/elJCwp1Yurma9y6VUU7NTG9ESQY5WqUd7Mhd7BfR1igsZMXi
xPagFAPLkLwKqBQQ48OSbpzaPfM84klX4JtrNpcp9HIkpjFkC1fQO281NoQFK3mO6XrUN+ker49/
F0aNSFLneaSyhjoxrtkVnAcpcU9LISEz+CBzJ8a2Dk99bbndBJyb1RllFQYRxm1mIOgrczgfYo6a
y1LwY2ygAl7FBy+bNJ0uGDHIaCwlwb7QoaP00CafHK5bzwOYJ0f7cBS/ziiftIovpaqDCAqoOSBE
Uabl5p85qldnFA9S9VLSNiFdVuy7pqsKlgNDBtxXHiYGT5XqjNZpZ7CdsxrcPMMfxU6VCwmBw0+H
3jnHdksz33l37IbsvNc7dPcGtHOgt5KVjrkkaB1kbMWNAOjuevG1QyknsDSH65ly9LjOaBg1aGth
dsZxpljWYcc7eU/nLjF+YhUz8r+pcZ1RL4mihXjYlNaZ+Me1VFjCR4USO1aYEtX+dzHht8izydqq
KBq9SKmRfqvn6VO4BgDjAfBNPZmteNmeaTfrH7NhMPojLqK86kuorDV0lvteIOItfGCcxgfP/5ce
8ogzRnlgJveazoCuQ5sYo+2AkBonyBsc48m/waiMy8WUjDKkathOdxcddRE0SNrIF/C2T3ApMXqj
7SVDas+Qf4xY3dKMwD9aoVjgc/U8PZk7L81gtIeehqmcKNGAghJ6ZwBNRUG44bfwemZ4+tZglIdU
VNkskSHr/rFed6TwKgI8Iok7zzzZdTFyWFgHP1DKosg7nN11HpUEzljszBzdtIJV0ZDqaldnopF6
BW/pw4/ijdlZ91/1rZnv3pEyGmSmm2WQXCEmSPZgRFSzZB/7lDM7dgCjtghOVgCwY7dHY6gUO6Fl
eLCoIXwJGu/wkZK4ssQomVaU8lQ74dVfl657sswrFsYDW3m2QIUEWxXvMz+dUv5+iewG43QQh1IW
IE9IUK6xMGoBhOf1/sUg2F1mLj441KjQsEdtKFiDockGtnHfAtqRl3JqJbUb9AzuoGyXaxmDgnMv
3hbWR7L+QJjDoTb1VsbUGBEekMQrOxPUMFVDCju2Xq7wTrgR6lReckyG8biHrOzQlZLfnIYZSYEH
6V3feTWmSbEYU2GktIiKuOjVm/+DBv8YGG4Ap0c1i1sgn2zAHlNiBPB6SsS0C8DPGeXBZsDKN8y1
W7TREfHDF2IWE+tGeXc1FSGNiN4+aiQZmVoE10ild3W0OwH8rSKKk4gA6YMnhDxSjKlTjaEAxApI
0eTu0TaRvuhJfVRyUHv+yI7/mxSyEwe6iOzFmV5cMI8O8kC0HHVdWm1IePgdk91R40NkDN4ZKOih
UYOz6/yEETLfxWSxgc0X6HUMiWraJ3TRW4JPyesLHS3GwS3py8WXmfQHxx/C2MM0krqooS/PXttN
Q0Ada8rxzxdyBkjAfjxzHNDJJhhDMUxEd6qGbjrmdUT5TI1nVQ2nGhPUkNb/Ii1x7pJ+95/665sM
8zRCs2lnRldAf2G2CwP3gMt7ouUcnjfGocO+BkUcxMagTxBxSLgLsa4oBtghwcHdZ2jS+I7O7XaR
o2enR2gICGUwBLvrUqSli3cBDjyyedTmIC3g83K8k3OcY5JUa49IVir2WBkZSKKxGVA2b2vZzZfq
ul0IqMTFsKv2fR4nu2LHBJlXIXfdzOh7ymO2PQFG2dtd5xwSvPui/33EU39VhqxtK/B0HFbpiZi7
BN4S7Ru1P3hbhMRpI/qPELJjOJmipYLQQdafj1BZtoaOAMAbeUBe4HBFpfmOtN8m10dcqYYQalJ8
ovGjLVjbyCpP5Owpj/ry66C/0r2w/x+bYXncMdZ0pkoacJxAdNg+Y58DTTEnduWnq/QRuCq81sfJ
LX9j4WAUR9iUcZGJVBqPbndIAhtuHlZ2oSb88vH1xQXun3ZJvu+OUSBCHaICrYAcxSM52vA1Pd3q
H7kKZNInMWQJiOgm/C2BEchrnV+0s2IglQz0sn6nOurSSiQ3m3Pj70mORpSYgKSVUiU0wBQOUH1J
MECF4anZAjgFHFU1VexS0QErKjra3Aysqvz5xqQoL5qgUfCMlflj9W7u+9fzCW1Dfvh+X+6n6og/
KDEOwuWszWaFoYKSf9y674/Ny950Pn8TRPoAsc+snqhcz3jirWGSShREw9RocYW5sECIylMZmsOj
hlzN84yU1qm3DIDpOif76VCtq/l/Zjk/eMpryt9DDQzgAJIuKwIaCX8ebHy95mKqlAIUshssH+l6
a/J6tTe/sAWEi+13m2hilMoPaoz6D6vinF0vrXBL0ZZYSYYX/st0a/IeksTdA8cmu+0cfP113hgu
Rv4qC/grno9Q6/41T4U+mgTGJaBQiLp2E4OReos7tWqLPhJQPfPXknNSUAiHVy2AovdlLugiJg5F
qkwY3n9QZC65Ea7x5YLVHY/ZAwrDug68VaSD0fN0fdnBr37mJ1omfN0fFJnXee1mSTgEiUBLkWvZ
Dh4p8hnSLdzlxlOexA9KVK+PTrPI8gEgvymkqEN+djsMtvTx4lmtZz5+wA5KFGDQQrcoz0opEwZD
k0TJRHUYEE8Q4Z+Ez6UkI8zLIFAqubgdhHhYAU7Hwap7ncBCJhatjiIrg0mB09x4NdAV8J69mHMr
uVi972HZDSCxrei52lv59mB3vLThVMv7jy9kLqGL8v6MlVj4wnaJwgRWVawhb8N53jjACsTRWMQy
VrlCVLpr03gHImPH63ufUp8/PoK5n1OqpHkk4JgAZ60SDO+iJuEaJOG6W/S8/xDy0X0wBjxJQrM8
mwW4RdTdHaTX/NF5+jq988L7qUrXD44Y090PA1y7CBy1S9v2zAbA46jWBru1rxKZRBhsrNx0bWKq
AB7tHCuc19hTAoGYPeupZ3GrxlNBz4/vYWy7lMISax29Ztt+V16Hd80GDgvQLhvSYeSR5oz8wOQk
cKZivjFVtullVgdSnYmUqr++buKddAIsYGQ/KIt5uLogTYDNXJFzJVgcgfa92v8I/x9rX7IcN5Nz
+0SM4DxsOdaokqpKsqQNQ7IszvPMp78n1X9/otPsymj3DS+8UEQdIhNAIpHAgT3tu3eWa1t1NN+7
Tle/xFoQjoaOz5jwiIgsiFdvfHfElFUDo9cYbpQE7Dc0jGbcG4IiNdS04nE+w9z92O7PGyQmmI1u
6z5tIRR1cxC7UK657gvIRVo8lUwhQFp8tDi0c6Chw4JwQc6cNfa1WLcEpFxaAjImvuhLCFiYk5Ps
CmveBOb7yQ1LU0HpzV2amoWNILX0LrvRs+7A2WR1EeiwiIcll3o82etW8uNvHq9+0zbKlZVNMRuh
CpuDP33G6xV6vDBbj31uMZzIl9NfnCZanARgmcDK+w+TUJqZH5i6/5nZQeyGxdvgm8Fsc7GJcRrG
bpJfGQq2EtP+JiXlworSkHvex/ojGcVbXOTKH3KEKtG5cFl2wzi9ZMqJoeEwzQWNbLVNBoc6Abr1
D+Q6121Cj+UyyXf/oVeSpPKGLoiKRhc+cR3XNYOGVU0n1zDT4U713/i9pjl/s34LHGr9tFHwsXrA
eXJtPzaRJeFRO0z0kgG06gkWQNTqDdI4GGFTk9UjB3yy69yXEKfBbZi16lqEh9/rRnl2ZAxbxfcB
01mt7U530t4HuePB/LnFyZKbm/b4lblIj8xkyaomfiPTrbaxrAd93wF5xFi0H798N/iIzXm0Ujgg
5hi2VaNbgFEXgU4FF4ZgEHcnOo0V4dzy4WYwPOnCfM1fuZ8uV/QrWlnYd1r2IcarQC7JPO4FFLIr
zkvtsRIYrNWj/Lei+Yoil0DhToiuXtANjXoXlF9Yt/VjLaX1mzS0vzZqMMASfVc1yxZ/+Tb4tOUS
XcrdlrM3H6TUJTo9PDBQV4/cxXZRvlgX8yodIrKGvZWe9EPnis/tnV0+fnL2R+gxx1evPUH8JiYV
QmZ6JtSlBkCQEgh2c+w68/LZvcNXMceOC6t+cSEc5UKaJuf1TCFYGEr1WpnuNjBTcL1dmPnBNQLG
38SinAg/x2hCyABV2q1LppxGlYXGYsNUrcThzlm0n6364XN+3Fxy71MjpUOMU4Ag3PDLX/q1sAZM
GQoNg+gPuYcWlvrziVWBtnbJXwr59fcFhA4WjqxqAdFZXxOAcdvmZrS2f27An2l9sKhu1kMn5J10
3Kx5QdApk8gShWsG9Kpc1V1dmsOx+JUcs8ef4WbXJvalO+HOuycPmoyVXCuJVcUFLmUUo9bFQtkC
Nzzsn+srElLSDokM64IiQoYBrqRsfoOizIEPxjpqOEAlZnoV7vDcf/lgmPiqR15IQ1lB4gd1qeuA
KO3jqf+hOWiVu2xSj5UvXL+iLoAoG9ArPlU6eUJkUG+QmMzM5BOvQujbIzWEolPrpnCunc5Oro5T
ogfd5R4GXPPNR1ZN85opSILKY3waHpCQmoGpLPQ00kLeV9SZJKPKxJIq02YFQat5H0kUcRsT8J9M
U+k3SRI0fKsTa3PPfu/4KOqtPevzYUARClqAGXu4FnQt4aillZQinqYCcIlpv77O5skD+3Rq3j1u
mBVDq1fQJRYVqHATh0O8IaLhDnx8Pl1d0F17/kYGwwmS58z4a3W3vpeSvnymSPzqSvqvpVStMUMw
hJv2NfBGBxSrHw8hK5fydbejXeVCQvqemUr+jLuBBvuOTOk9mXec4ESY1b7T9zvHQ3vfL/Pgm3c7
k7AMqeruwUYq70M9gxbtLQA7ic3Y3TUnsPweEoIs9FXUa64SyIrzmVM3e887h+Dv/fliTSiF/LRa
0f2rJl51iUmFNdwkxUraYA32z88hksTmj7uduPHvGOETSzTKhesSl9VVChhYfydgtFU0PrTiW8BZ
fO0Z2uH2SrJ0l2bs1yQ1CFBhB8u/BiYZhOYYsbX1PBMl4Ljq5Vb8Cz68YvL0rEUakoiCFEEgyWCV
Ws0eb5GYG+LjssKBWdl8Bukcuh2L0RwrC08zLIVZi0mXcNSqZj1Op6YBHIKo/jDGVryxHny0sW1v
r+e6aX6LRR2EvlYUfUMUUztfUKCIjtHbv7960i4FoY4/0U8jEG5xEMQeRSu8CJ76vJPfMfd+E5yY
zV2rMfYSjjoKg1ZUY524GgzFTW27lDeTG1jO5L5U2137umG2j68xLcLMvleQctxZPOhokYCAeKjO
bYz/wQwiQhnp3ZPZARZ5HR9M3elM1WGt7dr1aAlN+fFJTAJRT0Ph+jR5OI4xvDEZTJWl+gwVocvU
60JvpKLEkraXwQY5BQoMGC5k9ea8EEQjgi7cY9UM5TRjzAsCGEJVCYJzizRTnvUDyCMwm+/tglHN
H8y9W3vzX+4dXZ0u9dE0FnqABbQ7h8POIWvnscL2tcfj31Ao15HPolL3OTTkyX5NYxNzmoN73nzk
TdROBDaZjsUKb8kv/nn8/aOT9DPhqI+lVBtYz642BdPfzhmp1cALAt5cPxmbt/pkIGFuBt5VZFTW
0FQ98Vyr1ahkwrWbLJt/FMh71V1xb+kui75vrdpUXUJRzqRvW7FXjVQgR5rNB9sITZNOd9pNgsMs
NVv1wAuxKE+ii2mL+Rk5dOPZTpx6I1k2eMsYl4PVqG8BQjkPdRgHsekAYuuVyf9UN5fsB8MBk5Pi
D11YQFBOopfLOU1qbM8AXdgEzrUxK0vfaq+CtWtVJvXLurZ/49Huoip5sR507BHe06S9sCnvy8wq
q9LhDDvM9uPs9INZu0Zig1hfLNG5KcVO0d3fFvsrPL8hNu1S8hwzMyQkTa/7xkGre9nDq5CO6S4w
n3wPPQ5m/n4+4zHZjl0F9FLqNXpGD9l251RbtTC7LaJ8Zk3OqsNerA0VBqpZXnbKFAvXUjeTYTPP
FlJNk/mpZoxjnWUpGuVzjEqBqXDYhVy0QwNtpZvwYbN73FWlyeTeIxp0a6mpWEVJOy2LJiw1yYsc
j9sYZGe96R0OL7sdk6VxrYZv6QPoxpiImzOkcoF2HCMTsy5jS372f7Ao5FYzE5KiSchNgNtCpced
q13QSl1cwGys4E6yK8/fSud8M55lMnS3xqUW72V4P5E+ElN9vK286+fhApyy2SjuVV/OKwFRDOiN
jyfVOiHaPbfIbdXOaJHX+Y0tn//q2PiGpUk2ylSoWkzDEq5Kuck3d9YYWPIeZRVkuMhfPQAvFvjr
xXJx5o++0Eq+gAVGIcuxdwsT47eM3kb+f88kP1vVUFVGkgn8eCjaodZTkUA+4U81OTdc0VEtXHjP
P02ME9tdPkGUenv31g/EbzR6GSPRL7tsagQkl8ijXLAb30mLalLaqCNgYK0eIAssKnIyMqOcFQmS
HY9xYKuDI4sooq3cx/b1kmAsjMc6sdbzIgtEyofFtZ8rcw3pJLN3c9E67EBv64yOaODxxv6YL7cl
ZGydRDmyuC79YpYG4eoOXr6R3QvPmK7N3C7KfUVZMnPpAISas6f7FvyyCSbobPesrsF1n7xYOequ
lYexLHU5Vs5Gmi5y8EiMNkhUy7PJ0VdD9gUSFSe1DbgLlGYUkEx6tslN9SqY1+qxsLb6wXuzrOS0
uaTOBdEnq85m3W8uoOmwqVOGRBxaCLl/Pb6616kyMUnRtNJNaPKkVv9hw3JbLBuggqg5yUpfbiEt
1lURLL4yo8d8T7r/L1NrXuJd916839bK1YcHsEL826PQ0+VDQQul0gAm7+GGjvK0wYmORm1xntWU
u9RiJ9FW49FvRDqJ1klDroUK1PQJ5D2hhXr52au2zbvOulZ+mdQf5/kCifIpcf3v9VQKsFLghcMl
3vmpf0FV0jF3jbNy/nW+Yqpk9zhuuBAFQsVWHfB6xbrfEjW99SGUqxGLVq5HgegSWB3qU+rmoPR7
/tpUQnGKWg7GrjLshuYv0YK6LtIYFtqict99bbeG2SBtvx8Qabg79R2vdAzE1ZvaYq0p55PWXWRI
Y0csVThhwPX0VYImX+eaecuWWMtJ+R+xCQ1en4FVObVLhkI854fJ0sHNXJhoohM8kLi9jI7zw5NB
KYTeGgzExdOPYdt71kKzlJlyUIooq2oYwHzyA9Gx98ZSTzUMlnljJDLdUiHKHQkogc98AzKDyF72
QJsI1rX4R4kzMnes/1VfKUfU+oKQSxrA4tQ67t33SrHK0tPvbFSlxlb0Nwzb6sIJyVRYUxDuRpWH
uu4RHeJeF5mGhRNy4yPbdFtPv8LdG+tIT8gsm0lWioicKE92sQtPTYyur+32lNuVxSlm61kIEvep
FR7BuJkeP5hVsV8TNm59AeWVgsyPVbWbcEy7xz2mvhxPjfUemcluS0jhnXSzK03RfXm8MLvOGCGI
QrmhIBv1vA/gho426nGbH6wDbI1mZbmPX39fhMJ+L2B0q9BjH3v3iFo1yS3d4nEwHMNB5RRubZfh
Pbes3tuhBNT72Vv35/vM61CR+hiCwwcMHd7s8ae73sHE89TaPI2DNzIu1KuZVYxhVcltCIX8dFVQ
1LQaV0088VTcBg3M6Xa0m8RWIpdLzWFrPO1qjFvfP7DyS6tv0ktgyoTHPjRaIfgC5h8UM49MNHw8
H/kJ5Au77oWvjmitZ6UkV6PCJSply1WQGkIFsqErMoPPp2N2TgJLyFBNJzNMazUsXCJRVpxFrQqm
JIJkoM5dtvLW6rGWO8kRjtrLbTterQNdgNGVQuDV7uQiAdgeLUhB5Sav4Um9ZqHdba1Cw5lTORuM
BMvsO+dOsna5s4Fhq5rJOvfIAy1tzcvvoKyZD3HxLmoidB3a3DmdTKvcERaj2/Ku3qSXOJTtCkFe
jZkxQ160kZ1OlXXG1CtPsxxzh7ON9GfHFuvpeM1fLDGpK0vXFn1YzZBt7Kx3N8ZjAAq2d0yOdJaK
fhXiLNxGJSf/p6L79iJ5L6AcfNAt1klNApBbG0UFDVk8Byo2CwtonI7HBL3YqNgNDVLW+sF+syTb
cQuNigvivqjU0AeaX5vort/teu+t3D0wtG8tzFtuEOVRjKhv8zYQhKuYbLkz3qPn0PI5Vsf3WoOQ
uoShXIjSGWKf60T3nlCadEJp0vZs3v9wQK0ERqE9m5CatVeUJ5lHIW7ilOzVvrVtBcQPj6ivPlVu
qKD+lplVWYtdF/LRRRjjkKboAAccWJQMN9+jRQLzZlAccduGV58QVRVdT6oii4JCxx7CrISCBAbD
azFvNJLGja35fQjtxx2e8GPEHswMzlqkvESkvFMrFFxYCBKixn2NImIOBQu4TCIT9vDAMR60V3Vx
IRztoMpw7rqBKAlWUc4tBYv4dHsBV/3RAoLyR7Xac5g2IApXrjOro/IDjDudFWHg7V+dZAsgop8L
h5TPfBpHPWQZLDu9L6y6Nkkf7Z7JyrYW1S/3h3JKbRBqvR9hf/a9byLK3t1hunNyergQ9iDmS9Cq
ni/EopwSJ3FtPHIyzirtZ/kiYCBEJtgJbyN5wuRNZGke5ZrCsG9l7Usd9u7raTYrqANekEFvwLw9
sMSi3FPFFwYIDrCIpQ2WotkuPO2R28FNsB4IibX84dQX60e5JR4E0YXeKiRjeOyvwnkn2o/k5L2t
5auZp4VSqFRNWFFGtR7lgEFCWfaej6+vpy3aMDDq9ODgRfLR2ofebUiWZ6IZIPuEy3s+gWaAAfJY
4yorOmHtxnf7MjZxGfofF1KlfMWg151k8IB7euZMeYvqAlRs3BaJ4Y7oMpdQq8ZWiAERxubwi0fV
hNWLLI1YPxnxYqyRnmpNMSiPFEwYJJOA8Rc3Kt/D2bh1t7/uI8vDwQjyJQsDSdn5s9WIc4FJOSdM
cJTbMFBhxWj/eu0P0x0Hin9W7PcVdP2p7N+iUa5pbEcxrBoCg9ZN0PrNZuliuDZyVb7FKq4hzuAW
FuWYsnro9Qy3hyvI+IWzb+6Yl751dfiWhnJHkVgrQlhpxPXhbvJ8rJzjGILUVzrKz9mp9D437Chm
3bl/Y1J+CTOOavDXQyqkG59r0WxDU3PSt6A0L8hXM87GdX/7DUb5plls1bBNISABO0bb29a0miZW
/1E6lad80tgNcZxIkEVz31FKfT5v8w3JhqPur8B8N4sBtxo+L+CouKXU5cGfFcBxiCaeB6e8pPv6
CVwuNgNozaVreBwl5MgyijcpveCHME8nVGOgjdf2X+4zG4l99C0yUNZOqCUKpQkjugiSrAMKnhIM
JPVl05EczMNjSLNaU7jEoZQgTqtBmirgfM2RAdnIdYt6WPT7vr1hkDqrGHS1OHUBRx9UiTiDhj8D
HLh3bDdAPHF1T5rZoYblOD2gWEEzT6SVwTw3L9N9qZj3znSoMTQVLcGb/PhQ/QDf0e2lXk2yLL+J
0pwMI6GrsCEbOtrHKzrsTYyDRdEQPDLISD+MA8Pu5DXftQSkzjJl1BIJb+wiog/RSyZTfkV0kH3i
hWFwjiczOp4LK3Wv2/MZdPqjFT8hx6dYYGjPDBSyOoLj5OadhbczFkvfmkdYfhh1NpXKyIl1gQ97
qlEGYrD5Btf82xKAOoimvCu6sSRL7R4bK+VNyfsXs6HwwjqNVtMfSyzqNOqNMW94YqcoWkXjIDIg
ub29gvCWf/kZ/1DNYlui3f6p8lklaKxVJH9fXAXkdhiVnui4hJnzxl3q3NbX1WzkUjDKAYlZGjbT
1y7tn19DDH8+a84B2hpj0jwzLbF2CmqaYYgGptGBPYBaRa0V+GlEyHKtux34nES3JZumJwddYwSx
qxHlEopat57v2ilHS8x1D47B19fcBquNY3iZjc5lhntlSUUtIaiHw1HJAcV7T8d3+Zq4DL+6Wqqz
FIby37PSou08BUJ56R10FhBCCYYerB8R31tDuW6DEPRrASBs4jcwsHWLAh12Dezq5WIhCl3VNs6l
LMVGT/TZdafjNTz9Mn+SCif0rH5Om03ssbbnP7jkf0SjK9hmcACN/NzhVHo+uuBchC/07hEik8Y9
VsZj9X1nKR/ljn1R79VRgHwgxrgWD4EZ7NIQxfUm3gI9jFu0LmVlfoL4nLsn1cwfDF1czWUu8Smv
S7p84lkE/uShYgFOEcWquAWwzl6iDnTEvIShfK+mtJo/t1AX9L00ZnBsyXsJQyf/g9P93jjKXaQ6
2CbiCrIgDYKp2WbSgVQyNjPXLr3W2n2ije7hM8J0AIYtrEV/S+Eo31EiVq+7ArhQF/h4/aXf8O/N
OwuGtYaU35jGf7veva0/PBvmsXtrN3KLqrQYuwbmYY9UzzBkW7u9LWWjXEkmjGEqRpANQw+OGPZX
mOEbSzDW+lG+RFX9pCzJYVmY6b2MF5CvxjWWdqwHPv9oB03XrNR10ukSVBB6rrjb92SHroH5gHDP
sGDe4fluZ3V7eS/u0SPBWEWGhDR9s5orHDw+XMreFfbBzrAqN3L3oFpk4Kyf/t8yUt4ET8ViJ8xY
yT1eMsfWHDhSRGEjlwUKzfesxWs4ex7jaifGQkdoIufZGHne6CAdYU1D7dEXUSFmn6Ed4+e9d3hx
QuerGaNhXlQYJkG3sfKlMuFpmqzrONvuFqWFYN24cPekvh+M1czXeNY+Uh4mGeZJKySsL0ozMD9W
2mAOe2Ohyv+FzGoIXFR2YQb17U1lnUc01XMqaiWyGxASvcGggcRZe/3lgTLn4KAln7Wkq2i6wOuK
JAu40aoyFUAaccb5CRHxOLtIEaHawKzsH4q3g4QouzUZ0q0t6RLvjyVtdTklFyAw4e2QPGzMK0rD
7UkyFeuOd3cWGhUNFMKwcjhrURi6nzVRkUhwqQi/yymmZdhPmOkMpXW7Vw0F6iXL7Ne0cwlBWaMS
V5EgNQK007ZP74N7YTjn1eBoCUAf3rMRiEoKAOS8yCUDZRm4P6P/yUHPCeYZMfDWPOgSjlINruir
louwZHpt9gFqzX8xAFZrXJcIlDJ0Sjii/QMIeDXGy927mZEICCSCt5WOiUOd2KAj6/2uBw5u9s9g
zgytq6c9IPQBfwEDinwyHfksRaJO7TCaUqS5vkSy4RhTV/DAmgdTYmXUVq9mSyTqqO7qKsRc2Zk4
J1QLCg0o2uWWeP7Q3IHZ12az3a8FB0tE6uDWtb6okVTBdlWmfEVAxz7RGGZK52yKtgwTZQBERwr0
EDsiGkfG+gdqJB4+n27vFUO/6VeFvKykWItGLODkhJGrC+yB0Ove7h+vQ78kFFzWFJmPPVJah6+f
ktjTRjPkrDqyKgFsklpqi3Y5Xm8LxnBE9ONCUU9GPpBFBFtHDFqq3cZiTXNYzeUtdIE+N9Ic3ciw
K5LxeH5WLRk0lXBFBye63mEqM1PbV58ylniUq5C7JNF74ozsZ+GZ/yzMentCpWrmyYM1o71osysE
87EKzYfLB9PUWNtI+Q+lmeV5mAi4PWB2E2FsZPmNtVBuKR/tN8ZqSkUemoLWiebcWGSsWnZ/t8Eo
WVQ5MzSf5RBVynf0kz+JaUg05Pk4gprRver22TNH7/GDEc6sJieWglFOoylzTK2VYGVgd5c2zU/l
5eO2tq/GowsEOmcw9xiZgNnSEOaIc1faRCaagy9n0nmCsgVU7nmXAcNW96yXXYarpxMHuTLOsxBj
ESPvgVkMyXLvdM+sIPVJxXf49Sdb+bkPt8hX4zWyv8qKlaagu0Oah/mq9h+iwX/8Fd3OFqa+rnDB
15mCvBhGmoAI9j1wXsDZ8uZYzZZ1MjNcMN1AK4F6fNRiEtHU99H9hcUnzfJSdBNbImh1ikIdoucF
4ovEyTaNeTSjwJQCU+7BF98lCAJY1sxcR8phlEkySqCEICqJKdfzJrTJ4O43DBvePKBy5380Z3rg
E9+PmTqXsADEN0dXsK8V5g0rmBS+hav6YLkqxhlNz3jylUGpYvHL3hT3+Bp+BA/JfXIttvBV/x8M
gXIgpSoGWTUSOBtB4vPxifeeDTcWrKAw/TMexCJMnbztUljGRycPtNqfQRH75Y2ReXFPZ0++es5u
99Wgx2R6YxwvdLqg0iNpyjVIOKCo5vl49PHMXDgbI3YeWPMvGKGBTt1RqqxtZ1n62jv/vjggPcB6
11l9mV+4Yzo90OsFSg7INQhs8bgsg1H9BW9bFzwXsM6W1WzqEoq6oSRZVU5yDjNDTReIyXA3R/o2
wBDUe/1gmocXzEnBtB7M6iGDgVhUQiznQg9/QjVxGIgCBAUhhJva9cbzLAcVUrjBkMoKxiXmizn5
xs2Czgv0StwryQS4zkKiGqlxTIgeTbRY3nvmj0P+hrjrMv24pA8lYeZndpytkjgsF5uKUNJMU0dN
A35i5qjAkW0/Mj9xCWDIyQoYdCo2AetMxHES8Z14W8+cELX2rPQ0U0cpnzKpnIYpS0RHccWYN5L3
iMoRm3mIs0ITep6TgFRnJFTAqd1nFI/g3nlN8RLt2+dta8q2icdVy7E2CWexkhEsdTGohEcPztE5
kQD9TOpw3PcthqDhVBg3ZLKsNz74rqeaI2amHKw7ND6YzZ47fKSDycz4rD0dLfTGoFwOOOmSOu2/
9Ab5rH6LNqTtlSSZwF/xcqegF4moK8OBM66qdOUTJwmlIRYADbetbUe7+nMH0vrbIIyQ3aC8z6ir
ciwRg7Bff2xu//TqO81y0ajrjtBqUeKTVI97HLenADVoKNfyHQYMy4UZVJzSc6LfGApgno4KUkqn
EZe4n/cHkDyhwthmrBcrf2VQHqT157rWyKbscYlzX4/D+bQ9o2uV8+5aa/TAvMRQA6b9Ub5k0hM1
qb4yZujOrbezjTds1JyY5cZBrXHvSNYjCAYIJxlj/4h13XDWBuVgZpmfEr4mutHb/Y8ZSj6wqTJv
g2h01ZOv/lu6fXrACeheYd1ghTjf//wxuZbFvTAP3NVIBd248PM60sV0PkNvxg40NBycSosHzMY8
ncHC5OGiVZpkPDX43Z5Y5e/rOrrApLKe3TTkvh/74jXf8rN3Nx1ewMvgFHZzIuHY5QJ+H1Yl9/r9
eIFJmXaUDqNkdMC0w+2x7K3ZlD+EXQG2XzJskDBlMvRl1V8tACl794cOiz4bJAQMZFPEw7OPMXzW
bZTVC+sChLL2OJDAoSUCRLb4e//8V7eQxc9T5q0Vah7rKn6esEvZCQhoruP7FB8IQ+ajVT+SmRq3
BVolwdEXkJR9S0PGRa0ESPTWpmY3P/+0rPyobcHBYtWl+8DURiLDH3a9AKTsOjG6OhSjQMKk9o/N
59NfVdwvBKJzGdo81TIfQfH2CBcaTBQtLO9FtJFC3tgsdVgPn7+FoRMYdRLwGAAJa07MwcKgG5Qt
nZBvVVEkfI+45O0NsDsy54xV6s+yaTq5EXJhI3ECkPfPqIMjdUXbe/Ogmy8BmixZxGDrt/GFnJQH
QS9eMyo8Ng0stCD9xCxkDOG7V69ei3Y4DDIN3plLu+qaF5CUA6lrCYR/vAoB92jqP/WX1G680BZj
U8CNFfwkCXlAtFHO8ldH3gKZ8iS1Xkgp3vlEsAQ9HY/h/THZuAg5Ua9jewfNO1iCJWKG6YaVFmBY
hkY5lyBJ1CLJYIrvV5KAa4+3TZ25iZR3kaO2TnNy9BxROum6oEXw7k3y9IUxhqxIZT38Wiwi5Vc0
PYuCfIDG7F+bB8Mq7jGplMVJ8B+MAFEi2NwMmf+qUVvU7s1RLMSSkEiQ6BX3xxlKub3HWbqLMfPo
AbMZWaH4+rVH/kak9khowN4xEcR9un3tt2iDQuDVH8nrFCsNsB7sLbCo/aqjDrwDLbDQJmK/Iifl
nuFZfoJANHXQPP7wwQi5VpnI0Ofwz3JSe+bLQh5UagzXbL93Z/T0ZJ0dgIOtGjGCZWuKW/Ngjs5b
9LzbXPBs/xma6QO5emzm+8TEGcW4xxK4P0+K78+hTgpjKGUhaSC/nWymwcy22cVmZXP+g57+A/Jl
NAsVaqvcR0kxZC6STflDqV1zg/bUJ9RC3LY+hjBfqrzAwThtrZ0LCKO8Y/AfGR2hMPzWanv2Yvu+
9GkBUcp1kAVZKCHffVJj0sm7swdzAxI7hqKsJzK+FeXrqWmBlKV5OJc5Fg01B/iH+n3csYTBtlnR
yXq0/L07MlRkAdRjYnwclgDac5fw4nfgtt4El4eIN1kTHIgyLZRNEwSwhRvg0OZlWVQMhdL9zE9H
Pg7C9CAXd+JsYYgu9xZzTpFZ01XWGMEqFUb+AUZp9sTXc6kLQXooY/4sVYapt9VRHBqGRjBkop+C
M5xkulxAJh9X09mceRNm5KdWEJt1YYEH57aKM6SiX4OrnvMznodUapeaaXMshQdVY6ge8a/0NoEW
TYdKCKrM05nzDqQPQzhn6YGPN/xb82p06EqYft0WhAVCbU/bDHKfSgDJpN5Uh7OQJZYqJ9Zk/MUG
qbImGGCH1zC6gwqrKohT9mmRHoasMdVkO+qm0v8aBGWncYpbZqKVZhkDc004VdEUDEZECx4KeX43
KaFWtXHuy/Sgxejr8belHrhRH9uNyog31tRhCUQdX5I6iIOYNekBE5ythN8V0QevSgxpVkFUcN7j
Oo05yXQ23lBmXlMIiBiGWKxfregZwe62OqxgCODvFzEfVpPQSUTlARtJ72K+4bODJsduXu0mA2V7
s8KwnpV9EURBFoDAg7f7Kxu5cHX1EKWTYsjZIR+4B3UsbL3RLU15iUfvtjjynyYEIA3cKIYmyzKd
2PN7vcs5zcgObTcScSqtZCCQnaWMFEMowVgkG7KOQYaU/eh+W8dDKWQHoXlIhtLSg9pKo2NlBG6j
MGZbrW3OP1hk6X5X53FSkz7msTl5ajhD7LSybJfDf6/KEAiLxRvAEiTyEYu9CcBc3fullB0aVWsP
uVSkLlf3/EFu+sC9vTur8uAUwtRvlNjJNGt8nPM5J/Zpfoh4r20zuzO2EbrT/3sQBQ8A5KSTFINe
tEhXdKnN4/wQRA9tBbZdMtNckP67ZAk55QRF1mSsnCpq+hd722LV5CBTQxxs+cHmms27kGz/Qgjw
LBiyLPCgqqV2vjeGuiuLIj/UoSMoRy335OIvLB9u+R8IyvJbLZanJIYEw+zI83Oe7vTu8y+kUAUB
/eCKLkg85SUT8LHzpQSIqJwtjodnkVWLVxgKvOZcFBXDBjD1SzBU+kUozgUEOD1QGkG1h0gyOfFB
UV60OPqbPTcwpBklAaKKIby/WwombpVaEwj5YSocQyab0udvt1dszbso3xB0xK71TSWniZgfjOCs
yI+NpHhzpJo8aJY4rnRug60tHFk1Q0dcKBi0V041vUYFhJEfxijfxnJswR6FIrfDuWcY/ppbXiJR
PqYTuHIOOjU/CObLwLB3lhTk7wtLjNRslsNSyw9K5HDysQmdJjuONWOtVjYGg6yhwpg9DDa3L1a/
BUos5LoRllx6mNNXTETeCvlm5qNNlipmLDCuUysS/YZFmQ0/qToXcsAadvIU2S1vNYdUYGnzGgrO
MQV0LhitYyjUutViwxVcn2cHvs1xEeaCyGyrnyAoEW2Nz3zG+tEJGuIwyVH2Dxwl1DzFYaKpBeBe
m7AxG1SxZbUrB77Z1p5cXZXxQ6lNaTKz2NWDg+ypnN0MB0MKLLgRm582HGsFiNZRR/lvn0Rfi4Ii
zmIDKxD2+y4/zMMpVDe3TWxF8QGhIYZDezn6HsTflXNOa8mY9TI7iBPGNAVnoX68DbAuwzcAFWUX
aa8MIQHQtMaMpW1e3w+G+79hECEXul9ptTQ1XJ0dOv3SB4+D7pswsdsYdPLp//TjWxAi6AJE6OQe
068RhoiK2lmiELUXvTF0W1XAfz0WVXuSyqBwE1UIHVDpo8SA4wU3kttk245GikpWUbG6vE/Otz+M
tYOUmSDroGsJWWBdv+TTB9e//2+/T9lFxLeTjMlh2UFNZ8dQmn0XJgxyo1Ud0UVN5HUMo1DovpiZ
axK14xERja3XXzhh9/AXIuiqQBgJwUSgUFvXj4kWcAl+XwjRMRjuxoZlqaubsECgNqGXolzzpwg0
pV1tZRF681kXh9U1QjTP/+saREfBEo6nQAWp/YGL36Jxx+evTc7wBeQj/3A3CwhKCFS5qvlUA6ID
L01WWp3o8pdJbxjn4dpaSbyEcYyYGWsINCeyzDd9XHW4oETdG9++NtLIAFhbqgWATMWmk98NAh/h
MmfIpccN3TFTedCeJ5+3tYoFQ8WnjZoE8aACRu41s9WOAgrjNfs2BmOt6OHU0yBL3DiLECXoTEG/
ivrHbYC1PZcEsMPilqAjJUFZd953Ct+TtUKH90YwxF8qd1dqwWy2M6uFaVUWETd45CVUWDq1LUIu
ayFqtnGPK5/GHqQCCutdjpyHtAKDcvQfBGpHuFIxRi2EMP5cfeZagnfBYVtUzVWTn8fkOGshC5El
k/j7oVBn/dxpIpEpTUw+fUw71rFDvvlPmSRDERXZ0HW6xKXLYvCLDlp26IO0t2sh/GWItT0njWRK
GCmKgidet+NZeS74acv7untbP8j+/wkPHngdGSsNd+LfBcyncp5GWc8QVpZIX4bhrurlnZY/zYPs
1fyYM64w6wv6jUe56mAucX9Sccr2ymNc/up7xlGwqu/i9++Tvy9O8Ubs5kLl8Puu+Ck/vzB+fdUl
YMGRrQBflf7FZrL4daVrZQkZq+wwcq6iY8g3v08Lls6tbgnJTvCSzCNZTumcFODCVWhBfsim+L1K
kVoORkdtNilqGlkZX7pC4SvqkRQMNwExG3Lz9EgMIemCoY2QERnSPvR8eQrMfgrmzaxPvSUonG/x
iaJewNuGVgWpiN24qR7KOH7p/x9pX9Ykt81z/YtUpZ3UrdT7aMYzniX23Kjs2JZEbSS169e/R5P6
km62vlbZTyW5stMQSRAAgYMDqjXAMEx20MVxvDE85h2yqMlpIHiaBl47rL3hFjffRSxLTdAgg3Po
8mgLl8tWNBneWZ3j1z+Z3mJnfj/tYaIBEzwDJlI3nqdE5ENe2UQWJSKJOAqMCaVVyBrY2+1Lt6ik
Z1KUd7zXtFZh2pDC400DJhH7YZKv9O/bQpa365+lgHFKTUMxwzPGHK/pkDSnxtul/XPDVkTcWscs
QrHHusv6LJ53Kyu3Az+V9j3nwWpKYm0h6n1AHlSLE0gR7feRv3byoZX7/22vlEeMwzSL9P28EPMJ
tRzPOE3T9g9EUA/ahbIASGSUvbLLqmI0kWUY0ejBGp3UJ5qe+Mh/bW4LWjwUD489TPrVbcTcl9ck
jiwxaSWek70tdwaGI5WJ4YPUAEMqV8L6WU1V3zE/3SkBbMpF/v5Sks4aUzca2A7SlIEW72i/odEP
bfy7p+yQFN9GEq2sbcl7nEtUrmdOx37idVGGVNf8zHuLRLUSW66tSbmatOO9LDRI0PrhILtHzDHz
G/ckqOnXEg2s24x9vX1eS+b+w9o4xDPwhFF2MY+ZXmYe7umg4/3ij+C7opvy3Y5ebstZ0gsk2ZFh
x9ws40oBrb6aCBdQwIkeOPuU37XTLstWhCwdELLSJiZI2OBJUt3JWBSsaCcblo38tBj6stkfXCMk
wCiAgMhoeB+YsTMPXLeGywiHcxySsvhKciFBS14kIevaaUUVVKT/h290Hd0CchVFMI8oukCsJmq0
CVbBmbzEr54wZX4Xs3SrmyHXjacpb3zp/Czo2mNzyeBhcaCYQu4d463nPz9bo2AV4XXS416JcctZ
EnjpTzb9fvbdQkEelTfMVaeuGq2ThPWgqByykDi5+yx5POyswRpOvOmitRh3IW5HgOvqABGhXIES
z+WCwMja9jEds7BKo51I0k9WMuw6s9lMYj+QU1QNCDX03m+sV3NwA+J1T27X+uU99YTfZEbhm16K
UnTUfvrtO3HxYbM6n+2023eNnnldFhqG9zXxOj/lwndTdmBkxVaq+JFZmS5EKYcKOi+M7WnbLMza
cVfqvkhO6fTaUs+3rE+GdYh46A75xk23Q8bgftLNnyzVs/E0A7oOt+dyqZXT6XmETAl8de2P8S8z
0/FCO5prmJ8F5cU6/5OjmGjUC0evdp0sLPox+tT0RXF00vGl7jBa5vaKFiW5JtBpOm4o0RVJ1Jk0
p+dTFlpxuXGc9ySRfjW4u9tSjAW7aWHH/hWjWIFOuFHOTTML3SmwiJcGyDb4UxntJqP7nnU2bIDY
Zo2872L7Qa/6Xc27Xdcnnl/o05bGbaD35Hj7oxaXjqsLM+7BZagTX6TrToL0uFCgsAdyLIoyn62U
fhfcEkweiOsx68MBRFm5s1OuVWjmMnBndZoeZCk3uTO8ulI8FXr7htGy+oqCLgqk1hwczZW6q3aV
qBcJXm5ZGGt/JZWz0Se/+grO6E02/Lq9e4vm6EySchUtB7GxKyBpHF9MkKQyDF3CzHCXItk/7rT+
5ba4pcyyhcQe/kNShMDqXl49lnksEUzLwp7pE+aSFWzrcBDX55YeB82QRxgenjUbI4kGkITl3RFj
ZsTB5iVac5Pse8SbYZNIzAq9/V2LSuRZ2Ahq2Y6nZmVpbw6do+Oz6vKEOrMvJumb7fP/JkTd67Ft
E2OKIMRHNGiHvRHcFrBwPW0EugSFMcQEV1MBSpp3nBkkC9kovY09PrVzJi3mTwlqltvbsuaDUgJe
yLJhyQHwQICt2NAygviBw7Y5pfUuZXNI2vrxtgi1tWP2E5BBEAwiioLTVN4JrOo6nZTYsGYSx5IW
ftTh0e36Xp0FpQmsj3irsrepwLwsN/9q9iyIh2FDUIDojSooR5StmrVvWtCUi28yLxVYmA4KdRRE
l15mfZnS6ZADNGEXIAmx/H54LkyM4zHQSNQ8SFlDmfVvzKzebdjKzE5XgokFM3HxLYpdaiK0dusx
cHCAE9pHt8uJr2cjP5GWR34+acVuKKZ+f/tUFg/etEFRjqQApvAoh1KmCe+bHociHFYHPKnx+jD0
6fetug3YyL9SlG3W44HTNvYQkiV7j31y62MZvd1eyFJMeyFD2b4+rb2ccmxf0b+miKlMxF66/EXj
X5FOAznWQUKsgwYm2NuCF6+pSQ3PmQfLmmrjSNaasmyBwgptfe8Wp6T71rzq9YqQJUuL1f0nRTkn
XmHgDrhQ8lBLHRMwjKHZ5nmaHSRvjHyTdsZ0R1xP/sV6Jo+8HbQHZLeyraYJTHXSIhZQVrd+xaJo
JfxbVqD/Pkw52ryukrKvWB7W2+5RW/Fni9fzbNXKmbptPUYwgoBt6qVfO2IzDj/TNUratQNUnFhv
Z1YtKRSnjeNtHIOnevxVY6CMR5MVv7QmSXEZetl4SakBWDsNu9i8nw7ddJDW7z9/LjRl/oizyL+p
s75lMfRxaE8i5hs3OtI8W9HHRVuFB5wFpBZKk1QJHbNWINc9Y3YbFgVOu4O5ZPV3Lz+V1bfb12tR
v/6TpMK1zKKZcPjw5QbpT1P7maXunxinMwnK1XJj5O1HE8ZpU+oPRvdYrU27njfjyrmeCVCuSFx0
jDUMm2X0DqzrqQBZUkEemf4yByaxLX1Mcb29a8vn4+gucTDIzlAz7W5lRCwZgW+duqLeT3UUP9VF
tI+9CM0Zfbq3zZa93ha5eFcdvIJRovAQsCjbWMEMQiHwmhD218y7q13mO9oaAlFlo/oniDiTouzl
5FIQVQ8uPEmfhPYQVGzTl7k/2LrPzaH0J7v2tal+bhGAYpxI4vdZ7WflwP0OeVyvqLeWAwJEB4O/
5bCxAMlqnE3ZRsi1tM/EAL/C7V1ZiMhR6pjL9xYmIDpqcrQbuhkNhO9NeeK79bjpk78t65TrX5p7
l6w9hRfPwEWs6FjIRWDC3OXdTxuGpbRzPE7lvQ63tG9aMxB2763gqNYEzX9+ZmQ6MuhNUSFuAnQg
cMgTafDSiMeVzVu8+2fLUUxZYiI4y10sJ9MPgNK3K7GP2o/yjzLhUPACpii9fjSxn61Cq4E8YxKr
EOXJEGVglMesbIOmQAnmpUzdTdxsn0m59h5cXpZnAzYCEC3qbZebV+UFrxF3ZqFpPtkkviedt+KU
F7UOSbb/J0FJIOSEDOhFgA9ovcofLOKbqf6exncaF7lPk3Cw1wLp+XZf2bgziYpDGMso5ePcmpIn
2oG7SeF33Za0JSL72Mdc3oPbH5mhb6Yk/6sWaxng2zvqXFWEbDPXM4L1Src8mk1xqMSKV1103f+u
z1ELQpLVCP0GrA+TNNDuHD/S1P7U2K4PJorNbZOxthjFxLVJO3jZvJUp6jX3a8/WtV9XQqpWa/Qp
H7BV4gTih9tfvnyh0E7hWiaKJ6iRXGp2l2pVP2X49Eq0gWTdvqvcTTJOx3IyvqSVBZqlqHmWXvuc
yCRM2jVU/+LiPEBz0I6FQa5qXpv2GtGMuTGmHvPaN9Gu8rkUcvh+e5lLgEvkr4GOMMHziVUq1s8z
k8LKWZmHyHwGE6rlA+alTQ5ejbEZVPwOELpmZL59svuXtJm2Wafvojw5oCnTB6BrNxriKJmxG0Qa
9on77fbnLW3C+dcpVpM3ZcHSAV+n17kf19Tn2dttCUsBDV7zuocGWopATzFgVkusjAv0AhX5MZb1
lqUCecHR1w+IDvCe7w6lzTa3ZS5FNOcyFZOWubSsNDLvefyNdXYQZyAq5S8RtjOrf92WtajHBnpd
AIjwTLgJ5ZJ0di4ZMRA+EeutAICwEN6xioevWecEU+ne293WkPF2SJz3NKvWgjeVBO3DL52Ln0/4
zC/RiiUFjcc8RB+ZTWi2R+ke7Wpi3wn9vmk+x1qyGVwAd+WdQIWo7JPOl0gebNpkk7RyBxDnzkPs
NUVTYJdrAx2XfL8xN2ZQOgOP1SKOkTR9UjjYHGPcVelD8ZLVK9HF4lse0ydNgtVRIEWUSi862i1Z
eXjtViIP8igJuvqz4VRBEeufawr+1ijaUvDuat1KxLFUzEAZ9j/JigUzcgz06Ewdxref/LQe/aR/
KJufA/8php+WNfl6CYSZuNMQVhqRva3XjMv/Z+3o7tMJ+iBQ6748fN2MadWBPTFsdR4Q8VTRcgbk
Bt04BZMJzLpXnOLmTqbdivVevGHIANmYqg6cm5oXbwqn77q4x6ZHZlg46IupraCtpE9ovRfpWhPj
ohqdiVOUHACOXGJACyKG+HPWi72WPHmrfSVra1Is9ZRK16jsFmkTS/pCePfS+GYUp8LjRyMrtrfN
xqIw9GChpRB5Z1tl/6VVL9AlB90xpRek/VZijivT3zkSeVO64oPWZCm7B4ZwWso5H5SWW1bjPVd/
HzW/xevHtQVfuRVLwY9xtjBlF3k2wKfMwpKi22nkBIazHeC+QY67cHsLly3vmSjFeVlpp8e6ZiKx
4H4vZHWXmXeRo21jVgUj+Y7QtWPAyouQ824lwlvURxtjWGygPM2rBtdJc6XrlTC6Bk2Cpv8lUxH0
fEXIoufE68xEWdr2UK+8vNw09yqjabGTRkL3ND7VrNhkHYx5tGu6F6QS/cbQV3I1i6d3JnNWpTNv
QoAuczFQIQ89eSzM99JGl7VV7DHz7vPtw1sUhK0DpoCgFv5h2c4EoemNll0j4KLzYdxXY9chDOLT
ptZjz2/aauXNsXhgFNnBf8rPKt1l0sRSND38UB4XvmG+dqn03bXk4Ecspz5sDIBXEdPaiGmvOtN0
jOxuOKxi7+WbhtbtMSIoxzrcCIqW+rWbv0qmV/70N6vzPQecojN2SZEdpnhTjXSttLW4xx4clInW
b+yxcpiy0fO29aClsn0QdTH5tGp92562FkMQcPs8lzbYNNBfA8YxHc9jRVljJ6rAxGUjCgLiFKK6
7rVbvfGzoVL391yIsiDb1Js6HRx0/yd8I8tTAUzX7WUsmcpzCUrkaPSsN5vExQlWeWC2P4xuj4Hv
foM6r4nmv9vCls7HtKmOya+oOwJKe3nZRg8v7RjhG8AnVSBKduLDeKyTB6vFbbgtavF4HMOxLEqA
cL7i7QCEBEEAzcPMZYE0N2UNdNVaC+CaECUSLkgzFomLzXO817Kr/TTd5kX+P65EcWZ2ZPQktQh4
LboT1YzALe81uXZzFhXtbLuUkykzNANxie3S+4AeRLGyhlmLrvQYQHcXx464zVHWMLWMOd6EzsLO
FS9IrwZyyl7b1j4Npr6vK/53DNzEbQVYVGxgtXUHT20dCLtLXevMTsssvEXDNBWh4wJaYx1Tjsoh
kM5Ict4Wtrh9LuDDBkFlHe7kUhi37EjUTYbmfL2BL9ZJv6fM4iu+alHdMCYGPId4vuuqTneFVSba
UKBvMPPKgJnCDmy3NeCP+3J/e0GLN9Wl6E+Hs0K3tpKxGjTmOVJHi6LX2ztuv8kk3g1t5hP2cFvQ
8pr+FeQoAX0DxCqJKrS5cQzblN2w9frXrHVXzmdlOSrbhGhqvJkmUYQOify+oN8lfUxysS3ceHt7
PUuaYOkz5w3yi85VA302Vnltu3ERxs0ExJWLCRF/ozNhTeGWtNuGa0dIhlSLrm5b3ll227rwPv3Y
3Y0aXCyP+c+kNT7bEpXxInq+vaylDYTFtry51R0oY0XBaV/EMUbGF6GQMijpT2Yie6LVu7J/ui1o
sZZ7LkkxFQVBG0Kv10XIQLQTmGMCxLRXO081qJN2sU6zgI+yOdpx1qEPw/vZulEctJaugXvHC5km
3KAurPgP7sP5VynWREtZ2g0D7gO33gj9YejfUM5LijV6sqXbQB0EE4iw0ZphK4s3+7JIAE6EHcn4
1m1OszfpmzVOoSVrDIoK4HSB85ox3JfWys0pxeQLNASaVR37FHxkbfVOGnGqTW3LWuSkU2PlWizp
D+4EugUcCiiUpWQOpBM3JeqIBRopJ8tPukfTooHRYtLj0K6ZyTVZ5uXyAChrqDO3iwFt86VMt23O
NjESAlE0bW4r69ItRJoPXfkA7JiGCtpB5FTp2ugUoWUOIXOMMAK7Fejs9nnu7nierWBglt5HwJJR
YHeJBUS3YpRtQ9q8aACCHgtQabmt+1APX6zWu0ucOwsQIPxfJ29wVyy0yub2kXADjs100f9EQDui
3H07yd1BS9Bm6yTIKiXNU5TWn0okCQpq7S0HGdupDIqK3euiv3OnyE/7+g/Mj+cBkY2UmqF7qrkz
R5aOJkEfrjeKUy/IXwWzAp51ByLWqkOL2oPMNUDLOFpAvi61BzqZVYaD7oZyGsPB6x8IwIHd6NzT
1dh7QRSqMeALogDn41mvnGfZlBh9NwJoTss3TL0PZDtsREmAF3i9raeLgvASRCAEii90sV2uyTS4
UwqCExTGvUOdx7L4VY4nzSW//+h0dHQagEjEABOz2oPi1DRDWgxdFLamH2PAGgu9xmipFVu8YCQv
pCi2RNhDUtMOnRMcaStGnlIHg5aqPwhZL6QoVsSamoQncxdA12mfOmAyXe3Z1Jq5QFg26SYiTXD7
kJbuGSTOtD7ehw9QTomPfe+kfO7gIW7r524eeNmT67yNLjw631YYSF7FnS/0v2LQzKFB53j7A5b2
FcqBlD7y1rjviuZXXql1faXjntuDz4tfeGj8CfkPeNv/k6E8N2sXlRGzhYzC5j5K4xa1faf49gcL
QY3fRhYAPkfFd6R5jlokB5kNM3+REqkI+cS8NbDF0p0ydRCYUJTGUSJXdqudhN6JKq/CKbWrfTu6
3I8K6yfXxScwaskVT7MozdANsByggghxlze4ZfbgeBlFb0g8HaXZ+LEQz62VbMpyjfR7/nDlreaA
OgSmFugYdIgqiq87IG1M7bgKE+9VRv5UHJl7R/qDxVaC8iV9M+HHkK1BCslTW1GEbnLuRloZuqLa
llFzQn74Puusz7+vDediFHMxMNdDQTarwnrCS2mPGZtev9JPMt/Mqy07W4myZSYI6DFOjFVh3+W+
0f1qhfijvQJ7GQVSBi/AWT/OsodtnegVabEIV7xBgOu96t2v2/u0EF3MveD/ilAUmgwNnVJ0woYG
GpD9dOyk7zUT4AnbLB3uyGBvNMHvtMJ9uy13KeJHzhc9QgZKKw5SQ5drwyS2uGmIA5KNSlp7jxd8
z1Or9dOowbA5ncL0ItDaD4PpvPUWQQsyJ0EGptQtZcQ+ovTJAp2PIK28/WFLdw6t2ASob3Q6Amyu
fJfsk95D1jY0xbh3PILHyLQbrftqWsuLLaG/MQAWHHhzWAcXPV+Vs+MdjK7GgwBXwWDOcaRiN2VH
S9At6b2ANoGOUmqfegcw/QTxo9c4u4j0m7FKH3s6BKZ8du01sNSSSoOYgKADBPQAyKZefpEcwR4R
p1UVlsIRPpV2HCR21K34vCUTcC5FuTiy782qs6Bzw1BL2E/pBGYCJkgajXx3+zQX3Sv8K5oILZui
xU7RbzCfm6kxlRWSQb8Ixlz2gJnxdC5S9joYjO64cRjMu7EE0NsjR1cMf2DCgc2jM+UZGk0+WvLP
zpjHBXOLUlYoXZ5G81S815z7K3d4aT/xriN4iqB5yVbzHJhJgVFarcCp1domzfeTjDbJsPIMWROi
HJozFKCOIFhIBXgb4i+KIffmGrneohAkG+CKQNuJN8il/nl6VFs5GSAkeUJOIBDyvuz6PzgS4GEA
AkW1CfulWB6vL6YKIQ9HQ35d+STHTA3203TQkZj/SbgAhJRro4fVoigYXK6nZqChaxrBQybrPSu1
76P5t1Gkd7i8t/V8wX3DQ9gWrhWqaESdlTgyPQXvUlOBJaeJfI9rO62JT5TgacH6jVP8dVvcwjld
iJvtyJlWkyYqkAerq5C2ox9V3zBVyXcr8ft2Ah25H4UmisBOhc9GQyH0JNKh18AEl029jw+pk614
8SV4g0vRwzifj42OyXmtZ2uJ9AQaPXAe1hrd9579mMSvvE3vXbSvTjXfVNU3QGmDkkm/jjDitdSC
LF+bKLBgeFFOA4vsB4soAB6XH4FGijJP25qHtOLHSspTuUa9u6AhaPBDThzQztkaKVcLVYs2b1nO
Q1k7vogeEnsfx6VvFYkfDWuubWE5SFYjrECdzCJUbQAhblxSko8cqRHDmjbQfvHuJAmebLf1cGlR
qKo7ODsIucJ093YbTdNowl54DebvCrM8un3Jdl1pG37E0edHp8ReUcuFxSEWR4UJqwNxtjr7rkDd
r+9A0hY6Od9mU4vBpMz8g9Z3bJ2No5rbIy31WdYYmH3qDR5HB4ZH9w3XslOaeNrJroZ65QYsbOJ8
Sq45N9MQR+XJLaXeIqmLekmKv7AbnM462aJNfXdyrV1Zpp5PqsZaSRosbSIEIotGUBwCn+qlwg+N
12pFVIowj+Q3LZkh6l60v60dC1YKoHs0vCNTh85HlQ4xjRxdDoktwqS+p6DekB6mEaL94/elIEdG
PwCWQEkpVzdzIlZWhMnQAnsumV5REpba9n+ToVxeFg9mbbFMhnllBXuB/j8jW4FhLB0IkAN41SJa
8lw1A9Z0o1nTPpXwiuxAJ/mzYH/SxA3qKfSEASaHM1EfmVZjOLK1uEQns7uPibYxRLxt2+hwe7dm
3bl8mGER+pzltvG0AKHxpW6VlawnMHnike7GobTfXUP6smj8Ll0j3FyTNF+tM9/RMJ7DuycVWi+e
CftaROixcz9l2tfbC7o+GywIdgBHg8fa1dnUjLjNaHXw7t+N0W/WnuRrP6+kGTh4neIWEVGoZWTj
kE2ZuSt3ZE2CEnLZwk3jpMUC+m2NQcC3d+f6muOpAr57hFdwOmDLvTwEABbGhrv4fBntiVf6TfNG
kxUbuSgDuVpkDSwolori1kWJxHBMcALyiaZvoC7Wzdfby1jaI9iQf0WoAbYp61gMLrSWjn7ZvYGA
7raAa2UFCxUM7nwt4DDVa4HZtMmY20YVZvUg/cTV21AaHFV5zlkwaP204ic/QorLe3gpULkdfOjR
lgQqmlB2AR33nG/q105sZbzTTml5b3QrirC2QEWP47K0Bx31ytCtIiugtoiOQ6F9LXUAUy1ZyBWL
OSvt9fLAAoEeboIQfz7Qs8tfRFpSttaE5WlWvykbtFrZiAOMXm7N7oewms1gVJofjf2Kfbt22PO+
AuCiI7xy0D5+KbiLppRYEV5JgO0UfFeU8QYzAaI6CdLs6bbOLK1xrh/MnOpooFLZztE6xtrSRIDl
ERkWYL8j1SnC7AZa7MyI+RUlvrsW1F1fBHQXglIIXgJO21XnsFdZZSHI0evQsn42M8X2CpR6Yfsu
fl/ZvtJkpM8s/H4/pEg8PEQ+iz9VqZ/Rlc1b0Ec4OmwbIhBgxVQqiJmi07Mms0ZQ/6PPH6ALDnry
itVE0uKCZjEg10aco84+KYraIdMQ1WHiOgdOwIvy0mpVMInulDsrdcF5cxSlhwuHIAQKeCupMPRq
xOvZ1NMGvjX1K9Da2AleE19va92iEMwhmfOeM9eLElLJSptiiiFrYYz9qthb1+7y+u22jAXNpvRM
hhJSaQY4pdo4b0Aoowc0ZycBcOuAMRFjqm8T/tPqM39ozHTlxbKo3JQg5EWshZulKJ/s7Mgdx6IB
+8jnsnzq+7Wc8aLS4TVr4eeRyVOnL+W0QjNdVTehLh7zIUKOZtjAIg2mub29gQsrQX2YoCw7Zwqt
q5WUQrfGfmjDFBQOW6sX3bFuUm/NiczeW1E44GrwZkXlGwgo1Ws1WpNEXmu34VhOQe7lb1VC7zvD
2PVZ47tF/3lsi8/2VJ6cdO9mJ4O+ud377ZVeqwpgV4D3zGy0ePephh7+EZVN1+rAnRKV2wTIgh3T
TGSFzT7ypZnl2yRGaR6jTY7OMBbH29KvDxTSkTh0MNQCuST1djccYWEjaBei4S7ovMnP9T3cu8/d
lSfZtRm5FKT4M6OjZRRHpAszdijzXc93PVp74nvNXTvT+f5enikq7XBcqDaCqxhB+qUDq9NI0trt
+rDpmchA4p2Lk26VdFuCODdIJzBYel4RBUCfS58PsbHT9Lra397XayODj0A3DR68eI2gbnj5EalR
uKyBBofFFG2GGAwSbPA1aa9c+IXjQ14W6B5cFBQN1QT0EEXl6PSgY6T9lj3W8dwqGSa8XBFzraPz
2x0EoJgagcePM3/GWTBSo3aSk0yCVdAR+h232uk+0dDrZHX5t4aAldsd9fpg5+MzgOjWSkCiTo9E
ohY0rejOAcUcQOFEXSSfuokOFTFCB8RFo41hWNMLz+/zHz3bZHfe9HnEsFG9C6J252Sn5jN+aD9G
L92v0n7OoqPupsEaB9v1vtO5jRksi+hLROZ/3rCzDSnM0kFHcWKG6VDz7Sh1SZ68knUicBKnQmMe
R0VnxSQuNCqBXA9EPnPDBI5aLQ93rZl3TT5hnBHpfAutZ4XXor2R+iA19W3hbaqcbMeJbaX7++YY
RVvMDEHrIRJh6NK7XG9ssLyqc8MIrULDFLzMdcI6bcTL7UuzsKsAAwHJhecDuE3VXJHIZQf8e4xd
LVPjqHeu1PwK7Xh+a+Gh3YOKYMUoXd9S+DDEgwCRzdyjah5MsGmghI9miO5KE5R9Lri0vufSkcU9
G6qUrmjywpsF1S/vgy8MFf6r8l8lUddgVW2EurspRGATTHPzubUBfT4GvHkPBdpwht+28JcylVBE
Z5Eje1oZH2QYvH9sN5UjAnCQ3z67BRMBllhoJbB4YCmh5qWGZAKPCmT6jJAUdieDyWmMIsgrWeLd
kmeiCoDXxdwQyptpEycTWtAKDdSNtz/i2skg9v6neQQcEFe8zhhcRrVB6/ARmmHukWOimwGcZzuD
SXJ0pnTXt3a6ci2XZM4xOEjZkD9BNe5y4SDKnwbQ6xnhMNJwdJP7ERVAv7I8iVEfehh7bGWRSzsN
tAYKfgTwOVDcXQrMNau2G5AMhmXZ/50kaFYE26RZAGIJ2slDybJAq2pfZHJFexcuC7wArj+8K2Aw
Kl7XwDhwmQ6weUAJals69M23yiy8oGF1N6448QVLAAIPOHH0/wAjq7Kje0WBQBPTDMDxFH9uOrSx
Z2LbuuAiQmxyW2euI014NdRPkXZBH8EVaW7Wa1x2IITDJAA7+SZc2e1MTeorm7csBYligDpx71Vc
Xuyk1WTAAoXAVad+MfL2kPF+DSm+dER4veOHoBYoDM7beuaW+r6p+pwwK6R5MYW61f6yk7gJBJCU
K1ZlWdLcKgzoLUoj8604k8Rx0zKW5VYY5c73oXeeR6d50Lro5+3DWRQDr4/gAyE6ONMuxaAcjfJp
XlgA2pgg8Blibz9nSw5c6NNKEm52YZdhI+YsggcYXC4YI3al3lOiO1oduyY44fMTgFGBJf4SUg+K
7tHStD3+/e2loSIHq2Gga4nY6tIEIWbSAogftsPXcsp9D81t5hptzLXaoQoNjQMCE7lLQpX90+08
dUAQ7oJE2UaLOh+/MnfIVgzSohAgrlBomUcZUMUgVamEPg8xhNh1q2+EqFD26ymn6Z8IAjk4LrmD
apLaEuO1Ga9KR7gzuaYIzLJA3BNPZfPjd08Gx496KUadwKyj7+9S6fRJ2gxDPl0MRK0LfVt7pBOH
bkQI5LelMNjn3xcHvdNRi0NlBA/rS3FtE0lwuiUkzIls/Y50z3ZCD+7vU3UAd/NP8DF3i1qKmKkV
PUioUxImmghnKSBh++30jQccJjJrmNYDUIJK7+PlhVvlWkzCrklf8WiJUOUjP0RO1zrxrt3DLAis
tR9JShjtyy2zGcq/Ec0Iiorvdaa9VBhxVNi71FhLECwJclDPhmewMW1KnZAq+1aPeAIKZ7fygrgH
Q2+MtnYdzM5rx3Nb0tWozx4QTb3VcTygzdqazbtF+aZvwYZJ13zrdcCCQOXfNWEA5OXmJY3w8CCF
JCu6Nyr5AC4mrtUPRizwSF3Jhi6vCkYBo/ZA162+xXuBazwJ7J/J0iQoYzPZSZ4+VkVV3pW0Xrm4
C4YI4DLgLIAyBcxHXVkL4va20HtEDQkq875mxG8ESOe/b9/XRSlzpQzYEURgatd1mplOVJrCBDMR
48IvLVPuDQR/v+36QBP/AdvG9iG2VHRccKOJeQGC+Ibk+YZ5aNvJNd0KhGsM2z9YEVpAQL2CPhBg
7S81okpNo+zrBpGdnXYBOII78H8QulLRWNy3j+HPMA8w4POfn4UMoN2dKE06UF2wwvuMDku2c8uE
bm6v5Uq7wdwLo40GNqIjgagiLLUeRHwxSI/Ctoh9GdmfMTBuU1tw58R+tqp6Zes+UNJnYQOqCNAB
9IkhiYgcPEqol6viAxj4UobJ95v7L5jl5o/Bl35b+e/69r14ze/ilyce9H4Q5A9fg2e2Apv72LNb
0hUl6VtaRHqdQvrmy+59d3yZ/ME/7n1/65+C19Hv8c/KBqsN+lcrVkK/jsT1RGaZbfDmnmp783A6
4bI93v04rD0qVeKnK1lz0HamM9XYCpbxxHq5uxuD+53m73bHfefvt1srOD0fVpamhIBX0pR70Ite
jMyDtE0S+cZT83b4tbYiFTKqyrCU6gNybGiG0+cVgRXxdD+XrF/4HbCBpe2vGN9VWYqldyo8TQcD
st7udy7owYLDM6qjL2vofjVBd7UmJbQYm8jl7scpfRkDd3///t1/8R//+vq133wLgrVTWl3WnNQ/
Uwq0N6FDPpuV3thVPv3B/CDd5MHm6bYl+XjD3Lhc6kzh1kvyUq8zyPlyz4/v3zX/iK4//+iT7d6n
/jfmvyY+D0b/6fC0cnSKFftnRxFvOGjOmMFnyhIdAOcsy66sl8yvt9PT5m7l95UcwtXvK7bYxXyO
ApRt1gt65PsAUUbj6z/G48p9UjOWV2IU44hZxsg+zct4u88O5P5he4iCH7dPadkcnW2VYgI7mkZ1
5mEphd/s/o+0L9ttHVm2/CICFGe+ZpIUNVs2Zct+IeztbVKc5+nre9Hd6LLSusp76uxCFapQgIIZ
GREZ4woYiZ1zId3GuFixF+3CZWENnKQhlyJjAIc48IMszebLkZaNdTYJ2ssHSqjrbp45p5sv4pcM
/jgdYwAvLXabx2Yqe5VTWfNNDdsqsU5P7vFrw+PkzKl7tBjzZ0xB2isKONmCjuWElra1ob5H3qE4
wsc6UJIiKpOi4UwReja8p6+eBB8ctjE1IFbw2H5Utcj0vkhB4nmn0PLUkQTt3obDteac6/k2VT9M
kRSXWFAVgM643Jy15Vu6FgaS7V235DGNzR3/OhJjEkyjSnNfxe3sdhHqcza8ip6UeHIF5z7zbj+6
/8gcW7tKfKEE0g4olfbZOjjOQB6zzZ+E2Ke1SzfPucuhNz9Dd+TuW99+MBFgydh/UoCJMknJ2do5
q8dHnT405GH76ibUoNxrmx+kexQZmxGX09D4SCt5l2dNWA7Udt2j6aUvqDSQ//JwjLHIkyCIMHYw
GwuVnHWC062WjwopLWLTNSwG59Vi1zD+khPGYpS5fxkFDQSBjv+22R2cVUOmff2Hul/H47/gJPIw
8OWROpsjPHY8t/NNlBeUBu7MjMDk6EQ5hqXVSWv0Ohgv93n5HYdcX9s1Mcaf6dHf0C3iElq9OZ8H
y6qXq+XSPFLoGxjJIfb7Cb4mxjg1ptCVwEObiY0UaFNbQFuH1orYe8D6rymX3G/je02OUe+yVqpu
6kEOu+Eaa6TSuiQANLL03RZ9RFgpb/uEWvfPyKM5W7cfihco2RhHl0r2UExIMztHW3svPqGQeJ/M
d4H23r0xbkCYXdJkwG5aOFKIjDB/drHr0Vln9pPrTgLX7f1t/K9ZyWj3IhLMRd/iWJvzTtRI9i5u
oWj3z/T7Dbumwah1VnWXoEeDnlf2lnMOqfIgAsea0vtUvk3tPc4xyjxWQ47VsThKTzciBhTtPCAp
HQ9KS9sFHA6e0M9Sdo8e4wLoRtRoQg16lnzYVV4skGnnHo9cK8WRPDYKGidU7yrp+4rSv9WJJ3Az
W+4cg83gFnAxJq3E7cQjOUMIoMDwnP6cO0ux0/CRt3qbYyrY1KpgmhJ2SeI0u+fLe+j0DxnPqHPu
RWasQxfENZppcaDxeN5EntJbmuAkzwUSCxuOZN9wb69Emw17BPWip5MBWs87SyA74q86ihDrqSdH
3j1xNJVND+qh1GiGD8ahqSBqSPsQgo71fF+JvocL7kkDYw/CNFea3ACV5925fX4bbZNMxbq1Km0O
HJ9sqpHXhJC98LrZbYTDbmPR8kDdnrjWf/tesoMQ2iUH8towC/5FI+3yL2Zy4Vi5Fpe1PIlhLEcs
JkY7jXiYe5oSq49WOsW4caYRi1qca+TYQpkxGu0iCuom6GRPJRur6AjK4H/iJ55p4iiZMsvSj8dq
qoHN0PezWKpkZxlLk7y9HTyyXGKjVUg4MsNTAoVxNbLKD2NALsjeeQhslVRbyyQBBnxs9diFO9f6
vC+jPEOvMN5GLeWVFGJu2dtZh7BcbynNdGotHkyr5SXwvgtKd/SB7fkTS6kWk5mTeFT8N7jcOXEO
K/K4DFaX1bYgr9zXkns85fry9NZvgrLH8SyY48OOpLt+RbmuL09EGD8jqEvDbyZQaWm/TkeCpFeT
EiKc1CUsZbLkEuTYL7beXo+jCdg0SMl0eDaOZWC5LTcVdCPwu7LHbC9EFeaN3/f17NCfrQkZr8Hy
l7s4tO+LII95jMGYsDei6c3ZSqZk2mScX7+RCro+BWMk0iKsxK7DKdLnXCPG+lLQ2lgpaPN2zFeT
94ZxLoYFd8rqegTY4DfPOkt8Nh3ps5WI5NZuRO+zjSfa7Hx8ZCSYsJRBytrBuV1YjrirnfIVLxkv
KXgj23/FQxaEph2rCwr9IKXtoLUawDTw1yF2x5qsgrX4VGF3+rKE+n5xwyGe0WBr72Wm1fJY4D2R
UebYOZId0tUFEVG6021z2XaESuREW1pY2Y5jjDnvC4v0KWVxG6fzU5Y0tjJRT5jXWqsTLxri3iRj
PhY+XNK2Ap1xVrTQQviVOMhZwsXinOh7NP+OCWYL2It6GlN5KGSvsJ536O5uH9X99IZkW2DBzeLm
jjjOgDrr/o+3U+rQFFfOAdhm4+yKD4M8zVRkTq6DeyrGhGAwIU1FFWR6+nzWD44l2X1roxg12bbb
qDzNm3/uHhMZk1JJ+Rhrc8j8rC7g32+mgojLnmIwykbzGyURcV3dMnhk56f/DlkWYyhIlBTjrDMz
AQBd+JSKJLa+Aofnwt02yBjZR2sq6gBsJTPOh6jq4xHOcUsBaigclZrynKrbZ/mHBuPmdOaiHbFe
YjZem+HFRoqDfPHqKP9D2uYfIoxvUxppNUw+iJytt5DWdJXS1QPZB5Sus6X7L+OXf8jNyvBD2PW4
x/jVCC9gszvv0h2tLfqENCKHdbMx+C0F/1BhPBpNy2RsTsahnguRYDKXZyFmptz7fcYYdY1kxIsK
vx+T551sLfZ7xGDuJ4fMdxfBPTLaNbPKvBv8YfgWgPrddKbNzsGfc2M1nybN9uWF9Fs6unjNDId+
RSfO43n7nf6Hi4xhGvXUV7DRXfacg4O6tY3mZI4r8F2Av3dCxihdslILFXU+4RkP9GQhaPBWq4dg
aZNX8PRp/WVaXxzhYGE/kITFS40hrHmk53v3wDVbhVjpgT81ISQKSbSN98mr+Fc5tKvMxqoi/yly
F6v/nJPorwG+6zxdDxwO5piDmpqB302iN/r1BMhwOXgN4gY78KJCRI1vukjb3DBH92JKwMlHl+oe
PtJ/2AA2H3vulcLwPfo1sYSP0fQqyRaqIEiiV9THKAmInNlG/nL/pLNiMfc5t1tgWgv9HfPqlGvW
6hd/FPO6lLwh9rSFRi6AyLhP4Tvt8JvE3LP0f/vYmGMY6oBZm7KS4NbH5JyskLV/Cyp6SFBjDPaH
1WLzKNBl5m5fNNJbBcFJJafd1tu9feqWTxxhunlgwC8B5H6eyGVx+mJgTKlZW0ieEiJlIJeWWvPG
iG693KqISTpM2QBgGjNL10xNUrRiB00A766hZ0CqhMTUSV+QuCdI1K7d3h0iS9vzVvneMKKYSZ9h
hWRZB1Ib84IHhhQobSWBrCKTvHO7AQP8XA99lgjmOoFwAAwrjJViv8+vPTtDlwRlbsICHMq37sXf
Cuv1F6AH1QfrvuDcUvsrSsyjEKt9MBUhKFXORieRZ9rxwootd9MSbER27lO7FQ4AJRIrLnFt6Npi
l6/lSanAQYBli0lMdmVmdxKZAiRGZHTJPHZUIdjhO+2F3aCRbnlCicviiOatzD46VsR5gmYeDWYv
cMTC8ErxBbjMa2n/MbjNhVxcOOi6uExX9OJk1JoOvAn1Gw0g2B6JEW7g2gHmA3Np19IaqWIzjWKq
eHK1iky37TUqAneARo/F0tS27UhbbGDkobfeCsTBazSmQVbRNsm2yYk9RlZ0f2F6SIzb3UZalauQ
SC9Hni2XbgQ8cwfyPPmKYTu02F+fLxUiLRtKGYSscaRW+S7O/QXVc0IO2iogExFI+t7h3+TdIqQv
WOJUWvJaJCNxMTK/eOC9oTdqihg3+fFBjHmIFmbWJIJkerUd7HeJc1nX9C1wBaLvk4R0+8jOQ3JU
Oeo0/yqjt1dUGevg96GvBmig95ILMR+xlNRyn9z7OnTDx/5BAgBW15xetMB0SACb5Y2dlYWAt9sM
G2V1UTlu1i37ekWHkVijNet6EYDOJlq19mjSrnfMvUJqj9pJZmHWgKyxcen+4e6LkSYyz1jUKGnQ
YvrAA83JxqxgJ1q5/94MFCukvfu0OCLyCyclC2JVKQttlllp3b/LVl+TyEmpqpH9Wqa2ds4tbpr2
voRoImNvwz4RoikFW61qJdgD3Wc04AjhDWUEbjFmATDOqwIEj8V5EupaSPLeNz3Zkkm2BMzwYE3L
iQYn4dCsuhd1WZ8iRJ4q0dVdgK25mRPHNECBbjU9Fm8JqRoSJ16gLnnDMb9PD7wVEXi6GMoUcXhG
qMRmCFIMDvjeVFpajT7hdJUrJsBifdomiaPzcHZ+yxPoAegSg0Xz1KvGxApDJgIztYx97yzanhdS
VC7OvMdam6/sWumviTC2T0PLp1lUIPJ8Pvx1nI1BN8h1OQtr0RGsmV3uHGuzsxwkrK3dLnDDw8Pr
em2H+/f9fi+v0wdE40cAs5H1+uLQ9fqJvvOSN9/lvHufON/LjwAzuEyB5qv4RCslzx8fJrLnnZWT
c78ribfcr9E0Na3XCzrZLloFAHJKOLo2K+6vD8CgDbZ+YyRKZ1/d6RKoUoWVjKgGTg7WHKnu5Pav
xUgSNz8Ir7welptX8g85NuGRYv45nirT9xSjoJF2VkvO3MgN84hL/0GBkeQAcDZ534FC5WSrS03e
SiLa5bqkJg33wWtBhueKShzbfyP2xXAU3E44ngqCCXZk9VIWxpDlmeJt5r6Ekij0cCHOI1mi72gL
cTqhY4YnPDeaq+BDwBedZ6UwlsU2OwV14kf1pVc8BBULCw2laM8pLf+wf+9Jbre2Dl/u6f2+wHyX
bBmBuSLKaC7a7P2F0oBoZUFrauJgHcdf31o5u/Pm07Q+P3PX6ju3zKE264zSowZE64Ic//Nn8Prw
jHJj1VQnNCW+Q0EiyMnXiXU5Bkf/YUXGc2ZrL8qH4N0/+g0beXVyRlcl0VDHqGwVbBcnb4VMtBUA
onhe8A19vCLCOCpBJNVJroKIZR7etL+PmOYbliiiHe+f5bezcsU9ttcqrDN9qKRO8YxleHh8kNfC
530CPOFkMVHHS6H7ogkK00F8a5AIki1MFGCeQLG2w7o/J4Seeo41uzFBgWNhgTUmnLDkAaOQ1+Y0
HlMg8iQjuLdbzDMMge3VO48INCDD5nGp0yVV6ZO4GcklI19HecU59E22/qDPZNoEZcBKL3WYlSNF
A+JcxXFK6sF52a1i+vBC7ILsT0/hOrSRNefc6Y3k6PXpGdWEh5ZdIqxK87rz5V1bQzMHFw2XMOr2
w8s2X+33Kg15bQi3TN8VzxlFRKyP/z3zPEb7t+UcVNdbaQJmRx5120ZTyfpr/Jg5HlgWt4p1U1t+
8JtRSXmsNaQzQBvtGAFKgc/J04pMR9tOH96VbYQUNDX/TT/ENZ8ZHcVSlk6fgDiPEMbJLA/Gb6mg
BfNV58nzjZgYlJCCww4WZFQwwXstz5p5ibIASzS9DurzsdislgnZTpTaqEdcrJHwuo++8xe/rPsP
gkxGLL8EerOYQHBj7d5QCoQMPRrWo2Yt0WIqzT4rRQKCW+25aVp/kGX0Nke7Apr7QRb9JbvCWSir
ZC9tP3Vvc0ze5qEnXkHkluN1xVlGU/UpzXVzAMWWbiwndrGf2x1ecmo+/kX30LJBpen9dKp2Mbhs
ro7qQV8ZdmIre47Bv60+P47OKC22W6qLMMWHxOh42TndClBYGAxZXrbbrbwuyDq30Fkk/i/qsLdc
pSseMJpbAvB9ocYgXdrP6GfDXEW+rEY4vKJ75M5f3fD4r4gxqqr4cjd0tTifM3roMq/NqaqTSrRj
7aDFnHD1RvbsWnEYFZUEWciLYqY20S6DHRSfXtc12hyPc1XUum/2eYxkYeCA0yMEWN8FrdkhvDBI
hwobJnrmeZ4eLY/3qd0Ykbo6Gzsjb1RYxiRXMHrGrlwTuidkiWkiDLP9gY5m9sXSOc/ajYaLa4qM
GcrDOL7EDSiqKCC9Oct45d4/E8/QGYzdqacmNZIeFArLUV2sD9rb9n6NcAeeDy/Zefud/EflDMba
XGS1ktUM19VZxromErW8b//gwbCWwjJxU0ewBIsHv3zbOflBljE5oZlG0iIG2ZRsdjsMk8AfclaG
Rcgfsu0thHprN3A+Xd4wDs/EGIyJSYBsnYw5CD+fN3BJHGcBC5OfBJss/2xtRJXrJ8HKaEIjypPV
+d7uvCcszlTUJHWv9CCdk/BBowuCiQU8Jlu0SdrvNn1Cqu9o/IsQ8KepYbFA09GIkMsGUXEeqcLd
eil9XC19Z7mX0FXFEV3eERlTE4VxYiotTM1mo/W0QoF4rkT/m/GIKyVkAS0btTLiEJh/XvgaPkmf
GmqowmtPNkeeoH63P965NBYVaDAXgibGMuQl3KqHeN/bu137XG0X1sdqhp4kj494H7d7iQz2XiNw
57e2vnwFxOCFUvoZf/x3HGbTZlHQL6Z21lfJXhBcJ4npcoup3dBWHu+TutGadM1kxg41mbrQhhZM
hoYKRHx3VgMh5EIhrqdhiRnN4xdPRX7Xra9JMtaoQ79XImYqYpbCSQ6AvhFX6GdwqWCZVr95SpZo
5DFfhW3NK0J879W7d8+MQYqiQK2SBofFUgwLS9xoI1iPDpKT7bL0Cfp70bc814PQJQs92libJ/eJ
vr6+wDWZ6OseLUb3uX+jU/aaFYyhAgJ+FRYiXgFtV9ofAiKX1WLZ2RTZk5Z83ifG8wDZyoghFnU4
1uB7/AUwFhsJN6cmh9VluUiJ9Od1HlfUt0hmWC59Rz4YhvL+B8zcvcd9xiHSwrjNxkjBo/rxJ+ah
LN4oMF2zkrFKtZzLfdDjbiOoLfmDKff9u33/AJxgAWCO19HJMDWXQZxg+dRg45QkBuLnQ0gxViKg
bCiQvl0iCGseI2KXpiuS7MRRnZlDvzgIYAZNBHgZwDMW1/RFvw0uETBZvQ2WAn4of2i241C4Gc//
oMA4PtUoN+gJAIU4PGI7bNdao0BVgTzf5+RtB/IHHcbsAOxKD+UJsihS1B/t5cPLy4LOzZfwVXkB
+23R+EGMMThpg1VTc7jlNVhpXRyMry49YfMUGTK79sZNi4ZaHjDarLj3boqxNKYxdlmNhabe5etc
AxlXWLc8DOvbLuSPYzHGowqj2l+kBiq55IzUy2HGr3g8ndDoxMs98uSOiZvEoQm0egQDN5fMmjaK
NRmWxfVSebLH2IdMiiMA9eqzu3jGrNEgkuRjsAGPcbG+ete0AuuZ2494m6aOjAq2FCjGdwHrRzlC
jEw8RUqoYmbLSg4whHiIvvoNghj3k1vwn5Xnt1D8f2Ls4FaldkLex5GKqMLaWQmwRy2DUGBXcCnd
fGIBcfj/jsXOcJXGuJCC4KIiusAgkknys8tLKNyOOH/QYEzFWGG7lir53ymMty4kaJ5YSmTtClay
5JkLHucYc5FP2Loz+qBlujtLRl+WI60GO33dt7x2X/m25v7DOsZYoCUE8NmSAAuIS5pLU2+HXWsX
K6umjvf4+Lg0aWFvl9vXdrsHisX66+uYUO6cye0I9Ad3GQMymH4Y+BUE03SyeYrcXzntStrwmghv
dPjh2fxBhzEi8QV76yM/gAJsOgsgVgjQZpSObIN8EGpHa/qU0ePR4i1Wv+35/KDLmJQFNnP68ojz
PZ93Z91pd9Nxf5rFh3Kjo1vWa27zwRqveV81O5PXtV0p+32ievUa5dAceMtIjwjPl5VyhqMFZ/Nz
Y91/3mYZYRUd4KJAd5SQG8WG5+t3OhDLoqpSWfUULQfM+4UMvDae2ZthKWADA7oEUX8D9h0jHmoW
+LkuzmcixYJUhL4v/vLesJvuzk8ijGx0bZgIWOysYj6dWG/1e7wX6XmTfu3O2DwlI9VjjVuX8gzL
zZDkJ1lGNBQl1/ximsnuGiu8zIP/Naaefa8htbUEGJTd0DWE8vP+pd3Mkvyky7w/St5OQj+ms9HU
cd5vsKS/Dw9b+0T52cFbQvmTGOOuirnRNFVaqN7UUqPcp/56eg+TpWnxECluato/lH45rU2tdj72
hICdZ/RCyy/xdt2dvvjjmTfTdD8JMd5pl8Zq2M6EYlSCrM5ykE93MGT4gCkGyVH5WEbzD/7PSoA+
vms1ixSjUdr5wmLiJHOXN/365KNQcBnIPD7YTdYlNQJWkKmss7HUUe7W0cZVbMLHICKWxXNYv4c+
7x2MeYMmLKfEhl5QRK7+vFORqj4LrliSybS0P9RynwsrJeMafy+PmLQ9ndb2RF+yBE3ZFPA2vO+5
+dT/vFnG2shyOXSjjO9B1clJbez+fexsV+65YcGtG8W6HuA2oQKEBgPmRivgwbVD2oOQkJGdeZYE
UjsB6gNPPGW/5fj9pMRcqtIJhhm1oDQ9wX0WEqoT0+lgadAGCnM6J7IJhIljYm5p/U+qzMWa0pjq
QzmoXmSSMbbSpdggdTY9oN4zo2FJyP5+8uot82+ywgQITgONySpWybOdTh22uDXVqKre+bwA3FKO
hkeyIKGjmlbhlpXlE1tFJvZIWzf1LfdzXHIOzfsA5lKxVwVuoqSoHvox/XesRZK8zhVDGqTv2N6J
/tockwRjuZQvHMo3H7CfR2cuOaoGQRgSHD2rrfIZFVrx1aTbbYvUM1wNoi9fqIi+yPA48Ra33Qxw
f5JmbhoJ2UBLQpAu/kj2UHmKtNLQ6t766IPrLenVeDVNKvqbGN3iyTrHTBmH67cEXJ+7inHpWBfN
tvqLZoaDT6GORDRAvQ675/wxOIYJOZ36lxB1zc/79G4AvpmIzf6hxxw4TTHP0eqgt4kK+OfhgmpW
R3wMAhYvaGdG/nt0tuuemFv1IUa3TrgcMfrlyv9iss1Ey6GkKBK2TMxe2PWrEPRiPIP36V6CuSVR
IaF+7B113cy1ldHtP45HZSJo3OHp2Q3dvqLLuA9ppYc+ptt0hOM9RdVBPZcYafU+Jujao7JSvD8Z
se319LZudq6w+tK5s2K8L2B8ihLA9mMm4QsCV33BGPIHZlqPz2dlfd7U68/AGV3Opd+S8nkyQMe6
AEBLY2bnmtdjAVyNFG1iXh8/XDzJQkFn3KTOnMY51ptwqb7el7JvrA7GmF0RZI44JtklSDoBUobe
bixJCOlhsC6u2NnCKV29r5/8/dPaJuHzd30JTQNoGWisaIkV5pTzKfOjx3wKlsMDfFzDbCZwU5lP
qbFcYzD7WvCMwImHlCi6Z3xUwrK6PKiYU1oU615+zSedqP1Xmjtxe8S+54s5kItYkEJ6L4udGlUk
gglMgATqxtG2B7p9dugM2g0rIWmpZHiVsA8nuwxJgrWfnCPcmAXA5f1zhO+6yI/sx1jk837GSvAW
T/WX3KwkMyTpqjV3/sIujsKq9GnXevf5dstNvCLKuInjpC16Iy0FTxCtCr6TE30KC1vdTHBnHEqM
A13sRO8kopflyOvGvBVWXxFn3qIkTPUwMXHirEWz8VOciFbwoMmPI7ZJl9hoJDxKGSftfaO7+5rL
zCtUykapDEYheKpEy9rxDbqQgFj/t9t8aJEt/y2rVfvHJ390lUwKbGIZLXiPAUdWFcY4T4mAyTcJ
PJclGkn07+NhLk0W9iDYGCPtyZPLueSZj1fKAa3AXJKBXSZYsPcL2sxoDVHAil/fCwzq7PJ98aTY
kaPrJEG9cG/TzkZHD00PHIn+lth7dBnhqgojUkMJdOvFqnmpNsC4J6vHmsouEimWtxNRUEscsqyd
pZdZzjJYRnCfo3D1lNimhubNbJlQ+eE+N34noL+5gWkbMALgTKyZVMV80DRf8r3y2bwQo45J94Hi
00eZYvPxkyC2RCs4vs9vSWdoMubJ6Bo/CxUZjdb6H3ljHlW6PvEgr36XlK6J/Mpo5sAOxeSd7yFJ
lrp49HRy3hRWF9raQ7zEsI3xoPu2ip1OgAVy8AKjyPcFGAlp+o8lfP4StNZj2RX2LeI/rl8isxy7
RMo0HFf2UfA/fBxmQOmotjIfEzbrcOBI2u/sO0OQ4a9YqlWYdqrvDZXbNGi27j7bnb6b7Gq/Tz2Y
bOeC7KDkcuj+9rOu6bJLrbOuyHxw3Pc28dfmHO9zktrYYxO/+c5LfJmb5dBlMEcv5sPxKTk+HTmy
fFOz/2G0zmiYkeTJQq4N38tVItakEUljC8f0AV4NDPZ9Yr/nR+bDYl4VK2ZMDfuRmAxUG7RmIyqh
4G2UpX+MHrKtb48kstHTRJU1YMLRZzoQzCNPmAd6Tbu5Po9Zrqev+9/x289hvoPxKbHWB8sbF4IP
OIFlXGKvli1taWxdrIvzFdlNSb42mn2f5u9BWoYmI9FGKCywySgQPAu7Myxn2DrJH8+5xMRb7Uj/
psjkXXNcabMeX46um9j6+/tovZ/g5fI821mUWaOKZXxoL8ZiAMQTzOthBmVQ+yM8HcyOPAdIAk5e
dwjP6V6h8dpY9rt+QdaJXSOUVFxz3bxF64quywWxeFNtN63az09hMhGjPFSC3+JT6sRVm5dBpKq8
6Z+CBcGKwH4rrO5fwmI+GnN0E9CciF3ms2PQ4dqsFEbfyL0BLYef0u5hR+1hDbUG1gMKRJ/3if2K
2LBgen4tdezKBlHWoUxFPc1NDUKmNnQEPl22EQzMQu1N7z6d34nOb0KYkMSmd+wuZ2dfm0vUVqUe
wSEhVvrYvnUx0qvaQf16l6zE7k4uUv46F0zgdxbpmizbNNjFeo6UJzaOFEiZgZdKRLalozlw2unz
/SPeMhzzRjEEZPiHBAfk+t7ioTfzKAetbu7tOHauI7v9KX7zZntB0MxTkIX9pLzkB9Sr0FbzAbXp
Ny3l9RffevqvPoRx/nKj1Ns8w4eUGlH2kbnWfFuig3Fs9T8NTVtS9Jy9Br+zhzOff5ydUde4GMVh
ikHyebMbrOLTcd7edpvNxi2AZlcfMmixRg/jX68uSXuyU28xZwXKVzzPGT9Je1ODUE5TVBnrmjCp
dH0Ti0UeowCjCl4S2G0B/KqNGByKBvvWnNZcGgnVhv3l1Rxo3y1r07kvB79975kXeEKQLkXTBOaP
GeqFqYRt28OI6sTfZZhRutAgsnpHAqbvZ45hP8KDOL95YJDVMPQrYX0pw/4sEuI4b3Us1lkcOrBW
zDOeD/CrvIufxwZNnAnrCQE6wPK08INhbNvwJBl7NBnQNFrJ8bEQzpoC8NvMEWhqa4AD8IPnTH41
NvJEweCxWKvSRo3syfQ53uZNfcM8uS5jshyQBN8m50ckiY16VX5BT8dpEo5hsxrKo9KfhuGlRnav
oEZOpfJZGhsi1+dOsqJJt7uJTM9R/67rtMOMsh7kljyRIvkr9PRiXuiUO72202ULC+yqS8PzF2fP
gTXs874ybK9TsO+EbaUJ9MLHfq8uOMmO7mMXQnJWdDiMTUamlijYuCjbWbUsAzoiREsfkoDjUnw7
pOwHAFBBxRo2bLP8tYlQb/q0Tko1PKUZangPBhD4Lfhx2ap/bxSrf5+APG3Vz1OxW5SvTQGgDA3I
8vpHnlO0rkRlZKlOCpQCx2hoK8+5TcXOhffpsTxhr+AiIKL2qJjkYnejLap2qjvYf7NY+lvToKYz
xCvtpZjotL+sWh/rwskCK1DXoeb4mFD/9JGI8JqdTwPU2lMiC6S9WOF7H1iR/3lfRW+aK1M2FQMt
TbNUM75VWLe+KvpaeBIiGh5KEp0laqxDmlgOEOEpFMiy0Y+YkYeDYiVubNnF4zp23vV3F3sprcYx
3T7gpnduPJLY3iwCxWSO2YBlwhjuVAoVPRgV6Ni0WxTkMtHiodVFolaBW5a7bndJqZCQ/MnIrUxw
Vf+pGkj32Gi0VXja9duk4FtgxrC20kQWn3WDR1S5smmMLqcGk8nFalxYyTtuuPyrRs4YD6SIvSqg
0sIS1PXsB/WkjjoyoqQQXGwpcYSVqdIsthfdSy/wvMPfxggJZvyBLsFvQTX62sSmBRZF5316OYUr
4Rw6uf9QR674VSP03vslKTBUnZNY+DP9TeO3SNyZEYYFRFf6j5ugTXyHAhHCePW8Z5fxl/Nh0Kqm
ry6nZHwwn6A+6jY9oczQjkehvQDFx6n+asjAT5ZoLMsnveO8uzciMwDNoMKymJ85Rfz2f37YwIuQ
TtUiFKJTiQaDjtYTzXWa/639l9wWxk1fAlFk25Gq3cNdFarHIXfKwO4Nkn8Eh1jd+QLcPqeODtFj
U1GVk4T47cRffx3zLFVDWE/y/HUNxnVDGl3wMMEETzszf/RF0jXWfb2+ESDreBFQEZCx5GlGdrmW
i7Ka2rGZwvQUSdsC+zDeRd9uIws7sPOd7zswMRdPrNyFTMJTHtGpJAGvg+F3ghNLwLDNDMA8Iipg
C9YN9LMqEjs5zk7tMsO2mwf/FS1esK5W/9KukpMYcJ6VG4p6RY/VBQ37v/wI9DLxy8Rzh87J+1yd
hfj61ZgPpMB3hyelYbfZNVOHNFvogZllJ6BXBqRAov3jfzGdNntF96gwsrLwMVWpBVV26oxVexw2
stNszDWS1UHl5payEVqO7syywBKUTaxwRdFGwjQrk1RAv0cjyHKYn/zqqwmdoXnu8u19zt0IHYEl
+oPGfOgf6plfZLP1S9AoVudGImK00TxhKW6qEVWp+7Ru3ZKC4ArmWsfidZPhn2+mgdR0TX6CL9GO
NrJdGXDHa3vxLHAnCW/d1U9ajJoVXRkl6lTnJ/1PX8HuEHEThts4ehaag3auW1p3TpLb9w94I88K
x3NeLY/Jf7xK30gUP5gZtaWcmRe9OIVYdzfBgdDPcbbqBKfoaChvu9pKY1t8kL/KZCLIZzexF7Su
cAzMraC+XRYRkRakDFwD7Vg9USNLwsLrzNX1cyM8t/Vqqm2jXnUXZFvWIzwTjOiN8BMjmrdPPi9X
+lv6kKPE4zWrFdxpNh4uMrkLL31fnsKLpapvebZTWk4g8tv6ggRyCMggaBIi7tkd/cGvJKt9wTen
8gS0bzIMTxXaDC6PYq+64yo7ao/3r+dG2GMA4A1bFvEUSgYyF9fk0A0nj6JYlyckQ7uW6AvarcJq
GbZ7bVVb1ePiUcVgthnH8Dc/tXIp8JRttkPXCo0PgDabyN7BX2FhL6Io7dPFZcB5BzTbARItQPof
ncM96XZ+Tc3/Q9p39rauJNv+IgLM4SubQVS0LcnpC2HvbTHnzF9/F33um5FavCJmHk4azAZU7O7q
6gqrVj01q1xceHHuOb20W6GUFVH6jgV6E0J3/Yk/f1vf4TEejXjDgXFmXaOxwzKJYoPk5Cg5JGxX
jzd97oi1KZrAvcfcMfrS51XrClxXF2dpNHJX73rVjnqgijXNSL+CmkgVSx5L/GVivttlmcdOgwCE
A2/g7THHmlC7RTNgRpMh9FaGumKacjrHm+qleG1AVVTompkyxGWNODW5wGoyvRPJ+AKcjR5sBpmk
qLx9FSFyuPxgwDOL0WpUYmiQT8qYjB6pnvqfNCc9ICONk4P9NiDNuOv9VZms5G++Ii2zKnIzR2yy
yJx1P3sAgeREOoeFKSBpo5WI6/lAHVupPPuCztYxicu3MCFeYZXRQITuM8hs1n3VfCv6GKSXXjTE
7ij8oMgkSSDtJ6kGBjdLUE0tWYUo71QAXJdOCxgVb7AIRVEKU1Zab/jKpuGMTLPwf0rIZz8+pN/m
O+qQblZBaSVXxDkmesrlGS3tgWYoABwpOwGsXOO2uozfQEugBOTa6U8W697HqDphaHGK7Q5EUVdV
SKJxzbP2YAyyEdarLrW18SlmtyJjZrlVusR/kYRD9qR8Bi9CbgbCm9dhoiQKy4PpHcQ/tWsq2RYz
Et23ntmUtiCvZe1ZQVD3U4R2mRhM8BppdhUdIs4amZUbWbxEyn2GmDvfD2FuRm1BRF8fbTRK+PgV
f81IeigTAeK3VWGypcW1ZOie/O/GNwqNRyoHfz91wL760sJ23vd2UkoxvYdXljSoK0EuVbE88+vQ
2THvh8ZOCj1GLs1mDZB3+roM11Yff3ISm4hezdQu7cBaKv9L07HRxyqjaQDeJYhQuN9o4Oo7ipbx
QUymlmfh0F2UP9m+2NeOb3EggfBOydZKMWvmMJDRivaeruwkO9yz+gbp+XOsvxGwXWIkEYsZZOg1
ZMlrBBTfSrJ5KziEC9HjTApS5a6/lAqMhjIToopRyjOrVCStLlO7tnxMXyQbpxpZ/pK8e+/nVh6V
My/yXhBKDzvDHUqrQr1G0FHZBi2IaviW67gWtxcP8Sq2mwULPFOmuZFMlyOFlJUT2AzoxnP06m1a
6WX8EHedSqpKl5uPcXDgd2RGGK0zCarBHx9fdX7m1bveaYG66l0ku1B/7LS24kngkR5JZ6CB3j3c
BD2wUJMzBCfbpET6cEm1zsxsIzgTOOXxd/wfuimDTBbNYCDmo05AQiW0S5LpOzbFl/xckX6TGuVo
8TKizw2uCzvNe4ydPNWbC/uWP/WFUSDRsq//siHR/iirJEl0aV3YWWuGke7qTKVrBWHAbNRYk9ZE
h+7EcHY3bl1SG4nR7j1eb77D5xZGZB0ZrrKwphn3HWerCMAUAE0xzVq+vfdcN8RaogTVeegMv4fz
eJnGiqtpvGr4LcsWJCyYfan8x1EzpMKHQk4BA8yRW7iVqrJtIgWSC10WTTfWm9e+93Xl09947VFe
YnSdqTZN0hSkqVUEzcqv7bu2KSIPSA4TVmcf2Z3qx695S653ZfYGYJCYr8bwj9QGei3YASYWNCSN
+QWPYvbqXn0AlYsL/cbv2CyqzmLkxACJwu126shRq02/YCVm0n63a6WskjympS+oWCu73jGH8DRa
7NcB1EEySVb11MqGjF89te2TtwZUPomDWE2PSUpq8yvXC+sSOytMTsBTRTxrKaqaiQhuDoK6QOgY
FIZEnD4ucrh8lYSiLvcvj2/pPWEUXjIF6UUEBOhNubulcioj7Vl7vxodVh+FdIqllXRIIvCvKmd5
2BSNzeSWAiYhBoiJXVEjT2vW/UcPXsTBZoPD4w+aydhMH6QgpsPnoGIzZfqu1U/14qGVcfoKnvDG
3/dWB78PXlONGaDMdsQIH4klqgYQj864TzGR/sbrdAnAOaeDCC3BygjWTXjSVPAMtLKcF1INHQRn
f1NYrv86Zn/cCgADt1+IU+ZkoY9WUZRpXLBI5y6LPIq6TvbrM/DY9R84Mgwy3EgWov6AzPfC9k4W
ivYY1AmZCpCKAqeWigF9pWr7bCzqs9BtVO5dvTDgHFYUkP/okWcLUkVUzyyqaM1HC+mVuXiQuxZN
3WtOzpM8SPP6XP7hviNBIMJgiBLJahXkUQGp9EY0sqMs2f2+EgOSAmWQlRt1KdCeKQEDEXa1BdSl
z9Iuw1Djqj5jsrBzCo8SzNyHYh9VJIsPisEvXLFZg3otj7rHrZh7OctBnsuuMWww4ncFZszmISou
z3XnqA3hIp3liNKulJPWLljTWc9L44QJd//7gFAnrgmjmzF1U5+bBAWVfJOLplgQt9/ltWSWWkgq
Dm0Ahe7KpwVdm36Z1rVrydSBD2kjcxVajM5h1elNCqdYSUgymh6LSuBPVBlj/ZUWf5LhWDUbXnO8
4S2pSf/x+DPuGWCmUiA8ZAE2hWWFX4fpyqJEnN9LsYINGOAEP4EFXTT4lBS7IdS1c/55UffPEmo4
gcWRs+QkG9UMzUavVpLDL12BacV3O4Iym4hM8MRaOd3Oq0/xo6ARigwmvY0+h11bmEgzqlNmZOgw
THP8YrJNJDqKT4J37qB2RpavHm/Gr/d39wVgHUWCQMXrrlBnwk9j1/kqqc7ce2ZKTx0SgjUf6yJr
ssEGcQogTpUNvHDVW8MG3CK2G6MkH/7UiLbWZYk6WPCOgbs73yNST5TABnyw7Z4ff+WcRURO718f
Sd3Q3C14LZSwTWWmDwUJ8LommyJHmdYj8BofC7tvrZr0AwV6NKewUFc67ytxCeabViWeQAKCLFl3
RvQLINA0hvfoNDi+idTfQr1q9mZciaT0oFHSCOxVVXWuI2QTEbj67j4NjVBZCAZmCoi3a5uChSuF
K5sww+zx37VpoBrJtw3a4gQDWXsTfREOmEu3AojOYjMFpfTjfZ09xAnR+9vSDmLIW9FxGrdK3rTV
WV1zh86LSTlCStgcYmXhAZ0e4zudvpJE+cfc2OVa7ENSnYJIvksZyfKq4u3xcmbKONNW/ns91Jl5
Qsi1IsjUzkipnZlv+RIWqxQYDmErpzqbOf6ucheSiTMeILjqRY6TOU3iMZfjdgubLvBEpZVAT137
ZgjbGOUfkrCgI78BKbV9N1Iok9C4vRqAJKs6d+uBiGbzU0xc2LnRrAqzNuInbyN890jKcYS1WhLg
3wLpnNZknR59sP0+Oi4h5GdUB1oDQt+pWqaiB+923VopIXMbMtU57t4CBaO22+cWbamBJSCG7tr+
v9nmK3GU/nSBHxcj41bnIv1pMgxXUb/zKFi4DrNnKaIhaDpOGXNWbtcEDzwca4zmPTcaidxLIqCb
IloCBM8J4VQVLwvLIcFPjwnLub5hhjBszp5reiIm5tYgO19qK5tVGMB+0M6F8guv0m8IU8oiA0+x
OZdG7PQGZ4g/PjhIR7SllmiTNFUnIImjHiIHIaP/ApZx0BsS4QBohSmueKPUL4/v5gzyBxB/5PlZ
pBpQ5aXzYFrnqlqRZc2ZS/XCLs7cN9sYnqmRyqqR41IIktJoOBZZ0HgY0naDxivFEsmmRWNYrxeb
eOmhn9Pg6w+iTluJRq1JxbQ5K9xLIJMs3jDdOogCQw11T/R0wNGQzrASVeeFbj2+87aMYRuv8rBg
GuceAAww0tAWhwKIfBfI9Fxfqm1bNudNgkI7uMOc9jCulJfhMKAbGsn12Ez0dmvka25XLjzjM3b5
RvakrVePjysUahuxOJUeRfWR29V9tvB2z/hTPEYmTUA3TC9RFMomD6NY5cnYNGchAdCs39X5xm1W
cfUkutaCik1G4NpKahMOBz2MqHEAxYf/cbuYoOVUpRG97ux1Rv0OOBMgWTaAFSnIH3do5By2Htho
VNIZKxQWHwu/yzuh/iCibwPIJKBIVYVGrY59Jo55XLSnLHTeR1yx+ts9gOy722YLrwGtuL+SZFQJ
MZQFOSCRDlbixs3ikG9OTazzXbLOO3bnh5gk5tfP4eAAObuwsbSS/CMQBI0TbAbNe9TrIwcsH9al
2pwYHvlg9A22YrVg32dFTLhxlN6ByaFBORglHqeRFrSnOEGll/fR/PIfGvffRaD5EPAjSUMhnNo1
WfOZNAnK9sSNssVoT4UQ6Z5XLKzjruwwiQGEBEcz9TmymnCrg43ccO04iSkN2S63qq2u1XX3qq69
FWekBmMqZoCZNoXDEc3OnHzfOP6K1zvYuwWFpB+a6UuAlhNZEWUxsH5TC+ZGtRrhLLUnFFqCFSIq
FXQEesJgXNLGZ1fsls+c5jvbVKh+/OeiVQ15GQyxQGIG30FtAhuHaqlF/UlGJSEwh12G6fDhvnmJ
xKNUncTGafmdzD9JqRnuwbS3IJ82OVg5RulALi/gEcfsIkq8lvtFmBX9KQh8UjDAPapnVKMq0amU
hchVmM7z1uZMsgQ0dgDHAXwodd5qJzKd5zWQpbA6nlYtfBbbnYhiHYOeZthzVL+UNjFCRHCyYiei
T9r6r1uZslDqQ/nmV+sof+2qTYxed2ETcXaWmm6o5zWRuTVguEeuXsuZyUVAOxbi0ttzbzJvP586
Kal0O6ZUsFW14vDogeV0VPy8l0i7xJGuCXqskfjzv9EODqBaEWAKKCilmIEvupHvt/0pUo26WlWm
0GzyTbvmRTN/y7jjAJ4kzWmjvfTRAB3430jHlBkE1/BENNpxRa9/rbBj3Z+a8kXsG1Ki/3hwdVxn
3QXsUeB0Pl+laok8jMOEJpeRrHvl1H7hO6aNvdUbDb3QeBJhJeBtipSOykDMILDs2RObRwzJeTGB
rzmkC0Zgij5upADBAaA1GP9Z9ImgCnl7ExgvEnKFUdlTOFqimfi5EfSV7jMvjzf1rlcXt+1GDvXy
Qo3cKECJ/tQftGNW6tW6dyqCcvDJ3aqMXnp6u06224/OGTb+OuAWbPvdhf8Vr+DhBZBqSpneLrNV
WkzWyyBe2nr9rqwAsOVQTOQmOO5oPl7rXfHwd60ifFhYV0kEfvNW2NDIPWIRCOPyU8GtlGJVpWYi
YApTqAeVQuoxX/kYoVwl+S5smq+gqL4w/YqEg10sGfnZ8wVqUpahRgjjqaskjFGacdO39CWoi/vY
HsNdyTxFwuKq75wObDHAkYLMo8sOxp3a4lEqRJRNA+7UXeAiisNzehJTojIvyQs/1fd9xDDlYHjN
AYwKIvdaeSBpzbrN+J8iG6ftRzcSADQ8EhbgFLjd/jaO4maMYu40JButYUD/3yrAudd/wvKJ75bw
WHeZyUkcdldFYwhmDch3T1k2pFHvKizIBsGJor9u3iemt4NzclrQU2/fGgOAb/3oo5Fy9fz6WNXm
TvdaNrXniVDxmufj9sb9vqley00B4H892o+l3GH0fpeoSoC2wcGb6ky3O9qESdDVSsqddljbO3Cv
NmIdjLjTrYzYIPy37Qgs0c6J0yNz1MFodxZM/P01dd4P+mWRRugueP3ng+BHgdkHJ00jpFrFDeNC
dtmT0YJWOSOnz93n+/suIiNprM4ujHhf2pvV8bjfP4Nx6+3xftwVHybxsJeYTKqpGH941znbAZDc
RxV3UiqzOic9LLNcEgE5+DAtMPJQ0Hl4kc/t+JEo6Vp7WhA/nSptsxWg8vAwgrDtjocrGVoP7mXJ
nQSkNWNAvMtV6cfALD1r7WffJWhWPve8ZNYSBhZGhtCdimSahvb4MybLcfcVaIXiYeMEEeCAW6VQ
0JoU+WLPnXjZymKz6FDZ/spf+chqu3MAh+axuN+yPC0PcHyYMrRRoqJHWbKykdQqjzjuJGf7iMMk
VHvsNbzIe8yIrzt0AYzSSoiN3rU016jyc/gqYuqdHNm9fBISXfa2skR6DCAKR5NtCWbEJeU38F2x
k/W7sUr1ITHzpeF/d3WjSVXgYOKwYJAQw/O3uzT0Ndg9Slwd+Av++7gJUBgTVxxYto4XsCE+3qMZ
xVBQDQQ2eZoAfEeiAuxbFDOYS3sS3oFOBw/1z+Pfnznym9+njmCUvSIVgho86n+RApHQr+u0G1Wy
V4/FzDzW12Jon0RDeSVsByzjE3GIMRjNwv1d2CYaXJMog1cUDH6fM1xD23Efjz//rliHM7/5furM
a2loWbnF708ckQr+6fbiunV0PyDZgqyZB+BGFBVcaEKXK7kGUe7uOzClXfj8eC1LWzU5qVfZnzxw
JWGYfp+/+Bbq9Yu9NksCpj+/EhAMUdNIk0pFOnrS9HGrouXIaLbovb9M3APLzHALSvxL23olcXT9
tAN+TcQIogqT3jT9wOmIwgAQ+QM8nTlY/X51WQJSzThHN+c0qfyVULQpCmWSYJkYYCET5mulvvx9
fFJzjxJsDFJMSBEiaqLjzIiRq6ifBmjt2F165Ei2bvXmKcQguU23UPmauaA3oiitCIOgV8R0wDi3
j2ijmGKg85slstUlGZRiaC0yFr4AGWxBKqL7+2Zpw6YHinpQVERYCArQ/YK4nLo7fqywNRNzk+oB
VUcAHLBBUzvoS3LuIuipjexKDrVbmAbBiwye0ZOH0rX45XiOYEdPgNHul5gepl96tCJqz5god8s0
wIrAyO8uhKOz53G1CsoHRJgkZVGI304qHfjYbruYE1raJ+qOiJlU5tU0U+mE2a4vgI+LloDegvRl
6TLOWICbA5ku69VllAFtL0cfgjbei/UdEcHsjAXnaOa+34iYPuFKhCehYyFkwO8vr3fexjVas3PY
hWdyxvZfy6BBViEYUuUQdIin4KWx41fNWBrNOSsALjbohuBjK7Sbq4Qe7wJcBXdC5wwP4OfHFmvp
56kwGXOL8kxM8PPVJXzK7HHAePTHEua8L+DP/r0C6iVWXY6vXRiAqWk/06FVL73+s9bs4ypeOPCl
xVDGRBmytO2R7TwZ0mB1DclOC0uZvR0YMovqI3pC7hI1cZT4bcOB0x48rpke6D+VwS/Odpt5jacE
+L+EUEdSp0PRxh2E+EZuav9xKnEyhFe/Tp0GqxRSMTT49QyRMk8sUO5IGFS15AXfFfnhf93Ioc7C
C4M2qlJwvBuYDPz8mjqSxa24bpEQedaOXK2HMuzdKHQwWljP5LskmAp/ym1j4dhnze6VDMqk4zzY
LAixltdXpOaB/oC/gnnetafz2+fn5yW46h2+j967Sc+vDJcmB7Xb43U/BStnp7yQ8xFzkjbve2N7
vjxe2qyJvFoZZe6zMS+7INLgWj7HluhsR/C4LS1nafcoSy/6URaqNVYTOpUebNeX58drmHP1b1SN
svMDWpMxShfHs9t4+9Q5nV5qcD7oC2LmFU0DARroIXlg8W8PZYzUtKwlaZpOmqJD8gfNMedsiWlv
TggnIXOGRx7McjTCrgXTSKhmPsh1iWoPJofICEwAerngR8wZymsx9KXJ0WU2NJiKoNrBCrG67S2A
j+f06loAdWPcylOYeoQAIGEuxZl//xOuh6VrOWeNr4VQ18TNunroWQhhY8xkrHThOXPkA7f2jGqV
/Rfv/LUs6qKEBfiO5B6yeJvbuqvMWXLn548EdUAF9TCgLyirD+4jMDv3mPExaugl1UUnHOETLdyU
OfUC+YWEDCIyONpvi96VYanlNoxKVxAQAb0LRvmWbpCNITlBThRWbIPRqK//jUTkXFTgz5GEp3P+
I+sNdYbRCqdAz3a6t856u1+3e7IC+vBZMv4yVkP6w9Jp3c3BmCwo2Hr+JZZSjSFzQ5cJVQHzKAyJ
1cNjivY3MNwZl2dwvF0u6D7EX9VKBT5VAq/Zknf7m42lo4DrD6D0hcVc1FbJ8AHY6dHCE/j6WhvR
TjH1p6eXF25/vPimb15Wfx/vNz8933dyJ5gK2nWnzhPqZqet2yVsHk7PISSjvzI5y+DNzUHPvN4T
k8Nxu6cQNTvgiPXFVc9Fc79Alf+VTl17qeWDsOYh/fUV0jcWFxHXkR3P/lijVe4I3tvASO0lkNus
r3EtljptTLbgarmCWBfUYOrfdI2hpdMUl8d7O3t5rraWOtI+yEXWKyGFlY3DxETa6wgjOX/BiZ3N
IVyvhnovlapumLiFnGoNXsRM33UvzU6KDeCrnv8u2FBx7nG+Fka9alEd1YwUQ5i4mxJlXawLK/dJ
e/kGy9hnZ4ZvrgF3fer67rHidpPITxk38TDnJMgxyKnWmaf0BzSgnnG8rM9fZ5QaFh5eaXIV73Qa
NViUglHgkWTKNNZuJ0uR2v3j4r2/x46CJJWiq/bECdqvpqM4OY74NHCAobMkSkz9z58IhOUYBVyu
crMG5LIyQlOF+q9Xfy9TQsuzUnLJ7cvl76LNmzc+SP4D1iAB1UEDcQTei7MhQRKoMvnnfNtjIM4p
s33Lfysdq7Ir3XPcP6ktkHVwAMeikRlo23YeK+sdFvvXAl59BKVFYZ9k0RjjI4RDvBXQ0Bofk110
1nYFpHmWvymelugVJ9tyd04AKqDyiI43hEi3HlLRKaWQFyNSunmbk4kcisCRyheu4ay7J3ACCx8M
I6lACXgrJu/UDI18BaZHvaMB1hmdTgREwwDAylzQvFlH/FoUZVj4jhHkRMnEE2BqoyO9pY5PuMLW
Pi9KCCAmr4Nq56JaniEv0B/N+U/Xgilb06ogZRXGXDyV28DE7SMymgaWDNo9GA6zovBI8QCoaSzw
UFSMVlZhAPyRMp7yqtCl4S2sj0NoF6Jkv/Ux4MlcqYvpUslqZmloGUIVHCA8/JeG76a9OIRt3bKn
jSaZle3+AXVQdlhi6Z55iW6kUHYtFuu85RG3nULp4n0xDWkx6WW04v7v8LcGZYXiL1aZ7p9e3Pap
HwXMxZLEK9SNi5I2VgSEo6ccI0fcWLC08bXyUW9Hy52XkrwtjwBcVyJxpbPPWwv3/X7Bt9KpBed1
0fRFy3UntjVGdEAUtWC5WaDnopPXIpGVVRnxG9AyLci9f0AgV5VAZyaAkZEVKYeji4dGHdQM0KTB
its1o1T6mI1AbuamGO394VJqVuiBQqzfSBLmdmjKC+C8dp0Rt/1bNwvv2YwrgM8BEeDUVQws6+9b
cuXhip7HK5FW9iflTyU+j+VzMa4y5rO9yC2oF454Q5vVEkXkjJm4FUrtQSDC7+VEwLMYtjZVrjLL
Rm/7baFgQGW4GoZ3pgZVkKNm3XdmDOGh40BNyAT6mH4N4q5OzwtnMj2It4b49nsoC8kWbRdA+/vT
WBhDulEiPIyZKado+Hz2uKdB58PMWMRK/fqW92JBVAMKBaSY6PbLMe6ygmu7/sSueY8o4otS9bbH
S3aVf4bqh6BYhZzswxi8/EcNPYl9tssrJxodod0JMUmKp57r9No/CYMtiwc1KBZcq2ndjz6QOqfW
R1tbxQIFGHbCe64xvh00/oZJ+XHhNt41AwMdCzX891ZQJ6BEg8+A0rM/eeVr5B4VcD4jC4pe/Ci3
GPmkoIFwMASAn7AFybosCO/umOol5J7L+MjxFut9LOjEnHVSAOVD0wSK4Whau301pWDMVcHj+pMW
B2pvpkkeEU+MxC9tUEcrlYqfGvjwQykVrsly/YYJgZREGfuri9VkIQk57TN9Doo49cxBTQDyoyxl
qDF9GlZjf4qjFKctpaKjYr7Ogi24f2gk8VoKZRHRGBYHQowVS+9hZ7fupuN0VgC49Yvp3hd2d06z
rmTRZQA5LIWEqSArYrZM8qEmP6P7KX/y6TYQiIeGaz9ahfusP/LDHlgraWGpMzED1oqEEdwiTDBB
h+bt6fqBWghjKvUnA1RU3GgkralrpS454W7QRdV6fbzemTDzVh51k1I5VQJcgf4k2nF9BEVSCzNn
wZ9ObcD47W41fOOfVYAhNQOm48S2sVRmm4Gi3H4CpdAt9kOuJL4/qexHrB5qttCR/jezcIWBDF24
UTAYsuOCQxPVRpl9yPXXgDFFY+ogPwIKW4xq+skKU04ssd/UOZrxx5cxtaNK2quMu6rUjuTMU1UX
Tg2Ebyd2ZFgo4M7oJx5NpGEAUER15Ld//+qpKpukEAem6IAgYkwpTvReSi33SSxcuwmivZKKC1o6
o6Q3AqcPuhKookoThnLTncKB2/dc5RQJxjc1S77rdK+ubjeyyRKISjQRHU3onkIL1a2YkpNar6rL
fjsUm8At9bQFn2vxURa64P5VkWZulqqWlA8ySVRY+JMokoGpS2Ypb3ksSqAN067f1kaxy/Wv9VJh
iTJYdwKonQNHUcswQd9vO2E3cc2U7urxhZrZs5sVULZKyNSYFRusQI56E0OFSZPrrmdGErDdPAZf
gPo1X7AZlDbQa/oNDq60oe+KMWoYiOQKAcEaelNImshL7uF02JQyXC/sN5i7kjJ4savlIpyhEqzM
wjuoJ7+30np4n5rJXJK9Pd5GOvT+30XJgigA8AVwArWPdSnWidg1OCjiP8HoT1UnXQRKqrLAj2QE
prep7NLMtvsRec8ts0GbupFZfx9/Bh1YUZ+BhqfbKxAC56DmDfQlCp128NBeIJOirMwWTdFRaLAe
SPyQ3mXlBbs86eH9bv+/5Wt3oOeYLSOvxfJBBnTqTBdTjfOXpZI3XdC9W93kalydKdprwzHRqn6r
Vtu4MrgG/U2BEUXtZ9G8C0Fmsr2kZ9q3GEn60Kq6isaZKDcf7/G8+v57qZSVcdEZWkjwsLanp8VM
34IaITa+XaGbpSUCHvy4x4s606k7MeIN2d/VWGrIkAoh3agYbvJS+KYANzu1KgwBA28ZhgDGBohe
2sLKWtcRo5yMow0Hq9b2cA8Wbte83QMoAO4mkiE0JBgNRe1Qa7jCDWtXvZF56wrEJ2hM4RY2e0kQ
ZWBLGY1CeTfgFlsdozvrBpQOj4/z/1Cqf6+FMrFMz7dd5OPK1AaY/HBrOQvgZrCUtzGmcxggTSAL
EqmI+R81RvYDZR14TZJGSVQ5rxHdkO23AXpd+zjXy7rU4/anSSSioDcBk4Zqq8Fs5Mdy5bk7eiWW
MlHAbw5S4mMve/aogUosfvNEMHJ5Cy8KnQCklofQ/FaHfTR6sqUIOYL2pcZ2/MS09nCOql8N9j9a
77My8lbQx5rHfwOyxJo7rePOFiEQBP+UAlIemrWAzyUvjGVsrxqwWyFgzC6/CIIEUsKK8EFrMf2Z
cZe0aPa5uRJKpYrjpqv9LobQlE+eVSYjEkZFhdkandOSBJYvovKvohI7LO6rn8IdXOKjoCO/f7Z9
KjxhDLsAbDxlOpBPKzp+5GD6pQQ53vrUCJGJjNMnV1giBhs2yuAUIGLyBMOPapKWObrJjq0PTig/
cyJvU46firZrYnedeAvPA506vfu4yaheWe6uDD0GMy5g12TJktzEqLUnt7GF3nDLXYcteeEGJ3fb
BZWffZbAV46MLchz0OV0KzZNssQdu0ms66FT2q4FEiceWmC0r7GXTFVlFtKn8wu9kkjpAUbR80AF
QKJ0ZFYn94lb92v+qTA0J1hwOeYN15Uo+jVMgtgv0B2+rRKTs06uIRuSvTdlMGzGewy4emw95l2L
K3HUu5cWQRoiwu+3DGcMI0GsJ2+ZC5MY+XNKFskfZ43VlTRKm31ViwK0A/fbPJWccWxWXkFAxgMy
fjm0fRB1iBz+6FVgM3DPolMXTWSR0454jkrBeLzy2Qd/Yn6fBsECC0cdqTwqTJZ7PD6lsfl2J/Gn
XFhQm3s9nXqCwSuOuimyWCplmrMKXJdexg3b9xhsB7CISxn3e5s4ZYfx6zKISFThN6a9un/jUAnB
kEOA4qUnpiTgBvLAJhCIZoEe9FT84PP27+Ntm10T0o/gy2dBeEh3iLgD29ajJwxb4b1DISHEKGzm
qTmABvKxHJotE7YFS7oSRJ0Pz9YiOwwQhNvNk/obVNHCangVDE4P1orZo6G6sn5KU5F1jE4oDe2p
+z4uxZ7zq0XZS2SxvdJvevhqg1EUk3s05QxbXiYeuARBbm8s0fHc3wksFJU9kBeAC0um05yaW1Sp
HINgIlGRw27QsG1yoVH1Szs6u5YrOdTdi4RuHEtRGrYhKs46xteAr7N8K9lnYE4XfKHfbovbx/p2
TdTDwHBxkNesMmx7C7N1zdqqDRFEpt1aJcNeH4lkatNfpDRTcIBEdg77tk51DIYLdTjCix74/WW/
/Z7pDK7OsYi0LOISFd+DUCkOLVeudGVp1fNCVBUEAMDsIxVDCenbWPA6CJFFqwYJ5YAJPX29YLZm
DPa0lH9LoXxnbcyKXGYgRQzfUuWls1OknOADxcJnB2IVELkJ/RLp4r2/Dp4jpAEBRcVVwD24XZno
q0PLe5CpRFao/elCW6n3uUbAYLVw7WeUFHMRcNkQD/HoLqZM5sAlooDqYb91I708oSM+3riHcrHd
buao0G2GuhruNQj3adqOmlMHLaqicZuHLPasOeTadgwK87ENm3EbkLSa8PV4YyCEfgCavK77bgzH
rZIdspdym2NVSb4SGkx5PoBfrmZanNvSq0AzdcJ0QiwazMHUiYGBdzRAChxGJUqxOnXH6IfUqS3W
zMwRQRBj/jSW4JNhy5lLSa37o7uVOv351R2Tkwx0XxKkVuCO5MFjHOpijwGMJy8MSR2sFvb23jW/
FUdpCrg+gKusIW6MQAK6E8tY78pT263dlwjk0QpjioLJiEgY+yCLbb///8TTGuRFMtOldTJu6z/q
GeRmYbZiFGtVk9L2rBpjvCdS1oXLcX8Nb5asUtewLkY/z9J03KZBTkT2vZDfhnewK5Kuuzxe3rwk
dB2iBRRpcZUyZWLVxHgtGKhJcwyZM+t++uVFcH+yJf57utLwj65OzQgyAC4cBN5qjaq1TZAP/rgN
GwWzrQMzKgIdDy6DRCJmkxTggXJjo2W2A8c8559tXS0Uj7hpLbdvFXYV3/ELw0WimVrrGI98PtTx
uPWdzPwfyr5sN26c6/aJBGgebimp5nJ5tuMbIbETUhIHiZKo4enPqv4u/rhiuHDQje5GBzYpDpt7
Wmv1LFNs0zh4mYoHdp/sivRheJB37Pc1wPG/vtt5WPRMAoNtow/pYlhX2L2dUJzfGYDWkAxoBAVb
g096SBm00c69/35Hv3g3Po938W64YuiFjmGLZvtoLQ/dT5Uif2pnYRmTZtkiX3LFCfh6YbGg4N3x
Paj3XBiEJvKEihq1HMzKrML8qE9QEj3/tfWBZPqoUpvQK6/jlzboryEvjEI8eFNHx2Y52Kmz97No
F6C561om4rJa9b8z+3+jXGJZdURrwxaMMuTy5Kago2bpsjnd/zLkB80cFKwQkK4VBIC99OP7bfzy
sP419IUJiGab97UNE9AvoN/0W2hYaDCVndi8/X6gL/I9OC9/jeR+vpjgdOudQGEk3177LlqSxJIF
0CuwHxVHx/pjw0BSa9auTdOmcbaIFNK52/bDFUN7vv//3M6/pnERn+pOxt2U4BAlxY8y+VVf49n+
0tL99fsv7c/igcKRtee9FM19XDxz7+S2We1fi32/yORESAziKsDNR6U6vFhQqYOi4xqnZlqx1H9e
0AHZbPoNz6LVSRJv56ApK1zJHQhFupero3/1XP49+sU6jnTojFVh9HAXQOC1TUXKVuVRb8BMhSZe
TAA8ozrzj9XR2vp7pNjJlfrkJePdf9cGfVpnPxJBa3gp5Shk4SjaYal76D5Yp2kVo3EwyLq8OZMQ
OVk4pj34bQEj4quRSHT0XPPHvjIP0A9DP6EDlTQ8OJ/PNMpfc2eYWQ7quR/S+l4/ylv3Z2QyeTO+
uPs+9VKDiETux1Offn+f/lOEvDzIf499cdCigMfSt4fl0OYtmdfuWm/17bQt/phDd4e0i581xFvT
9OePJn0GbDob0o+zmPnT+ubpKYYwbZLec/KTpj/Wjx3ZlqQjFunS/OcBShL54UbfuKsg7dcPT+M+
vL/mU35ld/6e/dmh/su5GxYeuUpg5SD8cOj34sB98v0CXbZa/e94nOm4oQoFsrb/JFH/GqLpJJ95
t8B2U34MFAMgCkryG8u2ed64i3UU4wBQhuxMqsIm55FqtwI8uigPUW/1/WS+sjpgTkIEAp1eUN9d
PM69bZy5Ld3lULbvETtJfsW6/mt18JGJA3gGqIsgS3Xx+zkkYwqfBfEBrXS39WE4yN1VpssvxoA0
xVlxNwaLLNzAz1tWup3Po7ECFdNT+2yD0FoBc81XE2hi3e2chQQMcDwfX75fuS/MHLqe0DCHfjm0
BoHK5POwAbON7FxdHFYNy5cXyIlszS//ES4V79J1Q+at/wLtQ7vIFkh93l5rnvviccb4EE1AF8SZ
acu/+GxLUG8cRF+ASxTq0Tv32bqp3+THRNxt8pYcQd392N72a7R1bILUu7Vvrukv/2tkQCCTuOA4
swGZgHDc5wWImVMUjRsWByrqDDRY7XwbWLdIkCGhObpXTNp/acrPZuXzaBdOltM3TgK8YoEKtSLW
qfxpkWmVnNz1mAer8r4jfFWvw2wCGUJJHu/DDEzrNy8heblxUnE7bqfcztyVWQPUQpYcigPZ9+fh
35t0brJHDtdNIvC7XObqE7ZA2L2mxYGBRcfvt8N8//0AXzgqn0e4OHCl3fCin6zk4K+tVfDaraHh
CAYf85I8QafqQa6dW3Ytl/aFN/150IvHvBACzbATPqu77/fLGicdFNrQy0uvtVV8cYuRDoFwLJTj
QHx1+WjGY8PEFCP+gdwZGdobkUPL2wcQpl9/v45fXdwz8xIuDXiIIgiqfT63herHPmKOdRAzxNDZ
rdl6e/6AhkIb6DF7W2zYzXwInvw9PRU31qG94h5cfigqih7axs84MhAPuZc0ro4IzdQ2HvrdkKKj
5YdsICuiZqK9LlXtlY/9ajA4AcjS4VuRyr44M4U9u6FaKnrsu628xeuyEXQhsWwztlxpHb80B+fv
+nuoi5PSz1q7Da/p0SuKbTnFA7Faa9V2SNRRClonZAlsei1EuQwuLwe9cHSmmTZaCnyffjzFVVYe
w20Na4sj+uv7U/OPU/e/kfyzuUeNEqRpn08NUpGebJiF88DBVuymzYpnVab3SOlyOC0hmXJN1Eqc
kttuc2Xsy4r75djnXf7LYwi7wQfVHsZOPPRh08dwWY/jhh7L7dT8oYtDmvLj+yG/XFe479DNQj0H
ZJKfR5yVW0SdhXV1+rUbZO1kE/u1UpBwK+7nbVReuRNfry6MJiresKF4Vj6Pp+rR5UuNw7OU/IFP
KmuNJE4HiQdv6z0x8eCWYBQnU7xv1anidzxq0s6sDSQ9GKgXmt8usJ/fL8E/2cX/Vv3/5nTZm4oO
WA16BqxBAr5eiDMVuwFAoHmElagP6lDdcLDbNsfSJtfExC8b4/GA2B6aoFGuO2vqIaf6eTlYP8qB
1Q09BsTRx+q9eSl+NJD4i1J6mHaLt+qgbXjwnmZoml8Tyrtku/xn8Iu9d0ZoacYNBm/BMCRydHme
xE8wiKf1sTwEUKQnP+c9yPcfbqxbY5HxmhzG+Sb9/dLj431A685KsWBRBRbh88crH+ZxGH16pHIt
hlPH7qbi1nXmK/t7bZiLC+3JcXZa8Gkfuz9mB2XU70/PpTvw30eEfgSJtv/kEy4Mkx04pYSDBMMb
mx9Fqbd0qK8k9C6JBM8bhRpF5CP9jdy+d4nvY77rIM427Fht43WzinfoX951x2BztPLwozsCxcJ3
SbYcm7uKFKcCWZoN6Aw1ilT8mKCm//0nf3VhPs3n4gXgMm6htzOguq2fTfyGOiBRQ9bP7/pH3D7N
XYbDo8fc0h/doQbSoyWleAqQ2/l+Hl88RJ+mcbH0MQSZrdLFsvAChMXFAqLfO9/K6mHn1esquDLa
P/Vb7EKAAsuZts45cyRfnCMtWNRSNZVHBhhoWqfOSw86vpksAO36ZIHEIKRO/NOUI+HwZ97bGWuJ
2gNKde2VOL/lF/cGE0F61/9PHP0/v+evV2KM+OyxcCyPCdrlAyK9m5FqCORMhG3qE5Kfx+BaCPCV
oQrgQgUIwBDiIefz+a46U+KFUzKXR9EdAFOZQBm30tGu8lfl3SQ3XrLy2ywsHnn5QYHmZvEB8RBk
rL/f8X+S6+c9+Hsa59v416dbXNQjDZfy6NGfo9OlDfpFi+4kbguB6v1+aB7dJmtkHvoDsDwv34/+
xVsZIq+PHmpQHaPGdmEvJ80oTHVUHevwJWbgWQ7SwClI/aYAdiydIpfNNQqH/x6AT3uNvgSYFtCy
nXk8waL6+YOdwIVoG2+n/8DHHdIjYQptz9TNzW2YLq/432+/bn/MWY0DuZAXTeqMEShb5Q36GBZ4
K7+t1JCXBZyjaCjeDJDkHBEYpRlgwGRPswaJsgqpsWvxxNl2/zNvZAMgxo2SS3BJpLA0CSjz0AJ7
NM1jaUEESKPT7MpF+Mf0ntcGHn6AJnrXhdLa57XhIN+mhTLTcYgaMoIbs66uZYmcS8xWhJj/nNsD
DtSG1gmKG58HGXpr5Alj83FO3457k23SV50t70NON8h6uumvibyU5E1gBV/9HLQ3MluHW/T1pqfH
U0IcQrZvj9t3AFyyF0N0/nB355FsdzDpjz+C7MYVpBbJLVJDCGB5ujk31dw4a/ynzv6Y9OefIT/z
9vB0TP+EJ5+4q7O67IdZBfjZVK8eYmBfYwL5SnKDJFtwQop+ffDWL2P2Q5KnAyf5kP5/XoOLFblw
4WJtoxN1pliR9dI9BlZmv08SRxNyldE2kVfyAf9hnS5P0l8bcFmXtIwaBz/CcPvjG6SDwUTxrMj2
+PG2Xd8fs+Npq3P8fch3u5/rw2+9ft1k33+vf97i72ZwEVuJcoK8u4MZhG9AyhzCdPt2Wv1erW7z
DNB5sCbnhqxDsib5Jr85pM+bQ07ILdmR9c8sTq8dyfON/242F49vOPs+jRbMpiZt/hql3ZXP/ddF
/7y/8YWpNywsq2TEAL3eAp3L8cj9GX5b7+GQK0EkDv12ybs9NI3LO6sBZYh89ek1Q3/tKy8MfRfH
pSNaTEI1tzaac9Hr7Nagxybw0cMZ1K5WsVcBcsbWnqL3B6XjGuK+zTXn7to0LlxUsIUUVPqYxupM
0EWOrycFdqt9TY4JbvgjweVLcQZeVytQKvXksM5vd+vDw4uXpvunO9zAj2vb/+9L7KCdxD+XG5BY
BobrYv8LY5K5KQ0/Chf9MVsou3VKZu1bKV9Ap6u6KhP2gYJGZD6ORWoDUYwkc4+0WQfBe35ln/6j
n7w4jYlzpjoGUBEQrUtARWRF1RhYCz++WsRkWb+lkF62bvhpymRMgk2FlwmECmu9ibdYoH4dU1LA
WGYapVKo2lbH/klea/v/Yo1cRBXw01x0K4K58mKNkI+QnSNZdywlZCiYaukRjxFkmpvCXidu0edu
QNu1A+LjvNdL/+5LiELKRImbOuI847NkKxm7ZS6TWazHTllH6KTQfCnta2iRf19KzBVsQ/E5vYps
1cVJn1x/iZRbdcdG/Ri8LjPioZquqcb8a8LOg2CnwPmLFNEliyiA1qw1CQYJz1nbxwRUsipFnTxU
V6wH9CfO9uHzkUB9AWcihOzkudpw8T5MylWtp63pEV4N8yGe6wcLGYrSvfMH6vykvqneFzZxOw1t
aIwUltX/nuc45GtAkwow0M9CHvQIRrOs1MJ507J1bubZKv8oXoeQi1NjgtDYm4YVb+COj4kqTgtS
fc9ajg0Er8agdonRBl2URluGbjwUVdaj5dJp7QyLfGSDVwVpFbLJI23B0WgT2PWwnsF/i0L+pCxn
ywPDXwATj2XGPQ0R7Gr0+492quJnrVrmQUvc8iCn2puyytyIL89223VdnUatUHNzCJpuaikBz6ld
/WFeVFBg/OIiiQxaTLtxWSk/kGpbDomYVyXIW9yKsGGofoF1LIAzB0n5PqsCs8CTKGdov4S0X2ZI
rdReqZEHqf2OOCELQSLflVVw46tYiW2XSADinKZskLlFVhK1AXT1OYjeh7BNI6wk6GvaOhZrdwmH
coNJoPHGoqr/6CnODfqTfQWd46Jz0GBvoxkujvArianC/kXFxYTrHPRluPdHazlK0Tlsyxw53be8
1oIMKmgOjIe9yUzjdHeTsOnLAjXBX9oXLrRzRh0c3apOevQvLfFDG7lJu65sW1mEz34/Zs5swDal
agPsddNV3Xpq4ppCynHUvycnSJwsiJTmGaCaLZ4mDwp0q7n06gJRnx2AyEG4v9sgKaw1OBQsVJ6l
VeeliicguKPzRk/eEAUk5qJnaQdWPLqGtp14hDICkEhDH/SQt6ntcB1J7SQZgCjdQjpUXwYgtKJK
rlpAxI+8S2DGRl03JykZf8BPKQ6xtdIrV0I3RU+Wmes7VZROtV+Yr/FhDevX5dgUoDy2bHeG3kbS
78fJnsE4BaTN7zpUpbX1VCGQVNW9260UgCcVmZUdfFRKR4r0o+JJ7loe94iebO9Oe2MBpTsTFNNm
0EM0EN12Njjx/Jq9KxEP74lngEeCvmHfkiGYgKZRMgbXQueYikzhgk2jtB/slIauLpF2W4zIecMG
dM37JkGi2q/1U11D0pu0qPzNmSW6EsxoSUhB3GzKAsigcWjvxslzX4Ou9dcVs9mfAEhJCKjqOVg3
FXOcNFCdfAlm3eEalNiWVeP3imVe5Fsu8RZnmHdjqQfrGAEeGx87C9C13JGlQhIjWHw3RTHG/JxG
nTxOhR3ejVjKu8HukzXHTkFOtTLTh6FzVxG3RJY8dewF5bhS9d7z4pfVk7AYMotByAriTgnSWYOh
WANV4KyRaBrCF1uMEXbVidrfgEdIhEnaW3bg6cTt7/EA1sTrAVtCA3/f8RRSx6onyGAlnEQdV4AN
TWP97ABNXadIV+tfk5ymrWOJuSRUBGwvI5a0eRMbmqRnuNpmrGSFAYHIoWlSFojIooCB/Gi2CvfG
7ceGEyFlbOVLIVhut/r8vqvAgpywg9RDXYv2qWkCMRxM7HIsVF1aMGiJKz54P7ZlOgwD5lguIY/T
PhBOmVpNCeYJX9nJjF7NuHhEX0eLckgB6AABxzkitcgXwcdZUKnL5MgSfG8YCrQiFtp5igBenDMk
IMJfOurh9S0dSJRSZpf1oyzF9LMZ25qlcTl7wcafq7g98qRERTKqmo6IUTPvfMZgFBK31zurAAaF
1DKEuYI0MGS0lmixvU0FlOavYWqSCLCvwg5yz2lpeUD7a7ez67lA5QbR4EhG26ud1Pdn7IEZkzHM
HaeagwyNpCOiZH/pm9QuhPcaOr3yU+0NygD1P9tJLifqalKWXXw3VBIeZlXTYStDVj0z0UbWOhqk
eEmkZ+ltnHQg/rWnoVmLoAW7V1UsVr3iSiTxkbGkhFaWHVA3szrhDsDJV+N+Gmh1zg4ByEU0D/mx
W1oVQgzC6h8SSCXdICFc84fRtbrqYNmDctAn6Htr4KYoQHaw+a8oR48z8Zyl/9UNUdLnSBCUPyGp
Pj7MEHY+y3fEwd0wRH2bxjLSj0vPURPxmikIUmCKPaCXImGbNVQZkyXnyYB8ckmnQWx9v+gg2RnT
Rq6tkoeGVLRVj7pG2X3jhIMVrrtgLk6Tg3cmDWuDj7Z8Ef2aOtnWJ6jomD4VHAiDBzvQqFX4XtE2
x6lr4mMTNhX68NsI19vWaJmDNFXh1Jk7BnTeW/3IWMZsx4Skmz0pc0n7BKX0ArNPHZzPJg3Rv4Rl
rCpe3A4QrXmEnwFqCtByBMtesHbGeNqPZyC/e9qkjosccsogPfwDbdDRvSpH9gMR21jheXa8kgRJ
OelDNxbtsKmFNd3VaNGsVm1pwwPiQaJQ01lmK7ftoa9XzXmwTLPYxfWuY0hz074ZU8+t7OQZQBGw
U8TUNTQLpB4MiUHj+UahSjORAgsdEdsa/Z+eaSwvlcD+H5lphLtiEllcUjh2MW2DVkN7HcXBEhRS
3TDTByThkzoTQ8fG1DDPRrfMpEK+o3NNoztTQlGQNMKO+tQ0toGJOPdmZzDnAVqc7AhyOkzicKdF
0jXPYAqxm7TuJgsN0pz21RpcT77Mwc1H/0xBPTW5qILohHaic97Ei8Y646MF+bouHFtc0BK9YlmB
VKjOrFG5kGdsIhD3pNTDKOuBtuh2cC04NJPWrN9hL+yTFVZzse+cQbBNMOBP11ORmHBtHNU/RmUs
q9QUTWefGW7qdk/L0tpbBW0+ZBXw+zkw85T1jKOpYGHAAOXdojwPOUXld9tk8X1xUNZ85kagMkpw
IqEcQ5TnGmdFJ8fcgc7K0Afl1a0+xU3H6GPQ9+6T6BXkIDpUzrp92LuzWSDuBLFZYOxau3yW/WQj
l+sXKDLB+4C56ad2HjPfgo+azv3So62jb4YXNTr2n8XwRqYzcC/jpqFhjZdMs8ZdFX3L4enBA0Uf
j/AMQ4ysQrMaaqfc9YEtk1xFbdwAeNyPwYa6bkvBpJG4LIubViJSqweHPxRT4dDMnovqCUATNWbU
Lrh/iEy0VNnSDQ1dL0wr9H/6+JVbhDMIgZ2pNvKnRZOIPhS4Q4JYFprCsnGIRxteVg0fCs5CHI3z
g6qVcW8kZqUyE03eS4/T8eYWodOsigX/GFlPxZ0qEWCSBM28r55jTSz1AKe57yy6vAe9HbPcKWJx
J1A33CkTI1IxJa8faBFU7RaUHfa9N8UoAZ/fW7iW3I0/kE5gbyhzzfO9KOoYzIKCtoaMgw7YymZy
aVI2ONAdCRpFq7SUBjyYyursY0Lt6d3nJo7JWHaQHav7EpqDVgi7goOfzB6B7p+PP3Wp+GCFA1i5
UIP+I7gqntrIgGqqhWnkqVcGcU+8GGg91Jo0LfNCRBBGNotAkXeWRqxgyGzIPFYRvanQa+SAfqB1
b/GGhJzU8Sx/qHmeDdr5DEKKuRxxj6Z6ASG8oFhlEkPcOUH0wc382+mj6s6piwVQv168J7BqRd52
BoaxrFq88fAykhdXBiHefyuUA4AF3nxMyo4hcrG9ReQgCfXWTc+Su2GKxHMzOcW6li7qOVYSrOvF
jl+oVYuDsaS5s7VdFCn3C8fPPaOdt4TZyNuwoa2wHX3sZ3YV+PUm9liEDVVDyNYRtds+Z2BFkzt3
sBuTl8EIur7JXsA/giq/72ed3+vxBksEH7yMNZLqPNEWak1tY+1ogLA4D6a6fS5c0DIj6Q9Xnywc
CuPEYhPQdF3vgkqpn+okymutGIK7VhiA34LCL7NgULbKEMosEu77gjIR0unAcPGINSwFv1LS/p7H
CGvudZRB4rCCePjaVEnXw2zh+Tki+FJ6ratAbAOqy3rjWcZ3M9eGRsNdhM5MgYuJN4uvfWqZKgPa
26y6iINMS9pDdVLGRyLFpmdPw/U43DN78iKg2zXCaKIgl1gSvJ3h6yBl8OL1FYKOxh/dllhx1SLG
6s14Yw06EWQM6zpABQCNduj2N5NOZ0VjThRtljyApXZSV6PcTkIWSLh6YwtXGGJ4w54GwFsLRBpI
bvmjOrhDKRJ4Vk68a8thQp9kiDZbssRWs5DaTqA9HJfRK3VLT5FOzgPabqdZwMf2ZXKaPOU3hLc0
RFlqCOqQ+J2ArFbMS3eCTzTM7wWNuE08k/AqY30IZepKNfJO1bX1YcdDhAxbYsScmV5zmQ5hLBMc
So7+1QRKpA/AD/p3HR/7OPc7HXWktehEiRZudLRYEpTp7KNMQgDZRnWk7Ut4oiOa2P9oFG7AAuEb
HwpwlrOktgn4CQgzBO3Cq8Vv4471jVMzKvO40biSVSjjMuXwmqAeXdZelIG9LgCCopKYU+Cb+da2
WaVXtgtDA4vSRo84eezBjCxGps5m1MqchCs0BkpXn6ZJUZ3zBXjkbFJYAPwONd4K6kNjmbZ1iQjK
xNXOW9yap3bYyDENx0HeDCFKC9SpghG/FA4sQtnJBISZ0WYEHnj/0nu8uo+gd4UsUwl32FbQo14L
lBJdwhq7BaccbkNJCt/BYgm3qX9XQjv2yg8ozCAzcTLnSbiw93nolvu+HH0QoBVIcOBHqmqPldUU
3iB0xUSAwBWrHlkPs8v9n47ylJ3bugqBsnRqL8xcdBxQ4hi6PMNaTyKraVX3myJic5jFCOx+xLzw
7XysQnES5TKFeWJx9mNGsIqk0BD0AWkbuEOEM1BHAZYrwUfAZ1hdV1tlcj8Gg6fWfgkKsQxAGHvI
Rwgk5b4LE7wRqKOir14rDhFSP6Y/HN83codgQjkZjA+ylmVsIVpFWyV0wlXBW5VHs0PBu+qF9aYZ
qznKx5Gz95YbcauQjYa4cFt77aYVXds8NAnlaKye67JOE9Mk8JhbIeijcqQuVzFbesgEKxBObntH
6NepVjFexi5InqkQzQLqPVtGxF9ABA171yBkocJvnA34YNt6rYoA3JAOg78bl5PDUwXKmAWPh+cE
aWc5zimkFSz3JO3upF1HwbmuLRf3HpSyihTKctlBaUcP+0APiBUBEER1BO2xCXx9pO834dgXczrW
ejpbShcY2Yb5Ek5sL7yGhDiCSLRPVYHlcv3GZB2b/DjVJeKADJnhZ/w6EAfWC/JNjAbDyxIrNaV9
qxWCMQuFypOw7A5ZmB7JKJJMwHbsvMCZSnhUUMDOHC+JgOjCSXBTR/vUIV0NVAKJoqpThCJybmGh
OlfuwwrqKpmyR37jJSJpCIIjWLvFlr6Xjh71q9SLKLrd646qKC/UUoNhRcgW3ZnFPIC3l5ZQrnEq
cEvKUcGXlGdIC5m9woJkEg9RQUB+HWX7GOHJb3tR1o+lDXpnFcK77vFo1r5HCpx1wL/DoU9ODaNJ
gVR/HZ0aTccEScLJkfAua3yG8hj4SJSmbrzhXiDeEqddnl3LnYH3MNb0xxXLhFjGGxCR+P4Up3Ex
F/cJ1JUDOBE13r/Io3jGB/QTvIAgHTy9TlAjBZYgbdXiJkuwuMUw0SQB/Q2s3gKU5QrxdIPWMO53
4XEAvRcIymYecWK5JWzsUGNHc15ZFSr0czR06QjF3DitCrB/pGwK+x9eJyeQr1VU+wThNZI9bByW
n/E4eB9y9kJkb2TgPph27kbCOvhGKejPcJkVeFo9MoeqxhuaeOLd1GEi0/Ds4SM1qAUMeEe9czOG
GmTa9w6wADzhsGNjieCpELNlIe4yEfA9bq1OxQi6wzy2p4ZmvBKed3KmYurTGubgN2/qxCbGt9VR
aekhPViq7sV1Au6tJdSIj3HcqjIDuzwA2SXrbHlM6jpkmzAynbNy59FzV5VlUA1mtZC4ZE7hmRUq
PSOYSAKvByuIq22aWRC+rTYGtv02CSpuZW4JzQ/iWVFUpi1EnspTMFtVuR+9SlLSOQ74U/SoGpfU
c1z66dwO/bvHeqfJgsYWcZ64aAdNG0eUcQ5uZPdXDJgr9mapW5OW8HbcfPFop1Oj3fElhhbvjZiV
wSvgNmpIXdrqN2uwEniv3RAMmZEcwpWSVeABHp0mfB2DcxpyQh/kViWWGreNslmbNrPjqdySQ7BJ
IAg6ZwKgAIdIKqC5OyAAyZOEi3ItZyFigsJPAltKrfim7a1kIC2DV6VAlgrTkEXA4wAdOuPBtmbk
Zwaq+X0rao6E8aggy131HoNCLxyrmJg5njSS/cqbVrNtl4rMC65E6ghqI7UsUFddJa0GKr9FXMYy
ThPg2drAqjO0coo5nTXz953fRnpD6Tm0aOsJV6zAE4FWd+Qz0S0XCd2D8HmK2myQ7vRW4ZSp1HBe
w+lt4hJ5zwRqzaNxqx1y0MJCq4zlIQmDRax3XY0XEG6W3+yVqZHKmZArvYFOwqjTBFHbRoee22W1
muwRmW+hDj0bbEwhGNBOAAoJkPMsqnyPWQwbSGf7GUmdes4cNXtwmCQgn3BlWlWRBGDLHhyi8NqQ
KerjP06ZhJpYynT22m0iPK3VjEb/DBQettzAEREqdXBG3w22C17B7LNoHc1exV4HTxc/4ZHNLGXV
VDJBmrZxoagxOWWJvK4trF3lyHZcLQb/IqgjoQIXe0PrgtsHuakz202MtNA8zBF0T4dYrwLZhQ91
69S7kfIQIOPGbwMw9AMh+0zNVDd3YLynjk3GxS5dEldJjSbJGu3T7TTNMwpWQ7GvFmRVUuRXPAg5
cGWWTNfF1GQRMsSvcznBQ1KqGu9pKIrXgC3Be1tUi3ytJdzM2w5PSPDo4tGet0tRO+wWs5xYtthd
gKcNLHXu3g4Kt3gblV6wYbJtDk4zCpPKhFPoi/ejAbWZF7V1RsET8kMDNoXD4Mv4sR1jgAUK2wg4
J/ZUyIe5qUeYNSE6pFfdbqbgk+S9EqBOiLsQafgCyrLqNPpTp7bU7ZUDmisVtvKBz5aDvWhMWJ7q
qqqsLICbi53WqrznXJXowUK0ZD64rPoY+XEUDBDmo8VDhAftgQQU8OrFFquiYFaS4t0bwS0ymIAO
u76yIhcGWzIrs+CtjjuQgzhPSI73xzZCAHfmv0xYTv8fReexHakOhOEn4hxy2DYdnbPH3nA84YIA
CRBJ4unv18uJ7gaFqj+VXuro3m6r/l22qbbYwVU4PQStS0ZCUFkJeE23SOuddSkcPf+TvMhmWYbz
FBvT7ucxMcvNAlfFMX1Nl6By8+Z7OWrbf4w2bgXIQxdj3gWAx/c59uG5NbMrz9PSoU7eObOqfMJM
V3B4GTgOf7OfUxpJAhOqm77ZeGnz4rhfVLwMuKjTxiXtI5XRuifnfLt+spCXVjYVzRAMR5zcgtiN
46GY640B2E3q4MUEVB3PWbopL2+mJe5fNE1SexApB+k+KJtiOEa1VxYn7CHBe5hQpvDcUuHsxdTa
74qZsxSRc18Uy2FDQjadvHVp68vEtE51a7x0jvdVndT1Pm4mKT7XjTPxUhfUNwT/g9VUHhh4MEX/
AsK1EdVtXnyZynCKCWwO0i9Mvt4vgmV7+1dMZVL8AaozyTP3a0AXYtVVmKglVVLlDTdb2HUJBJZo
KWMVUA21feWcxzDsQLp01d15dQG2BSOAVtEa0DEdZtuZo0q7+ZapjrDupdvkrRNVcj1WfaIeR+EN
4r6I7epSwjQwNmE5e/AblfbbXAy92l4aypEPp6bOy20ct28w6RA6eeN01rnJRLakn33rE4c0bJQU
G+lY7cVuvJ+8T13Z78vR7ZJTLNcuesyIbCVQpG/G354IYmS5dm2bXc9I7Piczu30mKxjHe/sOHmH
uA63+8IXyj/0BZXfge5M3uohHqD6iqyOiK/X9V+/atzkfumGme/Qg4dRq8Ymzjl3xuomCBatX6LO
NzAdnXRxWdYNNW/ZyBBk2qQSoHNKKzoSH2vFouR28Ye0fqsEy/bQOjEa0Hlpp5dh7uzLQpEtLuga
QBkUV2S86/uOxqgqXP+DR5o+0WiY+2Za4+8l45XturBaTonYinSXxHL82qJsCnYyaqm8qiEOStZC
MqDU7wVBwv2q42cPOFMCG8QJ1o9hIMobLMCSMb3GzlsD8u7skHIWnPqq4EpYAf/NLuttIsGmRcgU
5KLDkpJwVbONBt8eEg7tt9X26keD4j3Vy0Q55ri6y0OGTl5ECwR16C0NX+41E59JhK0e9jJc3P+U
9AImbvWD96utnO6n9Btn3vWLkS8hdVa4n+m9zWH0tX5eiSApduSpbp9zq6jY+lRFh62yg8m7a50J
jRE3H1W80ZvLuILxif2q+GjaMULucMXrJ/rvg0H5IChph3rdV2YR635p2jhjV4T6NYOIBqqahEVO
CJ6i8rHqs1+2Ql55aekBHjachK+lWGDxCm9wyOtfF/vYOhok2rPV8lMWCVV/JVrUGx4A2s2o6iY+
rp6qL8W4Wkg1qCGCKkA0eY/086xRJ8zOMEERdU3NoJR1mIrfSzvPn4h9IIhSKHFYtoIJGU7NJU/j
NPcfAQ+y3bmSq33naOlYkHfh/8TzmD6M7dBDZHjD0OROOi0ctYGvP6bMLZ69kBCGdNqyN5sWjQvD
s1hn5wkN3t/OLcCdEZ5+xtsWMfqk4doGySujz9lfK3EaElOdKqYcip2Gjrozq9r4+Y0VN4HJJkia
LqwXnccUgheThbLbbZA0f8sEKmQHBspcodJjqhJz0ewLeRBqPaD/H7O86axLtp0Hzp1HLbU0rcRS
8KYrG9wk5L7Vu8GI5U/lKsyU3M3gtV60DuRFe8ESgtXDaudY5iXcWR+a+tiPhfs0FIOb7FYD3EV6
s+H9zqG7TifddyAVk8AYZFZfwigvrXlvlqL+b+2zQeWlmhLIpHqK35SjuoCctqD7gPjf1C5baYVz
NbZpd+Jb+w9lFQoY8VVkpzqgcICKKHA/SyFe9LD5RCY3E4sqZGRyR69I9Bub3HbnfqhbGA5bNK/V
MG5y71WZUYdoJikqdwOb/tnqAPfZLIv1Ba1A88S0CPM4l9HKihiv5Aa98fSrc6buDnyg/GuXaqSD
pHj7mcj2vpeND5KT2vhGelcDyzJl0WtQVRG2DdXG/ymz+dlhqedYvZoAxo01aPvLPLGstBv6n7QY
V+R8SRCaLaXqboe5ahnWkPojZZHrX6rWFslhDCKLHC1uqp+sNdNz0wMv7CaaZnsEpjRFbtbA/Dih
UupoZ93/QjBB8ZMybjXeU106ESKBebxZfUuu5soFPoBGimG4NNKu/bGm8n1NqmAbvtCdzg6OMdhz
eQochLS5TJzh6JhSD7fzmME1x4G9rjIGsG3gCn4VnqEt/ArC3JXyMveLVUcTmyA4VZOz+ee6zeRn
zVYLAWx1FPwGkp28d5y1gf6ixCwRWqxE+QAx8y+3uqlNzsHtfYHDq/g0mVG4h5bRcjxAbWKHboof
DaafoDCbZ4/4BnTQU/TkLomgKhRFP9xEGwXt3p/7+itWkOP7gjPKPai2CRFOQPCjJ6cJEWfas2LN
U7MW2XHbJuKZwgaU6pTVXjtgMrMDWEWydv/SDB4KAK6ePhJ6s5TVHvMgF9SLTc6GmP60aSolCvEN
T1M2r453M1Di62MgZ7DwnawH9a5KuJo/KX+c3PbCdUSu+yDj4kRDMMNKlDLYb1r0zKKwMCDJXm/8
h3ecaWF22xdj/d7OwOicJ0XyFNk4/G8erFscptTrPZh8kXynyiMBoHNnF1IYQv4YR7WznusKswia
aPpSFE0uOch2DJcG5nTqQA7SqnHGQ7QaDlnjgFIe8SjH44FlBzgAZR0iptuswlW/OGxUZR35FHSN
EI9j1AGRxoAoaCFChDY3lK8hKWGiK0htFSEyooIrV+ZtFAqVB9q3FLBDGr26XrYtcMeWjhIxR+Pc
tzIZVnq+rAJRC9ymPQbNilXehuiOID8T1YAXpt5743tXuqMlaOdi7FowyjZdYo9zO4umvK0yeqCZ
wj7dOQlI6ZpB9eag8ulv9rGZdnU/TxCTZhrLPSkeqX33mcRHNrJcJ+eAfqqvb7Rw63RXbRXs2IKQ
Ij4sMc1rzoGazFilShvsCU+n1Z1tLbt9I/3APJbr6EH0ami67eD4Y70d5l7a6snoMibaaISIeooC
1H8V5+mSzE8roNq6V1G3VTddv8jmUcdu5Z6WsPXXS6ZXUHs51q7ztNXGVGcRt1lC12nUfTp25USi
tpMt9Ts4XrPQ7/S6ewm0Fe41cD/sxZtXRE3GuJME7mVunSjiCYM2f5ZVz/Qk5Umg+mxzr8n3WxTv
Kk/bawJvNbZ7Y7PVnrKiS4DxagcLeuf05i+CMVAxN6iT5Qikn+ivxt0IPl4CZ56PnlOobq+61Jrc
2XRR5deZsNvO8jm4ZYd2OEO4UiVhvKc1WMhu5VZSa2Fu0dxNMkeeB1hURQtYhAv+BGwpV5Xlc5DE
aU7VsWJBkj4WOTltOPrSSff9SykrYHqu13U7eE2EZWIQ2VVU5K6xPTVDOn3R4pTPiSkhQ/xEjH4+
ImIYgD1I3jpMjVruNSQ/AwKdoSzJT6Cc+KUaJlvu3LiSzpFXiwZOtVC/O4k7Y9r3a99lSCr8LTui
TSuGu6yuGKYSpsFaH4Rh1iofMjAwCgu1Io2wTHgSSOPmD/Z2PzwvVyaWFP4wGN7nTFhxQoYrttNc
0UXtTZ35256jJRguqWnl8qjxDdwPjhTTp+dvS0/gUjyw0xYu3rwYBOmxpTeSZduXhJNmu8L2tXiV
EpImL0L8BeRlw++Ca1VbcW9VF8IYJUmD5dFUMQO8SH0Ob9SIzvYAZi3MsZ8zzKAA38Y7Up2m8QEc
R12HaDRbcbGi1I8OPFZ3tvhZ6tc5A8/6cNO+8m8U1071d1ZJOt16Ft/yjjkmkTnbtYnvvC6ZqlNZ
GLnlqrIeMaUxWpT7wrSYtJFVElY1b8ys3FdOutFywyuId8dNgvHOR6KWPUyZk85fYR9wazhhufo3
GzUOia9FqHWu+bJyv01rDSOJZmQmGIrZ9uetKZL0Dq1Ikp1mA8V4btspa4BLGZtd5NPI3jlBBo/z
LpB+6B3JsaztYQiiImOtTQmajGgMqxuVrqzNFYmVOQ2dG6t/3uBuArVWgNRt6rNMQouNnXHe07CR
0aGenaI+IdQwzd6JFq9/5ERun3rpcQV2XtKvTy1fLzsrbdriQ82OWV5cAt756FxVxX2zFpS2Ri7l
H8/BmH3nNQmncgxM7dxCIDKnoAXyRYnZV179dzWxz9SHsQv0oTRdCIEKFF9cmAbN7dWMm4GU4tA2
7WEza+sdXc7l6c2B1ZmuzA2UH7VmiioRnLqoLnPpl38AI1bl7NDdBHavtC3i3QKN115myAAI5Uxq
/+iozFmPkRuRwW79Oi1vYqeb/FO0edtbogpBfk/Dxz5FpvIx7LB0PkmjG81hxnbeQpRwZTOefOSx
XlUvNBp0yDM+q8Tp5z3kOHJ8Z5liro6Mixp9mvavapIxmc5ONzv6ls2OliHdZNj8Vi292M76gxcd
1mzx4324zBFIkef3MblpDMC5jbtkuc2GmvbPTg65TFO4heaymJoxSK4MHXF0bINmJIi6MMz9MULy
yw3Jler2lpZAF9TRQwMRe+oQH5udpODRO3dJJ2ePto7U67nwkd8JcB+YDDRaWGwy2M9DrYa4/mq6
yf1W4bAMoA662PZIL2Cb9JokX5DEYXKK0s57pTci5MgOdcgBWI+DeIA3kevJKNieS62C616eXMPe
r6WJd9McG65oHaLKHRqto1tncxmNZRQW8BundHwWwRaBb/tRU2+7Prz2Vnr2A0uiqrLxxUeh4p6d
rathZWVJMeaEUXCtHkb6UPzXUbZXBcoJWsA2JY9o3spwJ/px/E92/vZfeZ10cpDQK89bF4PXZLNy
8QEXyfbByYHVaKAHfQ4y+NDTUIzmfXUqHP5Zp8YXMP3+MUsHUdD+jPZVkOixnsSgNAPkaOw3BIVD
8E/VfhXtAHqoaoQX2BDWdIvhF+PVQ2CUpdN/kTPa8FzGs8eXJ/SjAR+yguCOJHJ+4FEmgfCuj19G
C9mWz1mtZV6oyefVlu5yT0jGQvwK1Qmj022WEVY4WTvsGjNVn67I/C86s/5hkYi8d/OauU2+IDr2
ztqbo7+OH9Y9yvFY6ty1UVPuoV5HTIVJPdyTclyaPK1qUbJKu+k9QQvYnROLTOi3BvGeUQcmLFsE
5FLcAFGEA9GXcnF3s+lShGUla/6AbIwRoHQPLLhGDy7Iwhibf8nSbgOmuLF3jlO5IKww1ehtJ8Rk
7t3C7mn2KotWylfeBeRTFFC46lH4JxJAM9QBKpX+QQWga/sZ0S73TBhYRlW7ne6AHpqJOUOdIPyP
7Yq1OomnGjgnrdzLFqQO1vYkaBfyGtLo1nUzpIq6ZxIJdwGXFiIDU5XHeK5TP198Cg422KiYE+r6
KBJNDIdLe3WVEMb+bPCmdVyYEAurZxndUbDAi8XS7FAXueY8ynp5qBCMK8A46gjSsGqiMDTo8nqg
LK7PDtOe+3tY9OwtQwLQHpJwdhDKjzKOcma9bsGlRpFqbiAP2A3OhrD6IMVKRbAGg0LKWgMJ5bEo
B9SGfWLe05jeKAfi9MrTGrfQ+M2YaXHQsQy93N0WF6JPzsOLrl3KjShJ1dcaRz2qWrsU8dmfUz6z
NuNDMDXpv6irnVdUOcnTUmjkBv2I4O+GDwP2ZWq/bfM+XhdE50NKmBMtgP0zJUOkfhndu/0uUdYf
d01cl9ETfEVQkaQnHenDtJSh519aaDqWHfyyhxgfpfFBu2O0vVcp2O0O9EmQST0FxJw2YT+3xzHe
ogePt5PltB/lfCCHLbmvx3Qyu6uy5geAXDIvbhvEmAeqK1+KWlPYSxbZDbQJ2yCIaC2PSozja8XA
HibAWKjF0zSVwL52dItfcam29EgluhV7WfQgdHpks+fJphr3XiWBPQfbWKK8tZOi4hYTMDMPoXF+
JcmmaUAbgYFmWYOw+J7ghc7XgRIRsg1Wsz1FrhxR/evGvDpOOFnmT4J8fKsp0LQt/UAYH5m2jkcS
P4cyiEZjn2VhFYqvWDOLIunxmBwDz9fmRnLavcHKpH90hNbx0qbj/D2gqKj2QxSy0XzUxutZ6ERi
l05Guzx3jCwyd35lx+ozCddqPfKYFSfiFDgfyzgk8aEuOZLzoZ0ic7N2ZaETlB5hcLfi7FiQZukA
u6OImGEImLAtx6Qpsvi4iKa7ojNN9p30Xvpbzb7p0QSr4M2RevwVDo6LXQuaqj6ouJhtPostfR77
pq5QS9IbH9u49hzM7CV5U8g5eshalTZB8YA8U4z7aUmJLaMCiYZXuBXGwiUd9po8WWPi5d2+B96e
rHS/53CpnuqxCrzdEFgQx7ala3vws63X+74UBm3M6gwkjasp9fdX78cAkGH0h78qH79IZYu3dS3g
UHUlRMntwJl2oEGWtzKZUu63sASMpsTCkmE6t/1Ubj/9xfbTmPuu0UA3ybrM6cHRflddBG/h3xT1
TfMduhhEgKY4hPbLvAJaBFpzm2a9szECNCqr6RBXY9n88AIrhNo0qvPeEKVBEi4Xs9zHQdj89NyU
j+7qmm8UuQ1Ty7YINdPgLdGYb6Mb/8wmGKLjxCEq6A/jwXn3mqtjDiKaC1t1RWZ/BxgaHpse5dlv
rWvjXEY00u4e9Z4YbmsyBrfXrYTYzEVcAy7A+QILH2rTyPYCqFyMf6mIQvc4pbHxbxpjVP/oeFpz
xJltvXZTK2RJpHXgoXvwiia4nWw0FnvkgnNMVs60hC9Rb0IiPmrOgzMKWIZxpuUqUOb1/lKd9Dau
zbEKx6E9R2Mpk5uF29q5ABVDh3rdACsfe+Hk7bkoK/dY+hFseUl3BvSRltOLGDOadjcKh4+16hn8
1scp/K+Hguo1zibh7bkXWwJUfSzuCC0qyNFJpgPn/Bb3D711UJbHMFHLEUG2x6cuLCJ5JnIY5HZb
wKEBNb6o06CdLrxjOSblwUy083npgYfvBiwX4YkjcZtziZfWOWeuh6ZvQiPG4236OS/d1fkm0GF4
bfWk5+dsbIPw0K1u8Tse0Z+INmqL/aqK6m9pwiLYlVMgxL1JrAMugz2ruvOJR/4NwJH9XrqETrgx
bpS+tDT9LsIT9G3NqYE8Q3AMbzi/FgsewkNbyZFKNIoMe3FLCvc4islWlzVCDMw55VYrQvZgYHzr
OqbFnesW1Mf+mvr9E6NSKrGf9XhV89VxMqbfoUPbwCJt7efaTY138jzNGNe06DPvbok3SCCjNhvc
FyFymKOX+Bs1B6F9S9IfFJaLYUbv0yJ3AwxT5lqQCxv1yBs6rwcWCKOEpEc4On6Sg+RYySx07j0P
dLZk93oRlmRo6f5NQkCqowQX2PJhLHzOhkw2fwXrrcpTuOf+Q0eJIEwAWwQdiFuvwU9UL0v7pgZY
zbxiUgtkekQptq6L/t1DhP3LbKgwEfoEG744xqqyYlpp2oJg9Fa/NfXkZtTgju90t5PbNBxLbdl/
akxv8EaL231tvVnetGvn4CUzJaOg4C3VL1/LOcwXOa0M1VTKi38xWaBHOyrQ8+78ykgW3bYOoIg1
tZSfryay6TFICcLAqJNs3dHY0dz6oab7Qai2VY8rIJV3SDNDsNEsnVX8CfsNzHhKu6llFhUMoDyM
a7p9WAafPkmcSppy2a+TexekUt4UYTGVd4tP339AxyWa+9DVqnw2gdoCTfWUCYmWgerKIqHsTPps
ETkv71Dj3tfoQg4dyPBw2kM1oXbhaK4SLtctJh2rVDO5IcqLqjfS5prlvHjorGF4jJGPQeFfHTc4
71b6P2ZlHIrW4aYo2qr+A7XuguwhG5izp1gTFvfapgRGMsF45E5BYJ1+TWMt35oEegcvjZQgsrSv
3nFsspgVVFSTnyOFne66NaF5HbtQPqCAvlqrzeivO9+z0ZdO3E0+QYBSPBmClst94o3yG8gq4OaC
hkT9M0cd3gkPzH2J66zeRZuIcU2oq8TZFd6a3qFIgGVr52REH0UP1sI4iybjLu5h/4uIP/0P5Lcs
LzFQUncUMWIlKg2k9pxck8d8Xgdy6L7w2so7CApeZDBpuyCLbN1Aro8lBaO4rEm9zSfXVfq77mnj
9/EW2IW231vELqmr4Z+JTPxduUPP0aC8Oq+XtHnqijX95WEG+U6cWiNFLD0shl6SjtFezR32UO11
zbdeZ8e7FZGHUwIxu1gOfpkxmHedonRXoJaL7oJpFfOvWkdzsWPbJsz0gEfV+yQWaJzn0EH/22cB
ify1agPI8MGkn1TVnd7F2BJIeSpKTGlo/lFEZoU1vKFkLszVtWGrHY+eGmtppmjIsX9PLjV6pO2+
H6W3fs1jADLYys6U5zTsQzyj2dV2B49EPZ87sEcVLkgrfcxxqX6O9BLcA1ZMM/BqO/1RJk1w3ESA
oKBNGGm2f9RI5sPAs83Hsu+pRo9lgoJW7Wil1r0fVy0pb7R39N5hY2YsXwXjJ8ahU/6+qDRGCxVW
8rXL4qpHPCJjnU9LPRDb7y1Oh2KjUM+4N1lsmb+4N9TpRbp3naF6ZcJB6NxuvvT0vjZzYR9GkD5K
X91n4T4D3y8pu+JRMkIcFXautTd9MkprjPM5gewriKpZIOdS81kwvXj93MwGDq39WDDkXF+X6Vo2
4T/QGt5DjQGzOLvzPFB6s615S2YL/BzeMOJNhgtTRUK0WftkCB2yNtYrvlFs1/JoKAOcumMGoYmk
Xri3VmRY230pwrehHAbmN6Y+Upy4LEfgtNJxZgYSzfMbnK9CldPiQgD6F0WxT3y93jIepgYb5Uk+
0pw3j/FUYCoCiOpkHqGanQ/pVru4LserSzpyXNhcgd8z3MFo+rdAI/P30njLujNLbe8lPZ/g0isK
c1LLVbQJAe0+G5eH8rBMkBUXGLWlJyRwVH+Qz/d06VGkHniAtQGkQ90KAyICffSypoNiWEIPixHC
RlwS3aafRmfu233ZdjT8TsaHOEShTn+CYMZwABKKDl2G/kz5XRI+y+TODc8320EyVba+ijtXR9I9
uqlyMfEiE8xBNbPPOMni38qtO34NoP05ta57RxcrtryDcPooC8rkPFy3DvPAXDTPIzY2b8eQdTK1
a7C5HYJy4BUuJVS/PVjzH07foTyipcc0yCsxwdGIwni7KGgt+73MiAKnQpqTe7G501MpHPtU+Z5y
9yiY5HCKZWb+kwOelF0dTVCHKR3qOxRG/44JiWsqDdomOnsjOvxbDWn5RzYFvoWtCZboUMVV80Ks
6kLHPwTzQ9TD0F+VADN8xzjI19Do1j+QkoZ2stxMfVMwpw1PnnLJdYn7KKH394JCKY5g0Wf3nMEO
8q+CofPICDxH9N8hiiQScPD5jPWPQBOJZJEVIW+8kAm6ex1FGdaRknkLz65LG/4UDirVN5xdy3+k
DoTDHc3VXJ0GGalPwxS0CIVX3Y1vdR92zlGoNn0QwJPcrcLlxfJFkNUtLsgIUQIBKoS+DuHy6FKn
8NbDFTlgeGpNuB6kAsj82GRUPq0GTu8OpNN9ady01bd1FgNqT0EfiIc1GSN9W6jgKs2eM686tIaK
HStSs/3BQwx1RG9DMUPrB+cMR1x+pSP1En+jiP4LEmDdneO22A1S/k0LFobs8Ky3Nc1y1frFI+FS
Yj4sJhufV8d4wSWCKPZ+FboI3sKpHn+20FsHhEpzX+3CtqdNRauQTQnaCdk41W5uMuYQJglyn4t2
W3e7xQ/Tpc8YrO1roBq0EKYe5nV/Lcamm7FPKsNrbDH64feASDNtnTr7utcDEkqxBsXBdyWXBUqq
4gxTsLxPvgo+QV5q5gbNU02w+hinaV5Wpf7e0jRA5r241t1h+xA/esumr0w1DhvQhBhSDPLTvz4V
EgziCIyTI5A2y+fqNDMs3sypeIQECsK70TP0wriKprsW+ysmuazkOKJxb/aZ7Uy4K1OJaHoBh+i4
EzbYwTkIXXwTpGPGx9Cltn/O1jXLnhJ8Q+j8krV8cQANl0cTrxnhDAHtjAJ0d5DcYuksiKVyFHoa
iU11yt2h08E5DCpUaA19RLK3cHpZPoTl+KaaaMFBN2MUgvRNisMSBm54GcauJw2ggt7qtTOOp0W2
uFmreW73nhZxzOldqAF9PvMEKbfcr37ZXKho1XfgrXUgzx5w79XIpuUBNCIa2T9mk/lS+/Ruc+hX
57XlsLjBEF+gcBeNs/6i2pHELsF4iYcG7cz0j9ZNEaLRFoQD7YBI24R7vbIPPT6Cj9WfkM+qiVpi
F/j+Orxa0txQ9G2oSvm4adR+iCyZxYVsr+VvU2FR2qFVGjgf+iT4ipRjHxrXsgg70fXNcRnm/t3U
Rr4mot2AIdbBfs9c1n8XFCrx1So1P6lKOP2ejG7ro+930fUmqYleo8KiIox0Gny2VX89CmxSyBzb
nWp5H5R6+dqjrtyJYSJJZwpRhO0zPmeys5xFHxFZE4ittCg/pqJqxGuAlAvqn3O1fR18U703MjUW
teI0PwEO656luGGnmUs3Xc7wQeDwUTnJ6Oh6GHZ3Pfjjv8RSZ+7HYKsfJlvg0d3makTsgjnurSWD
rkCl6xPdwqhRi83GivZ72vq03HWrg2CVq/HHZXvrPTJS9Z0Av5M+hRtx2WPnIMhArW6Sw06vnyTE
2RA3Yl0/ktefMXwvdR33NFFi3iOLqD4RIqGpj/qtJl6V6I5PTF6LPhJRXA6nAsFTiVR8bIafjXuc
Gsxtgld6y7TKZaBQ97ti1M/IToy4QbJU8tvxatQlJlymu9taOZ+HTWtWCYySYO2GMVJoeIFPkvt5
Bck4LQ/N1oXf2kd2ukvA8wjR1StIt5Nh6UFLFCOYAhke30Ia8z94PeR0koX2/iO9Y/APhtlP9myh
55mauZTXtzH7Ao09oWbbDMHnbhF2kb6H6x16vwvypOkt8el8Aech0Vv3ASjmX4m/VX1y6KoHQ03g
5sC0KdXSKGa9S8JK/OEEmL0dtjCT3VliK/Dk+XV2A1yM3x8xrGxeQnIBFr5mBwKo5ymlTMya9T4J
EWZx5PWkiIqBkmonmpYDZ2mjMX5fyGWrfjCulNVJxUt9h3IqyMAUSTZi0SLL6AEpzRlAZYCqrmYy
FaIa/WQe+zUztWzoJn6+9cmKOyBS2d+ruOp+gURwTxuT6iMK9sHq2yuU/CN8hjaiTkiC9ybyM6Bz
g1vssfPWcXiBrMJlJtNruIEjGk8/tIGamsOcqOjXVJeW0GGqs8cC4olaHs3Tr96z2FoWX23leXGE
VYw4trTI2dIsEABd2SrQoqtsAxCehcBWGDA5uoum3k8GRs2rcSsfSe6p72Yvxom944DTzavEuJc9
xMmqPKq0qcb7nbuh63juA1EstBHHrh6iIs3RqkTj700yj0/vQWzRy+5kGiarOTLvlfCXZwT53uA9
pXbGYXXyKl9IXD04AmX5klkyFobbNEAVTKdIvxWUhxhPfZRgUcEfLi5M80sd5jZHXutQp+pq+In7
eHPpABE87Rux9FjTVZwUR1EwPkftO+37xJLWKdU3CVCLq/7rx3JAlAlpva73TpeF2Ssq9S09+N26
Unm54n/SznPHcWzZ0k9EgN78FSmbKZeZZf8QZelE7/n08zHv4LaS0ohz+qCB7gIKreB2sXdErLUC
IQUlrQx3UStS/0dBwSXdDS4PDioMapa8tYEbZzsfT0hAT/eJ7xbiTeKppKg/8rVx8uZvoYlb7yQb
vUXhxpQjC4XKLrjU20igzr9OlJb+z6OYCMmW1ou9H0OvF/G2z1pf2VTkOb291cqivkP1D58pl4Mf
O60YGt1rxZmmEXFi6DrsDDQRPue1HA5PpRlp7h6OEYwrmQAVHhclURAREqe/khdg8SBmLRJOl8a7
FRLJksxHIbyQPIG800XUb3cCEpvdQkQEhtMzoFKAjtEFXI5XWT0/SyW9WRB5t2NyL6cfZhsnoOEs
SToh4huBra87aYBMbFElAHwRftKaQv8hQ6Phvsha60XKhoSGxjJpzp76InShSxzysuHeSQjELVdb
RIbbn1RXU5sj9SnuME6k+qlUTFpwepzxQyM0DZIHLLe1E7TC+tX5ufczYgKGpQ8yXCTRQGZnWRd6
+Sv2W56PrRqQ/DRiikiu0vKbgTu0cOdUefiWDZ7gbuQoE4oNNbzuc5MY7SrRdblcV6XbNYekK9Bd
MQEVvDYWyT2wE3CBN52bwTtFA6hlrxgR6qcNO/AwpNywT74B9gfcJN4B2aDQXVLtLjZDPFT5Mq3y
9KXv3+87Reo+5QqVOFD0PqVMKDSJbvvYNWy/taSO7LgWwTbJa7XbuGnkf0F2JCBqqGPrGUIrmiet
ekmXF1XSjAVwC2CqgQYafUHStk43uPcMn6U2yP8Mvn8m2SUVC8J2UnSlSAQ2Jq4kZVnCxXyljk99
WskvwrH3fZK1hRdDXncbq/7btnpFeMoBypYhoApCdXLEKYlBmGkHD5Koi/RDKtXbjhzKkzlUoKY7
erTTQBURH/mpVjITnLVXAqAQqc/mHKi4C5e+kpUMzXOr4Vk2SIBCTy/cxm5L8tELuZEGApIS+eHT
pVC6YG2Wpj8StfJcfJYbmAUUDQTydlnRNZ0jxkRcNvGvCICiDwFjGWkJpcRrkFqgLBcuvFJWUkeO
vPYPsBtiPxfEKSKZvlGr67Q0PKgk3NfrlC4gwxJ1MO3Fz1FNcNDuaM5ia1Lnrl2XwAmAHvvsAuDt
U+XmKhVjqywdQyXLDHZOLM5IwATks1BrKJ4NhMY+92nbuYeUrrNfTLEvnEiW6+Zbr1D3JoPeWyHv
Xor2nG+KtRBmEQQF4Fg01oKCjpjYyIQi8SKFpCKXAE8AuSqIDIC6IDST4GwW2pdsDHscV0MnmC/W
s3hrqYP7qRANeM9Ub7VXIxN7B3J5c8yb4rIaQLp6AOn16jc0fgA8METIvKPTR7AxkPAVl0Tx4hHB
GWtkLFMsXZCBjOCsQ+KWlgI8J8Q7ACIDIgQ4Ab00G6i2y3Fx+RLF7cV9Mi8XoQPkfRGdONQRDLAk
kz9bmYbKWau1wz4naP+VwjOArC604Ys/FJoMmQ56zAIIcq1QrARcvAolyvzsM6t8SkXJlel8YhXJ
S6Z65FESMSn/JlKT/UxJDfMFRWISpJMx6H82WlwY5GHz7hiT2moXQeIq1h9dFCgeKRTo154UWbRv
6qXqFRkJPVs0vhkTFVVZEgMXyJVdpxZUT8pE871tqpfm4FgUn7KlWcv01TGB3T9Jo9TQsk/95ohj
baIlJSYAaRLuQFiPnduUQxbXffsEFQDGRIsGibTNAzhiFkE1QECxLH/W+P76uaYm6p7SUgg04pRB
dkTKAJcF0E6U42Ab+kK40eMaMligGv4PKAMhkODSaquj73V6yfJ04L3CstZXVQYt94jQu9zuxcbt
KJXAaAmiFWAGk43bRlADJVjAvwJywD/Q0al/IglYRkseFI2BUJAF55E/y+negNsgbIlaGhl+cJVe
ljn1pxRNCJg0JCWCBriRy1tKsC16jEWr4kLgxMkKqAfaQaEIsqNfXNPd4eVQ8tQUYUQSIa6HHk0z
tPUJcj5C5mz8zETUxBsA/1W2Fqi1cvRKIQHHAqM4aLnUfMgZhS3hrOMXckADHE1aj2mrtrK8dGNp
EQRFymy1shrQ5lSf+pZy25gJlpkdrl+H0HTw7eAiVb/bOldOsYqu9cW2arI8+55Gg4hRJbro4jK9
vsqfQNrE6lcJSQnKv5ogtGdSVH7xGbik78FtB0qgOiGYFyAxMoVBcoMoqySfA6PRf11wNEBAFGoU
xtCoVHpaHfFHcG3GxWkLcOjAwSm5ruIsqtztpQVDuUatpyjXVsuDhQsRIIdli2ERZYCddQtFza4I
612axLCS/aZQ9l3niZ5FltqXlJ9DohbPckJ2/6sBqks6VaAQRbsY+sp8CbMqd58tyJJkLzJBQCcd
tGa7ziHeCl8ltWxS+vnya68Xg3z/xsoLyvjQX2QweNDEIzV2ZNfLz5VQJfK2JrdgIsIky6+hHHhI
wYsyj+s8aoH3CCMlMpe8StwJAG2ibQdr21vhkIEEVIVEmGkVFWoDsWH634kwu3KNbmZ9amQjL5dB
q9cNQOVK8LaQiz3Rzpq0h9UFDUESnkyy9+h2uZbvnt0ok3+FmeDl28zMMxNsukUYAsdX/45PqZAY
qqjTIejkmU1EtsFQTOpmJcCY/Gs6cANmEOliP9r5fihW302RBzfJAajwyzToc+WgoU/nb9IQEAId
KhCQWmhk8ugQfAm96AtaLa03onQ18SXNyyw90gSYHhOFopblqbRyQG8DayZuYQp5PNplQVPyN7XO
dKrTdUnWo2nDoHPi0lfjE3nzrtspOuAfoVF0uACGmrrQ2epG5anYae0e1enht2o2WgAwtwp/PlYe
lkbtz6mUJrhuGiSIMvevPFEejppYMsE/VXuQw3XwKl/iZQwSD4NAnMTFIHhv3nBZ1am0NTeVbbNS
M/LL0j15UlMGZCTSHYQ2IZNPyPXEyDqLT6CtXY/etbdES8QBErKPt3SssL3VbHuBUZ31ZtSKTIcl
moTAV5woogoMq7kYXr1vL3m/bApaoBQAsSgFt/QXhEkAnoIWneuoy+uVoBvfEkhrW7Hx5aMHScGd
0bi96R8hyRaYUhreGyIaqlMpc61GUMdP03pP/WPZ9Jsw/mN5X1HqmlnsW63h0Q5q70w28j/mZKaH
Vqpl2En13jx31Vtq993W2GvCsrIN6S1I9oWjeOsYRQY7pZ3jMZ5rzXJnpT/Yn4jmkgHxZWQWIKH+
IKTOKlqaaksIff1vbd+uAJdvKJ340sq3ZiZYujtyspgW7bFlxj4duRHQi0+sahqwZPZQHwaEM4h2
PHGNCIHFTallcAr+EneSd15mI/C42vbKX7kVVlkazWz523kgAyeK43KPrabfW8Ff9RgoKoieDeJl
e8o7Ry9fUUPbh/nL49W+a0SieSb729Cl6aaiSKt0FygMe0mNzyD6npT6JVRf/4URYlXqADzN5Gnv
8SjxlEpX3WaPmu1nS5f+QF8/m74yo5I9HQvHgjcIhEDDIrGomZPzqgtWKZpahpxS8KWQXmTjk5nP
mJjuEExIIrgSXZI0Ho3S2Djpak2krLFoLS6HR9CoWbUsIJTqm+KyAVjxeMqmh31qaLIVeUNrlcmz
7Bhm5yp6idy/svWzqI+PrdyZsQ/DmRy1gKYFw6WQwmNZ/JSD36Z1HOa6dM3N2ETFXfOjC8VKZuyi
2mV9VLi8+iUwcL2Y8RtzY5msfiZ0rt8FSng0gk+udnDV32q6eTxdc4syfsLV6qPG1qlWw3S17knz
DiyKGL705X94WqZLP+nv4jcKNCsRK4gJ2hcpRfDnq6qfHw9lbrbGZbsaSgBbgMeXFh4VaCiR8McE
NM8iPTYyTvn1Bfo/I+FlqUiizMmZjASAQCZkoh4eRzmyBZWznVhBxX1s5O6imFTjNS5FHYDbx5EQ
yYFqpiPK0c+OJqKyIaqjUvC7aLMZQzfXwzgcWcPBKAaZFEWZnBajSSTR76PLMaieSW8E5TNE+2UA
dHDIvvUaaTsKXQhlrgb56BpfIxS+ldi0O0ozPrBLCz2wx0OfqqlPP2hytrpqUNHo5YP8QV5e0EEL
NJlar+cUQgapjm4qXx4bvDfX1zMwOWP0wHD1kqzQsbHW8o8EicnYpLA5O9PT/nPTgU0O2mDkZE3B
fh0jhExjkMtw7YAHoftmrdHVsyBfRt3KgAHxeHzvO3K6Y03F4NZTJMDe0x1bm5Ekwg65HK1EOEKd
BEx3QmUPPgAKfsJr9GL8JFRsnuOd/hyj20QefK7RyL05NlWTotz42FP1yRyHiq/VPbC9Y+b49dIX
aKYCt19L5oY63iA3Q9UkXYZnoMmGMpnjXjJd8IbV5ZhXL+R8F8imXYjSpG/uwjirK5S1QPFd7JkJ
nvYuMmRaN/Gc0UUeWLqsT1xCBMarIMPUn2S6NYkEsiW6EHRoDpsXvX2T0icygyEZm9pYm/LPLr+c
xrUAAdOjE5ZtyDSutCae+aqbO2ryURNnWAVB36H91p9qqJd99xYghWChMVaTvpDS1eMpuHGKozHe
1goKO5ZM84yP/ipDBlSLXWbA8F5I/SyK4s9/bkDn98feUCgxTSMlcpZgjLSsP7WU8RQFrW7h22ML
78+cD3uHMVybmIxBaDrNJDTvT7yHFrr57Ku/GfNBjZYt+t3UxbeIgDS5NbNO/w+7RGKGofEAsyZn
g6QvIohJ05+i5NBk39BFdISRvGcdBRM9pJ9dje7kXHu3mwPJYJlGgxaBdDrhCftxwUoILTlF/eEk
oCpdxRAkOJNAV/aqP3Mm71miN7ZEtEmPDDqHfLRk5q5btF4unlRPJrovbDfcIiAOUmr/eAHnDE3n
0Uq6SPUu4qlGX+AAzVQgX4mELgf3sq16y3T+hT1DJkH/HsyYkzu6p00CEXEnnuQyWlyqV4v3Ewr5
ebx9bOfmQpT1MUegyrLO1pflyVJpHuAkgC8iFHjjWGnRusrfvLxAW0mlPiOfmlR8fWxRvvUdmDR4
25CVIOiYOrQYdnuptr14MlIEVi+q8LN0dfNTPFDriRH+etJUJd2V1O12ajlIv+Wm61d6ZZnoFYfl
IQ6paQ0SXOGF64XxU1cBcEfGTduhJbKoq+x7BdkFcrZWbRqkKRYVtQ9baIVDbGrhFnFP/xskc3/m
pN2bSAUCDMpY7HhZm+xE0DQp3BNZPEnta/ItRN1SsofGqYpDNrMV75xpYlvEIsmz4A6laSdW0n9C
WmYWxwv58CiTVpmuL4Nhp5idnaGv00HPaQf0nYZ++XjtbpdudCM0NTdxkgYPu4/HLS0jme4d3XAy
dGGF/gH6H8KqiXc+ALZS+f7Y2Hs3xI8+86O1yZRC9Je4+ZrhVPwCmV59G35Lr+LOWoUr11G38rbx
kEJcWD/iZ++tfst2xcy9897v5uYDZMJv4lZN0987zF09+VUB8R7QqMOp3Xkvqg2QWF0IB+1Fd4Z1
9vkQnGKau1rbchPugWQ9Hr1089qQGb2qmJplafxLHj3SlfEIYSQgwsZw8krkm6BVPfk6rRnC+KsU
U/xF8BmRuOpnCl8auphTKcPXf/MFFolW9rWskCT4+AWdrAGHR3nkVJYCh6v4TN5263ZOG2pb6Orf
IUsDxtfNaFHzrn1s/N5O48VD721NGuVZJ36pDrwhLCn7n5SkfDN3pWFbSfIaD3/NbP1fWXrfhVfz
7FN2h7Oiv+/pdKHCnKcgv4uHy1ZoITeZyefH9m5vkjFtRExAolPjepysa6KAe7IiTzwxwl2tuyvU
oFGFyF7MZsbSXUdB+hfWL5cxl//EFElnf1DFGJ90zPUU5sevsHyjMVwIz01ws0V+EZd5asz5p7sj
vDI72TeIDCpxVGBWMMpV0ayDqrAFPdtfQvfNdWVA5UvfK/f0BUcs2kHnqxbaXWBFy4zsfDHXf3x8
lU8PMbcNGUpDQ55Nn+ykTk6bFKFW8ZS0l2BtNd1fug61MOaRCXi8svf2LBGQJloS/Yy06U6K5UQD
zsq4VQpw0YBS8wbkZNZ+0uAwPzb1nsqcjura1iTbNRRdlquXSDy1Wg3Vi+YyNvXnjSokn0BVHFpZ
EexQ7Z6HvDhT1XqKB/U1vgzPIXpWNlLT4bKMQUNr6OwvDAslkURS4HGJRw+9aH+ozl4gIWQoFIOT
kkFE4YLCjCv99k1tLYNvtHPZXepNCypbLmcc/03xhJbMBpeoDthXJvtpTQZn5GEA/rTgUSJrSBsr
1aGO6i+iNoR2fEno9qQkP9FE3qa5+p3i4D4w/d2lSGV4xMoGYPYwc7ffBiB8j8INQLKULsLW5DHG
05MMuFuLp4q3xKLV5NAGXKvOWLlzXE0eCJoJkIFwj1zlR3+b1RZttyJBOqULpF137Tptl+ERQHCY
r5C9e7yDbg/pR2OTYLaAyS8oiiefzAICRSY/x8ZhoMca0G1x89jU/YHRO0CnLqSIsjVxCApikEoG
o+cEMaTVV6FjfPcPSHFBmP/U/auBaYolyyKPZ0ucDAxE9BDUZKQ5GcSj6Cn6SKiCNICL83hYt46F
GeQJiye3qHhNX3zICl0GvcfQUJeotsj5sK7obbX2UsWbeaXfNaWLbEIL2RRdHh+fV3eUIPVxVhMA
nQoK4H/hjAW2F7TJLz3Qfz0e1K0PY1BjOADWT7ZEc7pUKFNrloelBEQGmA2kdnb6CYFP2pldZkoD
0viA++jEMGaZmmnppkQgMnHN0UWNSjqXyKeM6hFEXxAfn+gvtVGNt8r4HoMiCILPUB/RXN1EkDsV
f6Y/++3BBiuqE4Xgrk1KhJO9kvhQCPOWXiFmD5adJ07sJGKs/4uNQhRnqDxlJMCbEyvIm0mUplv5
xKNeBBqjAiiUE1t+ebx09070tZnJba8WsPDp3Syf0gtOcCcEZ3RdAYM9tnLnXcqcjU8YRsS+n9Z4
s3LIBBc5ulOo/OkBRwrRW4WkahJvossfEEsLNaa9OiDv82PD987Atd3JLPYZ+XfF6OWTRwFXjdUn
o91IWbV6bEWS7+zJazOTWVT0TGmHWJJPSYqcgekqNGIE0VYWZP9HWChNPapmSxRUHNDzDnaIT8b7
yIiC5x5dgpmvGY1NDgg96y1V5e7hWpj2EFerBK5/6xmnHugOuQYiX1R2Fl5hKEtUiOvl48GP521i
zjKIzS2uH1Z2as6ljKJHKgKATfhdQVicXJntdWc5Y8dWUHu8+snPy5kzeGvUEmHZa6qpk94jzOCj
rnwbXJoGHltknIJc2gjJYni9KKe2l56j8MXUd5Y+Y+/OCiNToVo8BRUCWe71jwYVN+wAVbbWSZbq
ZY4CSBmc82iLljtydMUib4Cd1J9URbINSL84j5lZvhPXglI24WSOno936bgFr0ZswaExQ7X3z3H9
Q7OOcFYXariWwMRFnV03G79DgZEpp9GBEJ8BMA793oA2hSBUjnhYrce0pvxtaflMzunezBgmUYml
KKZOzDvZ+ynUaaA8knuK4NyApRJL3o87kOkNyHif1qokhmAbf9VXwVy/5hu0yngRoAsujZE276lp
t/ZmUCqgt553bmv5c1Zss8iu6hUJRoTw90bdLS3EWQsBESprWKfxXgtOkrDxgnLmyN25lABw8Ign
OOPJwkv04+pAv4ElJUXeGdKko2ifxYGsSvGa/pLBbuxB8IqpZ6O147TZN8ObuX5vs0gfjU8u+izR
qgbBDO8cJeYq71E6R2nBUr+j+25nwP4kd67t77jbP555Jhu9fYX7SbRUfXIagl4EFqsp3hkJJ5iH
AbA2pCStDUopc3WaOyd9fFxw7IAWqsa0TkMLr6E3esM763uEJdVgm3QHo7UWFz1apvk3wZw5aHP2
JkNTQ9qp0K3NO2f1WIxCUiZ5runVB53fQUb0se+8TWsqAE/AGpGsId7mlftx3wDmk3XET8Lz0B+8
zUXd9t5eDf82LGAUvtUqVXak8bNVr3uHS0sK2Za6X6GDNpNgy8LaEp5KBJFdNFTzTLDzdg1V0EfT
/BIGc4HGzZp//FRlEs/QVRGJ/qgOz+ln/xsLbp7yP/kn5OK2lx1otE8uWPWZ6bl5aU1MTrx8S+tY
Ghi24blsvyn09K7/PJ7+m5ty8vsTn4q4nFHqLr+vNiiNmLkNUzgPfjT1t//cjinrZHl17kdl+mQ1
m6JK+qEPz1X7RS3Kg5nhkmK9PwdeK8ys081bnDGZKueFhyP3sjhZpiTX2kqIXMZkxMla7NIL8qM5
MfCQpZuyr5stxM+ZV9ZtrKYAB+K1gTvAG5Oi/7iNxZ7AFAG5YV/btDNZtmt25xbyQzALW7s5nlgi
uaqMATUJmumzONZgKgaNJ+7JWDvdVjjA/l2Jm2DmVrvdGR/NTC613jL8OBRoel3vOifaAF6V5+Lb
2809mrAoaoCqGN9PH+fMCoxYFNRA3FdbstMO7KVF6fzyTvYOnann3//pDvxgbFoZIl9J67yBaYs2
vmPZ8rO0fWzgdtt9NDA5qpfxfdSL7+vSLtGbeQY+MLMm8q0H+mhjclxz0UIXqfXFvfEKMSSG1QIB
56V7Zvq+uMfAdhlZ6wQnkt6H9pd1dhftFhLKyniuZw7ZzY37vgv/d+1M5ePaVXT/zeM2FPfl0qKu
YNnWLnCMmfHeBk0TK+MOunrytdBrSoRG2SFOu0S1bmU66q+FvCCXNTOe+6fqn/FMLj3UzuK6CRkP
BLSn0BFs4yxvBGfOzF0/cbXnzcmxQr4YunHCCpZL0DwOCUH8RPKjWc9tR2luhSYeCWEMFIUbLLln
a1Mvx0MMweQcfcqerIO8Vex8JX+h/ZflKDOX1txJmLzG6GOPeJqMZdn27exJWXrz8zg3uonvGPIm
yiF0ifthZa3ibqP85PltJ0/qQrKRK7X1g3VCsNWqHW92fPe3JRlNHmSAWXm1fNyWeRKqgeZfxm2J
FOHu4sjb3AFHsqL904xXuQ0uxiNwZWviVmTZpRchzRr24yL2y2hjbFwn2fgbZZk6l+VjH3bXv1wZ
m/iXRDOVYWRO7bcvm7kbcvx/P7yYJwOZeIyCpFWuAAXYN+zEYBmz71unW9rE5U7w5fE47h8zXTdA
j5AEoBL2cYUQxIkFIclFMOTRBsmWZfYUnbK9a4czfmPW0sRFqQJq9L6CpfGAlQvXQQBsl+xce+5U
zVqauCgJsWMxH8fULpttuQiWvAcd9blYpzMA17u+8GryJj4qoy/Nxeuz0Ud1jmqP16Wxg9z1307d
1EMldZ+aGgNCEnHbbUOnWkh/bRS9Xv7L3TBxSAiCWFKoMKBihZDDolxYh8iWbBpMzQxpbuYmXqmm
733iRoyo5la8QBrhDWhXZ3FmQHed3z8LNC2suJlQK7rFeDpnvHzlLUV8e87z3PHioAJ5sEs4OWrZ
k9UBqk95FIYzRnw7xEj/HP+LY/rBxmRhhpBesLX5vqURGnIW1WKRboXt3K17Z74+mJksS2bRAgui
ybgsNO+1RS4/+lHMrP1t+Q2g3dWE6ZNbwUMEIRgCmnjnC/j7dvVMq1EnxFcHyI9DJrnY5pxJ5dan
fjA5uRxo06Wqcs3AlKN+Hv2qYCcoyS9qR3R2f+f8wr17j3KwRXRDzgPU2GQeJcQBw7Qxxnuv22bf
sqeOU2T8CBwa980M7TbbN87mP7amaOuW9qNGVr3big8Nys0vLd6oJB1BH7Fn+dU9Snb6W15cduKT
+zLrbEe3PbmtPpifzCxd+grIke/mR7d+cYCPvp/mfEWHBtsnzptxUuMv3lgE7AhSk/kFGszfX711
ZUmXLmj0MbnBAoL5U7ZUF51N13cbYeMZD393rxKtggslgaip2uSir0rS71UZSfs4hmXtj0L4Z40Q
7OvQnjVvV8ZnGYSS8kaX3EUL59sQ9Lnx3gkwx4D5fz9h3NtX45X8PIgQmJW4zmT74liH5CcM6/ab
u6GuapsH4dm105+iOGP3nUI4nedru5MLe+g0AU0M7JZL4YiyeOEEjmkPz+2Be/VZ/hzYMRLaNK5z
3GP1A1Eqp5wr4N25JiicWTpxL6XQm2wI4i/MPVhPYmuN9r6O/xa8BC+jl6Xb0ip+pm8bXcf8l+RQ
LCJnzlHdPVpX5qfXh1BeSLjRfXTvP2vHytkXz+queg42q5V0WNOf9wcd3f4ObL1kPbPH750qzdJV
KJ6QG/jvZM21NpXFvmTNz/VS25R7nzvf3YxuRF7IT/NxwntO7ma1ryxOXJaoN72nBJW0R1yPVsXL
1jZe2/X4pEk2pd0vCSxJ2CBb9dRt2/UYyLqbwbYQdP9Fb0UY8Kv5+Ei+8xQG6vK/06BNbopQCCAX
D0yDtdGO5pnq/rneDSt6wfDYolN98rP8RTf6dWbT14KAPiewmFmJOy/9D58w8W+tG4SIo/EJnXNx
6E3gpHv3JG8HO9wke3pT28Lb3IPiXijzwebE6RCulbpAi2yWIcsW0UZ5D7QhzTvAVdpXazMzxnEa
H6z9FGlgFIrWKmYh7b8rTz7v8o5NltmWM2tobj0nLqWiXXx8ERmYwnFKD6Ut2IjC2qijtA7ttLcz
45o5RdokEChQY3GHcVztcozrXR4Z8a5hePHJxV94/yoI/bByk4iAOMso4nBcOQ7LGIZ2z6VtvCSb
3gGbPveKnt0ok6fn2B9GFVw2p//cOPGBtkbvq9c6iBHtsrkLYW46J06pq0apeAMXUXMRNVtoanRi
cyoHsaqlvHU3Lk5AOGs8sTPbYPPQJpxc1+yq3r0UrpzCxFOZHjoGhc6q0pT3PS+EzJTdHEdnpTro
XdvlafQDliPMJvOU8a59cFKmT1edroVWPJ5M8+zu8gOucEmXzYP3pXKASTPrR9J8RyBvG4vOsotm
d/msF85g066+WRi72rkcLgeat/7LHOD13tMnnopO6aalNWyGdPm5XJbkOE9r7Swu5q7Fu69bUMOW
pMP34Fk92eSw7KOwjlppr++HX8a7x6Bh8ZIeIZvZRO69x961rckOL4S61UvkT97TgNJrt2rXzbZx
Rv+fbLxTtTDWl8N4LYYcaDRjFo9dyLilb9f7n6FOtjzi4TXtDTBf7xDCtEkcc+mFc4DWuUFOdnSo
K26Avjt+yublbifH4Dy6RXoXHP9VJHQ1odMrFV8vITKPLaru5FWbN9dpxtuT5ZMX6r8L9oBZQlkA
Igu4bLIrL8qFBFMv/c9pDZ/N/eCQXV2yeNuG82Cu/OXjJbv7auPJqKPHoCJqqU/WLG4NL05o6rin
ceLfzpE/K9X2LXekdf4s9Ev0ljbZPl35+5RAU1hrc2/We4uJd0IawpBR5ptOcN2jgxTTT21vcTJM
dii4VxuxLIdX+lx0cu/ivrY1mdy8NsVLhfjUvl8Tse8tu3upFsnu/yMOGs/Z9CBcW5o8SVAF7Eo1
ZFTGEbX4H82bsQm5UM3n6m/xIznkK5UigGv3L48X8xa2MZLyrmZzEvzgZ1DNbRghjUHP6aHhTao9
uU7x19h5tvJHXFQojczYvLuC4OhGVBQtPadO3nVdKSq0WuaeExbNMd15S1ZxDU9afPo3Dsa6sjVZ
QQkJmSAfKnbLZiyGBn/KLYD2mUfsvRvz2shk8RpNK6QIRcL3Mz+6Tp71a40H3uOJmzMzWSutKNux
Dcw4bxG592aHHPwCFPfMAb97/1wPZ3ynXAXERZ/JFKwbmcJucyzPypO3TMlUNWv1SzDDl58b0uQF
WcmtbAw08H6vIdNWu3Tolcxun1uh2TFN7tSAO86kHC9zp47vfW85uuXOdhfSPv/yeJnu5cfhWP2z
vyd3akTHzFTyGFThQLY5BEuf8oK/4fH2X26IiSdOkwGlpXFzo9f/POakRr/PoObc4LgKN87pakCT
+zNNpVIfO0pyS493WrRRf/SHMUhFTdFBWt8Z0rX1+7+bRWMSmyqNK1Wlj9Gx5CqSmIntYYeEn+3O
+KN3GthkeEi1iAqpapO+AFPMtBEjgXxRe5kyYXuINoAZnhXnVwUKoHXghv/4xEFb5q+vnnM+z03t
nQfQB9uTJSxR1owhRsj7p6/ZSV5GT8MCUW67sTGs2cjXLuPVZT03t6OneDTiyYJWRq5kcseIh2fK
vgjmkryn981zfOoOOo9M5W1mMe/k2K6HOc30lCjbydqFYRqLveR4T9nquD0ts0N5+rT5PTOnd3zK
B1sTlx8O4J/VkMHVS5VMVkCWNlzUG23m8N17B32wM/H6VtcFCPIypq+oh38TbQFYwLDd/gHou/j2
TV4ht0lzP7brHFRNvbN60jvIRzdA+k9hnmUQVbLV5UymWh/ivPgUXaL1zILduaNlCfSSClsBtps6
fsPVHRCA+5GUvhyP/P+UXaJ99lQdxir9LLji/nj+sTW5BJD4VtBZHm3Z7ylYf4H29fiyG1NP1GQd
S5gNsu5tSLCqI1DaAu8nTsZXB31R11Ih70O9hAK5FMRvRvxXN2ZFJ+4ZkkWgsaAmlVFW7eNE1nEd
xVKoynt13RDJU8UkubZ9AR27lFfkGh2RK3xm8e45lWubk8FpkUoLmAs2paN7jl/qz8lWXCrOGx2T
7GKZfL4c4rfqoCzbzWPD9xby2u5kIQlFUoFWQ/IemVE6NqxK7c9jA/eeq/CC/pnNyTVOyxjPUCMs
CIgxjoLIhuNmT6JLb5Z0mTSHslkX2c86EbaZ9sXMnYIWwHP483v+5fobJtc7CppSUsEw2Iu2u4ue
fkZLbynux/sJ9U7caOtQxqDtJmiTuZN/D0vzYfyT66KRazrJNYq8p2HsMjo0W+VZgtLcLJrFZYGI
cO/oK2VZ2Li7t5mpn9tUkztDlTIZEsF4U/3c/0SZdvH2sl6fKAx069d2MVeFulcduR7pu/e9ckBx
ykaiuQyhl62vB+dnvjh+vzhbNFG4HHVu5mKMp5/axe//dpLfP+3KtF8hTS31TDLdnKjTCothe3xb
n8YsyA8aKJG8Pc+lDWb21Hui/sqkWshGR/l0dLctJsMVyqJk2+ciiFtBJ4RIUdsYNQCgGilTpUOj
EAIaRWnj/qGVRPjcrI6rY7D486dYFkt6Nf3w7L8z+2a8BqdvjWuTk2tSqRBCDzxmk1ot8Ip0l5Pm
qXbFi77J7NmK1l0XdDXAibulI1pV+zkD9H0y0qv9m/d+NOSv4i9tJziZ83h0c+bGv79aN1kVjCAO
MKdF6WIQD2oazlh4v80fzd/EqVpNSNsJ9//uRtVWl8EytVmv8QRcNoX9l0ZEMzbvHnVYrBb91lTI
BRMPJ5BiQTdAl/fJVy+msYWTfQF2mytLWgg/nr+7+/7K0sSfRXXaWkqOJYXmNIOta+Q8Au7EX/Xv
YO4qvnsTX9maODBRL4oCVWBuJ+Tfn19a9JpnotmZeZuGLGXpDSqUTnlPT03IPn20QCXIWnhoes45
qZmJmwp3aoF30QzfGOPZIF6UezpCZP1C8ex+QzPKx4t0L6DFbZi6ZSHMKd0Qm5ULwsSpFir7OHRX
jf8Mo8hqkpU7pHSF+20FB1OsHCWLVzN274Up13YnW18v28SKTeyWOXVxHfluz85hta9M/iFlfaTJ
zMzWv1fykcHFitDLYNCh5PfxRGs018mkyFf2bb+MNy03jcqrqfxFf2sV6YO99W3O5Lvi6NUJhx+I
+hl8Gk3ToNVAs/5oUumjVG30KvmkU9f5SV+4VDjBd0GARvyMOFm+EP+UGUryLU2KdtG28FdCsRpw
or+6bg0Xxgidi7scYuTod15An6Vd9EV+Vl/gxdLF3aXa+NeLl0Pk+O35P1uhm0+feAp6lET42zr5
ZOpO28XQXug1ubigt84b5EkIt0m+SDftcS4z+66ecjNnxshhVWA53Ei7BBG9lDxDTj65um2grL94
i/AcjXNCOc5GrKpfV/R7X+S/g3X5aexT839I+64dx5Fl2y8iQG9ek0ZeKhmWeyHK0nvPr7+LNffe
kVI8IvY+gxk00DXdwcyMjIgMsxaYIyu8qL+AJV1ufXFVSzNPJrqY/s9eXH0Sra2y4nlNh0+qLKM3
RbP/sVby0yKBA/rKfsUl3F1sYSZogTGt0+NzEEY/82g7KBXyuErxcm5I7GAlH8OPV/H34J+UjbyK
t75ebNxgUZm/yK7p6/jsW9Jqj8HQAxor8PsWb8xl9ehs299WaEinYAAds693qFQsk/ZVn8epLQI9
Ml+BJAsw9yBVjF+bhmOfKx8kl4YAXHE8j3k/OddDzD4DnT1+TQUtcvXHu0MZ/n++RsVVxoA4Anc6
uOo9/Ay8BaldV95gsWWagM09/iorVjo3BTs3YT3qPHUWADEG9I0oIAeI2fTb66x1CgjCSyW1MYYt
rlSf462MzTlDYcB4JORgRoyKSJzRPvplMC4SUOV4YqJNUuRVOrLjey7ksrpKbT4yZIkUgYkrWaRL
4VSgs2XB9SfRyHeFvBG4pYKmhwIVhbkolg4v//kIFIVEYJ8qAsB/bpcu9F7PS1md2sxS5nY8OH1F
km9zIBj2BLuObsBVKZoJiIdqCxia2ZeyenzUU5oHI4oRHoAtogxHI1yJnssrnpSn9ifeZbkev6cX
MMlb/ueMnAmdgpwRfVUEPS5Lg6BlCS8MrIeVOmiuwELL4ZJ74HCHNuUhGGThq0DpxklAR2VIXbj6
MJjScwikllz6T+cB/7Yd7VscEBBGrKC7RYPgMnLFBGdfWFW6ttdnxliLW4+gKvb9PJNeowds/5Gm
ANmFFVgZEHejLbqKeYvG8ztX6lM7JINPwl2xKUAVkujSHsSrNVESK2PInFumKnH/CIU5AVY2cLsx
Y3wrFKQFDFeDP9Nu2aw1mLxXCF9z4jIDyx5h0qQnSgPyrMhTL63mOouhYefqVn8oHdTFxuXCYWsi
pvnu4OgbLg8c3Hx8g+OwL53vMt9JJ2iCkYCwEOACRQqAdjFq2wszDO1X1YDa3nASCUTtTihpoPh0
mjA0Qgy1glWui1ywg/d1HWwxElaGRhKmwWvNDt4rWEYxSc56ZYvJcsXn4DiUlNu6bcRqRONb79nJ
eOm5SMoGXXoKI9pCk2Rz47dTDg0TkqCWBIohBozpJjlEfaD01kamVXQEyiao0JQGcEIhATmMzuSf
/Bs+h1nzAkmf2hz8QJwuf7avuSU7usrpgBkjMlvNBaMTrg4wA/gejHZjYI+GVufBGVnUHufaI32N
go65kEe7oKwsOtBvrV3McrTgMYs6cxD2jy/937vnVgEw6SgB1R3tkgBE/jN/V5qf166ohqBmto3X
995MVqi1VyuGvKfkHRtBDiWGqHI9RQFQXcHpE6Kfjd/jUV9j/M3YbmELUXSKyJuuL4/4Z9mT8znR
z5kOPnL09KzXa/28nLk594YKt0ZANwm6O/HttPMDnmKcg4jeuXD5G2jXSFmtQu/J62b8z73TuxVD
hc2ek0ogtmecCxJUphvtS4BvAHoHs64bASzojw+CHj+ENbiVRpkgN83hfUJIc1uj17OVQtCy8ptt
d7udBf6G1c9Xr5Fu3elkO/yGT3M9CBM341Y+ZY24pipaID05F0NeoEt6Z32WOjh7yEp8enphrYzI
iKpAFKQDLX8mmBn/aloHr8+TivRUPlSVcBQNxj8x++XCQwge0sf7e3/Fbpc3HvaVnoMMxo1hVpyL
F9l5nRO/mrlJdFLjnwOUhBGIBkkG4JLcSmBACNYOQspc4qXz9LPo1s16DyjIb9SBN5LRz+gL9S7/
v9IQmkPcyGZA7Rmby24jFDVzAegU6arVyFrWg38z/6zkl1aayQJMnhBs0+irFBBI8Ldrc/hCHJi+
gTQJ/frlIlaeBTRSPz6iiUBHYwGOBSOIy80itr2V0g+onKsJw1xSMzTjhbpVyfrXRb/sXKZhyoBg
X0R0iAP8Aa+tW0Ey2t6UsnOYS+fGVpetg1IgZbnLq/88bsaKrgRR+yaUYgpWVQjSkhYPODQfiCwo
WBXis18RSO9nNnDKYl2LoyxWWdZi6RQac9mAfhEzHfwRfZYEj+wvTjcTU1/Lm5nX8tS1QlwKyBoE
TYDmonayEHIhGkQsMNIaUwbPnITH++NVTegeokAO6QRMZSEypURkUVmBgDZ27UguXgq/2ILwtSae
H5uP5UzcKFQgQTuC5eDd8ZdFubIQqhK0QTOUrp2U6RqQMwdHCl+1xP8U8p7kcWNxPDtzrSbCL+1G
JnVgndh5nqCmrr2zDkCpx5g+fumQu16RxYrA2errpbOP8LA9z4S8fzM+lNG9EU2ZK66Q5LJqIfr1
ldWfZfO51UGVuJSIYVkrzcQnfCLR7BIkHQpQp21EQ8bok14tji0pl5vMMH6Xjw9gQntvvmhUhKsD
UBhBC6Qqd23f15byAJpuid3mHWfERaWXJT+z+ZPiYGTGpxXomGRKrwIuUx0+dl07BB8xb/q1BDSr
ZVhtsjSeuZhTzhWVWU4UMOQrAHKQWhrfhGXViapr1+tc1UsXGyqQRCUYzDxUT4khOXrpgOEeDtbF
FKVDROcC4NePNi9I+uaUM99DZwRH73HzPZT3ANEtgKkZ3rUxY8297gI0FVhgnPsN0G+jOzOekcrr
3gmjXC/IaaWwASO8XQ6L/NRsWW7zISGbJO36/xSy6R9ZSOti+gkYHkg93uoQ01VsnIeRZ29ishsI
x5n99/fmOUKC6rtdCnPAjlNRG8ddyRuNypXOBo4nNSw6vO02WDXVBmCB4cZrLAVkxSzxnSWSBP4A
FPjIiDzBEMRN4x849jXWVny1QQ8QUtzMWklMkEsbXbINHWUm7vl7RdL3/PoLqdRN70WDwzaBZ2Pa
GPSAFqZ0gbFKEF5+u2t9z73z42xwZf5cDgfrtGXQG62fj8brbrM8i5/+wTcSfemY34rRkpYs5zrL
pq/GvztI974mgpINohd6Ni9tAp5ULyW4UzGBLeuBsgaqc7ruAQ/MFyveiI69vMsvJUe6j+rEJHqv
HDPv6bEVmsg64W5cfRBlF5Ag8f22xJFKIApw3jiGMyVtKTiZ0VaaLaVWCrxVAQkotgDa9brMDFDT
aj+FugPJO4mc2VLFhI8FmQBQWPFQ50UA1d/qGOBvuhwQkJ7N6upaNMvF8MI/+Tr72hqx4TgYYWRn
buyUK7yWSLmlPuG1uPJSz1aKpZzrfYl566R/R37em0tkTm83mNoEUEGMMH/UDaqR5m2kHtudi5YA
4ILYEM/F3sOkoGa2+4gkhuIdShYVgcUAxmUSYYLsMnPk4w7e3RFJHhnUQBuHkPB2h+uRtBv0mTjy
ajHIBTpnhHXgfrQozfBI8ibBKlbDBe8oIFovdcmZcXxTgS/qu4AABNiZAFdEWS2pkcHunEB+v5BI
/gtu94CAdJnT9dCa8ft0u8mfhcRmI+EDmH7A6lHq3QzglM2T3rMxpWq55TPItmPHMxr2yPubQB6p
onUfTJj8W54RlzFYRZeU55kNn4rprj+CUukh00aIt8Gza+Vcq7qmLjn0+XdETY3+GHrHvi8NLvUB
iWb1Kx5PfLngZ3zgX8sDfejojATZA9wFgNCobwizgYuGCt+Q+cSKI4OryBvGMvfJ3rbt2AoNNPyT
X5i843+z+DGdDORhEGHS09ddKamVy8qweHpsKgBnYjAismhM80PSv9NPaSZ/POmjEOT8f3nUiful
IuadBHn1Gm2gxSV5Cs1qqyzTnWx4H8VS2A9rZrEHXwL4ptYeqT8xhaXPHfnUHUPpHbgueK9KgJW9
vWOFW9R8HJU+2E/PoIz2j0phghaNd9eKto/DrfvNrIU5DqrJKPdaKuX9fE8C4l4DqZ6gW6/vO++r
XpR6SazRD77iZZ6sel1BT4zsm08ykUnvo6K2t/dgxCIFsc/9y6ae0bwp66piMhxMClC8O1Q+DZzA
Wqw4nu1nC6+6FPUm4d8UjFF2KZnb9dFS00o+GhXk9hQOlA1U4AnSxmyIBBbpvdb0ibvudz5Rwe26
54kChrX/xnfCsIxMq5iEAIbq7SFrBVo3hZDx7bR2TUn8chUi8GbWARVEs2r5iU11H6Ph6W8FdL9t
HBjgvtZlUY+LRaTNPb5HYdTasbvglBNV1FTvINBQC8tz3+UDW6sWcrTk2GPrLAJpJsCaeEZg3FpS
OAgYITopDeuEQBBANR3YTbVmBL0SjNDsvSd1+H5sNsa/h1qNAHg/EUqDSADx7e3W8mKtqpXERHZY
Zwb6dIHPSsR65e8KYenzLkF/sPFY4sT+CagsihjCAnQCnma3En2ukb2w0yLYqUO17q3ZQZ0J5bwR
QFngogx6J6khIN0Pm8Tgf7INWAkQ76EjV7u0n4z13ywImW5EUmiNp+Ew8wQhQCVCntiTpnyRlH0y
rIPk47EUfkIjxsZYGbYdCAR3/FZcHBd8mQexjZHKtCCVoZDgUm2bLWBMt3hTD+TUkMx8SoDHkiRm
9cwhTX6eiSkmgsabj6AuvpeJidvU+AiQrZsi5pBS9/PxOifUA4VC9N2xiE0FWJhb9Wj5WuHaMg9t
roPjHlY+sETb/OjOaOHEQuA0RMQqADAF1Qml90XiRFmfYiFFEz8rbIUumaLIzMdrmYrAbqRQiwGG
keiJYAu3I+3QNGth6/iRDl6biNv16aswLMoO3IVzsdh9BRAl7qu1UT6xLkBCPGRejMg+VM7S8FsO
xyDfJ+6FK/EeWgXtTCwwYUQQ4YowIgCHRIcJlWEtUh9NTmEY261E6iokQXjqu7eisjoeLXfece49
fqcjMIgQBDhfJI3xcqEOr1F4MPLJaWL7fQBs2ShD7XgBgiFfj0J+RlHurh0lizpCUS3ijgvCxOZK
xQhAaeexVozmaR/0QDX79Vhh7rQSwhBEj2lJADhhcbfKnyZKXyo+moTAMqS5zWdTlN+PJdAwMhi8
Hm0Uuh/QYY/aBV2qzEbEGo5rEvsZ3RUeakLN6ysHkDXJcp/4zYaZU8a7mBwTA7he6LMAkRt4WKmz
EjJQnID+IEMNHAYLA9MMwLxc8iNjXnoAUAaC4ccrvH/6UxKpE0MxXu5CRsjsTdZtPsGssGjQR/sT
WA0BTZh+rMn3Ug+/jHTutk+c3pj0g1MDHh8r0qF/6jt+GLh+buN1Y7xrG4DwOBZxeeOjWmiBMdt+
fXftsFB0VABbHY5UwmPjVltcP5VVp2tzW1ykKHabngUWiyEk2U83k9S8iy0pSaPLvc5HxRrSjAok
1f53JBvnmiXnvp+5aXPLGbf3SogUMHzSjEJiIvZ6Ii5ljdiqY8w8lObE0C5MZkK+cLjczs2xZTdA
IlozQ49wb9LF963HynjfAjLuHFDWUWRAVygQc28XhThRAm2snEP95Xf13YrftXJfr4AeilGAqJlT
wbvYB+JE1PtZjAuLwP6nFidXXlllYlHYVYT3x8b/yFOrFI0XOSEYypPj2emg+0TLKHEkPEYvKBpB
ZUo1WEfMSiBCFzaqaz0Z8NoD2w2oaA4KslZozxcvGM5LDcXRm+hcMafoZ5iLKO/zztQ3UJrT+OAw
K8G9ZWMOoR4ht40sJpWnA91ive6kGT0d9/AmZKakUXucKUrj5FpX2IUF9PPNHKDnlIW+2VHKYrKl
pwqpXBZ27q9wr4mxs9ScsOVbFxpL4Um5zLL/jSH3oxVRSoqxspBP3bqwE20nyYvmleGhPUF8zJ21
VqJ3lsylAmfVhopRAiWTwkqA2gjpjmOMIUYP6otoojM6+MowroJhd8DXx3yug+YLzAhMqAtvaJWR
Zq/MXbSE4xxn20buQWRCJcrnVm2INkQmLm3OPcWAVlITonDrwdErAA62x8Gcq7HTZIujCwYoBN5A
YB7C3f/LpV0ZOsTwfe2HTml3xWuInjg7epGQkoxXLU+CvUqUXbIB3diwVi0BiaLHFmk8S+qsQa8E
ewTiNhHI7tRdYdlGCCJNK+2sfg1qvTHk5hxnRBVn5Ey4DJCI4QGLsjtw8GhsPHT8xSqXxpUdBKdB
WCq2W+ygSC3xuhmcC2G8EPSS8JpEXUZDdQZsofj51X4iJ5KDV0+obNaskYP5RJ+RYrlr377sggKz
yR9rHtkX4LIApmvhHhJdN0/n4meDaVTMnc2N9k3FH+B3QS4KHGoAG6F7KIa81ySnlSs7qnUPvJlW
nJvJ1t8o3S9Odgmox8WgbcJqJQ1L3iMt8u2MIe7V3+i1CGccwn06Erp2/THU1XYHP2jaQq3gVJtv
jOABMA+9rgQQzAjDUPEgJERfmmcqpAWW22YudTNqE300Eg8dQKAJ/hiWOhquzOSGyfraLmTwJTma
MOhxBiroxzrNT7g9Ge2OeBWP7YYI8G41oGhjwamBU2YXQ0HArcM/R8VqpEAkZWwGALxcegA9Uog7
mGK7yNFRXYI5PSDNh9q+eOomEDd1rafe2+Pv+st63y6fQ1czJuXHJyZ+pVwFHvNBrcR8ZxcckU8O
mJQXTWEKXwAIWoLnbnAXnkj6TG/z7cAbbWpywiEKwGq/VBKjDTfoCK8XPWdk5bdjgIhZ1MBoaTrD
d8gP+uNvndjD22+l9jCOwjTkXLazS7KDViLB8I6qwdg5MA7a++Yl2WR7ST9HOiKJ7xnh90HZrXBK
TZFl9NU0Hzo8Wd8jfdebyFmGIEv4HJOnl51G3l988vYhLTjd1vcvHzPy79uxR8KykdMAj6Px+UUl
pRhN7BI1lzqEacDnD81hGaP9MCyMBFD8riGRFtPpjj4j9t5w3UqlbkcsaJUqSlpnV92+lxCfRSU4
KJcxN9eZJNzfw1tJVJTGg8NR9Eusz4qJdTDee72zanMwBlKh/cLUt8hSfwLMkMQLDD5j1rogOrvR
Ya3JXJ76fiCF2uvxW6/MtZbEnZxzTmfHz8lWeBEBwD0sTxFEebBHuV5B4dxvLSDGEWUD4EnMeCZ6
SAv+93YzqFs5cGg74mp8gJt/c9Um8UglbsNaJHzyFgbZ2PgJMG0yo+L3NgpSx5GwkTIbgLxUkoTx
XQBpcgyWTbgvyzs/va+Yr2oVWDLJPj4EBd2wzsHZCyRasC4Z8RxnPuDeI+MDQDGKdCTcPizS7b5L
rq/xg+r2NsT3EdlhmvUSrl1y+hG/F6dVdF4kg46Z3U9x/738BYjtXFH+fnxr3Hi0JoGnFwMmaL26
/QKGiQLRiePeft68Hnb+5hPMNfsDSlU+OWWbxWKxN889Wa8/ytXeXkemR9D0e1w+P96I8Xhpo3z9
FdTxc1HFpw4fYR+AHVi8KGVIgK02c9xTFw7HiRMfUSHQF367VLQeZEpRZr3tD6ZTKmbEaebjZUwd
57UE6koXpZPKXpH3dhkDrE2KiCDg4oYLl1MMKcRzs5/lF76PHcfy/b+Los6P64MO6MRpb2fG826H
YkFKNv3x9XX37umHS767wMUbCaefOrIayMpZueQibFaxviDENO2UI7YHMEi0rz4tzwFZm8l+HRD7
N9G/jcebM2VZhZHXTERZ4z5DKDJjgTbGZWvjkcb2GAzvGeaBY3XmmCfloMUabwe0y4JZ7PaYA2cY
gni8Uxly4WPqU0VwxcpooKh+H69oSmvHwjrmaNDoBarEW0mZI2RNr4W9jf+pJZKEqUGZb0mDDOj/
StAdAE2LvYvGS6rFbw6/qVhb4F4fi5jctX/Xcsd63OYlSF6DHgTOwEx2tzEeBlz44mZztbqZTaMb
jJtacjV4096uRTDLxwnuYQIizzz0Vo9XNHXdr05Hoy6jVKU90ysQ5LR4U2mo86fVf3EuYI5EiAvT
iW5myn/UKi+mbFT0dhPWBhehedTdS8FMupYGX/7zjddSKCfRKmBvzRNIQapoG4+Pk9fdgTUP1lO2
bMip25xOQFxqzLcPkScfLDEwn/F4K//qZbR9vv4EynSid6JxQPE6WpnXTUoUDWZmZ1mHE1zVYtg/
CceEbD9ApXJeoo8i0mdMx9RRIv0OZkgMB6K/gbrSPY/xwT/9rzs0iacJUcP3xyuc0sprCaNlvwqA
yiyQ3aDDAssQPQueIbvPGTfXofc/nOS/66ANhhTzShlBih8sY/K8S8fuhMPqJCEjbp/apy+RtIg9
GsAjAJpEH/cSMxgz9nFmqX+h2NVSlTbA/LiKj6hG+6j9SHbkWv/5bqKIh7cfpigBxEDdC67p8lpx
e9wLjHCXiWQ5ubrKtbl+8YmXNIqF6OkBzhPSGhgsuT21KAxEoeabAf0uQIyGTnYrTKAbq3BHTBCH
uXqxVj4yfTk3XDaR3bwRTFfXQIOWyCDLHGyBFN5C/vDDTfnOPuUNcTAoJy61p/Tz8ZZOhRYIEsFV
C/eJmh6loCxXBJWQloMdo4mpT0wRTQFBfcI7+T0MZrI347bRtx1yMNCPOVQWj+TbbU168OOULT/Y
ap+QOjrXXGZkAmFfmeCoCdk6zudmdiYfe9ciqZMMqiRN41IY8Njb9EDHRruQ7i7fAftkuTaJaz1B
38Ncz9DkqwNZN6DAgnwUs9XjVbm6Ci2fhIHaqIM9hJYWWXnHki5MjVh48RnSstu6NjGyunp8khP1
Bw4hw79SR1d8JdWttS7RcmewG9AjyCRpTDQRK6Le1L+crsVP4JYFDkD86vDLx5Inz/VKMGVGi6jJ
WT6DYF578tccWD/CNzZ984RFsY7nAEumAtPrVVJKlCoOqOuTUZh7bEGmLv1k6SLqjnO9JTTq9p97
HDv7WFgBBTEk5edDTNe6sSAN9m5X6hsLWaRlc8ltxlxgilH3LdawOf2rt8yPYwwTUS+zxW9g1pvj
jJOaXDBQfUUMMuOi/r20ro6Vyx3BbzVtsJGpF1SrWgqeDvbkucrK5CFeiaH3tUxrUeshJsl2zaHP
SQtDkADlQ9WeK1B/PFaZyRSUDMBkdAYhoAYkwK2yljUHQuDMY22OrFaMeXLNy+HzXcLQ6OFztTqt
SFVaLjPbl3zv8RU0s6Fkhhwdyqg081he10ldV0xjswNvM1KmS8KclRPuHeEoA2OlgFZAoMhSipMW
rpcXddDaiGjgiWVd++Q28MQkOax+kuXXC+jA0T+3LityXtoO8ZYf62VLjorhvszs8n30ffsp1C6j
wyBTIjds7WeBCAcggBDOwgMOLUTxYqR4Y1eLlzfMyO3Lw/mYz/Wp3vcx4Spe7wRlB1UGiLl9CPGq
/dr/AgBAP3DEGoUjvpO3Xy/iAaiQ+32l98R7B2bT9+P1T5/2vydBWcQhFEs5rHASWf8SV4dcmamV
T2jx7QIpy1e1baS4IhaYGUA2t14tUR/G6avKJU9mgjLPdq0vl9+qOUtqMSrRrS+9lUxdV7VmW6VI
oxaBZUmqmMWL1NBcI9ZCPQKai1IutWjhcYdCeoqSTZzNThvPfQDlWYdKZYc2xN4K5DXcv6MY4xkX
YblaEdFYmKy1ztZnWMS5KHMiNrtZOB0DKt7Qhdwod9MgNLMSI7IuP6fgBVDya90zl8zTEsOyj/Vo
Irl/K5R6KsWMEsR8CqGtLtUEkG3vu8/mfAmPl3S9Wi0k8yVC8joBCNMbgkNSc2MJviWzyGoTTun2
Q6gHUy+1Ser/2ZbcHK9za76/VxeNNGOCZifrl8A4LZINibfbt1Qy97Dh5DyO3QAud8brz93uv3jk
yjHxWp2naQLlZ5bPrwC9yBFbybq1AgIyQOhPP4q5NRVM+QMgyl4fNeM4c7tnP2C8/lcfUHdNH8ce
TmWE0YvJGN3Bf2ATfAJIxEW2fGIU/cU019iBaHf0FjMv6HvPfHsYlHnre1WKGwbyPYwXOu1GzWwO
+CZOogf5zDvyD9nxwX3/mx2/WmuganWnjaY0N2OU9HaieViB/+TJ5NZ7nYcjMeaUfnZ7KeMmlFlW
1xlEoitBsjhj5Z1d0oxxAd6VJ7Q7bbexAcO9xkT/y/dR+JZPc3P9E2nk2y2mzJwSOgzIasfbDlCD
zdiogG4Fdl1scdAjLHS3CXVFf3p5AakDICRMoScmGPYSoNhlBC3qOPrlcubYaWhsRIa3H0WZvjCJ
c7doxo8Cx88BuUb4dqQ/T4svAsPnP8HmAxX7W1g9tkJ/z4YHOvCnI1c6MGgeE4ejXEDo7WJiVNud
pWDW1jFOp+60JcwRqoAuO7xLZ67ajKb/GeUryQ7gdZyQhWQhz1fIV1l9lm78ytWDcLDShjcfr3Si
beJmh+l2t6IoUy/OIK8wXvOPnbBFPEgWrYUS3ROWeHYtY+ZQJ95styLpqE3zeCaMIDIznJ2zkCx/
7SzFg7Pp5+zmTHz4p15XmxnF/8+DjbNau12zHVJyOCSAynWJs108IeWWyARIxGeo0Sz3w9xRUkar
0oBaqI03So4XVblwMHEfg8RwWDHhbB5lvJ2PFJaKv0LVybJCg6x+YQQ+eYWLyomF8hMWujo9KfqX
en5LYccM+/cIeIPNjNoKkx+gAJUIFDAjLyZ1qGoflUGQIEoSASVfI7WZ69Yp3J3Ui9/qoG5ahceV
Z1Ub4YSqRYqr41t6chyd1VIdxp692UbOiZYR6NnVJ1FOK3d9tagCfFJ/FEMAoexgyslKGdA/6lhf
ZI8U3VnHW2BmKyaP/UosdewYDYzzWMBRAKPKkPVMfYv9THfyRczpjy/vXxfV3alfiaJOPVUkLWo0
+A0gBR+br/FxzCL45/XPBFOgOHr8x20uBbRghVu93/MGir8pKoCY0rWK5+2LgDZeFmBBDfkpKnLi
Vy+19RbspbUJkCDjiDEBYF1v5X5uk8a9f/TllMfjI4/vRDFu7drh93XI2gwnzNXnJ2riowKgmxct
TOxYI72NWnInyX1NHcMmZKSUMWJBNsrB7VfMYY+ONEx1mJhhWSYonm3cz2U+Oz52rwsqy7OarAjI
oY4Dq7dfMOR82SgVCpY1GxlBVa1qhyl01on3vKqQhFUi47FKcOOabjf2RiJdaMqThmsDL+ltg+FJ
+BME4JEWN0fGgDLOiLq3rreiqO3tgVMVDh4W1+rsQjpsNqq+2QELCzGLZ+Qzt+r+fQ1hKJLCwoz5
L7rDjmvSqmg6rMvxdD8nmHc1Zm7TRPfkKEJGHQinBSxDKuftl5j26wcUYgGvMQ7dv7+7S8ASDOSl
P6g12evHIbEe7+GEjULnPEDEgCmP+UKMW94qiIaaXRdU7oA9BCcnGsY+D6dhKRulhT7fdEV0OzBb
8hvM8gpPeGF004sYjABM0AhyS91AJ8SLgqml3g7qdd+amSIDmmhfVmjpAvirUn0BsIEk2VxS8d5P
3Iodf37lkhue93g/h1hkTk387QyCzG3g6sxMCHePpSDdCqKuXpAXSuNhWt1+RpItMQ7Ih4SbC8Dy
MPOnbUr9s1wcfNDoccg2jqzGh9XW5Dcg7rN7Ui3s1JKXzWK9bhagAzpXOv5dp9aZJSzpMXs718gy
pd6AOEK6bJwyBvjI7bbIVTBEmeQNNtefk02e25pvha03o+ITDw1sypWY0Sxf7T4nlrlWtFA3fl0f
cxFTHF8RWZjmfixU/Z4jU19W1vK8/AiNaPFY1adMIfKBMMWiinKPSmk6n2dxFgvJYLuOq1fawRHQ
jxZsGCHGOKQ6I2zi4TBS62o8hycEkBIl6vWuOQGqkCnqAsmW2WQAyYMKMHg8nBT9EzW6FxWnCDrH
HbInxWKuF2pULdoGXwunDpN3yqKoIyR43WgpP2cygh0FWV7+t4TZKnIEINUs8MSU3b+WSZ1so3la
48ZYMLftMMKbLRVF9xmAIBcC6VENfcmV4+MDnbIgGECSQYSHLg08RahAh2uTqBEirrGVF5h84Bqn
Vi4aorZrbCdewac/ljexqzfiqGCnLsBr5XZsY4vrwMBMHIA3uVhnyifXWzjVDKrGhLbeCBt/fnVR
xGiQqqjE2kRdYaw+MfLiNT9U7kydbnIPERmMnbwo2WIw+VaO1lQy8PWr1u7YKHqSpXCntmlOPKeX
zDovmFUbxBwRAWMd1562kMR+jsSLGzWD0lZcFBDZA19t7Kil3Dg6VEHQLGiN7XcGGyykbESyZNbx
C39KP/NPoSXx5+OTlCcihxuR1KpjX+ayxoFIkV1kxVv9yXCfoq9n/oZNCJcbfkh8buV1byyOuTOk
bJcnxwxgtsmi03aR8xz3hwrtlBKAb39CDSyhyVoFoWa/S52TiD+tRaaMqASHJx37d0AXyJ3lDUac
6oBy99VFlCxqcKyfh7WAqmT1HQA6d52wel69eNGXLH0l7UmudaFdSWWpx85WzsxOWfnrPGiAcVLp
QHeV+zlmlwkngG2BscJQE2b7aOz3pqtRIylQMhGzzXAuOZ2xavEQ9uNIVeqt6w5ozqagAqD9KcEI
9ks314s24ZxvPoAyIkg89JGQ+Eh7tIbYk/i3935Roo6bRS3PaP7EfAFwFUCjOQ6HIOj605GrGyaw
WcVXcEY2n1sSyUBwnIH2zAoOjVVYySJabVRP96xhE9uONURIKwq6Y8V4wp6V9z9OaeBgMDN+YyoG
vPkqyshEWceAewVfBXjLV8khO7TNju2zjPnKAKiv9De1t9Aze8aWTpgbYOqwqgzMckkGJeatGYjl
TAamcNTZySBDRVk9ATV4gpRyjrG94PXx9Zu48AKnYBoWRbkRLIAKwVCAVaO0zTtbqRj/ucHrlIhy
58xo80T5QBU4FRh9ALwEigg9qyJpqcc7Ktr0FVC9FJxoRWCV7zwDUE1ZQwrFHlBeRZXeQYQbG76A
pohWj1pFF/uzXKzLEth1BbPMPJMTrMc7cI//CWw3BQyy6PqDA0OTy+1+B6rL9eGgdHaAKajOKuKt
KGXkmHs/PLAwUKwEojDe0qXhMHqeL1yWPP6Aiafp7QdQIUITBz4MMlrH42cgfFnvrflquJ8hOf4u
UVlZAtc1d3X+rWFJ3G/wO3M5uImbDhSAsWF6JLHFzPftBvB5g8dWgedUgd51ZIuc1gAxpXUYCHuQ
D+3WfypXwXo5s+oJF34jldK8qh2A58SjcWlTWRE6Jki4z4kADqDLKV78VGTbWtsvRUdba7tadztb
n/mAqdfxzQdQ9wx7gfBUHF/H8AOcBUifxug+eBctWmfj8WKndhiFbxGgARinByjm7Q73KcvIbs8i
AsX8mYRCRfecDJchXvbaSlHnLtuERxUwa4dGYjB5QKcpyy0jVEjKjhtsL9aF1/ojRBsFkm9PRDa+
Xl72jYnxWEAn/pyLECud29b/Q9qX7UaKbdt+ERIsWLB4pYseh+0IN/mCbKdN3/d8/R1437MrguAE
2vtUqrJKsuTJ6mc3xliyPv784i5XPC5nrQLrVX4AByfuTRHAH011Bq0X9RyuDIhdwrXi6eTk5faS
JPRMPw6YmdBDLY+HalQ9uLYfhaEcZlWP1irFyg+eoDH3B40AOw+RbOTsXfowNGsXgn68+R8v8pXh
6cCLVgFfU4d4KlgTYevKGmF7RWq0lOheuhC9zbgHQNJAcARNqUCmq5O3Sc2zmmMFwopK3DefkvpT
dCdVWRgRnXmKJDKmBZhCQRkyjdNyRIhCpeJ1ELWXHoKI9C34K/90e8EC5b1OrVz7M1iNwUMRh63a
DwEaVyu0Ngx69oFXOt835v4dMIetudrvzY9+I5iSB1Xd10Hfv2+3P0sKpjPHTJIUMPITkDvgKptc
pErS8G2Qkv4cZY+gq1RzQw2BtKmgOgOn+f5qz5SFoCdyYWyyzwqAWnnFh7Hd4UH+iAzQrZ815ala
f61WJlDRIJDkwLlOXtvFC3vm6rwyPdlpjSrWaMEU+jNZ5XCLfO3T2v19OZRAkUUv6mr7wW3owg02
d1te2ZxsuLbMEqeisBlr+YuivQWbg2BnL8HC9TEXrEvowIbcESiT0Kg0sRNJVckNDaY1RQIsMVJd
RswBSml+gwC2hP/lWJXJ3mIjf+A2yvEvPYH24rSk6TNTCsPqXnzG5E1snMDpvRafAcJ4ATy+doXJ
JdvhzZQeuHPzCaxlB/AeOF83zwLwhHRhe427ZxKIoQUdf2RALEA3MFliySlTzAJOXp9+l4Fdsqf7
2/e3mfbWAIILAnT2bQfqEAwopnZld0Y7xx9oNxrDXnphW/Tuy2gniKB95q4KM9zkhaGszs8ojajG
zygSAHI17tgAwFhBQggqj9rSKZ4f+j9fNnmXEQLnfNxV3dlX+HIXupTZlEXP98c/zt+d4f/2dl+8
UlWrVqKQFTDikHdC3PolT+BdArWUHO5bmh0O4G5odQcN+01u1e0BXKhzTLQXeM85A9ZeXHrwl0yM
9+LFYERa0iZw6u78Uvd6DAEILOlDZv32BO3jDeCHsqi/b59Ro74/ttnTSi8GN10r0nGD8Gv5jWwP
1ijFma6e/BUcdyM3zHcIz2nrH3UToaqylFmbXcJ/bE/T5XIisiavm+7cyHTd8i+8+snLg3l/hHPv
7MUAlYnnxldcB34ibEY3/a4cQ+leBd8KvNj4L8wAcjJSiwBBOKU/7koQ+DRi152zzNVZ9emKVpM9
lwi979uZC3bgL/xjaLJV4iEEjwrpuzMTSjNOgNamTqFhB6VaAuC2h8bhEJqEQkB+xEDRMzDvNQ3K
Uw6VrFzpNi6RXtQuXtjBo9Wb03jxVZNtJFI0w6s8lnJAEfNEShZaXlSgUbJC/4nn5eFj30ifBcfE
hVbCOQeHUlQ9gCEEbpOOJ+vi5MSQBnEoB1R0mVWPLfHNPH/shxeakB2vLmXcZ9riUd0B1IAgAgY8
dJqI7hIOUX+OvKxTolnGN+RCS1R0jGsllPSGv1IFaN82eq3A5AK6ju5Hhsy8CObDhXzm7Fs+EmOM
9TO8sdOTQ2mjQrgGXcD5T+y+OYJkRKKZNodA/FAkK+ggogNVnUF9W9h8Y1p/uswjidlYVGMS6nfX
s+15pIE8ssuj2YPXU6SJD5ydafHRefUWcihzuVTQWCJvJkPiAD0IEzci6bvGTUg8nA3hVQCpyeeq
RrE70crXeuEOnHHG8IJCiAdFQgo/eWJJDOWhcBLUMoJNBalNo0QHHNSPo6elyAbE0bfzh+5pIF4p
WBgkJNqv568OS6kKMzj9KhRLDmo3OLJZVkgGW6A3FpgW5RXx9HxwpM6KiMJ95p3kvPVp13ArniWd
rLljYKiFHo6EnooeBY1sI3Ppdyd6VXiqE6gbAiPBJFfjXTS/6xDQDpMnRXZLNB0VOfIQfpRm0Z5V
ii+bciapqZnGyN7+he67w1uQlOMYEqws9XUmUb43Cqnhk4fOi+moOwbEsjlCShMrqdHJqhFI8nKm
ClEIUXPDvveNrnUDedMOrfooxk0kPqRK2kU7qU+Jeyg8v+AM2eMcUYPqdcavhhR1lB2IFUjwECcV
Ld6UVGnSYxP4hbrJuTbjVm4GZnm9bKRG0OuhjSRL7SJR2KVZ3xdbEsvOWEMgjnyADH0OcErriIKV
RKV7wh3odc9x70flwaPUU/QCJOSQtKM5CGfTwg8Q5akSSM9VWfKrY1cFaNqvOi4V7T5yqkaXhqwH
NKOPIYHnO1wIJh4S8bVJHSJ6a6FgnQ9ap5wPz6kUNckXpTE62aGfLfn+J/zjHsRSoZNyno36gJQ9
ynGrSmulAzH/o5LXHjBlfSFyGqlInppRqUQ9pr7o/EFnbZzGfxIwVsmmj4RB+VUx4hZfUlnHLtir
hpJL1nUqqe3W5TgavIDRxgtMDyjY6JSGAQlzrSiBpIOiQRzIdtMo1D9DfsEFjA01IIDo1bDLUO8p
GhVJedetFShil3IiPLlpWw9GhP/PKy2nNf7O1CQ5h6oQZmabuY27KwskRn4iV/Cjdls2EfVsrq5l
+o5fk6E9Ilba5k8lVlUFDbtEPUVD1PdaB0VDYuZ1HKWGk4OQ2SRxquKL1EDp7KrgoLZc9wGRV24a
+cG+JqoHnTAiOSHdI0HD+TuncPjkwEVIiK1wgTD8UiDMd+Ig1ZwWN03amb2fJpBST50SYqtlkdJQ
ZznwwKC/KpO+OLmQOBQDKKeobfKcZZky7BMlh+BIRLqI0yUO8Ki1mIQEQsUKJknQMiQrWmjUppW7
qSCymoCtO0kEs+YKMd7lKZ9g8ry2opBMhVcjAPpWhazTAJZUOa0p2zjfxHEr5EcwEEQK2nv7vO/X
js+V/DNlHVpmBlUu2B+3VZTgc0iLjK7cnpNLFD5kvzEbJ1J7nRC/8SxBdkMRSyV2kj3IYEmS/aLO
t4LXyyCtyCDtvorKIkrA2JIL6heXxBBE4N3apcYAvbdvFSkez4KUpes9eEXmcbZQJEJoRrGbVybH
/C61BJ/wWaE1PBcNhgswCvtpk4QzQdcyvHag9nGhetR23wuPzMyTDrpkVHzBlQYsyJT7SRqaEK9w
Opz9CurUgbprgjPPbxT/jBqlptJDl/xp2CkPP9GPo+We/9N1maE6334Mnlf1Z+FzZt68fzFfiWBw
Q8F78jwU8ZCg0WQsdbsWV2kQrRNWSCczTaAGy1f3rY2/bPLAoqqO5B9qRhj9FCSdqILDgXeVPycy
iy2RYy+U+VbC14ER8P2SJvJM2IEnDzJW8FrA6EEnvrFYjA54AxBjH9DcSCrfNdE3835/SHMlSbgo
KB+gIQZULb/NhhcumljVLOA9wBcjDgBzhON1Zgs1pq9Ccp6e6AAgRqUh8KrMyAWlhloYKWOGvIhP
nfOdceESUIthRdWbniCUvd0wFOC+xbb84o4543qrFLvUCoYN8ETo+udaXd2HhdYvlfTnAq0RGDvq
qYI/BwH79dOvRFEkB3nNnxv3oyPPafTqVxCDrjRp+Ih9qB+0R68Mt14oPVd+swk4Z5WPPGtvNQpV
caUzf52j2636yL3UoO4PHZDdX+qWJzPbDyJgQLQKcITQnnX9kcMgRySUkAGVDoc3FFr/7BxQDH11
lpNp0evwlILtx0YpA1qE6NR+WdgoMycNMtn/tj71jnoXYhy4m4dzV27rp1bRYuWV56xOfPRLNMwX
SxoyM7BhsEVjSUbCdHHMFV0PN0lZAwlhGe58p/VKoHeuajq+Y/ahzePGlrwDanxb/hQTk6Cz5f5w
J24nkpvgg5QgA4GgBcxsU1K9Ej1NUh2E4gFZThZpvGQkVPP/9qfg3AULtqYBw7+MIT4D7yrcT7Dq
XY809UsW1UkmHuofUPitmzVni3b3Ep5CC41h/8XA/m0LjGbXttqmHmirJhA9pxr2kHCS4Rqe3L+p
wT7vW5q8FJNRYSWvLXEuNFuUFpYY02ljgYbxJ8vxgFv3zfy+OBe38o0dcm0nlAqZhKMdTuMP/h8W
jDIh4M9s9PDYr4tz+alssF3l8327szvkYiIn2fCy4B02iLF4aGI98BMzF79jiIQCuu/tuQAex+v/
zd4klvbQVpI5EYYJ7nTkFPjMUgotPAZPxZY7/t9MjYHSxZvA+2qUdwH2I/ccPoFhyXTAyX7qeW2J
cXhpDidH3OEaXnCr9HdM7EV4BeGw7wPxIbi6IC5s/EkSBNsEKgEgpf7VX4DfMtn4XjuEEWiP1UNX
MSA8eC2KMpNkDxFaXDmIx7v50sYcd8D1xgRhLsJx8AKMMfLvsb+YxjAPMoZmWudAPYgAF5WZO2yT
CGAq7GsjwblDK01YNBoXhFAUPtZQlek5aYnIaRLVjuO++orJ8ci4oHbTIXYOCvnuw1WaADG64Bct
mZgcBY6ABodDPHaoJWIF0QYRTystoaZmjSCTBApueEXgBLjelIKq9vD0GudQuqXWZMcq39fqQq3+
dj+iLQz/gHNSQipgejlKtOcgfjN4Ngu39E14yESTD/6W6kME7EpZLKTlJg4eVuba2uSC7FPIzaFh
x7Nd0VX1Ok4EjSulQr9/mKd9NjDDUKmWIRUAanskpW42vhcHmeIHdjUkmzh99iUUavU00hDgGEH2
goBYg6KFqQ5aMWxaES1xUI0H5/lD0GRmIDem0y9xuY2LdX00rr9pMvScZFwVIhVhB5K6zZNnsVU3
bvTYJEu7f1qv/h09tD9BMwD+avTgTLZNVI80boD02syvjFx5zRKINgNI53qG+sjDrSS+1n2rdOEK
nbLXjHYhCYsmAZDlocf9xnsffAitpHVk1+DMRNnARPEyMQLLXbmmYHBmaTADrVVasYpRQ0Xb6kqG
tlJlnYW/bCEhOe3/uvmWyRUwqEEF5o4msiOiNd4RyCy/ArRXbLSk3jXCpxAmevJXpKuAKTqDNkBf
aVy0Rjse4d4qCL//8WOD1TuOM9tco8FrlDzHniEEgeY+FLkR5A891aI/YrEJEcjzr+qihuvtWQHb
P6ACEKaERPlNcBAMYU/yQo7sPEr/gpcXjlH3fP+g3F4w1yYme9LLQHtSRUpku+iMTJtNJxvIX923
Mbcdr8YxWQpJaVyQZMIIYBzQXBoqjQ/MLlmLh8FUqV5XGslMKN7fN7s0tMkFLTY+7UkPq5BTDPld
6ZuELKT6Z5xYXDLw08dC3Jg+nVwzfOu61CnL1OaK3CqVo1A8S2Gtt2gRTXojohsVXMZtGa68esH0
raN5bXmycE7b1eKQVqkds+c/YlqYLNLH7dsuaaNN097jQboa42T1SkStSebWqZ2FliIYLjPzAH0I
WstW1aHXWm/BhZgdGVRYGQNYZrxKrt+8TIzjQK1SjEx65yokexRkIrN3ZOs0nyw5SDN3Mmgt/jE2
uSn5Top9Ic4wuLrRg+BBrD+UdFWAQe3+ZpwGdv+aRQW9t5BQQhFheiUrQT4UYY318tpcL4WN7G3h
tCto1OeCg+A8d/IRrVPeeAgXbsL5BWRIdxDovKKPZXQSL1wydUhqIeXy1HaGTeFxBoRteK1IgRk9
K/yxcPZdsPAQTKtS42jRYwB2Z9Q54YpNM1Rg58xa5smZ7X8MVnL85PT2KEFI0GS498lOr9fRWVnW
8rh1d6/NjlvrYqR86TOkaZXM7usP6Ttu0CTlRPAvzJIDNHctt6bzRYKVxA7tQx+q54bpXfeuQK1a
ds37Cz7NrtxMwWTWq85Fal0WM5tb87poBVZ4JmC37nbQrYj0KoC6yaAjxWMWIHZox/QOD01PM32V
FhV+bz2862kZf34xLUOfoVEww2oEmwHcrejHELRYT9aAZr6ph3wfrH+AUeSOzBQ292dhdkFQBh25
tIEs5yeTEJCc8UqSZHaapXpPEZ32rh52VkDWxIWkJED+/4VBedS3A7QfuJyJwbavXA9ReWaX9A0U
9zrfHgLHNVBpKFM0/Sz12c5cH2CfRqwDPXIkiKdo+lwZOKevSWbHvWeHTrLinFxLERvX6pJHOz4l
E++RSrgQR8ED5GhuoJ4iHwt+4ecjQYtjhCskZ7Sz+0AWWkvmfLhLO1PP2ZVFTxgC2Gms6FSdBvDt
C1rwwJm50UD4mzPhzB2Qpzccq9M/es199ky2jtFSD63IZ3WzpHMx4wThe1RolFKRKegkuN68vJwE
uLzi3C6yQE/TQG/Lhamds4DABxJAuCLFG402ktVBR8Ukt0s/FnadwjwzUFAAvb8zp1DM3wsBXZWj
OtqoqTRVeVHTrBGKvMrtbEP0sS05XPOmZNJdp+1dXV4PZvSU6ed27I2K9CUE//wg/7E+eehSlUP9
ndSwzsoCXRqZcCSe3y/cejN5qVFR7x8zk9WSaBsXdYFBkm1y4t78NcI7HmL2oICX9szyoWX7vhC/
zo6MIEuL445j8cuifnG7FUkDKVGUO+1wAHdTvEP9cOFSmdYL/rV0FyYmLgl1ac6qsMttdU22wRco
1Zx32SjMci+Yzk6GRuoShGn2BQW74r9HNVmvoRQkPy0xKm9Dv8Q3TOhLYBSfyc7foEqsboMnZnnm
qI14f5vOeQtI/6KZAvlfGa7KZAV9N/BLT8X5p0mqiaWOZJFj8NDCWiXuQUCUwIJ84QD+LzbB+EyB
HWXC1OWjCdRzQqSf7QrC5MS0jhHITbdLhFPzcyrDS8f4UGyZ1hKiDuh4sW9z0LXLq3AdWZwJT8hz
9HIvQmik3ol/R+78n2AxrT/GGtPLG9f2/1j+nYDLPQrytFgYYJk+dEYBSiP6hP6Dh0H/UI16pyys
4bgdr6xJ4BeEnjAUcuCBIf93fWXSLK2zEtQ2NlA6qV4oXr2WIattFojEjPvbZcqbBi3Za1uTB9dz
BDVI3DC34+4UB3+/+z8eVLINrtr1qqsx6aGMXT17dECKUmm0egj+4L/9Z9Ftm7O7KXsrcsnSdloa
/8TfaYvaFXKGb5LFN9ABC8rGE5457z0fPJ33tHDThKsAHH1Ad/aocumKsHDX38aFV7OC5N31Coiq
2ClExBdU7Y+zdpyfGNpo+cMgtkY5WNDQTocXIV8ilx/X9Wrdx6wLCpTAesIVQb/6xGrGo04n17WN
Lg0zkx8bYUuURI+gJVy5f+8v/M0cQ6dMwbNMcElAGWFKv+grYp3nslzYeRy9ZaFrJRmUKOr65b6Z
8ZqbDAkFbtBsQFUXweDve3NxcJKOtjSCDLtd9q6Zis8+4KNtemj7JfDD3HguDU3u27DE1MY1DKFr
5xSkmc5i9TBI6cK0zYwH7+OYHBtZJiCOfL1EilRmaMbxMZ7MziAjyryzklmpukSDMLMVsBHgZ8DJ
Rfp4eosLvgTm47Yv7P5FijRJL465ZNaqdX91Zibtysrk8Gdy27BUGgpb4RO9DI6+OSBnfN/G7Vmi
2NMgFkU6kYc0+1SNCAw7GfoEgtIWZA4A3CYXwbopFI2BuMZIAyrrYemEetaEua4SN9e6kgvNpgqX
ehPm5lTGAQNyZfxLnlwrfNwUbUbF3OaVRouotOL9r1BKdEeBOL26lMS9vVkxbjwZYBgC7AitgJOt
EiRBSyLmFvaQvQ/uV5oTdPoYIkGhDdgYsU3XXHaMUu/cZZb6p63cVQUSN8H2+DUlaBKrdVmp0XUJ
8qMHtQNBwP11mfLYIZcxfh/Sk+DwRZFpupXDImwSvmW5XRfqukoSXf7yxFHQ4o+wDUo9PGWK5olr
jt9GoW8xcZN1h9JTVgzVbOlQQJM1ern/SdLtZQFsA1KloKAATRQj14erroew6pgCH7fPX3PV16tQ
WnA2Z3a8QtAehVqJqEKjbLIHgGvyuqTNKzsTBoP42w6QrFBeuCRmNhpQyww0FpA1Gs/w9Tj8ulTy
ISwrOw23wvCTq6oRBKpOvEFTxGghOztzI10Zm5zhKHUFOZGLyqYF00n94GVfTfbtywuNHOOvmVzk
WBM8S6KE+g5eqOsxocLSNYWX1rZcfXLoK2MqQDAuJN7IgfBnilLM/b1wG24hGAAbCNKIIioS2BDX
BsXWzURJbmvbYyuxClB/cGODlm9VRTRRtcsNOrd8xey/0hO/CzfpCXQBarjFTrXlXSmt73/O7b6R
kHyD4wm9EQFdquPWvXjHojjquUjyaztOjpX8zeJ9oKQLJ3LOBtKLUMQCig+1vMn296Q04sCAUtsF
uit9SOalyDM1/2neGUMY8x1YxBFXP4VCZgkvl0Gd1fZgVYgPQOMH1kQwgy6Fy7f75drOONiLCQPw
m6IzGXZYj+wZb7JgFcSrZoBWy8KRvr01Rks40whb0Ybyu5EuLHliK2UoFtV2LcqeXgndAwEz68La
zAwHqWyBh7sMrjBwZV8Pp8xdd0ALf2MnhhXqSDVr0kKad9zP1wcMshcXFiarX8u5GqCduLHR4gJy
PIi/bZj1uJQvnwLLcetDLXnE9fNklOybXoC+oqZFLQaNHUnxoT3JLTz4aqMWAA3659h7HOrsje/i
TV862wgynGBg7CSrlCUd2vPuyUOjLpD40SFNdDF/Tv10Lw+RBXQR5zzdP3Iz64ovVeCgEnS43QBN
WV8LCE7yxnZYyW2qqPHNpuy/7xuZNvD9//n4x8pkYbOi6IqsLxs7Hg61CwFkPfLwPksf3lGKO50+
uC1womp67PjkJfuRPXT2mS6JFu6XmcH+ahlBTANdAsIv7fHFJm5S2clYUvY2mpQ1talBpn9/oFO6
hXGgsIA7FR4liL2m/VpNIrZ8Fjc9EhJAnItv4VNwql+6fXUEgclKNiIQevpH5hneYJYbov2Vzftf
MJ74yQanPJxmNODCDQTg6PoIcV7YhlxJeruE0oMce7qQ7qKyMu5buX0OMUwAJCVgd/D0/nplFxMp
R2mcDp3T20LSrWXQN1AwRiTJK1lKyN22KGBCCcYytnVAhlkal/TCUlslMl+VxWD3+mB0G3GXPbvg
Ae701kjMfges79HVf4LV8Hx/hHPzeGl3/PmFXT+GVD3P5YP9ZhyXIu9xt0/X6PJ3j7N78bslElQE
mI7BVjVp9dnsKrDMUf0xtBa5F28yKpPZm/hIfaFwIEaApV7/jFeBkR7YRtok62FVvpXGR7nuV5wl
28hKQwWyMBwzXThxMwcCbjmgrqg2AICFC+Z6rAMblCRvU2J3fRvq6LTXHO414H1N+qa8CUESFC91
xQFh9VNKXorSSgvPCpP2wXfA6o4kZSYP6ybdQ96eLCmc3T436MEaFftQnUCY+RtTXaxD4YECibgC
GvHRKK+nA+BYA5G9ddRloEaRYtniZL5GGV6UV/d317xl+MjgEQAx2jQHobAUGVokL+0CPSYtei8S
Fmt8t3I3afnmQwv6vrnbew8NLiLDDQ+HB6/RxMtjCh9wQxBItl/IB8plFihnFjyeGU8SfBc80mlw
yJHdFidbTeiVGDVFVbIrz8yOgYOq7WZgGlvF35Ed7zObcFpItHZfxIYoWRVk/ISjYPmGoDeLmcTb
++n6Yya7LnCgxBk6TLL7Rx70APJOAAkVvDBf97tNWa8ZhItPwwuE0/pqTSy13tyf8NskKuSU0FaF
KhRAfjyc6+ttn7K87cHuINm5xKHhUxeFR6BflOScBUST623kHUi9DdmWCpoyMJ1FVkA/A3RPf97/
kttK1e+X4OmFogrS1dOsMUdzJZcHQBmVLxYZIliGqqfQfeB0/0j9hxisINwqzg/5jmy9rWQHj/JD
sY2ehm/BMYlGXgVljdYrdS0yHYQ8w8JDcuuPgfuIMhTBVTzKIOG8nqewKEmaBfi6vvqqQURZqY+x
+PMjQck55xCWv96fjdsaBWbj0t7kJHDgcGvlGPa6ZqVs272tgrD//GE//10YmDg+tNeXPCyB2Qdz
DmXUmy4vN45GWaSQ2uIDZHcZsBLHbrDcJ4DOqAX8abRqmdZ2T+jvK1LN3eUvqmCRQ/M+/FGaA2cN
kkkqa1AeqbxOuE7PIPCcW9zKl5akLW6fuusvnbgMVVhUjSLHFE0yjSbnUGcftlRaana4ffRgBdkQ
tHbjmgAI9XqliSd0rlK21HZ6PSwGTZUQRTz5wHV1XqFJniZJAJOEobXkEd02lYxrDh8XTFvCCP6d
WFYBse5jrqG2n3/RHTfKeBpJaTSgvOzXlf/Qoym85p8Gf2HIs/N6YXdyB9DeEWpaVhQ330vhnxKs
ePZfrR0jeFcVNjqdk4RBUbVcH6YDtWu/sgclXDesWom0W4j+xsv7ZjNfmJn47ygWerLaddSmEV3R
NpJ1pc++CiRlI7WJTT+qs4Una+aFHB8q5MyxdgSJ7evtIsS5A11ZntpR9h4W4N63ypA+ATSutZy/
9jrOvH8zzI0QOkkAT47sqBASvraXyqEiDq5M7bZLNMl9paRdBc5zAgBjV8QLgxtXfjqdY8MtUnBw
niHXem0s9oESBXEqtcH4KGvcAP6gNEmUhStoJjeKptZf2m2UCxHdTZ5kr+YogMVEsmXQfCUMfMrh
Uxy9SNQHasWUsVE6U4VUm9mCgV8BS9RnmFi5OqKpAV5TxfcAzVYV2B/r2FxMKMw6DDIT2Ni9NqJp
JpNAa3+oSShLdhJE2ypnGuSTDQ7rC4CGJxMN+F+dgvnNcZxUHz4gIwAE6EjfLoonV11n9FWFvvYz
xLSbeh/5S6mxmdMLv1BRwNiA5mh84/UaBQWgd2j8lEFR/iwWTwHZRP5CMmLWBEXlAdm+sQt5ssfb
pIsBYxVkWxoeWvd5QMdgy0739/XMVlNQS/m3jcksqy7Y+wBYk+1saL86ofri0nLh6Ny2M+CCBVh3
pFcfMYnTno2iHyqxZXB2wNmoUVEn0CUuyrVjgN3zwzHQRF7TJ/8I9V2j58/lEkRv9uhemJ8MsZOQ
2sTFADe+A5C08sCj7Qd5bpSuDz1yKqOLRO3FhUHPzKuMHn0I5SloM0IH+fX2AG+m0io9nneHlOUK
qcAAXJ3QPry/er9ItulNAT0veEiItwFAmFy8SgboStiK8KpPiIVMU9KeVH3/5GrWH1Wzvla+duB1
aFFbis0Zumnut6/mt/ax/zg/1zvwY//1wKz/DBaw9/X6cb1+O/08PoPr0NgZrv222zr67nGpuWxu
OS4/eXJwMtY2VdnjXFdDpXfBWel3rZJbjfAgoLHl/vzM+nOXxiZvuxO7Q8l6SbJFgBGyYovWUKKc
pcQSPrnckiQzPotbtg+ynQPy+PvGZ47vqHr377UZt8hF+DhqdJdBgrURo3cJad62MIC8v2/jV4/0
3gaY3BGuw2dZ1SmSvQM/ZGeNLEMgfQN1FAE5qzJqUJmh2WnMgCqQCy6CbblHIgEy6cZSMmHOVWcK
eNcAW0DufHrKQ6kWxSjEi+z2f9Ju3YwejatVw4Nf7nhqFckS0HLuiKF6BC4uvJNwHSd7P69Yzo08
D3bu8BoF2MxbqLb8RmHTyUU6G3eXgFgM0dr1CqL3IkHDWyTbFjQZ9c1p0L5lQ9K+FFPRvx3j++jr
uSFrZoB+l+e1soneXmINKh9Pf5cgg+Mdde9LJncY6zuJDM04VrrrbUdsEav+QcvIwnb6XaR7diYu
ATglvD5RMOJY67fgHH1ToXXwWWqqVuzfPq3Thhnfv7o8hqofv9o3CEtpmYZUPJj8rI+Reiy0Hncp
ZD9fan2J6m7uQIGkU4BgCgiwkZK+Xo4h91jiZzX4LsAyUvfbRlyncbNwamdn+sLIZAY4WhWQPipl
u8NdwdCLCvqWGiyo6cf9kzu7ey/sTB6IUkFevaowmNrtIBimlIDU5GG/4EnOTxnw+eNDBGzF+BUX
dxBfsEQdmk62wX2EkGrf9GsBnCT3hzLni6tYEnSoK8ggSeTaCMhMGtdLEtnuGZpLX4DeyM5KB0wt
0jhL+syzy3Nha3KhEx58V0UQy7ar7oYvPjCyvNCFcim8mLvMQDL7W5zH6/2rW3Exb0JTt4Xs5XCL
QEAeiJuy5PXey42ue4Tb2aHsqqpP92dx5l3EOiERgGdcRafGZHczMEm7WSTKtkr7fscELzcrX1gN
mXwokU8De5C/YHFmC0LgFpreEmgcxs7r63VTewkiIhwuFbEAF1OAXFhTnu4Pama5rkxM8imKnxKQ
XOA+EUJJE9EALSHBNFhxvKRzM7PRFSAzEC7x47/qZKNHg+9WoQBDef4XPTReDqLqbgF1uWRj/PnF
phgqXnGVAjaq8A/GUitroVtoHJ+dL6R9JYqUEIXzdm1Clfsmqnps7y4CvVAz9CdZRjJE4sBLFgLw
cn915rYcYHEIYyg4PBBkXVsjbhJD6ryVbY6kntl4KXi2BxZqTukBZBb73qpOvc/7Nn812ydPzFXg
NElJ1Jnj1UKMwKkDqfVB0RTtJVi9FEYLucoc4h+5/uBqEMtcPR2P70dmPGk9dO72AnTu9FYjYC1s
tSXfZXYiLoK5yUTEHNovowjXZK5Wp8rvmB6yGnISKFlBBFpraCZp96dBJpjbm2m4CLwmK12JfFEj
kw9IxbbfvpQmYmq9wowgmsafUCveoNRUb9+gfG/BtTt9pzo3ThdIVTWAF1L96XvzhE2xkQEI8nWo
xED40QE/Ff53pAcFaRRe5tdGh0gRr62p8fjfTJosIiEC+gk0o0z3alNKfdenCiJg6koWcSMQO8Xp
W9bLG1KT+EEGZspYmLWZSUPOFDJMaPwDHdlk0uB9hkKrRIpNlXMfbeDXp9DOImn4nz+bgPsro845
cP2gG78+GHFf920h+AoeZ0AY+ERMjahB9b0tWbuwEea23j+mUCy9NhUltMgp5RDkl8VzIDUvUkde
FV+oNBCTU92Dqqt1fxKn+kIoQo8QEHTSoMPrN+d5bdKNGGz6sWK/VZDuLRAmvCCdY0R6gOgBaC89
eig18KRYlcHMVn8jJlSq5WKNYsD9L5m7UOEyQPEcWd9bYFNCad5FUqHY/4+081qOG1u69BMhAt7c
AihHU0VSlKFuEHIN7z2efj5oZs5fBDGFOD2hbim6FcHEdrlzZ65cyxLuBP1ZFP9Y3Oi3bazOL7AU
nRZu4pOlaINgxNrY+blxLoMpcqiBPaHsTsJBI6esPE3R4ba51SGht0PNe1aJWjJdA1ya5NBrjDPE
bLZGP1pu/mimz7eNyGvXBFVT8uQ0wgAgXPgrYwxUIRxb41yhrxP09z38VdxG4z9D8yQmdmfuLZPm
SPGp1MnQqQe48xLvPptqOzuGwsvQxTZ1DnsQfHv0+kc/KGwPea32SdyCHn/sSpg3G4cI2CmAvw9c
Lv3QVHXVjMbZC1Kg4so+aO57ni/+SW5cTXJ02jOcWrb+xToYLII693pRb5xn8OqurnrFhLVDMc5S
jxa0YTTPAlxpB49E3kZl829lYunJr03NO/CdKfoEhAhTrdPtB35pFMtHmPV5hNOiBIrsJTsNCDJb
3G8XLrfBjh0fCvaJ3sXEfvIPf/yd/RAyC3ZgOcHd83PrWP8idjGAfYDoBHskLnOJJNAzLYFB5BxO
+itX+6teGaXjDbK4cd7+Bg0fpoMQFoEU0KOI9b2fjmBKCkgVLXw0N1Vyiu3OlfbjrrYvlLGOknsJ
7T+d/SuxH/JTAd0aJBFUfaUdvs5m4LdPyt+o+dbXLN4L0kweXfh8TaKPttq6Fqybv4X+oDUHL7vX
03MU1I6ik4my6M9B4gj4PUIo9WnMd2ovw/c67CFZQu8IWLZwbykncMtuod+P9VGJ7s2IR2LsNE0M
Ve83KbhLh9Bu40vd7msBkl7edI5u2uI5RF9MTWu315Fd8E9aMTp6tzVYZvbWWBcxsBDBzT0NBl6h
o9kQylxaN29P55rfoVRMvXp+qZDZer+2dRwXnHHfPBvDUzPBnhm+mgpchO3GFbWWh6BpC3r1GTwE
AGNxpiha+GGQsWwV5ya3v8HJ5BrERtTkbG4laDEsev90h830gnTE7s8v0/71S7X1v9oGzc4Rf83h
z2ibu+fY5X1tu5GzVUBZefeiyoKexayboyv64v3UlXJjKEFknhX/hzj+yIbaTv0fZfbD0sqdaqYb
t+VHMg5c6bW9RVQSlUOpNAX2DPOn6D96yr5Euq7uz0bArV2Utlg6aW+riWvdhxGMd/C7ZaeAoFAf
nxs5hodmcBJpp4wKGxB5dlD35ALTT3XpJtLbKDkTqn+pYBflS9J9MbtPsWdrU3yMha3OirUbDASn
Ca6GDneqvfM9euU0zTbphLxrTEhUwMFV8r5Np08qr5Am+RQpF9l7ROPHj3416T+a8hr1p/HXBHuP
xi0VvYnh6AyFDaucXcmQ/fe1Lcm/m7f007CltLF6f80LPHebAF5ZYk6Hts/9UkvNc3IyhzfPJ9dH
VeykHjv01tXzsFEUXstYG9f2lu7TiHUrKLHXwa465elXzfoqtoGjX7Tc8a3nwuRKgcVhCnd6/KxI
EIBPGyHpUmPhb4B4/Q1LpxnAqDC3TZwH7yIGjpd9gpncDpGmkVzLOtCmIqvPhFqOYuynFG7UYWeI
P8SweqkCpKA8W9psL5739tK3UWCGw4lqDYjpxX3eiIFYhTF7v2ejnpWSBEz+qygcePwS/1hGG45u
pV9mBgRQ6+WZgXKivDhrJaoaQu4X5hkBCaXeaU8aILmzP7yVTpPW9gRRSX667VzXKp7XNpfFepLc
haf7OdMOVBuuoX3gDEdhB8uQ/WTaXzMcGrxtMCZ6ZzrG3XSjiP+RYQb/cjXmZTpg1Ms6qGf72rBv
av2+KwYgoh0Ce65eH4Kxdpr6Ardumt2rslvnWx2ss1P/uMb/mfO/kJkrn9AOftRoPfZLq7hThG+m
4hjiSVRo9AyCjT2+up8I0VEVozxHcv+9/4nUQBtNr+JYj5INzZVj1W5C6BwZ94L+JCulE2/VatZd
yZXNxf2cKAXMrCCMz4qyUw+9gcQ1k0vFGoiGrTdfi8+S98/tPbX2HAEkwDsW6iMaOBbDNLWohGy2
N8+hJrpN9k0ENpTHr7eNrK4bqVLojVGRA43xfi7HqpXUvDKNcxSlTigfvT5xDW/XqLUjbGlx/n3i
f9gk7BFI1kmQ8Tx/b0wXOoD1NY6ANnU3OkUnESV1DqTt2ypFGt9+tQgYAuiqKIJNrmD/pAh11B+e
8ofefZvBXJ6dnh4+9/bvxMmIOWFxoYgh7z//vj0rqzuMRycZEibmw8M+EHS5znocuRZkZ9NjB4/x
fdy6PJf28Th8j6sS1vdvt42uhSQomQCHBrcKdGQRN4lS3lKOxqhZK3YWEzY9pIfWgiMuJ3iSNt6h
q7vrytpiLcqmiqNSY0PruMRC/qnKv0eelbeHtBYqgJIiaQHFL2Dvv27ryi2MVhpnshDg+oUvaVvb
if6zq09t/+r735LmmDR2CwJRDLmNHqPsnErHQYNjVswBrfyMrMdxZjRo4csai12lFF8bvzlU4aEw
D0V/vP2tq0d8xvPBMyaRGFuq7frS1JSF0Jlnyd8F2i7PD+lLWzkayYAAOLP0Um/dVGsrfm1xcTEa
qepHUTCf8JD3tT8Jb34W73KvoS/rVxX333pu59uj3DK52GStl7dRMmJyjOPdpBKLN69DcsnpLPaT
fqcK2kZ33ZbB+e+vdkDK8Ka6G2aDd95dWocPsfe79F+QOnCzsDveHt7awZ0FBvExXA8famZaKyt1
RdblnCLzIVT3knnsBVsHeQjprfmtFTZijdV8HF3TM/PZ3Gj3NyS8Gl5f9Rl1fLBlMmAN827gpeMf
iydlD9uf/V3dlbZ+N2fHJfs1hvCos19rZzJ4ru6yZGNp592y8K4maSWLYdOTCsnK+5mW/G5Erpuc
Lht5Z/g/5aI+NoZp54TYt2d55dJ4Z2mxpolQJPBjYCnxvjdiZc/vF8ls3SQmoyVsLOnqsFRUTum4
4x5czrDfBT6awIFxpgxCMBHtVRmREz13JHErn/sXcvNhCv82pYCEoLg2O82r1YyLbvLLMjRmHEQY
nQDvT8ZJz39Nbie8xcMuDgo3/oyeQfNzlB7CenTgbgCY0Z6U4XXUD3K8VRtb80qoEQLCIv/DC2aJ
Eipjq8qElIRv2qNUO32upBfV3AX690JIT0b+pPj5F0X5+i8W+MqovJgH6gH6kGG0iyGqHf6ANnSb
/E9LbweVtI3dNIcYHyadu4HSH5cf2d73xkRB0bMQXYqzGKaykySg/oSk3OLpWN1GV1YWp6OdwkTs
poIkmnQ3ptSEqOB0dK73KGGPW6X7tScIXC6UH2bxStCZi9itVyDw4xYjdfWtEd2fExrYHkQ50YP5
4n9JNrAuq0Nj6jgjPHbhMH8/gZNURkkW1aTiozezwYmrP+v6qyxswSvWFgpudoj6QdSQHFzGikaY
KF06GufBfA2ns9lsRF1rbmVGxf4NDdFrX4yjMjqvoaPBOMOfbGvl2wBxg5V9KRHO6bUft3f47KKW
m47emHm6aJ/50MZeKn0URbSm0cW5m+TKzuVPyUTd5Lkm5bzlmddSYoAY/2NNXxSKqGEkMphn45zV
5knJH8UcNqjoDfV5KfsRQITlOZWGZwuS+ygJ3KKS4OWZ7oak2iFnbk/x16FGbb0+mcEXY0htz7p4
/XOQIz/iCDDUDySmw/sYrRHxNLfuTvUdXBEn+MnNjoP7QlsvjB52JtDtkT1APN2OtpC+GH5oy6N7
e2ZXruB3Y13kGaFr9kIIK4xzLQcvfXMwdcEBxk730z1tOv2pkbbKRGv7EmFLejNJN+JHFrPbW0mF
YBRrmaIXEGXioykUp9uDWjtiJvcqLzEe2uKyEmV5bTtCLWmc41xV7S6RLcdQaN4XU5Irhe8bG5ee
MjuID/vToliKOgDknEtcjiEGcdo2nnF+/KbZLqgLQIFf5qz8t++PPyP3J5rW9jd+923KyM6ci1f5
ddATp/t8e+grbZr0uNDnxLuEYjFc3O/dSxD0dIjLfIo67JQWAQg31e/j4Ki3J3E6dUPs9Oemhp37
TgR2NQWE8PsKxMhoN1uUG2seAh/HU4LUskyY9/5TYlWZgh7Vp7Nfj7Y+vKneCzQkdtw/VdEWe+7f
cS2XwMI90OlDfGctyy6xZYw5W4s0A1UDcoflMQgOk3EcGVw0BDQ8chnGbkzFv7OHif8p2370qvWv
GwswRx23PmSxAJYZKr5kluZZKI96Ex6Fcqcz8PElh4bWOpDvyKJ/PMWpeF/9gfVk3Cqpr2WXuMv+
ZyoWl2cpDWh7jUxFkHzPjX1dt6cuhNhO2xua3fXPc5PK9KdIYjvNT8MWln5tJah9UfKmNCWCy51d
zlVY1qoCylZlbZ496xvPQz/13I5WQzOrHrUxdUw1tq3oHkGW4EmxMqfwjuPk0j/jSlufsuJqLDgG
0EPBE9DfsLjXO19Kw6KXeM8i9QKRf7Kl97AWOWCBnwwZggUD8GKxA1/JC71GnrUxDy36sEeheZa0
x5lPpnwudNUu6/twiwFiZYe9M7pY374N69LLVPNsZa+a9XMudDXKfmMbr7g0a84xQWSFrhFYw/er
SLa/K8xc4PCKEfIqejvZMFTLtlCIwSHD1zldMET7CVSvrcQNzctWatyLUWs+64ag21Jh/YusJZ4N
VCorakCCsXjI1HKZpVLDcjbCo1QevCdBu09Ijacvt8e+Em2QXwOpZ5BagM9oMb91U0ZqGTO/MckW
kUeEHN+39ZFSgE9oGGx5jLXlvDa3GNYo5aNXIyQF+/1jI/8owkcNPu7/vyEtzqQlxEU7jQwpasmq
o71V7KVKseVyZzxE/yJ4p8OcZZKUmWhJXGwdU26SuFVz65zSTxxLr0pLhVD41spbG2KtofCdpXlq
r1yNCr9VHmcZ9Dhy8TWhtWVEVLRSD7W3N/r6Prdso/xRt7wL3WYLi7vq55AeMqirkRaic+i9cSlX
aqsNS+ssH9TpEMdPCeoBXuso8iWWLEp7J619aay7QnkVoPSNPit0Wm9Jb84OZnHb/E0TkA+WRdhE
FwurjqoS1lptnTua+hsYPSaNOnnlO7W5kRpauc1BGoBh1AjBofRdWMpyOWyiSbDos8mQz3oY09Zu
opMUPpv9l9u7de1E/I+pD3SEGVIIg9X53jkV72oPhgJ6xkEG3DayEinh2GQiBRo2aQ5foupyL4xG
IWLzhMmnUnOzxNHab1LN6yJ89PtTAhQhPPXpd0MAs1PuLIgR2wMAuEY4GhuYkY+rSL5EImTjD26S
ZdYkAWnXdDonJinEt1wqv4FyQY7G6PeJUm+94FeSFLR40wBM5nSW/JUX/k0sJfrQeomVlDQHeqmi
mgMljXjfDAtnTPairRa727P9cUmxSQfJrBs3m128FvuYHDrKoN65Icz0m32LSmu/gQ9aH9iVkcV9
XzfyKIZm4J3r5J8oerH2WWbDmKmjLPxLUEQ3m7Ye2R+vCsQUkLWBOoJigLmcSjrpR9GjNHEOFBoT
vbc81M+Vrx664HeSPQBM+e9ncV41+J/AE37gYOnUIoD1IbLOIo2a43RXnsQy2ipOzmH5e5fCmK6M
LJxqrUCDUCmBdVa1dicpDzkyDYZFR5N8yKLnwfqqe79Hodg48yuhFGa5L3TEislXLosPGfdxHU+c
gT4753J056HqhiiGXZ3aGSdk7PugO1R+6G52Zq60Tb43vbiwrDRvLFOorHNFeXCIPz8PSIseBxdJ
KC86ZK7522pgDuj2Rr4TtNfba/r/GDg5aQrujHvphwwVFYAkmOdbylo76/9EQJoeFfmYTdxmE5lT
R/H9z/WkbuymFWYEUl4SmFAVakBu6sWh1LWiqcKMywP9mJdXGIoAO/8yHB3ZG8EZqPShcrfz7e+T
zX+SDz9UL+54b7mArZzxCHJ7f3sq1k7T9fcszm9UpgqS1XyP/lnr4f9EJ1HfdWRSJflN3STEmUe3
3OcqlNWQ1AN0INB9f3/7Ifgz3Ww4TCZCCyHIllA7lOK33rP2VRWgILz3VJyVZDqVxxsSiVzl0Rgm
nk1a7aDTLLa/xWpvJCSi4LusD8YWb8G87z5+IZzItJuiSiHO18ZVeGNKSuzrwWSdEaV+CoQAleHK
f7k95x+vdfaAgveFrB9ssLnY+7mUNHU/chlYcEvXUH1Ew0udowrLm3GT6Xh1gckGzAUfmvyMRchE
x39uIkHDQasVJ5ZOPAl9ELWmmdu1nNkRbcqKcBHjQygMtiAPjqkf8mKiEyje1aZhq+arj/7x7RlY
uXxpplIseJHocQTH+n6W1aQKVCP0uA7BuWn3Hlk6CemLutk4blt2FtduK1f1VIoEUEKrPtZhdqT7
7U7l7RZtdLNvGVo8KMIqgH+2wtA47DTLbtJDEDhbGJbVvXk1a4twMJTytLBq7lq9i3+YQQx2BoGW
2yuzeqFfLY22yCCpPFlgyWckk+d4wOzUg8+++fzLiFy/fRqN/W17KzwNHAaTLgT+ICRc4nI0IxIT
aUy9c2wLn0SQj8Hr4M6gh1c40BGatY2DDkXYg3F37mCquW197SRCWTezHKjQo/wFLV2d9kQd1Bn/
5p0NLbAzYj+aIZXsq1gDVu42up/WwrFrWwtPS1u4JHRpRjjWHwz1e5k+l9qGibWzTrhHmWN2YOoS
OR/WXuJRVvHOqMcbcAFHkt0O955ykpQ7fWvl5t229JR0q2CJMg662YvdqJcZFBFTDVwrFR8IThxa
V1whEP7oZNUrU36Q+19Vv/Ei2jC65IhtUNcu9LHwzu2YAVsmx2rdVyIvP+ixmymhsdcAZC4HW0Hn
ql2UD0k2w2dOQ9B7h+VxJPK4qjyAOepdU3DA7Wl0PMmt77St9+XqRrmytbgkWzUr0khkYv3snyJ+
NdXfpfBvAk6Kxf8Zz8IBp17tC2rEeDQdXO+dfKp2iC8N4/cofoR9Mve1DY+/kjfg2XdlceGKFaWB
F1TGou4Nl655VMlHi6ZPaebRz18KcrVw7OrSw9Cn+0oOjrcP+kqCdjYPBRhE4DN2ZbFb81QvpjHF
vElZy5b03Zj+LKQfiv9sFZ+k9Gg1ii0qdhLfxaPiZv/ixr+y/tfpXvmZaZohJUXjgfKR7BLwjjYY
R6N3U0SA9Y07b+2WgG6ff+BgIM5abNWoUrNY8nn2USdDwiA43J7J1ZNAa/es4aLDqLe4H0YcgdZq
uLGQaM4xmtodQs1w8s47dN1u+NbkDjpPG0ZXEj8s3/yj6fFgSpYBQ92XllmkErsnbJwcMlFqGsJx
mNwE1Si1/NaY+yJwQv97SGvZPsqdsvzaSpuaoatze/UZi00sUrCO9Z7PiFsFESe71T9Nxc7fjXvt
MLhQ3XkAWeD6K5kVYWMPrTl31L7pPAGpPUdy711QbYb+kIc49zE6NvEb4lZgd+0iqexacnJti4Bi
9cT8lSEy5liYnN97e1FgQC8vstDgQJxBTz936qm0HNXTnTx7aJrQEaHprcR4V1DjEGHWbP/FdTb3
bsv0X8K6vIQMZ8UYicKEs6dr0pGivVUc6E3xSleWH8xi42ZZ87rXxhZxsil3ba9Js7Hp89zCVT2i
E/ZvnOC1Efn9nJrJNPqpgGsn3PCqyo3l74kCG7f0NfRSR+r9Ywrtkt32077I3GxIts7RvGjLS5vN
w3yK6LJAvvn+A7xWqZMgNbxzRO4yUR3QPC5NEECgSLil9023b5OfZvGYhegYhXtD+PLfe48r+8v7
GzJRWiUT3UMNc5fUPDaH5KV0RnFfaN0nkcd/uNWMsdJzMKPPwFiyh+BhWgaYoxhFQidbnJteP6Tx
WZN/TdXXyrsX8+TgqT2uy3DR25Oan6Uf7eDmfNStzcz1vH2WE0+MS+gA4wIZgMWFKzdiU0B6LeA2
6bAYPwXtySxhHYN10G/glhw626ANvlSic55Ln27P+krPw1wTgOcFtUX4a/TFnSCbfVnj04Vz9DDL
LQ57yLRJt7AACGKc44N5CndCupP7feaUx613y9qbwiTUIIENzJ937+JsBW1fV7GsCvO215PYDcJ9
qr50u/hi0UG38+SnjfGu5NMwCLss7YAWynsLXzl4RprEiSyca0N0mlLYgZdpRyTpa9v0Dkbxj2j1
jrJ5ulYW+Z3ZxStQSiW1YPWEc558GqQnuYXV2DCBWdqQN+zhsSRurd0q2KKOX59gUHDU/CXoNZbJ
bCkIA2UqWu58KHWl0KZRKp12jQkq227uWxXa1S0av3nDLjY0GkKoroB1ou69fDqFHLXBrDA5CpCX
I44VIOzha/eQKpxur+bKxWcSs8HjAJu8Dl37e5/V5G2vRwKXbpebJ5MshRnep6l5NPXQkZSvBlSi
tw2uHpeZ8QXKDYD4yrLqWURDXY6qjJsWKINQWIJVjcafQT+FZkof2TOC6w5qDTsph97NgMMZkJxK
Boeo2o3kb5n/SfY/K1sRwFoMDYvnzKgLYnzm3no/E4GvhbKSRcK5S5CqEnZaxr8PkYLj4s0nZXY9
tge/Pshpvyvz/x5bgoLLlfXFOmiS77d1Gwhnw5tSu67BKmlnvbDLToP/awvXubrqUEio1EtAmCzL
/GFSySjHFFhDCzSI2NZpexyVkDAD5H9SIIwkbebhV+I7WsNgDqCyMCfMFk+vrGmFlvUUaNxDQk+W
Wze7WM0+9y6ZV9i0H8BlS94sgEI1v5fLS5be58PGFbk6cH1mx9RprEDS6v0iK3GftEKYCedBP5hl
szfK0DUoGXOaK+U3al0bu30l8IGJA11LuDhR6VEXIUGtQwA+kPFBvFkXXauggBMKUuZ2Rr7FC7Lq
pyQmF7VyzjFppvdjawbR82O/xha5Coe9fBQCcTh1YLlcM8kffYum/TjJtbs+D0YnAKO3MdrV2aXW
wdMFpAEFsvdfIIxBMraBKJw9dq6VkDUIKFndtxChRM1bkHzdcCVrNxHWJKSGaG+l7Pne3mT14+Cl
rGad3ntR7Nb/qLqjNdoFyQdDi22e3+JWtXG+3Zau+drmYkVjWJFaRcJmWtn6VNjFrgV/lfz0nNuD
W5tLtKLxQwTgrOhibH3VdY2gWcK50r23rMz3RQITJIw+yXc6QdTG3yjZrtmjGA5EhLcnl93i6ZnH
ktymMWvXGk7UhAfhUh+kVnbE8nVIj7fHtuYJrm0t9kkchqKXz/ukHyY7bIHvb7nTtQv02sLinJdZ
Y2RNMQrnL0Ej73SnDoWdAPL09jjmtV7uBcAS3BYkOMnULU6cXumNlFqEXnqpPw7m0R9eTe9UlBDQ
SyUXyC54vm1wdVjA0GYCeApsf3GbV6kOTc2jegYtnLMJTSrBchoPJRhFPIhb+j9rjouCOn0cpDkU
JNDeH62ylQo5SwnyCu1Lrz9kxrdgq8Nw9ca9trE4SmXCbqxI3J49CKy9Xf1lMo9G7DCFmW24ofLH
+mNuleQ2xmUstvlgNok3ddi05H+S9h/TuhTd2+1FWnXEV+NaukFdEUik6GxvBR8kJvcSDMjKWfSO
5IurP/7XqdoiDF07ULSigkIGT0av5iIkt8q+CVtT9C9G0ovupGijPWXZFiXGWl2Z+BeAvEbCALHY
xQ2ehp7sV0UBOMct7cChwgjrlrErdm+fC+gbxeOWxbX9fm1w/vur/V7WXuFJCpCWMrMgaN511s+u
kqB3tzYO1urQIHwBZEzWHUzQYgbNImhMM9Qp1VqtG9OyFU4/yjtaKLIeRH5xF1ePgbWfuGRGiQy8
96BHb+n0srFz1i6X669YnDotD6xJCAwgWOmfFp6Gu+ZbZX3m+QGAfrDhQxcRDnGH/DyEjic/8CVC
+zDFW9QFa9M+c/sh86PLABQXBzMRIRbv5cE7QyNkFzE40OixnCy7i5sND7qWCCMJ9R9Ty2tH9ycz
TcwJiAsCoyZcZOAS7jI9OtIeeumtjnTUS5xBJW5Kj5r6UrUbGJu1k4NCxEz2Mws3LR+zdVTUWpbx
/qnFx1EIoGjY8AYrS8rBnFFmM8aMC/b9Fu50IzfMKfMvtQXfWOjjELjz4u9ByZOu3gwCV5bO4hkH
QB0SeAL7hbmkkGq/VZLgkv6j3tHEfIF84i7dxY/DC50Z3icfHtaIjtv97Z0774h3NyEap7PQBsAh
Ea6sZQXAH5NIKTsjuMAHPyjujDpQawRBbC18KIx92W9EKxv2/rrga8cwTlnf5NiTwgwty++BnNjC
eLHqL0ggulV2V0VPt0f4YR1nFVeSe4zP0uAdWRzNVmr8vPdU/9LVya7M1GPVH5L4ubTUz57g3rb1
YRFnW+CGZgXpv60G7/dMWhb/xxYoLKAyhxLescYQDpuYkS1DC4duDmnrR7HpX1rvqewV6BuRKk5l
u9xq9F81xHOLDTnjkJd8yCYZqooXg38ZOsWNaDgy1adosk65/PP21H10KPPccQRU7id0/rT5wF/t
jCQSYZTtg+ACQ1PVozsZjS5JDldN87tBCe+TBGwbPf70BbFHxPz75ljX9ub1Fywmde6uz9shDi7g
LwYvPgndXa2jBqimblwjPpikruT/uT3stfmdZSclnphUL5aFI0Mp6kSx0uAi8riErUHtYY/yTpu1
zXU7BpzxAPY4C/PfX81uV9PBrQ1FcFGTo+j/mQlNIIUI/mtGWxaR5/l/zCy8WFTSd6s3mOn8cVeE
yOnFUKPFtVOX8Jtsbc6PAdtsboYbA1Uglb1sLSxKRKF5hWGuGR0JH/YWhb3tBWff7Hba51H4FkfS
xhn/CJObjSKjx9uBJ+wHBGk2jmWTjHhq6MIOwrF/jh6CU1CflYO+VVqbfdPSO5u6SYp+VgYhQ/5+
1cqi6YZA6gNIdOlSefA5CI9e+FmQD8HWRrTmN88HW/PegDtkhuQuls4XNLMbmy643H/7btj17nKR
7Itl/97vL6c9jWSX/cV+2b2gLGC/vETu/s8rTIcO4aT7+mf39Pr96fz1D5yE9gNMNXdn5+28e5qc
c7D7/c/zF+v0fD86R8Nu7TtoXd+On55/Q57+7Hx6dnZ3Gwu05vDnPMr/HcjC4Sc5XYTGPBD/rD41
dnVU7WkrYTJP/K3Jml3J1XGKlSlUunzAhh8R++itTqDnbwUFf4Ooj2a4monbAYgv+4HhSNSrGD7S
i6RFtp7/6NTQDmLQd+Mv5KEnNXTkdDh0xY68XNkfm6lyoBB1xPi10l8yFHh6IafRSnHBfB1uO67Z
Gd76tMXWpAUGvJVQ4bju0E76sQHFWJ1fyDt5Lqt4xmW6TxeGJIykKbjEMPbFCVQBGxH7mgF6YFGV
nQM8buz3C9j2sdr1ucXJSjRce4mrCsaqdG9P0orXnTU/eXOhukOMuni06nkMvN0zCepe7CfNkTeC
8LX98e7nL/MxXkg+r5l/Pi2sU5DCXi/tjOZCwcA2jn8K49WUXD38IqQJDNb2oLrFaMfFSZT+CZKE
qOFfQEWpmF0PWX4/sV3TaqU5MrFdl6oXs9Ckk+L1G63ra46fGgSVCMYH4YC1sBJ0WRdS5OKqjgOa
h+AIPKIeGynPKGTHNq+urdb8jxDleVxXFhcpo95QjETysDj9Ao5sv5ru68/LU+zETu18E2io5Zln
N3dfH952g7P7bTp39o+jMmycuo/MOIvPWBw7WFGaOFC84KLED6KJBANcehOJzLneVCY62PBHdYzc
xGhtozXvJSU4DCg0SPeC+buRckcbfxbyW+C/9gOMe4cuclsNCqwgdPASeKCN4HvlAns3a4tjFqV9
3/m6wAYtIR8U3QgoYQv1h5V8zZOShvR8d/vErTj/dwYXcU6c+rWYqswPJb6nwPLcWry3vMAV8o0t
uBIsYghBcipO0Gws2eKUvpbDoI3RihPfyg5IZuYqEjxttZsqaKFpb9r07fbQPtbs57Vnv89yK3Pr
08KbqHqVRVWehBel+iaZeHapQRA7kA+yAFO4Z52g/dpZwnDSw8+qIDht8zTJAIP6Lc6jFedJm5dE
o9dcFAJ49P6M12El1rnP2AdDCuCRHOGMTIv/mi5mHu6VlcXeaTJxzBoUmy5d9F09RNqhDb402Q7O
7NvzuraS8FJgjT4WOHAW8ULY8iZp2jG6NBNdXufcv/O6DObM7meWBraVWpPDu+e2zbVzcW1zET94
uhcKqYBNi/iRrteduvPbxzzQHLQG/ntTIGzpPkYRkF7o+cRchSp6OYa8EPPoIjVON4uO70BqluqT
1zwKm2mhVTepyeQx6HynLqovBtZ1nQTrQYO1VNwJaDh20Vwb7F+F4uD50mPYIb6KlK7+LAT7EoxF
RWeUFb4OEVPe9+ey+9MLyq/0p/pQ1041/EDitwy/thQaB4KfqD4F+tGARKc5RfL3SN3i8lnzH4AE
mS+ibp4OC/8R6lM7CVEZXcKpOVAIA8impw+pBAfkVgV/7RTBzyOx5aC3BHn0fmG8JowTwUqiixz+
JsEcbaXp1/a1TskWhODfNNni59dlOGpWzFJYBKZCN52i6bFMHpDUscEk9g3KCs1/LT7JKSKdRLc9
9WkCnsW9HBk1VGGoFl0ynZYhpbOj6I7E6MbpWZ25KyuLu1jlRURNqGfm9Miy08b8TaZ+S+1vdfqu
jCycHJOW6ZLVRhcx/2dIHzXLlbIvonkM9Ng287doq/t6LVaE+/gvnAPY/9/32dU5lXplJJxj6iTf
DeKHRIxsQ4VGKdviel3b4teGFgNrBq1GaRJDsvFJ1OqdZHD/X0Kj3meqe9v3rJqiDEXcNKdQl1hF
uoSHUJhqTlNTuXL3YrUUegXHqr5Ewp/bptae5dCYAd5TZlFx0t/vj5MI8QaSnbyVZF97SsfsaFai
PUvcePG4i73JVTSYjR1T+ByGWzjulbXDtsEbjZgAx7e4qtRE7RNBxnanvBTFMUNpAJe+JRG+Mpvv
rCx8k+4PgkUmP7i0ppTbBchTPXpQUKweJv0lVk8bE7pmbh7OLNZAc9pSewtKQ1VCgDm8aH0/HQap
LGxf6LyTBJWQI0uj6iZj3OwD3fD29FJl1DXz/MvY89QcxJEUQtYCJYyT0hUTA3L8Imt3vphssSSt
nFNUgCgD4K3nl9bC5aBfJnkExQRiln+o4bwgwf67UVN7SGkKVzxXqpvvKKv/uD0985Iu3r/QlM9N
D6TvyDwtF0NA2lwduFb7oXiN4/RTBs+comzFs2svHTjRZyK7GeSlLBPmmlz7TWTEyQXOn/EAy35p
t1OEqKZ/FoATyI1P6JfbyPq0xKDFlgjuyjDR9eM0/W8Gr+V92CmykpZpl1wqaO/jwdHfJrSrb0/l
x3qyPosH/o+ReSdeub54Mgyhsdrk0o92OcL4rgo2rJ6lHf3IXSjJ9sHutsWVrY1Bem3puoQOaJlX
icQs9Dw6Yy5VZcY7Nov4WJuSBXguC74ZUl0++Wq6xQy0NEqiEhziTGYNDIVrcuGgAl300hACjEsv
dyB6D4Z/1oCjlbpxiJSN/MmHbPpsjEYWeKBoq59Bpu+nVBECfWoUjPniW9HCLi0Jtlwgbg/RjXmx
DLeT3loUmFLR9gzJifX/xdmZ9LiNLFv4FxHgPGxJSqpSWSyX7bLb3hDtifM889e/j7V4KFGEiL6L
vui+BhzKZGZkDCfO2WnPrc/NYl9DBESH512FwHW12FH3rTGv/fRZ8VObuvYIYCTR/hcjCw8LnxG6
9jWMI6MNYiVgx59rrbF17dtYt7awqyi6uZR3VlbvZTCjbCEmUfY80ckZ2L9iYfGAGvv+mbxJ75Yt
4x9A6Esawue7/mSjOjTx0Erpc5JIx8ZETS/MXxl1Uv0H6WxIJ1HLH6XMPKpCi2hIA5EeqtR7V3Gd
mLz9CMgUQRguxKRrXLgk1ULfmWwpWEbTbX0X8i6ndcDB28L58+/ff7PnAYzH/aVv3YxFVIFAdSGf
WPeSabAGmZlyWIo2/ASBHSVPzqd/lNJDIe5hfzavxiKkQwZNGZ+H7XqfjUQORaVeljgj2lG6PYEW
5b+lXZ5SnmiS8TGyRrsiO5lRWyjDvxlMwv/DimUS6IXDBNDW6jegy+JXNfI4zyJviGMOsvgUECgd
JoMpZL9sfDstxujhvtGbeSE+LsIapIDU95kxXrdL4ISY/cHEqgYvi+D/KOYHeSy+p7JjDbB8wKs/
uBCFKtZPUctce2oR0KDZrWg7tZOb77001IFBLZqHJtnW8ufv/L3YFX4aglp90cRAPNZotaAu4M7T
HFCp0qDXLLLmdH/tyyV9/1zDxEZsBoyVx5qazdvA7TuTghYKY6JY0UvRTqHbhLIEwF6ed96V27O1
mIHRj+dSgf9jjedR64WaS8UMDC7t8KctK0eZpGPeRke9hK9g+Fa1T2HUw7npRZXXpu2OS7wpCb8t
9N0vWDteoG3a0JrRi55CWZO6wvTUJx80tfxOW6zrJZs+Y0oA18i/RqYbGPA9dyW0Z7rdyhfBf2DO
Rtn7TUs+drX5b/UHHlrCMwOY9uq0lzMM7lnH9x4yqXiMing4JakknRWfSe0qqBV7jhsJdKvUQsqn
6ZekLFq3bSL5KKL8+VENzWVot22H89xKs20lfuoIJaKPIm+3W2bt11BTfwodOvGVFcWHMKQqdv8A
rUP8hamG30+jEZ+hyesvi9hplU562l46ye8OuSrqbs8DdIrHGF0GNFIf79u7uaxvBkGG4YWZSeLc
XF8SbQ5DQWir9hLSx8qzT2b7SSY46utPfT3aRv+jHqRHIR9O/rfmcQifOu0n3msOjZ136a1A9P7r
LT8EQhBYOSSaariO6x8SWH1uDkXTXtDOeAykczt8QwAIZesqdIIgOqgVIi3+k9WjPS0gYNJ/DMKD
/zHtfgZafyyDS67qD0X9nSHEkP8jYKCnb56nr7ognYY9GtGbyfm3X4u2JT+GlAVSoetfO0YU79p0
bC/Uds5jYVudCiGzYU8pcovtlyDp0I79ozN9Qp34rOTzoWk1F3GLTH8cynNWL9TtXthoTg5XrWZ9
1qZxYUrdwcG8pb7rXWVs4A2pRVy/FpkR67qFRzbtLqmRlbNdD1r5kkuL6Kw8hx1gqkCMyLBqPbXs
LjDCJ3lKI9+uRkTLxYiWt8nsLASGai1HX6oSPLWtd6p5jit/zA9dVktenHQMe1Z+nAOPEszs1xwH
4NjLoIt/VZU2BLBv1+VlJJ/4ESa1SBVXruPRVfPWnI+5kihABeZsj5VtHU/hIWHL52RDvUrnfg2s
GhI/6X3TKr0ksaDUSjPd1r/6qaYf79+gdSiznASVAhtBBUNADG1enwRVjeC50ihzNnCvln7kav3f
XPrRhhPsJR/MvdGM9aP2Zg7yFpWhUAaB356Gdy+MNE+dHhiYAx/mV9wI92hzpv7jmmBo571lHhAY
MQ5pFYvq0giRdlgIlyDyL1nqc8rrs6HNT4lwUZOWFM2Xvt03eeP4MEkLUyLIhYeCnPd6G8M5UGpa
yMJFj880lx+H9jKSiUbq63076xeakEDhgywrM4BWrOX7pC7o+4QT6iWObe74sNs1UIBiCI2wD+dN
oeB6Dd1oQTs/kXAJc22nZv1QV2cEng59Oe3EWBuH+8rSqiOblUNeN6keeLM5O7Iwi7YwtL+F1txp
rN2cNsKM9ytaubm0qfqA1hR21O4D8axb5sGTFmTMHse/0nqvX7G80FfeCkdKrLqwCxJEQo91vYFT
qSZGULKB5QeCpsvou5C5aK+kIL30X6/tytQqgOmVQunCDlNh6p+HT0p18LtLkv0gkCRK2TncNz5i
ZWwVmQhSYaj0SdnGPDqbqIbA5G+XmcYUN+CzZrahTb1/zDc+3PudXJdE9aCbYX/Dopp9jhJaMqbv
zvAtMO0bBn/v29o49le2Voex1ztBTUor8ESQINHgqP2HnIRm0nfyt41Df2VndRjHqDF6NcXOXHwH
jgBvt3yUyp1zcVMl4t24srJyRMTsIyQOWBmEb5Fufuv97Gvuy0/yl/SlUl0hiD7JOUN32tyhubgz
CH/rna6NrxzvXJSWUks+p9J4tYY/U/YfU6K3xS1IY2YJiZDfOCLfvR564ftDNguBl1pwRYySFn3u
dHlwAqkuj31VFl7VjXtl663vBosBMArwnRClrtxinwnzNERt6A2pONgxUPpzZkw5T7+4Z2rLgVCl
WYJICjW0164dCJLmEclHE3qtWsXCATIMouaiyQAak7R9TJssqCG0rIrxVM1Vd/DFoN8jLdy4DktW
hmQ0k3Yqs/7XvyFLcS3BFCVeMAzRP0pE9JF2/nCQxlZwprJudjqvN7VbPiqCwBZ4QcaMaHasFl0Y
qTWPVpt4Y49+nuxDNkkFFUXGoB4OyZycYt93Oj3yZFje7l/9bdug+BgrIVIA5nS92KqZVG3WpMSD
UTn9GluFeJqUChk3S0mcEbg55BSScKgs4Z9WGga3qopg5y3ccK6kCxQ9Kc6jw7JuBrZGGcvCqCRe
YfVVdhznWfvc9DXAI9MKi4rOgSqmjpJXeeT6URLujQxt2eeZRAGFn8Eo5+p7t4afC3o+x544KYiv
xVV60rqmfxXlgKkX6gBPYii0J0PP5L25no2jxrQNTeQlsofBa3WzqlmcpKTrMhjupeC5gDLuZLW1
7+aFeezrSj3d/9pb5siuuVyQKUB5vjpoU9zJjVFXuRfMOfRnpM1F1jkVrpiBpj1F2JtCJceaoU3U
T/k+y/zmsu/vfFXei2Y9hHPhya3pGkFnD6n+6EfRQyJfsmB24DEaBNPuJN3JJOFZpbndZMpTZ+w9
CRsfGOEPxpkWgRZysdUuJ03YhqpelV5FIas0YDEIi5OVmOeyHjsnjrtPshAd7m/1TZ+R1b/RZkA3
s5DKr4uV8VKBaOSu8urCfOiDf4Xqpcq+Gf6zhZAwEAUtbh+i6XMg79Hpb3hrAPgGZXWZLw3t6vW2
m1PBnLuUV56k5n9bIzjE2sAoa5zuPLQbEQrVhoUchKOrMKN7bSem84zqbFF5UxMdspqRcupy2hAd
1fSLou3EsRvvqkmFg6Fn1IVBDiwn+91ZCqLOFxisphQWZMWLJOT5KYAKcydA2VoS5T9ruZGMRq5z
iwK4u29YUe2VigMV84M5SacqDi598zqIe1DBjfvByVgEt3nmlud1tSYOkGANFrp0KLJ3jS0wH3+e
OnKz9lk7ZQe9/OHPH3K0VTPjR2ztHZPbtZKlwYZAh2k5ous5ClEciklX4tJLe4apgx+iElCDfMRJ
u1ak2Pdvw+3nuza2emW6pBCmpExKL2/Rk6nB+u8xEN0M+DGZtJCi8pLBxssXXJkQ6qjNjN5MPETn
jsVZeoJw6Y/20DgF2Esg6L2NBne116y79aiLVdoRKqN05KQrj5qY+oBEMVYlMT2McEklTH/Fjf8h
M8qX+3t4e6+vTa3i2g7VyEVGJIFFr4kj1zQ+JekerGnPxip8FepYqOEWTZmKzBmu78sohdw/M129
aNuv99ezcQCvtm71wejkDFkpWomXBZU9F49VygE0n0SlcGZzhwxrz9bqqlFu1/LI4DOJL4V+1Mav
7U/UbJ0025us3Mg+rr/S8kveOSoNjEUZZ1hixLGYnRFiFyulvjgp4ecwrN1S+JzFHwZ62AFYtUHa
C2Y2V8prB9YU1KWirL6g1fpdSPOBAznkTh7U3+JmOIpTaKcByXjxev8b3obrlJl4ZTh3pP1Mi16v
tjWmWR/FJPXSCoHNS1ee1MRttQchufjNiyr+vm9uc3ff21vl4UYqF1OmYQ++U1s85O7zp1+lPR8y
qJd2TC1J73Up42pp6ipokOcmteqEabI2OIjFUxb+HVv0UicHtmuGpJntbG2L8nA59jumtz4hxTsA
cssHZMztelOTejKVWQGKX4+CG9mB6pkmtcj8V7JHArDpNN+bWt2LMKkMtS4wNc7fZkYDJORu5f7o
F6jEPxTJdFIMN5gHqI1LKHoqJ/KPejPaDXLI97f7Rhtxcd/vf8nq3oS+OneaXuB5HitvOPQuXI+t
Oxy6T/kzWK3vwWX42B4gGEckMCltJx8d4Pz3f8TmaX638avTjNBPFSCRm3pq8A/vx/wPVG/wTnVf
sl9ivlMo2LO1Osl+SlV7MMvUM4JTHpZMlYBmOVaVnf2GbFbr92hNbvtEywYv80EAPRgSW9OILRwr
vmR0qTcLx/nYMIgg/MwADWbzgzR/ErrfyrmfL5GOkG7mzvVh6o76XnlwI9vEI5HjgYXSlmLxqtLU
oNQ+xTo7nFUQ2JzGp+wfplEz+hW/59EO9mrt2/ZwTxKCRygmrovStSAkmdGmGToVtSLZJOFjYOcx
ehJOEPfSUgAyqpYuWVf8zeh6IHElisB5q9qo/ofnjhEUwsYl1b2ZrGzicWzFigOuqc1RzB5k7vSU
PmXF85iOOwd56xl/b2t1mSoxpsWAt/NoFgXNayp8FKydxtRyF9bukRoA4IAl6uCTrpyUopdd1+CJ
rWRwEfemLOCGJpxpULSN3814rzC0ZQ/WVPYPLj74LFeBlt6K6pz3Ver58yVYxDz/6Ppj0D9N+o/B
erjvBzafGXQ/DDjWFTDq64QxCiOzmEQBY83XKbYzxLLhMYv7EX5ryRZBnQW6I1TaQZ5/TXslxK2V
wrao0POD2Jty9fXOFkqdR2GfZJ4gwoKehRchOGYGIpVd4gjmAanq+6vdsrc02YA8EDZoayhPHShK
NEoj09SReNaEJ6A9ju9/ClTXyCGg6aDvuW9wy/VBQ7TcA7YWIZLrBappL1ZdpmY84qUe263/8mcK
+fevQfMlUPYgNFvLMxeFDs4O+eN6NnY0uhniFCvD7/l2AHOPHsD3kTtaRAUi/1yE/k6qegOt4NtR
l0TcHbJKZjLX03xGGgCPaoTcm2fgFRQOu0LxpupV6Z5a5UtvDS+p6V8GxS415cDwiiN/CGiGAy4s
554JaM2do19CdO6+3d/3N8TS6s4y2MEgEgDYhcxhdWetoJz9wE8Lz8zjx6jXnuq2+qlY5W8NFDTs
kgMHTmOoXW3EUyXITk0iGtpBSPgqqcXRr3VHrOePQnyi9rzz2zaCHtUAakWBBjIsLvr1oVD0elD0
USg8Q/8z+tPzLMe2iVBFMbuB8CmHl6V+0efE7frQHv0H1ewcgaqw0D/OPsof1KXv/6DF3nqvkFii
m6kBxGS/rn9PnNWqLwxB5vmm72gqM7KqkV+iIZbdMvh839bm2t/ZWrnrus9F3Z/VJRZwhe5Eg9Kp
2PgmdTNjj+B6b12ry5cFUWpSZuRpUMKDwkSw/FkQ22M+7GSrW08vx5/JN9CBFDfXEz4xNSOzsHBj
9YAOT6KWACkKBCUh2ElEp0tEN0yV48zMnZHtDfxvvH/YRlcUfCRl/HUFHxqFKc76KPOCrnaKyHhM
pvrV2qUHu4FxLTfdFOkWU7+xINNauWop6QWj8ZvMU6L4UjfjQYyGD13wuTN+poHltro966o7+NFD
0Az/qupruqsxuNzZ9TmFQk5coN/MJxurZKHqamWe/TzzclGKnG4MW2dqk//BZdPQXaikwfbowFGu
b0MfNQAsWxYazvpvUao+N1OLIuaXCX3faBIvWiB/V3LteP9ebJ1VXkFeQiCA6g0RrVz2mlqlVcas
Xe4YLQAd5JUCJoaaYNpx2lsnhoMKWcMyKkzf53qBcq7whYZ2QfSIkm12lgDDsiUfJH/aq4tvmnp7
GpCipma0joGZTdEZCV1M5YcxUAgDm+ZDRKVgx6duG1o+G+rEcMyu1kT6WrWRMWRepKjwJL9GA3jk
ZKd5tWWEkR1AmozfQ4S5SpMVZveywiJ6EGAcPfSG/HuoC9HWW30PsrV10mntymCCwD2DWL/+RH5W
lGLpEzbUwkCF6KWIxp0N2whMtOUqM4YvooS2VkXW+t60xqrIvXruC/+cjS1NEZ9OyqkUptZ/DAWF
BFnwJyt2Bdp5J14nMTvcP/QbG0r5md4BMldLR2511eCwnuqw7XNgWZ9Uk1JmZ1uoHt83shUKQANJ
D1kCsGdRL7rezKxIQ1Onl+dFmfvNOvT2Hyi0nY/e67cDk//2186GSGLnSd0qeL83ui6pWKWZqXGG
0aSpXdjwUSAZUUeaiuZQx4+t5Yw9TGQHX30ok691dBagK76/7o1gEEIWmdQTSLEsrje3L1IGdZQk
94Cx6UcjCv1DzXgOlM/MYZlKeax1hNtmpdyrtm89FaCVGOFchoCAVq8uYxaNhRzyPx7PVflvJbbD
o16MqoMqwvAYteZyoqT4VE7RyJB0pTuDRVs/kuLshflCwUmVvNlxr1ubQdMTfnekzQFsLe73Xaly
RLMxLdEV8SohMZ/qwpIODcHQWS4r8RxUVnCoh3JyNTUUP93/DFtnnEEhZdEtoukrL3/+zrIYTj0c
1HnpCdp89Mv+IY+dqRJP961shFW0ihYAFBtOyrhyTaIVzmM7F4XX+Yeq+lfuH74N2t/dGuiWGaYD
gPThaKmsrL4sLdSR17FmG8uEr5jGxIuj+DjMynPRz5pL5WFv5H3DUdE4IrRZchpcxer2zlk4ZnlS
lKghKWcpZ4gaWq/UuBSK5GrpQ38SUfS5v5lbl/e9zTVMMi+VFpohmqjt8NkMLpH4ozc/dan4mFGK
S5VnFQ3pRv44g0bN8i91UJzKveL6xguw9MuWWSHY03kCro+NJflCzdRwSTI1O8L4oyn2glaZv2EV
TSERAp0A3WLijfUbI4JvSfJqoFOcPEjxQQSKX5IpHvr+65B+labODtIvaXLYUwLdiHTAixMLUKrC
969nKPtJH31fIWXsUrk5ZGr7r4JIipMYkWhnpVm69z/m1vmB02YZM6O8TNRzvZGikBRdNk0FgVU3
V7Yeicxswtj7IvU0fXrrsUp0VI36uEIOWRB3Yq0Nv0OkSlwH+B2e8PXMWUE124gjgc6jBSK8CR1U
k5L0WCsPg5AvrnhnrmDj2DDHTBzEFAlqo2uQheJPSa+UNc3H7pvUtXa8p6u1sSBKqtIyo89EB6is
6+2MU5AhPdAvL1bU+iGYoFcvtHH62Chp4lmFDIRJkAP4yANjp6+14UiX8hQyiCbtxxvw/6CMQ2PW
c+lBlEeRymo/9N30EM//Q/8WX8PkJeARAGDrqQYg9J00TAm9/nl0wkC3A+Vw/0hu1dzALIAdpY+0
tKRXrxFUGlkhW+Alglw4mziZfm6dynBNv7aDvvgUGg2cPUbvDpVp+216bLM9nfqtgyKT0qEDLgED
Ws/qTroaIJANcsJPInpnX5ruz/1F7hlYJfp9Y87MXaWV1+RPo/htLPw9L70ctZUDA3294G3YR4Kc
VUaqlUKoZD4fKk+POfKzj1DbqG7RPMhHRrWkyjb3miYbz59BKEU4RdULGNPKYh5WWRxNQeVlC1V1
KF4MuNrVQ6FAY7sTsGxtH7NSy2QWB4Ws4/qeZXMpmmXRVF5h1NKhaGbRCdJopzGztR5iEwkkgUpO
vz4EupjIRVOqlaeWtdPNsisiU6E3sQ091Qusjzs5x4bnJ28Ho63KBtizNeQcBsvRnPqiRgKajlcw
no1OPSl4aDvcWdiWr2DvSJyW2vJN74VKskhWk9ReEpvVQbWq5yHpioc82jnkWxu4aI0tUJ1lHmh5
Y98FdzMSAWPTqTXBXXochNCTyhPzivT2y0+7NOYbRwLNI1IY4E6gCaTVjdLLOkxiPW0Qxiu+ztbo
5HG10+nYMkGUBU4HRiUK5KtgK8mGaaAxCJCr6SErMfz40HfpXn9j4xyYhDWsgmoSkcfK/Vk+/i+V
QFPJtfnUG7EtzBA06ZnbR6f7TmjDEsEqEBlm7N46HNffR6DJmioMznkQorhq9LstvoqQE+5Sid7u
G4M7iw4I+DBqU2t8mCxkZa72IJL1WTSfR80cfgQVNc37q7kNZbBCTxMQDpU4/ML1asRIjgcpIJTJ
w/6DOuQ5/CEoSypBaz36MawH42iWaAQ3wsFsJ+tw3/rtXuJqiUlBC+MwQEhfW2eQvCx4MQuvGUoE
ZNJYe1F9I3X9YhzPyBSGO6vdQBUuvp2aKvAOypjrQHGUoUYP1bL0lCEAmzsLrfShEWPTTiXB+DA2
efw8N4QCZp2BGdYbX/9H70sEnHIGx473F3970fm4eHx+EQeJz3C9+EjPhlD3yeIiafoKe+IHRfyO
UlPXVI5h7LnljQQaa/AUQS9M64Iw+dpa2yThgKrNMg4mF5nbNGX1HQ+jDbbap/LLWBQUtIW8goAn
FyL1H0iuVPnDwMx06AxJDb+l0gsVWmGzUe68ulunYJlSBmOKC6fmfP3TGqvPjKgSSw/Knyl4aeOX
OnLqYSfW29pupM/AmgGWJptdbXdcB1rcZz6xXtPoD1NQ+CfNj6RDmsSaK/jRZ/io5B2bmyujHsoV
BgdvrpO+fhLzWI0JJ9o6PIqCkC1aiWejikun0pt/75+n2zB6Kb7Spif+IlBXVl9YylqtyGWMNcVk
L00QC3pGhGInP7G7xDpQ5t55fLecB+E6jClkXjje1YcrCJ+JAXC6TfJZFn+U0iE0zkoAP2Oj/o71
PR9/+wKzwHfmVl9w6BpLhPcKfEvcfkQo6WHUvwMl2hM02zooUE4txLYmIwzrWrYaB2Vl5OQ7/PFp
SINjM06XsSc/kFMw7vHO6d80x3u/EB0zariuqXWjEHXlxOk3E+kUhQC7Z6v7MyvmT3H6FcIlcv+U
bLpA0i28AHAWauWrgHOhG6xVVSq9+kOS/O1c+VibbvKr6dC0cqTX1/vmtr4Zndylt0Inl2nU67ud
JJ3Q9I1aAvBkmroBqg6ZhjXtUfhuXTTo1yDU4hXj063Ofhj4lWV0E6kHupJ5I5bupAXfx1n9LKj6
1/tL2oACMVHMlDrzBsy4MGdzvSapMfxQSGSMUYdFE+shHIrjKDtMIUaKM2ukeOVRnr4a1mcxUREq
I3gbnkXjMkXH+z9l6+zgVZjDXuQlb4rdeTsWSlqZlVdNB1n3muipqb8YwYMm7hjafD7eW1qdmkRL
/cIPjYrKr60bTnco7PSXFtnMPD8WcIEjntm48x6H2kYXlK2GwoJaJ3kZGgrXWx21c1ISPlTejA6s
RNEXPsfHtB4eRV+zU0uiATq+xmX6Opd7VYkNcN/CPE4wuXTtqH6s3E2dwUyXxnPl9aD6SC4Yn6mr
S1t/zwzVLuJLKn3S5H9Fpspb/ykpoHjNhI/oe+3kHRvfeBkdIz6j8E2wsPoZcpRW9IjY+YyBQukI
J9jATVXcndBo46LixIEPLHyCC/DieqdR4ZjT0Bcqr5MNrwUlGMlPqLV+uX9gl+91nV/j5N5ZWbmD
qahmOWIGzYvT9KzrDnyhNrWXQ5vvHNjN5VCGYMPoYxPwXC9nCIpI06Kq9sy+O4hmCvuG/Ngq4+/7
69k0Y+iizgw8DK3rtEPogmr0Z9aTCorF3KwMgr1K21NIbWHHcW88tkse8P+mlnPyLi8URFRqIYOt
vbDnACQXLQ6cMBY+Ry0UtZUV20kFZ5K/19TbXiHdSQP6J2pkq42MesOvFS2uPYsgNX2Ifvl7KNrN
MwHIkA4KVKCgHa4XpvkFYXcVLglvbDNWcSiIftXYOiTFzlXaskQfF8U4Mnic5rLWd1vYVU0zTXFd
ewFwiijVXSU5M5F8rNo/94/Flt9CsoD8gmkYRErWIa3VIMQ9BkPtSYXUvSTFVB+lcpp/5prcnuqy
QGJGUp/6yJiPsyif26jY00/YchsLZvMN1QAmaNmLd2uNYVitGTisPUjtXD1DZXn8EgjHSFCPVfc/
XLb3tlZHUxcyv8vanst26vU/5rPR/7y/n1sfjn4XwntkqQz7rZ53oSgN30/m2suT1yBF5+UHgExf
er1vZXE+a+f09sgwQ0kAvWbMCFKtHBpFqj04aYvypCjf7//9GwE6g6rAtGR4ZuCVXnly3WoEvU0I
UqCNy55D1vk9E4qzGPNflRmZh7RNRRvt1P8+OE6LkvYI+AKG2ljb9VkI+kYY9YHpr7Q7lNZ3LXwx
m52mxJZ3em9idbXqPu3yUBOJD1K6Hjl8ViLd2Hz6pFrtQRQ/puJBrk7393PriC+lOHI5gyL+unjV
NVTc+bPK4wb1Wu/26o/Ksue+c9Q62OET2LzRsHATxJLuAAdZ3SexDyKpN/Xaq0v5XyESpWNvmIFT
q1rlMsYkHSUFmoEiC3K3CUC5delg/fvf14viMQAO8mQaz6ufYGV9AAsSlcG2OZeR9YEE5nMQRScp
kJ5bfadst3yw9WVgDJJ6JypBHJ3VlYtpltR9FLVI+6bIY2lQWKW+tPOmbd3r90ZWrj9octCycth6
LdLrQ3yarY/CYJfz/+D3kZ2n9Ul3CYTKyowADU7odyUBuzWKF1nKnGwyzk1sqW5YKLF7/zNtLcoC
LqsvCj3I3K+8od/mjHog4uxxDCp4QmCtb6V6cFOtevD1tt0xt/Gh6Houfbk3vMu6qi/GBr3s1G+8
um05e7pZObSCEmBz4Z7u1lYWQJPeYiCZQ4Hu9jrzUfzECuuu9YywLJm2+JvHoLmjQFXcaZwtr2Wc
6WjOgvqQdqJybOQsfx5CIz+GWWgCfi37nS+7sXgaDbDNLGQ2QKFXbqeKzKkxxrjhlQN2Fpi20neu
ruw4mq3LT4OGUeylskImsip0WPJYdWEddp5+sqqzbx6i6qk1Ghprj0VRHGUj4uY//udjhE0YqsnT
ybzWrJuNYcRMB6edB9uYSY/ZS4t///vRoa4oksYi6UiatXIouZ+NuJmmfwspO+1TKSl23InOf1/I
eyur+9CkQaXUc917w2yX09eudQvp40Cn/L6ZjaOgET8ueFKycr7S9SMnj7Gftnk0eHrxewjPoeQo
7a/7JjZu9huFLsT7IPbMtU+EmKQQ6S0MXjZf4ui1BEvtJ/LBgnH5viF18Ugr70s5HPQNpfklIVtF
3c0kjpCvN4O38JSdI1H5PYXlh7r6RnEcYkVlyBiLZNqGUnXqFtlDJ8WOro4PSvy5jD+q1vc+cDoZ
baKf+G1teMmQiy/dIoeDE2C072TJP7XqlbEriocIMdT2pPeveqQ7gUXV5B/lo6pdhjA9mOL81E5f
7q9uaxuBB9JuQioQiY3V4qIMGovZlwbPiGI3t1yEbOxGe430aOd8b9W6luornh+vRSiwirimKS1T
3egG0rOUEv+AKOhTXymfgqj42JZ/IZq5jIpxLEzFNqNkx2ssB+7mG5JJQ1NJ8ReK7+sDOc7iOCaJ
MnjTKYgfB107UYCN9cGud+fDbyNLxPy4whosI/RC15FQ1KfjKMZwvek9EBuemvYpdqPwVyX9LYW/
97+eerMsiCBQbVi+Hk3rdZSsIM0+0zYihddGe8T9j3tkBbc3GQFdoFkmVVEqsOvzUc+VHjTZUshO
a9ml/mYPKrqnkvpfVTI5fkz0oUsF8yPIjPVLHTezTtwYU1pJ9dYWwwbksnkSI3gUk8yZU9Ebnvsk
3QklNzaQgpK29DuYJSSkvD4X/mikzTyR70pqdYF58Idk5Tv+Y+PggwRZdFWVZRdvOFlGsTH1JCJa
7aCDcdNZMpzCyJ71Nkxdq4JwFomz2k1qmlxyaDbuOGeOD/XFzgXcWuobFpexGV5Pa3XTuzItzUKk
CoN8+iER8oPq/7x/Gpe/4fqS0fJlho76OWcfAOH1ZtJz8fuwoTpWlqWdRUpGq6OnRlb7l1KVWjcw
1b++DBxUrHaetdvrTRZAT21ZGHWRtTqP0GsaJUKj9qIgfdCoyejhJVhwb0nwQVE/31/mrcsEtgf3
ChyldEqpxVwvU1YBUzNa23sTuMjHUkFCQjbD2A3bdno0lELc+XAbi2M7QUcCjyTq0VaBHhoLhZT1
BfaK9gG42bfSh7xHQJLIVqf+rCbq8f4Cbz0YC3xncHVS6mTKglKuei+3jAeZGa+wcg2AWTMnNPHl
E9Nnp/sWV1tKnAB8jlyYXBzKi5sER1IDZRjNprhUsQRvqT7mj9qQmo4qxfNT2mp7ve6VV3uzRxGZ
eRqJyIE5kOtPiL6kqfliUV4MJgJV+q4RvYHK+HF/VWsc2JsZWDiZ9VyqxcAEr80YamOm9BwxExds
ITfnDJMu5PBxWTqzMSi/2ilNPvUDHJPSNBlPvqSOrpwPw3mK/Gwni1ydo+XXgDMCkIlKEQHTuqps
lbQ6I1luLoI6NUdpjl5zI/6ia5C1WEGmPgo+FF33d2Bjn3luARTQTGOf18WOPGsCVCOV5qJwghlW
FkKodMMBRq453DlC6zGAt+XxAlJgRm+Ad2S12WqRKbA6y0g8hVJiHBEC8oHtdgy8WkkkkB9EOrNE
WlPX38Ii6c2DICHPYReKEPzy0Wz9p2t64SXpptq0s26uIZdFC1uBKD0t6kMNhxdT3XkuhjYTyeVO
yWbdx3r79YhuKYuMLO/tTTg78G4YldlcaiktBzsJ4uohMObMLQoDGcOmHwRaG0F+bDq9OCXCKP4L
WrKV7bCrhKNQxVDYiUJ3jiN0pVUfeuu+9Oudz7nOvd5+5dKCWdjNKPasv2eSzOEU5kZzMeABgSgj
rl8aIQBXNqazE5hpdRSaLnU0PbToEOloBKLOuPOh327Nu2eGH7Hk15RC3qZuycqub1Ux+bByUke7
zH6C1mMm+1rgyuO8DBT7xkiKVkTNV+633x1DcIrdsQZW2tr5NAY/h95XwKYNbUVkJvXVs5lNmlNr
WnyGxCUPaLWYU0n6OkIbbIahnv+MprFvnRz+elKMPlC+wIdLqCUq/jwf0rHzG3i/RvHLf706EpAj
uPQUip8Lsvl6lXU0T3oyTO2lkKXikNeNxBgzGUevWbsV8iX0Xu8o7wrxMR6YxslqR7tqyW9FEVuw
lrt+kMoIIDQxEoKWb7pF4Puvo1GAvhTC6aFWOi6CPH9HxDneOWCLofUPwVtA+LIQjkNbdb3ooKij
UtA4X4UxWgcIuL74epo85ENElShGdDZu/tvj+naYqGUzG7toKiOofG3x/zg7zx25kaRdXxEBevOX
ZJk2Vd2SWvYPoRlp6X3SXv152IuDT8UqFKFdDGYELKCoTKaJjHiN1epGk+qzOJlzhXK2RdolZh0T
AJSNd6yz4QCKTjzc/7arROm/QYFI8jgwUY5YlzDiPsQuNFHECUvP5gMdxxgZpKL0rbqbdmSD7aFT
Iv0QTVPkBbNZ/C/hSbfZxwufdQ2qkJFcyruOz21W2DfrRj58x5tBwWFD/5Xmbf5g6lLrpX2jepR1
t4Aq617uMno6MeRq3IgLkH31EDRkOuV2IPUnU27jT5nZVm6jy+jO2qN5iFFG3GljPO3Gruy8kOx9
34pa8khzPmpghjxRqzWv5yH8avViq7G3Sn3efxuPfACsoP1USruXy0HuRlhdylCdwpCihS0ggPS6
5fE6Udyamt8Hmx7ca5U52kYGe31TckdSS4aGC2XuSiGcNlTV01VsTj2ugKPbhC08UUcyO/kQ6Gz8
jSVwnXBBJUIgkhoa9XA+xeU4Z6uLhgQKyqkEO/Eh06GL6WY7ebZRQQxJKyP+en/JL3/hamfD0OBk
fHfjQBj0MmAcJlEyx05zktRk3kvLwqNsvtVouzmspe5EmYaS75osTb9nAMEWtqduDMzcE0qvNalH
xauSXuMgm8n0pEAb5o1X5I2w9NGRXV+EqlCfWc2mGc/AB5fBqdMPxQDBBm48l9D9CcXGE+vG+iSN
MpbVCVLxyl3ZqhSn4TXZnmrc5URmeJYpdibutx1Qr8oqD22xpR5wI4slKaHCQP8GfhvFk8tPVw1N
kfZd1584mZyvoZF9Hc2s3FVZbviRgdOcM2qZ15O2uil+aB6lNHqqsW7gX9kHWxL3NxYS9inwm3lK
c16viZdjUlZBi5z0CSaw/jEaw3mf9e1WIf/GCU1VEY1NrJYBV65J4hW9iTqO1f6U6vlL5wT71JL9
SULNaH4oGyTILO1t0KONDP3GOqJqBMkZcCizvT6YR2UuCmto+lMTdr0bgeVRRP5DbqNjrR/v78cb
6TKsikXnDBsp7tq1ZmJe8gpvA6M/yYqIP2mB1JnHXEp6x0tEkLyYSVd8TAO7ctxI45z25aoFciqa
Ov+lhXq6H+TSclOusZewisdX6ubf67RVjuS47UOTSsprr+Htev9X35ogzD2pxuLlszAbLpdiCLSs
G6twOAkINYPh9ABW+p/aWFde1WSH+8Fu7DWKn4ufBjn5Us67DFaZg5Y3xXJPjU3vTc1suVmW/RKh
+iPqhd9W4Dl1sZX33YqKpBRMVigoBi/+y6hJZ3ZWV8XDqTGNT23+PNf/9tkhDchDxM7ABOP+IG8s
dM6speT2ThZcPwrtIamkUZTDqe3N4xhaSJF+KdBXrdKdoxWH4leAQd39kOvO1XLJ0uN4v+/o31L2
uxyiPUEWSuVsOFmzjVZOPtkPfWZik4Lo7UHocn9AVLY8hvGU+rlhfyPPFDuFWqebO9HBmOwtCvmN
ZbVcghxzyz9XwHsFD4swydvhhFNU8oSeqjhM1KoPKgfDg5TNW+SfW/EQgAUPwv7jTlzWwB94kLkb
Fanjmj8p+uyXAOxddt7PUCu/kYuKv98zACPJZijJLZi11YLKhSNM3BPHUxcm32tKOM78n8qYPodm
vYGwfheuWl3y1N6As9K/4sW/FmxMuIQS2Ym702Sq0xv6m5+7Nvku133ly8k8P4Vq5vhRo1lvUFxK
Lxva5gUPsHRnyXGM73RsJLk7VcVvszOnGrqDU31qGdg+oILrRkmgukmZjgfUVtT9QNVhY8e/90wv
B8AdR39vISXwClnnD20pWXbTpsMp0a0EsQKpyx54OtifwlDbp32fHMNcNB+y2A6PkYXQsqICWB/M
gpdunFv7KtJG5DFNzRc0Ug5NnTj7zjHEseyLCbs1RWBlZwaunNkfozyR/MjpeOdAgvNyTiE/rbLH
uO8BrvZiS0LjxtfBvJzui032BVRjDf8doYI5TS6GU51iAQcmKf6U9G34FtOu2w1D3+Ru1GqfYSVP
npi1YV9Y07hTpybx+26Yd90EsnRse/GIFHbwaHNAeQ29sYNjhOahmIzALeQY/zqtlndJV+obC/n6
5uf3LwLciz4HZ9aSQv+xaxpZTbvAMIZTMFcBzFepQtUJB9L7p9P13iQKCSSXPsciavaXUWzo6HJa
cBboQhJ+kSrzc6iWwz6z5N63xk7dGNX1eU85HmzMUiMknVlTixSz1dp5jsaTmfeql9rW8Izg1ezq
kdbvrLSMfCHsErsCY0u28VZk1KmoooBAB5q2yuvSHk3loOIUascqOMRq+DmZkXgdegPFaFmdnoXQ
DlU7btWzr68cGi7awi2mdqPCFb+cYTPvTMkemvnUiwMZmI+i0PjBMNtHRTpMldduqaYtRYPVpiYe
0ibvhUjDXv7/P9aNRVNpKpJ4Pg3VcFDj2NUUHP7CD7Wie3OxpQxyc3R0QLBDIkXhlruMNnXLhBvd
fEIYovMbpwYC4kgaO91wXGWyzhLYS3+ql6qTac4bq+nG6qWQDodpeV1TRlyNdaQ2A46RuR3U/TQ+
JNGpb37Y/1MQXlmwxBGkWiMARaVlZTGhsNko4ker5H6c/RjM3xFuaPf34o0vx2gcJMsQugcSsUoU
4LxZyiC38wmmUNS8yMnZ6D7L6eShKHY/0o1HzgIRZTDM/gLtVS8/WzQGkilnznQKG94uGlDlXRz5
Seq1FCF0T3wVInMbFUyl4W+EXvbZan0ufuGgyVk1C8XwMnQQlL1Qw3k+0WntPcp0YvC4g+w9q8V4
csaodiUjpjhnRLk/WWgrRXUfbzw91l1KkjIyQHD9tAdQULnS/8r0rhlbi19RqL72NXij8uGbrurb
rge4+f6Qb33XP2OtMuuw7SK71onVxbOvZ+5MVUd5NLLI447Z+LI3TjmeyZSJqG2yH9aSkLMyquNY
6vKJusszDQB7IK8z+K+GSKD4plbNRkZ9XcmhrsLZtqDDmdI1Lova+1im9aScYiN7kHg1vOFTHbtV
IW3hPK+nkUhYxeDpCoKDT3e5cMwqqtp2CJRTi/St+sGuf/XmoyzoZk3hxizeGhSHNTVDsjpaOauM
VW20xnKyWD3hiyieisYGyWJL2r6rhPT9/uK4vuZxjfnvVUib4crGWdRKY4XGpJ2Svqh2dHs6b5zt
rQFdH5RA1Kitg0RZNv2aUDJaRZHLg6yeul7/pOKhITeOGxuz12RbTiXLZ7jc34TiSIHixSsLJPHl
Z+JlYZpTbKknBNheNdlX5GfMUvbhJB/QaDg0VG0gym+UpK4/2IJ25GlHURFArr26hpCMGlJH9BqS
9wESqDQzJOwsenQzN1bGjdcckRb1XC4CUuE1tKZo5jBLcoZXmUI5Gb340Qt4gF1hVvu8DF8VHRfY
WkL3qbdwQEqVenY5fiJ3nuuXOhZ/qa3GQUYTA/gNPU4yGyqBl9NNqa8ftEDWTlVauE3+Wwu+3F+g
NwrY722SJYdmiq/sUGwjbOy5VTRcFuUkcZVOaxFECVAZ1yfOL7lVmy9xHQ+FzzuDd41mNBkgZMB3
wmtjqRt3QydGyYtUo4y8TI6QjHI6kW9spBvdOqRwec8s/lMwfdYUC6ceoyoZTe1kVa3uZmlmHbq0
6Z/K0Kn9CQ6IZ8ysek0LMAit7X86qZs2luGNbYY+GUuQ9tLS0lkdUYORWt3QdPopsX9q3aLEdSyc
fJ8H6sape2OTIaWEByqbGt2BdTlrCrC5SrpWR7d/AtrS47iaWZLpNlVWHgy5SnZVPWZ7KRPRoR+1
TTXw61OL1wJlWSRslrxrLdAVSlXSKP2on+A6Pell7CZy8jqJ9jjK8VOYon2gPejxz1iJ6SOg2G0o
ePi+9vi23V+cN/Y9sDPSMtIZWEJrcIoVGGNH5UE/cVxDLlFyFxOYJzjob/fj3Pqwi5/Y8nhYoJ6r
fMlBQrNJ1Mo4OQhmO+18mDANGfoQTfuNSDdH9Eek1fGpxo1dhnZpnNKmAUz3Nc7jx1b+eX8411cp
70m42nRg6MGQ2V4eGk1V0UQWo3FC0RzX1GEcPBw/P6PRgxxBBzluUrrmf/hUqL+AmDbAFV+BZPUi
aLlHbOM0DpR3h8kC+mFn+r4S9Za/0Y2vRe+FTiMPW/ib65ZbFmlmy7/0U1hVr6YDni6Sn43mV40W
9/2JvE639CVHQFuE8vzCNb6cyKmKI6fEafeEue2jZD1WWuxHMir0yj9a87tQ9/fD3ShqEI+iE/KR
9EkJfRkPyF1fdWIyTrkxy53fkzmoLHllOijdPDbeWEfOU4h47zc7LxA+FzQlD5ZUwPqf9BoxoUGZ
jHOtOLHs9iZurF5maIsBFExCBLwMEf3S1TwCwm9lQ+lK4Sw/T5ZVma6WWPE/90dz4xXCaMjAGRI5
OMXn1WgCxcQzXDVOODSpdexaweRmUnqo4E/bspcomK7ILx34+mkYXUa+8fVuvAKWs5p6IdH5w7pY
qGtkX0th52SFiaeXwcchgx7XftWi5Cy+WvJj3g2uEPssUrcwfLeuKyqifEdyZk7wdfN/rFMAd4hK
ndTxZzwbHrjBH2n7ipAvrUII6xqwanWsYK4f7k/7jbuDVxUFYLDq5NNrNFieLrQFozZPQQ/UJhjD
fhflQjoWvYOhhCqXO7uxFWxaqhG9dbpdu/vxb5xwJiVTUsMFgw205fKr16gek1/15KIoIPvhWGa+
AYDYq2Ot3Xh5vY9llYxyN6AkiToFPLR1gSCIZkObIrK1ZE52KN76ifO9joOXFMhmoHlT1EL1xN4u
7Pdm8xbqiyz5cSqOlXGuwt/ZdHCi2FWQKW8poiC8SjFlbwnkLbSH+5NyazksVQzqlMCoEXtajuw/
yjaBRfVIMzPtpCvfgzr269b5RSfSt9XnpebQVf2+GbVjm25pid7AYi0dxneuMhYCTNUq8lxKdkLi
REYbHlUtPATBka/2za5GL8iAhT3LdXbUU+NgacIPumMUi2NQjPvGiI5ZZH68PxPXd9Pyc8g0udX5
Ue/p6B8TEUNszaNsMqE57Abbl85ndfpablkn3IzCXqL+QbPrurpqpbMRoSR7wmG59KoZ0f40afQd
j1feKqB+qYTYf321L2LLgDAXizrO8NUjZdISuwqCGLHPdh4OQRtUfqKquZv3U3K8P4nXe3yRvCJX
l1Fc4wm7yiIauTLNRugmWYTjVZmGrE3rDXl5nkdtb4cd7z6T7EK83g97ffESVoMQsGS/7PDV1q4i
IwLJZponqXibmtdo/DcLqbdu3bo3R/dHmNW9oUpFNsmhbZ60pNxT5/+tgFfRiu4lGfRzQCaKzqE/
SBuEr63BrXYoG7fIO1KAE/dqehytk/Vob7XEbyxLJhD1e3JWaA7rllIfdU1tmejB1s1SuInM8Cka
q/ohy4rct6VK7OwK2c37X+36QF6+2v8FXX01gTK8FaUoXPYQGX3aRJTj+/JbWAdidz/SjVOOUFA3
eDdTA7wqFxcimIwhZV0Wzs8YqxLLOXIyeWomHwv1KW0e++gYVVvr5eYA/4iqXp5wddUbgNiJymEO
aJhct3fDLVTMckxeXjXL0BaqM1+OM3w1i5ViSlGYGyadDV+Zj5sWV7cH8X9//2rRm5UOYqnn7+eJ
52biLVS+mMGWItBWkNUaV7OmLaRu2Vmj4jeW6QaJ8Vzpf/0UYKrA49GjVYDAryt5oZOYaNk5HL5O
GO5aqodelxe/qP71+/sL7uZHIdsgwWTZ8WS9/PJhX421KkXWKTEAVppKUnsVYI3/IQqyjEu3keID
/P3LKHYtN+kiQnQaCqV8sAf4blRrko1tev3WQAWXhj2Z/wJj1FYLLDVngMaBsE+FnCO7nteylzmZ
jRuY0z6i0jO7Q1n/k6GUs5Em3woMZJQu6nIhO+uqBk4m0yTJo30KhhmvMzM399ARc4yB43k3JlZ2
VITaHoy0KHf3P9/aW47q1sIug0dHSkBqtNY70rQBBLo02CejepvlL7gB7/N4OM45co7xjxFEbqoc
dUPa9cZjv9R1aJDClHcTfXKdtjxCMHq00dKK5fjRahdQ42afebm1V/sez5v3lI3aKqJ6lx8/zLOk
smKJfS+y5DfqL9VbJ8kBiVtQv+iSXnp2raU+ZRT9UJkzxVCMRdDxjDzUDiXfjrRuXyuD8UIfVPaa
RLc/J84AHdI0a79TpH/GfE4/xrI0bKzaG7conBCkN3n88Axam3dXXaXb2cSpaM2Kl0yGLxd+2X+N
5Ie5/FfUr4rx/f7XvLEZyUhIgWjWQc5Y44CneHKqKSgQozKkbqdk1o9AAKq7H+QGqIG3OFt98Yxm
n6zViK26LxGaDcxTNtWn0tnl1hOFfJFHuZvObuhE+3n6xwx+F0nk5tFLCNEoEE+hedZouynFsI/t
4anlOdS46bBr7LfOPtbqc9nCF92lEQ3V3mw28qZ346zVImJSQJEAPYQVuNZHl3RaGwGn4kmelZK1
nTXBJ8VsnLdYmCL3xlSTD2pn9TmGbTobXFcjJwQbXEz/6fQY5mVNn2/eo3QWA2uI6vJ70Dhx6Fpq
IKMSbmUFKOcBJanISlXhqzlqS5GRi3/H2ZgxRRvSWPOVdNb/TQBwRL6qxYXsteThLTKmQQ9hrxRd
tpMMRFX9Kkq6HJxpslgBFZPzw6hby3YNKa9PCB5UKYDeAAECNTOQ/RCVOmc0hKf2kZwx+Ih1ovJN
j9KAEkSrUr8ojVTpOMsCyXK7TEkTD0VV55DZg/41nLVmcJ3RaD6LKJcTt+nb4muGpYxww7YMebQY
TgfBNqxSH+wmgI5AlUJPcmIuxzaf2s6fBqT0Hs3e4n3ZNBRpd0ZXmvEBMSizemhF2/2Qe0lRdxJi
OPrBNKb6R0kt/LsZ9nmBq70RhJ7VFfNwxHrW0txsVo1qhxRr8UnuaBVtnLfrJBAmBIYsqB1wRS6k
u9VNH7eWI+ZWolIWy9WhVNBDVaox8Z2yD57iQRW7IJL/NvP8b1CQplRjsGC2Vi8GuVFiuexj8zSl
x+6LXer+XO6Udi/iv33/L5GQF+a25GyHWLMaXiNHUNS0ikeCo7lBZH5x6u6BQstfpuu0lzlreIhA
Rl0IyqtLOY8rvZJzmfqKxA4wfDVA82s4aNoWp+KqirREYs9yPvO4g1q7Si+zogrmvhfGaUp+jW37
oiX1Yeif4yJ3RW+8jLZ2kIsPInV+psOWYuT6ECf2ojoM05u1wkhXsY3amaU5IJUKpkX6K9nTunSL
wni0ksZV4EwqiOZ1G5nI8oX+PK3WQVdrRQMAlWYw705a9DPKPkt4z8V/+yhZYrD6mVZ0PPnDKkbm
mG0Kus48dXXiRiLxG0gaIYYvG9fF+vomDpJL4DOpK/AoXyMhui4KFLVR7JNSFvYha22Y18CxPXhe
yl7thOqHmRl6yHC04Evs+VtrttXe7p1vqaV2T1M+KKcpIPXIGmR6J0NoJ8nEG1ESafKg9yjdB0Zh
7gMl2lIUXrsVQmtEk4oWK0pzaBmw9i4zj3jGnVBvk+AUZ6GrpXPhRlL+uQ/lvRw8B/ah1p+cxvLk
RS0kkJ6HqdkV1QRqrfOq3DekT9YQ7ppQcRtAFom99fuuyrvUU6m7oZHITwMEpK5+n2jSUKZAHZwU
5XfER0zqvdJ+SHd6HfqFPONRQ3VJ47JQ2uey2fqy62xjiQ56DlOepRJirDHtqsB8R2uz4JTDIXPL
WJLdKDA3UpqbY0QAk2L8sgevVPslJbIq5H25uIf6P5pFBz9Rj8FvKfA06RQH7ZsRDnsjVPYIAGNc
uwWfXr/XGCRWIBo2YZR6EAZfvQmiUqWbQm54svXCDeV8L8PMbiGB3N8lW2FWR7ZmBlFo95N0UlHs
EMZBqn4psbUR5Ko4sAxmIQPgSMDzkCzucj23GS4OaeBIp8ZOD+rQuwjfmgP9fON70yPSnaEeYlfC
y6ZsCw50fYyijEYfh5cVOHtIzJeh80RIMDqS8BwoaORZvqRbR6Ib5mugYMuHkcWsGf9kWv9J6sQr
Fqj/DmgNC52cZ3xUC5OK8Gucefb08f7EX2Wzy5zwicmW+Q/v5dWcRNScU7POw3Pf7tDzwEnD0xDk
qct9ZjxYkMfh3YTFxxyXbzT7BVqMavlxMfTBEc1X8qMCzLVLPiflznE+ds1eTYpdNR6TpKew23hx
9Wi3+oax3K3J5MqlVbDM5ZUkCPiuRAvUit8s7ScA0kSil9TFyCsmlmfLTF1lw0yCeXx/tq7vJRJ/
eZGuIa2gH7yerCjRDSjR4dmJ1fNgDe6EOgOuiLs0jx7+NtR74xRBNJWaOUjWywWTKVaoZHj9nuvA
tn1hJftWV+ZdWPyAObG/H+tdQ+Xyvl2CAQsk0QDesmYtgKrSJImHJrbyySxcMw2bzA1a2GueqibK
6KYdnXUNNc7RlSRyHT1ysldLUuEbRLMzPZU1+i/ybKt7rYcC4Sq9Mvxymiz8kudlu7GZrr8CyiaY
FpKRoOBGxWI1NVQulFyfM1y1gCXQ3zuGRfBIr2/hXm7sj+uldhlrVVK31KyqITVhjT5lC4M9GPxy
mnwHKYJ9EdnfEkmf95Gcxg+hnLTH+9/l5kAdckvwxLRn1nl6HbD6qVxkZyl5lsO9WT5nTew73VYX
60aCCaJ3KZYpkDZA9S0/5I+WCNXsJnfyJD/zNvO6EAng5nOl/4fCw26m05v17hAd6kLyjdLayKKv
b1EDu4l3uszypl5LhGv2mAWOwEyXXyY+oQesPOVGqn24P5PrChMKRQjws8ZhyqA3vGYB1Uht2NaI
46zRB/HjSIfOA15bASga1ZjBydrnnDoizvdNE2zsrluxF6lljgusg+hIXk4u4tJyMUoYpAboVQ04
h+l16kUSOjUoXaWq9qHSqm9/P1zAxJS1WDuL99RlyFrpVMnpNExucWOOZ9asdrCSb8zzPm0FVOQv
9+NdPyjBrNBxhcDDcYU+/2U8W53KQhsNnGZ7iO+UPYYolPyqHIfitRnLRD04qT03R9BGqf3rfuxb
C2gRwMJ6ltVLBfEytpjKrG7bGRPvHB7hPAm6p5pe+H8fZQGhQjHiQIAycRlFxRYNTJKMMbkoco5i
WXlxKmXaKEfeyPbArgCshasI6Jyr7TJMmA9ynoogP9NZdC0j8sQAdao/ynAIomjcS0a4E6Yb5fYn
KehOmb2ViN3I+eH+AO4lp14ki9erVbZoMTjGhDMsNA1XNhOxr638LFv5T9Xogj2iS5GblhbH0SgC
r9Dnn1YtjkkjT/sA94lDIbI3xMFyL+Xt6C4YRS8UareztFzfx7Re//6iBB1DCZ66AmjvNYexnpsi
TpHYOQtH2iMM9TKSkLTNa7Mp5nzrLkAbn20MpQ1o5moN1LKTOrW+TE2zN5XH9hDu4uExgdW3w9b2
/nq7dWiA91n4wejLgGO4XAhJG/D+TTHo1csu2RtqjfEZvFkfl9LxNewH5aWyRiSg0mxjO93ayrzy
2cxoCKkoNF4GtjrNKcyc7SRnvx0ndQEB5SQhw2MRbrkdv7uIrtIOxwHHyzOTN/iVcIKJeiawdYkJ
xfLvQ9qjZKOGinw0Qid/jiDu+72A1ybnUrNzconjGiVeH+BZckjMptxrWu4880JJPJDHmmcNce9n
YSN9yMMQ1r3S2sfJEZbftpHxFBp1eqCP+xLWlbTTk6I6DIkWPsraAC5f1P1v3Y4mntVl5uHZWSPV
qjUPk9ryQC8te095L4BDmYrj//ClgctAQ0eBhazmcsL7DGArtUX8HaX5N4+Wt0gOXEVJ92wmT29D
b5IB996PeSuxQOEO2U+DvuyVK00u2YHajE1xRjLgqVEQSZSe9ag4WeL7/UDXq4mjjIOZNzIsVRby
5eBSIWIJeyFsusme8JLPlcwXnCLpbL3k/fx2P9r1BuV2Ry4WshClKuR/LqMFM29hx6yKs2b+21vH
hSqUN24z/EcPsydA6x+xWb8f8QovB8qJ7hHcxsUTlBRtNcBwFPEgKxiqGBEOamCXJ1G6qRQ7vwSq
SLNbwrPlgak5TelRK4FMMODm9qJFY/lVTkvjs4pK0eRafTV3rlWaWudWcqo9zKJQv5ddUH1yIqP+
GQIn6f0k02Lh5oUZ/QfVB3Ry7g/m1seCHwD05h20sr7j+rCoAccNxVkSELkq2aUoDlhtekvtwTO6
ZCverc/Fy5OGH9PH/1ZHzRiFbcpzsQRRYT5MELRPYTHtM/xpo0A+OloK13PLq/b6XIUBBTgUPTY8
J9hvl0tk6k28yKewOJvohlXOvjB/1Hb5CDahjaKdQwHg/pzeSK0JuFDPIbAsCM5Vam3namwB08bS
XZYEDQlEAr7loPQfw6EKPkN6sXsv11L7UwTk3CRRyyjhjn2JRlxkjACf7/+em+NH0YPNAf8LjsHl
+Oc5c3jc1cVZ7dLU0xNahVHRY8jYpwV9RKf8EOpIfGGn62xEXs6xy8OeiViscjh2KJqtI3e0SmQ5
ZXPao+73puSl6UGL5L8uDTDNZPt0o5g67pTL8QXKiMNgMBXnQTkiqeBmyceefs9Qzp4lD5BD0h2l
mA1U/nKurIdGbg+hB77GspQvg6pO2mfyNHPuDIiV6C+86P37n+3W5KFXuJAgobdTj72MUBehE4TO
Yj+PUkRJApiess3+/639ry2QbVAG4APX7+rIChSNxK04h3gopxAtaunjGHwKgCOF88f7A7q+gRaZ
BISLFiYF7/hVoivCsdamUWPKtGw39zpZbudpxbxT+3ZLNnD55uvPAygMKS7ekMs+XE1ePDUiWgzt
U6l8CsJPcvVZ1l09xAeGtObnZP9onS1pt1tLAojacj0g9AIY9jIm3OMWSCQG47Qzg31rGbOfoBCy
vz+LNyqaFDNRRGRLoX1A4n4ZZurhGGpqW56VqMKdhdbxa1TUXjC9FUfM5P3KNtx0K3u4tRghd7KF
YaBw1a6OtF4TqTWrkKh166nK3zLjsZG3ShK3zqk/Y6zuBoo5RR/1GNC3yYR67cNcwYhHkxwNOQ1W
48ZqvLXy/4y2/Jo/6h9o5TaW1oTYohnZrktVr7AqV6u+JK04GtqWVcuttQHGBsQQKvPcDavNLA9d
kkg9jzzDADGSCHI85N23uoY3dhgkORSEHRIUMHWrMWWjUou5SKtzaBbFrp0trQb/3qmHaczjY4FG
1cYk3hgWY+KJDMsQAsualzc7SVYVWVedsTSJ9iHNbxfJn7+0m6YnRQ8NDPHyZrCBMqw21mjbcTLZ
+LHooxq89B16TXYlWf7GxrqxIhZCPUx+5HGItAojgWxPcTpYXFmoJA9v1Rg9p/Kb3gy8cqvXjG65
0KaH5b8Ice00JE4i7G9wsHDLvN/TfvCDSN+olb2jyS5OMkqNlHQo+vGj4MOvvimPz95oGfO5t7rx
ezalceJVCXRnf5j08ihqLZa9jlZG4mtxKvl9YpgHXYNH5ytdXhsuVvLWzxSAxE8xBTiLhLVQXVZh
03pTMukf0BRrICo0TrQLsCuydrqIhtGrG6jM7mTUApYEysG/pE7Vw70Eo9z0aNYOv5POHsd9ZgZD
97EsTDEcm6pJNbdGxKh1rcFR411o9Uv5sghS/hhOJqCKCuXdjS+3HHlXc0SdjRI9i/7K7EtNnWpw
qsgki621BzOvHgI5p1LfDvJDAbTRs2ZhTW4cRa3qtg1CJL0jL8aEQ/xsY0qwIeJynQByay+UJHA3
oOuonVyeLbg/8Q4FenPmMwm3zLSHMhe+5hyUTEPDNnxEwXo/w/gK0+TDPAQbCdHVYf0enooXT0tg
sWu147jIFLuzMvM8tOG+qE2FN0rsRUEZb2S6Vyf2EoiKweIHSrdwLS5Q10mX9HNlnku7ABGD8EzW
8ILI3UbAvBfPQ7CxRzcCWqst6tSOBtarNM/QPdwOUU8HYeC28hVDd630t+R82VhZS06yWllc6MCw
wZ1z2a5bZbFtRWKQ2X2gw/sdJ1X5pMX6f+YOcgeMAswf43LW39oa2kJfaOW+GgbzIC3OQfd/ya1v
CnSbj8pZSJzVksKuW+/x3QJR1ih+5xx0ZUfFbuN73g4CXIePSlK7Ti1I0HITZUnzLEA3tnRl6eNz
7m9s160oq/dI7lCuCYOCKO2joLJpFQfd2EgArxcKS59qOM1Nah388XIHovKKwEOpa+cA3iiEQFU5
BukDAmeeln1RYntjXb63ZS7XCTsNjgmtlGU3rIsekYzjT2Mk+pkUKvcAA8/IU0+GvMvjD2r6Ounf
ZfWLTJ1a1gtPULNq+mmPE/Yp1OEQZVs35q3h//Fz1k8iYYajFrb8HE171gO0Ps1n4XwR6n5MnoZi
o9FynZECrSLpAPqw2GAw25eTzdpPE8uQLCzEZfN5TAvLDSswkQHZ3B7IaXNW85C7gCvlQ29Uk1fj
mr6/vz+uMhF+Ax5OCJ3QCkTVblWUUbUoBR5qWeeM+5F2l5/m3/4+Am0A7mDwc+iALXP+R8JoL3pW
ztza50qWdC9ls/tyVm25y9z4cpQowJhSj0GoaX2ktmXblZjlcqR2w17SfoMCfpbik/6AcabPM/2v
jxUqIrRRAJsAz9PWwj59jPFrL6VMmy0/Gip19AK/V700txxtrzc9rT4eLvwb+CxA2svZw8i5UlSc
DXAc7p+KVsRgCuIPSuBs7MSrFBgCwJ9x1htfbelWyMRJh9m1kUNJ4y8gknfVlv/2jUt+iQRMhg4E
f3rv6/yxHmKWuN0vakQFh8Le7lrNlcMwczsAyX6QBdJDL+bgiDIx8mbBKO27rjA4fgp7d39hXokp
8JzWseHjfWFoSxK+uhVl1CYlKwwwzJ0kd8C2Lc+/ROquyPW3AM5pfbBmv67Gl8QoPlXj+EaTcEG9
Zmm98UuuqnsLPYzLckk9OATXzAgzrIHFtqpz5o1CU1kp2oc6s4bjpBXpjsS7h4EaKPtahNZDMKnK
w/2JuBUeNjjyv3wRjTLD5RqLzLpKnILw0uCgqxq2fmWRBhaJhRe98zCjOG4WeN8aG8O+eji8Y8E4
AilsLqi51fnXNqVsJEiXnLufdeqCmgmeRt3NNypON0fHnP7/KKtrM2bzx+ESRf4ge/1r97lPPHok
v+utHs2yFVd3GdC2/wu0HLV/LGzUfoSezwTSSpdS4Zfs9/3PdD1dNAZ4BlPAABaMvs/l359wMcP5
MLqzPr0E8TeDomQ8/7aLh8DYeDxdT5lOfQ59G+B6KDKtwYLBJKXIiDXjeXbQ1JU6zFRGTwq+UmKt
B53ap+QhoL2R3lyfQARd0Gb45WEiv2a2TIMWDUaojmfF+Pj/SDuv3siRJQv/IgL05pUsK1OUWlK7
F6LVht57/vr92BfYq2IViujdmQG6AWEUzMzIzMiIE+eAcSP6gOr/KdPHlWDtyjTyFp5tUdaBqHH+
+YdlqlsRWa3AGE4lLZhQ/titmdGrDz5fepHCciWg+nuInHuFSm6LRCcJT4rUy5o7HFpeTJliPHUb
TtNvZmkPJme4U6p2q9qx7kBOY++/vb20X6q9cJd8B4rf7MNdMNjF7+F38VzcZc7ay+/SVfkoHAlu
FPJ8F2mVwhfb2uuj8USX0kMPrKMQUKfK1vjWr001uUuaelQqJRfvucGMKoGy5Hiqa1rY+6cgAMCf
2Q0E3P/OHzC/9z8aW9xgrUkXBuot48mYAtzTEfNqY4n+o5KkfzL1R1U/dELxkBeHUFjxqGuzSdAx
E2nMkMVlL7EoiGrnxc14CvRjaAjHLLZ1YEj/vPsBVPzXyGL3T1lOI7FYjieyt3tDDe2kH+/bBz/Y
TsLaul3ZiiDG+Y982Nz8vQjZBpobLSOuppMSAdQNvym17Ijiu6GsBB1XImDIM4gCEB4BsgVW5Hwv
Vgb7LtPb6SRUYOKMvflVbGhq2+TE+HCMb7NkJW67RI3Aqv3R4uKui3s5higEi0Y77Uw1/9Q+TTCy
OeSj0F4e8ofBLA7ZYMvdiuW/j8DFQTBT7AMbhH/38pFIQ04binI/nb5+fQzt3ePzfW5/d0PbtezU
Lu3Qfhw2hPh24JSOvz3G23j+ix3s3t9Lu7Ylm4ap7dOnLw+v+VfHtLvtN89+C+zRlu1qzwN6H2zJ
a9vhRrafD2y3jbF52dqf9g8Pd3+e7wP7z68/tz3yb5PjrREtbtbKMgej7hmRZue2u7u/73bydtwC
enasHRop92BdXGvrPegb63v9AOWm5oRu8+wcevsOuL59UOyVy/76+n6Y5cUlHMXVoOv+/E2ul6Xb
qtinpLJ25Pb1+Ef1DDavnj6thRjzL11MBPJG6tzZCpnARfwG9Xw/lhI6cVFETjwUtnERr1zJf/fc
0gaUFDQzg82jtWUxMHpNxdjTcvEk2bnzjrIQ/yLu5yT2l7cfgS3aJ/XTyvpeOQZoD/yvyfnc+3BT
pqHaTb2FSVX5pjvxIdkIDjV15/Xr7LDfIeOw6136VWGKT84f86QcAe3Z+raFu1HcQdKh5zZ3i7z7
1q8Rq14o8XDan33b4rSXxigODYlvExNlqwnFSUzN53Huxu4/Qwu3kYXW8Yx+0wY/LCjSrENdgpjR
7itY06Z+1xoCoOeQ4BoIr3WCoMgG0mJT8nZkztYw1LdF161EOJduMgt+cRnybAS+9/dl9GE+Kw92
37gsp5MuTOnODOFiMAclPNxetstVO7eyuCjy1NIpY7ADOuQgHwzkL7YoerFusikcLU/tV14Ply9v
VgJwOQJYCs07S1AZyR21A7AonvLozujapy4/ZOmxNt/L+lEdvZWkyWVo+lfhkkbZ+dpAJOHcJ8Gk
VmMV+dIJSuS6ebCKzk4LlNQ3o9w5maRsjfrX7fm8kqOi0VtBPhRKAaAAS/6OdFKTRop1TO4Hy1an
1I5qyYnzL/XvoPFtCIuye729M6ed4iGbQP5PI7rx0nxlYa+8nOeOcxqwSNfPhKKLI0DRWpMEgyad
sgfBPEyqROUCsZrxJ1oE9As32UupZ1vJ2N6egMsobjZLoAi8jirmsoYZJS2XWmtKp6jmiRbfx8L3
BjHr0A2Fr7ctXbrSuaVFaN4VciNFg8FMN5Hd/hD9V1n8nJXxJrjz4DG9bexK8DFbA8MDkSIJOHH+
mg/bUeyMBtZ3xlWP28m12PYw7HgawqyRBGeqB3HYL5/z4bbZa2NkvqjkU2NXyT+cWw0tmOo0NZNP
pkEHrLULmicDjWLPacMfgrgyodfGiM8CUpj1U2AUWhzhlRjGU2Tm8imlP6HvN2Ftq7QclOY2JeQo
H4UuthNEx26P8fIImtkRZo4nMsgKsc75GIsm0McpSuRTKT6Cym3jepuNr37brwTeV+YSO/PwCB0p
ry8ugdID5FXqlXwaitox8x8BCo5RWABR5Ga0tDtEam4P7Mq1M4/svxYXq5dkQzdpRs3q5bEdJwil
5HbWfQWBJChOOZT7TtiotYWaqmGTErWFwKIRaJPz12b4WWvlvWftm9TuS1SucLM6NPaZr+8T2XA0
hQ6mYHf7i696AJhYjouZhhOvO1+LPErlVm9L+VQIu8gjzRJVm2wHfF8q4YEtbc+AFGGN+fjaUUVI
j1oeWZe5/LI4qoJRKoD/dPhdoP1C1c0ZrHArKpuCZIL4i1c+iguV3RoQ+qfW4faQL6/ZmacCb6eO
SDvIstlY0qp+aqtW5vViahAu1flu8pJ4ZWKvXEQI5BHJwxgHO5C1uIj6qpzMNPDwhCh78YbpVE6K
k4ftRtAziCREllOhbFCvHMbXZnbm6yZ3CU6U5Vyspx5UfSVQUjjl3U+IXHssjMIm0WyF54Nph5mt
/K4FeXN7Tq+andm5/m4zoFWLqCLoSrmoK4FCDR1MY7WrhXEz6CkBzFGXvhZx8aYLOzl8gJxzJaS/
tpwfLS9eGTkNJ7ER+9opH8oKtoS+dkAHTitH1rXl5BqAVwVNPJSEF9OqJKGSRV6gnSIPqEIMzUHz
ZyyPAlISftdt++cyMvYrczq/bs9DekImcCe8s4llgT+db01x0iins2VPfm2L22Z8kWHpLaN9n7+J
ibHrp9iWnm7bvJxMXtkmdx0575mddzGZI5wRAso30ymRI2XbtqF+rAWjWgkJr1kBtEOsNFNjXuzA
MVAnJQ+K6SRPPITGECE9KPbX5LgubxnqIYAzZ1UyOjOXGNzBmuTEi2Pp5EWK/j3XrHEndSYXqeYF
lQ1QKVrZBPNleb5ehIB/GVP/EwwutvwsLVrx0iM8AXlD84bXBPSdwg8p5GWz9liYHe7cGEoAJqE1
neU45LLCFGQD4FM0MU9VKtrGSCJg4KkffdL835N5r0Qrzng5mefmFv4/lEKfWkDNQU1GjpaMDq7p
1Npb9e8Yj3ND80b8EHXJFLPUxhcNEHH5z6RIHoIwmuxWtmUjsAXjXhC0mZK6dVXvW4+4223/n+/n
i1mdSywwevBWWRIEGWahWzER4SmFRuDX6B/1b0XyO4aM8radyx1Asm5uKqMLnR6vpW8mdRiUAhqx
p6ny31P6brgSvHTlLrj0R4zQ8Qq8goQASe3zqZRQKh3MPDVPVpKGDlhhxkT5mpajpv+/jOeDqUXc
o6eZqRcQXFGRNjPbUItsGw5wXP8fZu2DlYUT9v4UdfnIgEwv3TXNhJzuGv3cNQf4OGcL90M+oM46
n4VJjU0mFJmTAi5ojVdTT+B7it5uD+jarvpgbVlhnGmGcp32JGoaSb2zWq/d+FPzMlr+Q1yN04o/
XKk14BCUwaHrINN4QWOrTnUVdkppnsYx28jwLnpN/Vhb0laMzM3U3VlNu0db9ajKrSPexWNih620
l/L2uxV5X4tPcWf8tmLPVqa9IvFMoPoYxJKbKro9ehsDKjW8YD/S25Ordhd3BG+fbk/YlXB1dmSZ
FBd3MJfHIs6YqhAiexB6pyHXNnmoHMM63cUBt6G8aYaN6h3b+iVuhGTF9f5CLs9PBtMgL0MFlGCO
V+7Cw6sk0keol5RTM1ZwUX2JrAN9+Wn+khY/RGiFfO1ZDX7JxZ+saR575VNnvXTxF8NM7jtB29W/
pvhORsm9PfgmraqR+PP2xFweKODzoCcmUOD6ppp0vtdrYca7C4Vy6uC73VCgJ2EViWvAtCvTT7uH
SQ819/HM37+ID/xSEOgSDPVTqRR2ViO7vOUdZXxGCbd67d0sqFYO5MsdQhEOPjsT2hcI3f/2vX24
DqycVjPfq8BndYhTCGb5pUjJ7IjxN6G0upVQ8rJ5n54AwnVoOij7M4uLA0ZtYyi9Qh3AYyxvy2wC
ViBne1BnvBkt+R3kZoTouklOsEuOqccOapp4r1GI88KjIhcKzDJJdadK3Xg3Vtr77TW+kmmiZQE5
HpKDQHeJ0c4X2Wwluvm8wDj5pnTfC/pD1XgvUE7YufVZ5mmBKvxGr9uDVyc7mJJT9UFT7mrJ3Eqd
K69B1//Gguc7Yv6auVUZ+P0MUTr/ml4YesvzwLjInwdCEBPuiG8W9O0Oza5a+x7+lHrHejLaw+1Z
uDihIW8EE8Z8cw/DqbM4oVs9lmvYzKzT1GXbMfiapxAA5U/G9AoB921Tl+5+bmt5PpdgSKkFYUuB
3u+z96dyh3xTbwJ5X5r2Wn/T7Fxn8zkbo2cMrAGwFyAn5/NJB4eaZlGDMUXf1vkLOhy2gOx7QmEn
/7qWvb/YWAtri+BAkTq/4Jy3Tpn+pxlrm9ZSOBm+zTrEtyfxIgrBEBKrNBXPzAH47fmwpEofhcQK
vFOij3bJhS0H3612jYft2nDmTBIWmDnMnFvRez9C/SL0Toa8ia0NfQBpcG8WK2HOVYcAmguk6y8L
97LfoGJ4fWJgZgLq8Dwdmsr2UyeintYljv/y7zNHlgx0F/B0IB0LTxejVo0KIfJ4wFTwEW2k7F1J
V86Ui3uDtNjcfgLjKWEoL7LzeZNpPtHFwhdOmp7Wm17LBVvp5fR4eyR/WRIWvk0vPMgUGXYpQESL
5WmiRI3bIBFO3lv1JL2qEhU3p/09+fY47u70T1q3pRMZZv0VuxdPaBmWCvI80l8oNRQn58OjM6sS
MkUUTmL1EAEvGDXNruPvCHB3TWar3kYuQP9JKy5/eUTx2jQ5qHm00sWx5IdHWU8ItULxXfrs7W76
ZTW13bXvhvQVsbQVW5enBkUO8qgcGEwuvnI+wjLqoljIpsDts99DKL2a7aMYtxuggBBKqpt+TZ35
sk13tkWGif8bFD7th+cG2yqoqwnZMFflfErrH60Tiy6qb3SAQe0yPTTazx5azLb9RKsWsri0rgjN
PeRs+3CuxXxF+MkoIFK32DAVlYk1RqMrkw/mkqTJHKzxMl642jROumeFfeia3kNc+CSdtJ1Q/y68
r0imrpwHF5y3RFxkTfEruAXYPsveu06jvu0hJOJm3UuUffP6t2l8GKGs9vR620t49K9SsENeKnTC
Zz+zypUhBFW/dIUCN9ck2goyOM3c3OGvwcEvdzbRIH4/kwFzY6gLxxAb2r3GVIlcKQSrXWdko5PB
s1Z22IVqAzOAi3OIUD0A377MH0+jR/IUGhZXk9nMTbNJxPg4vzcL2Ax94anJy2NbiBvjizfkNjkX
OQD+Asg39REASr6IKbhuXiJjsR2jXfMXST5AQKVt0nBtX84H5vkpBJh5VhGhd3gm6VrET0BGPSMY
xdhtA6fOXtS82pWzooT+3sr9wUsRnFo5+K44I+BfnqwUcyh9LhsrgkyWkskwY7ey7oLqVWqfQv+u
qR/oCFg5By6RDdRS5n9ASiKjSyBxvi/hMy+hmfYyN8i7HZhtO4xHu2KkvazZhV+5pBtwQ28Tj58l
L3ssh+6fB8vcwrpAWQfIOC0s51/QhrFR9F6pnQTBcsIRpEcN/xuVBDnZmytwmcuJhTh4riHRxDW/
CxZL6etjXMlmyL2Vac0uTAWQLoMmP3i5RBuZWquu2q5KlFw3Ck0pEcBM5bh4HkxJMKWhGQunsJAQ
JFGD3nQyy5e2U0LbgTjWtdPQS/X59iV2ecKDwAMOAK6D7Xyxw6Rc76RCHgRyRWY1OVkRarrDQ9+s
OOHz2rPr0bOoSIZiLW4Bm6VrOsBXXIuKCQ1XpBuBICNpdL6wZLJSVeonvsDzg9weEjhoQB0HDxnp
dqfL2KhdkmYbAUJhO0tjmMr06kAoK++1Bvq42/NxGVCaoD8RbwAsSWlv+UjrgzDLDFNM3EAcpG0m
yIODTaruRbsWP1wxRXqV3lwq+8Aylg1nWQ8Iowqs2K0HRdnEM7B1qOizK4dxjVHxki2IMcGrBcob
RQIO1dn5Prx0cwGEa9hGqVsANGloaDPLGsrdyunudWIVzg15eGMfP3CIdOMmq4xDk6T7ot4ZWm5X
1bAb0/K9pmVZXtlrly+9WZWH2AKaQELfixmXlC4JgiZNXdGzkOPmqpf23ZhuvIImnO9S1TqGtlPQ
Tmz2jXGfpMI/rzg0gebcC4sGFefLYrNzuqqNnBup64l3aqay55JNulZuudjcdLfALgt5jjnrrP8N
/T/Mv6+27AHkt4hr1LtAlZ22frbgw2k1l6ru7rYPXz4kFtYWQ9JUoW390c/dyeyOZtnboncshs1b
BEEszDnaSVbWIsXLIHy2SRg+P5BYRGNhk3Cs7qyhyt0amhw7kLp8G8nZM02uPyp1rHdcVuF91IVw
3LfpuFHGGsSOYUBhLVr5pvAi4UeQCWu14GvzTr4dHjAY+EBtLe4tv1PGZuzG3KUahReFBh3qTWfQ
cBF9D/qk3E7qOoeozGY6iwSYCp4jsM6SMCNIXxitzEiv+1rP3axHIkqrVfnoqzSql33qk8qq/YPp
+9xegiBs9Dj17vVM+JZLRnnsy8b8s+IMc0h68TWkUWZ8FBy4y8eraPY93ZZy7movxkG5jwrSSnZn
D38U2OTt8Jg3No2fayjey5rtPAkMXiedR7nvbzbsg8cXIlT1Rqnm7jDlh1LSbf+5GotN3dW2hRhk
rN+1FnJqGyTzbg/46pLP7yPIakQ0vxb3iRWOsKpMfuGKbfNWt2O09UooOGRtUvdRJhowyU7Z+22b
F0c5g4X/kR1OItS8aN7VBGqtwjTlbkgKmQ6wCJHTohWcivaz7W1TF5H3bIqiLYg3Yj8eIecnuT6N
NbGWVLiG912R33Tr7fbvvwgIFr9/sY8lIdD0LFILVzY23ueoQUnDrkonS/Y4ym1T8z5YeCateXP3
Ea9MCnOLlUrQa4+8xCjc+E9xLJ7i2DY3Zeu0r4H6/7Q0r98HZ+wlFMoSSylczXIN85h3myZ2hvrT
+CJoG6lZOX+veODZuOYd+cFaKE96n8zjUpMXLdxK2nPww09fVxMQV5Zq7jokQuJGn/88t1MiZRdr
5shS6ZsRkuL+T0nEJPovkKE68VBubi/XFc87MzcP+8OwTEsYCQIxN6FpG722a/CAa+4AEg5oCpwJ
BGHK+e+3BNPMQlL/biJXtlC/6uNd7P3xyqNUOjoK1R1EMLdHdBl7kNbgOc8Lk/QeHPMLk3BFdo0f
4+zgJqfiMUQUCFKnB5LNv7xXeExy8xhBf7DWbXRtJtFvgvOTVB+MnAuzMklLuh1xEDO7DwR/qyKn
d3tkaxbmn39YqzoQYaozsUA7o7BNYx+ys5Ek/m0r1xzwPyxEAIuJ3hZnBdESUBEFK7BdSq+JelRq
GhQP0bhv25U9Nfvy8qygaK7DcE/8RErqfEB6lIxWHOal6+u7AI7+5FlOM3swVhpdrs3bRzOLlemg
28vrejaDIzTZXSAfbk/ZNQP0fdHWAoETStrzlH5YmKHRx4IHT+maZu1I6WO2HuvPU7GYKnYQuA2T
VyQInsWxkCD3qpGnqlyjvUOMhUYv/dhvYkJ8xdiJ4ZMkH7rRGbbDwarfwkDdynYU271TtRtN2lFW
Sdc6vq4s3tkXLU+OLCrTejAocAjNQYzF2RftLPjTif9cDyBPBucDw4fYgqbShd/7Qk6gJxm1O+wi
8y3pH4q1muGVw/3MwuIqidK2gTgbC0o/OmL3RzfvQ+JZKfIRz3m+7Szz71qsJJ2xPMspUULKuBS9
GkQ9KYu0aNwWSm+HXGPAuyFKDkkE2uLfTeGUtJDCdEQ5dBFW9HpH5BjUjTv1kqPKj1JE4mHc3zZy
xQ/gwZgjcfABbOKF82N3NCejadwUeu44hYonjn8Y+XhX9sVKFHiZVpgzptYspES2ijzq4myK+poj
FtkOF6mwe6nejwbOr74oxotB32OqRrsYInJPUA+1oO+DZI1N+nKskBuQnacDEaAk5JrnG12FHBv1
lbJ2+RAwrr8T+dUTNoOyJuJ76SO8m0G7/uWCxeUX/ohsSRihOV27koB2R5ZDCS7vhXwtA3h51NM8
woDI/s1a70u64QZpCznrpsbN1Mjupdc8OuqTMyoIaowZ/aTH255yxRwZMHpWwajzz7IOOzSK0oCH
aAio9c9Cu6OPpKsdsX2tnKkU10qxl3saUsD/WruoxA5AaINIatzyj/+MCoIR7N66ZA3lceVZfm5m
4ZISFNiIrIyNq2c/x4iWXOO+Kr9JyG16mzAk1PBUu4l+3Z7JK36ooEtCLos/2BOLs7fP68ESUrVx
1T00Rp/ahzWY0WXYxqg+GFhsauhCrTaOMABjmaM7kq1vlH2+CXe3x3HFz8/MzJ/x4eL04qRKK3SZ
3RCZXrW7n3NRXrFyQF1xhBnXzEsZNhha0BdjkZK0KMbca9ykgLsDppueBKiXgZh/9oxi5XS/sjKz
Kg2ql2BQSP8sjDUdeV4z7Ft3jLJfE2RPEfC5apI2Wr/2Jr4S6MLE9rfzC4DRnJ04n71mFPVe9eXW
DY7+qTh2P8U7VK73zV380PzxvnYr83jN1c/sLU4lMfWEIRKl1m12zZHI41U9Flt65Y4Q6/6zX5xZ
mmf5g19IvRgVjSJiSX2z/PJ9suLvg//veBSyRwDCyJGT4CJXuzDTanqSE8a0bh89epGrKf5LpW0F
4U6v/ug9vEE+JUdLOkRTCq19/inzD7fH+bdb5jwY4AvgDYAVF94ScALnA51ED/LtNm9dy0xgILZ7
UbED/17Od572NE2bKcmcyrDHAPbtp4YcXGE9rCFYZ5e89Q2Lw0SWc2+chq7lFiBV2zy0SvJgNvWh
rko6TqZvk7gmyHNl20MDoZNMA5XDRbA4M/NWrnsaCltXHg/B+DsrArvIdytTO9/FF8P6YGTxuOgy
GPzNeGjdpL/vDLCYkjNoMNGIn5Rhn/jHSv8Svty2Oa/WhUngufgUgLCLID2Xo1RPIcHFbUNHQR8U
ecHsi6etlVeu2oHQFxJLspGAgvmOD9tj0q0gTXSldcPI+tEj4mgGwnsafRnVNfqqq2cMgIj/NbU4
Y9rJSHrw1a1b7AgLmk1j2kW1y/Nd29tBsqHlpmo2w7c18ZUrkR4bQ1fmNhggrWjKLIbYRdIkFgzR
ivKHMH5s2mxbwhZCKWcDnmbbT5TD+Qap82B6G97ErHZvL+Y8sovF/PAFC/8R6qHSQ+Rb3aSrniK5
edOCtXW8ug8+mFisYxuZVp8BqXJRe9jWUmBb3YOqr4zjbwB+ayCLJUzbcoSOEivKIfxeQ63/6z2Q
bDqVYbgv7RQg0n13SEgfk0X9Skm+PhS/8/dscHRafFHZpAY8ONHvVRzK2gQvrhPFC8Lcb3GtUc42
nbQ1+rX5ve69cHbSNgbyF+WIcy+SICc0UNFDOl621Zj+9iHYVMef8rBrOzv6ER/lT7ed5urO/GBw
/vmHnRkqUC2F+jymu+Q47ESnV1bedJdVv/nS+mBicVy3fSiiymzNV4b6mpSPoQ/fjINCY9Hckbo/
aol+l4WOSq8R/Uen2NQefJ2m4qE+igV1fbWzVYGOYpQyzX4l03IlbDz7tkX0k5TEc73J8Mtt0ZSk
J571Zyl+oyfRHvSnsZJXXhRXjwnQvqRcDAArkrjw7aCO21oR/M5tm0/iCDDGCh+9cEZoyY/T8Ckj
cT+RA0zFel9p4mEIijXGkWsrTvwArJUOEIKWxZNQh3hu1OWpd4W+shV/X8u9rVQ/1TVtmGtnxSwO
hkANrUnaEkeY1fAPxZbUE6WQZiG1/j6V40rYdS0SQP0S2hlommYSwXPvVVByqWQjGtxyKreR+GDI
26F5GgZvUwzbNSnna75C4yutnDzSKKktztfUagVP1tPBFeLO6YNor9HzyoleNtl9Fxl2CUW9OG5u
789rb4GPRhcnbiVQhk/SeOC19juId4YBpuqrnh95uN029LfOsTh1CSqRSZvRhEA/F57Zd9D55zqW
jNx3qrB2MrM6tGLzSkv6xovf1exb1thlWLsh7aTogu916VsR/siF7rsemvsJBjm9yraDlDiF4u1K
JN3al6ZE2kdM1yL7K04MRpxkAEgcw7h4SUhaEKAqxFqk4qHNN/pXNDX9YWuNiZMm7802/RnSV/4b
wrzB+xmUdreS2JknYzlZH+0vzmkIuIca0Bm+EMnH0hBezOHfuQ5ASMMFxkOJc4LE9uJoNqpQSrSy
HNyJSwBJ1++mctK15jHN3WAy7ZrOsLz9A1x+a0za2gTPzrwcIIz0c8EauDbZuPOdlbRaq8LlMLpJ
a/WObI4HEclZurMV71UIu3dRgTnLb4R9WMrlNhBR5G6NaDNMUr/y5LiyxzUYpZgMsu7k+RfT0Am8
epo04ktU8VuZ/xat9gkpZ6cX6JH7LlprDRJXzi3QjlTpqY2Q9lm+vmFf1tS+6UZKj4Uj+cNBLbad
0TtDkNhTACurfwe0byx+pOqXqrTc6kfre3dJtEabdtkKwZCBe6OtMFclLwRPzKw2E7+eRrfJ3Agi
ujawZeXe6PamsR2bXWdY+wICLOjPj3OfrBjuRIhxpd+Z5q94+7VbizZTcCPU0NHOEhdHX2fKht+K
4+jW+X1bEFsVG6uzJ4CXJ7nbGo+T+dXw1+h+rrkgdRuqB8TzQAYWe8wTphFGynRCu6rYDkgtBy0i
PUhMTZQKAFeaJBhlO/Ynu0CO3jOstYTclRWgAWMmiUPylBVY5vH1MB8qQ1Mmt4y+QKr6UP9giu7L
yCqdsoemyiscQXSK0aZdphIOfgtHlf+ry7JfQfx++3i+PHCgPCR/DOUq60Bz7fl+NJURTU1ZnNx2
AE6rl9MRto61iuDlqXpuZBGpSXGmBWhPTG7S3OXQRhVUuLarTNzXrIBVh4wB/hYu7cWVFnS9plRN
Jbpa5Du5IdtJav9Jutd/nzCaolk3MMLc14vIzowQXNWEUnT1cbzvZSO0FeiRbtu4kmCilZxbk/cm
fVvWcl8IFRBKuidFN2jvvOGAzFsoPDbRKUFtaSJyUyzfCdS1BuJrvoCiHxVqgHRzPvzcF+QiQiXI
wypCnKPdT2O8NQCKr8Tt15YJhloIJOgWm8kiz60EsaElnEyim/P7q9jbA997QQH9RxGE29vzeHVA
H0wtBjRZWSI2iSa6kjptu/ERLYWVwaxZmH/+4ZljIhitlKWKBXEEWljmtqUkK7H95cVBDuUvUJ7K
FT63CKyDKJSNSkvFGRMTIycolo+5NK0M5Aqiabbyn4ZnuiGXUUGYd2lbGOyerIMnz+JN1NrKnbzJ
7prH7HuxYu5y3sh7qaQ0IH4C8bPE+RhB3UkMSnZ9RCGaap8g43x77S9njV9NnEFGE7QFMNTzlbFq
QaijOlFccQKrl1Tbng6/FHzWbTOX3kwkxYNrLnhzgy0LEENFijZvJtUdC1hrxGNDd9Ok3YXxGp72
iiHOAvqNZoozniWLM9QQUrnrY0l1s6bcRXr4VHjmH6Wml6RJv9we05XF4RGHEh38tDSqLKulvN+y
FM0Ww+WmtAPxe8FBetvCFW8DwAYmmvIhtV+UDM5XpxlVLZua3HQNcHrpQ1OOz7UncWr3ll1HbUYT
iPBDC3sQF8OjhXjRygdcziboFE4g2l3ms2hZgQtpgxwmNbTcoH5sWxFpkUe9IoUXruB/V+wsa2/D
2Pl10AWWKwSR44WR3YH1la1jl7zfntHLaHYeEOqjzCbl9GV0OYyiXI1dbLmF9TjKdyQKbA+23zb7
IfnSkdb1T7ftXfb7zu4xP8Bp0qBHzFisYK5rWQxpjeBqQQPZrnyopTsx758qU7TbtHMgl4GDi67y
R2t6Bv5v18KvolcIZGBkAUIb/ntYd/5B81J8OIots5GNRDQFV34uE1v4qjX20Wsc/zW76x6rR2F3
ewKuTDhoLlhtqMKjx7GccAVy87k4HjwZubCZhB9xqxwqodyG3kg7FxC8VSj3hS9hiI7GWRyd0jFl
6vMBmlrve7JfzkojL9aIeovgk3LuDOFPj9T87dFdtzWfaTyNcCj53FZTtVUamL1+ak1tvAvr+s2s
kSqsysrYRZqSrEzmfHidvQpn8heaBMDKExfzGjg3VxWo8jaVBhV/tyla9Az0fVd1L6rufda7eM3a
RcJl7hWee0IoTQJnFRdHqV8UalPDZ3Nqja+68aUr/XutshujhJed1JVqOmq7NqGXI8QmsRU7lPoa
63g+wqTyctIxkGNU3QQJb9k8EVvuq84j8ZyMmqNZNJndXsPLLTqPk00xN5hRW1qe432cSUUbN+ap
rOCfxuYhN/R6n/uidADbca+0XvQQxEKzj/PsW07KwYHarbC1YNJfcqtEk7J+Ao3kuZ4+JZuyW6Xc
urikVUp93GXzusMVuITMGL1ghfD0mKdIaOgGhubLb1NoCtKXlalQLhwMQ1CgE9lyXFnLqUgFqUN9
1UcG4JHxfp6aPWTZHVK+zRstMXb4ovwZj+QU1WYt43FxmTLEmcuMBy6dwjAynC98XVlq0LUFCgBR
0u+kisZFuv7MlRjxskEBMzylCQ95NzCdi3BHs/zCqxLVOhlipX8f/Za7RgpU66shT/V72aQc0mPv
W18nGCpKu/XC2LcFzppiN4w9HCZtGBjJIZjybp9WZr8mInJtGlDvQVAcoRLSgfPPP5zOpl+LaTvr
SsEgOz0gvJXbgTz2+5V1vmJG5wakLwHQMIWOxTToOTwUtezRZG40xf1E8G/ZUhWDq0HE1tYnPd/H
xmhu1bjXTpICVDrTC99p+rTdCmZkbItWTlB5jtf4FC/OHICdMwv3nF2cOdAWJ1xdDkUsRnHqprKc
PKthIO19L2mePV+qnSCk15HOIHgxzXKkLwtmjNsTc7HR/ppHanUWuQR+vJz+AILstghoQzJSa5N1
YriNJy8kqVn+MxxS57QxiRw1ir8yujTnKz2WYQJpmBk8oUzT/0pSAvwulKrDWCci7TNB++P20C4f
yxicJ3duG5ifrYsXeaxnWpuEfvik1z/V4bVH3BnSyl34VsioxQXlzhMcQV1jLLu4IdFa5sjCyejG
4IRdeJofoCJXxmb4lClqdZBL2d9VU6NuY70u7HDM1iQwLuKNhb3FjdwjZ1fwbGeUxn3Zf0IUNaYJ
RCNH66Qout2e00vKHqwR1QB6prcDdoPlqdU0QVKTiX7qHZTpDtY22XQbSHE35ibZwL0Jg7rg7HqK
ot/kn+lTKzla5vRrsOjZyllYQPQxxzuEs3TlIkN/7kqChPJlS4P0U6qRlMvQBo46aFJU7R1+0vc4
8M2VOOTKohLSGXNnz9xIuNwmcquqQtkmyZMSPkgTWuHT09tYDyuze81jz8wsDgOprFVkjtIE1QZ/
T1eYkfn3kh/u83ib+56TUP1uFfNQSObKs/viFGJCP45vEYUgS5YMRizETyKq9tpwHyVuOcC590QN
ykYRQI+K7W1PuraEHy0uHKkX4kZlcyZP1XgSrGqDkqn/KBS7CpH725aurB0ZbSTsSekbPF4Xk2oI
SFDKoZw+qRUJ9S7cp+FnJe1Pk1xvblu6sn5cMtB1zkRCxFhLkgqziqxmkuP86X84+64mOZVl619U
EXjzCrQdo2Y0I/dCaEtbuIIyQGF+/V1MfN890zS3CZ3YetoT0Um5rKzMtVaOzIXKmR1iHvMhRH+x
oirQXimswSayC5DiNgzPG/76QADFDJzWu/AI4qbF+vWS5UbvTpDsadofYgjHKYACu+vvjWzXVied
ikBqBz2nR2dTd+92fq9tL1bSp+2ANlY6bA+fMwgK0vpYdWk4ft0Y4w1cCYwfPGDnjWqjYrjUjq4L
1npFKdiF6JfGhvBrkx6G5LHwH5AxRk4USgkXm/y6b/X9IX47s/+xOp+cD/HJOOaDWzPGLgoOrnyT
n+1/yrj4pB6sCMqvITsAVf3I9toDqLufxkf+XOzoYbpoL8bLeGj39mnrqN76+6tpeN+DHz6omlMH
bdewi96SiECXxx6ssJInXUOXl0mGaHH6/f4c3DqHa4uLG01mQ5FqEyZeNXGqwc1PT3WzF3mU989o
jgiqxeG+wZugBFEasCg4RHPCHjIg13PeVrxWiFjYBdpAodJJlHrGsao32gStWcHlgf9wpyETOD8N
Pkyk3wjPF2ziFzMJEGWRH5v4ndts1hxuYr+iQyXSWYAwXptI0qHGcz0TF5JAPQlFCBX16OYamGZj
7lqB/9cMpRaxAX1fqTlUX8H3qcImdfnp/oyunFFUNCFiAa73+6Pq+kPqMckRtdj8kls93mtzq9Uz
uCSQXd8SrFiZVWQHUD+2EXTgLb1YO8ZRqEVajl9YNwa1NlwkcGgFiCP3BzTP3OJY4u0EpDDuY6Q8
lhwR36pKe1KVuHg1VXuRaRB/7qatBuYrOx+EUxRloVuHnODSSpNNopT5KC4oW+/tpD9DqiIuHkg+
fteJ93Ok00GkG6fttvaJIOOj0fmjPuzLrE/HjnmNuIyEncrii5DIislzRVRQyyFw7Q5A8NPAw5qQ
t1Tml/szu7aAINliy6KmAIz74lgowx2ySunikrT2vhvaUKlu1xK2cVeumplzLEiNo2i1vLGSCTkt
n1vikhEUdAVwdqT19iN3ft8fzoq7BHL5P3YWt5OX5XYPvIO42O7JEBJk+Fe9hgz6I6OfwMvfgHfN
v7bclt4sNTeTU8F3W6xd2nVVmdlSXoambmOLFc6XjpV+iKohemExg+8KvdgSuVtzMwBN4MExMwVv
5aNcilSrsCp5sYvsqLU43CKw9V/IrZbmC9S58L7qpvpA6JZ25crkQkMbZVUAlFD5tBeTqwOi4HGo
Il0mm6GJo/eqhMeioS5jG4TWvPXc0CeohN5f0tuzPxcHDBjFOwQ5lHlrfTggJUAIFSVNcxldCcSE
TrMvjeMU8X0rK8Hc3KMVAZ2N7ARSuQtPVotKI3llYXDVWB6bbHTOtvDzyCR2CikerXlhoh++FKQD
f9vpyL7E+/e48RHz3Xq9ofARyA+hax509VEZux6rU3ptSXW/uZhSGAEaryPnJv2fOoSHT9MIZKOr
Zv2QxK5CRju2o6n0kY0t/prAOaeQkJ3Eaxq1GUC2rr+DNZB/R9KkuXTIROwAHmmPU1GJjYt/bWU/
WllEGsqTKFrlSC5Cq7bf4c0C0bWxaXf3J/X2kM5jwcU7N1yDUMPCSgI2d5NXmFO9Ew9mmxSQcnJ+
FUZ2SNPUDjOn24D43Po6GIQgBkwCsY3zcj15hsgrk/gwaGsjGqtn+i9DTxgo69Ld8Kq39zwexA6K
gQaASzMa4doSMpwuKIyyvTTytxq+mOjyWb3JZMOnrkzglZX5NfLhANbI/A6mYO0FqTt0/YBCYZCh
TzJUDisjqK0StJAazZ7ur9pybyAcQVEYpSXcx9CeX2bwRgnGn9/Z8gLcTI9mhgKSwTSzNh7CN750
aWYxNqPl9TQID4B2r4EWFMSQ0JS7/zdBB1Ojid3s33FsTmC6sL/cI0u7i2t36vlAkSqWF9/50heH
dnwbii/3Z3D2FR99ybuJeQ4RiaLUsHRoqYXKMG3S5uKWP4wGne8BJ0Uj+B3oLFD9BrvGsgM0jd5Y
t/d21kuz8BwAq8waB0h5X+8WMVWS82SEu7b2xaf8zfjuvOZP6pw81n/cMD0zZIyswA2bE03PxbDh
UpZ71QAxA24LFXIki+ayzrX1Ea0OkyRBWSWngf2r7rNT4TmR0O3IsfyN0OkGeb40tvDWnGZGVqV6
e/Epkkh7DUoB6CNYj6CdKXS0CiZSjudhgHc6WvXgOjti1E0Wtp2ERqjt2kl+SHRfzex1btBjIhrX
C2mZgx3n5OgWHnHVaNPRcChwPiZ3GhqKSU1/7u+TpRPBKAAAxUoB1YiqyFI1C+/K1GnppC7mqIoD
QfnnUI7ZA0hIxTEZZb11x60s0XywcdUimQcEw+LI5Zz1ZkVpfwEz0HjKq5a8NWPlnpy8z3YJUQ3c
C5+QWNQaFZolJxHnJnR8nUKFeN4ZIZuMY8E5co2EGKcCxhB6VZuMm2UCAvMyCzI6YNkjyoIrv95K
KRmtAdLF/aXoEj9wDPZg+7L5TiddPlKzMIMBacKdcFh+AmlHP0s0/dgARt4e4Rn9NZfXAf/CLbvw
73Vfm5wxo7/kvdWfkfZ5JpBS+GZJ3u5yMrBPXZ68uan5rG+30nsvRV4f5LmEBM+PbDpetUvwOzVG
ijq6OVyK1BCfJE2GvW2YI8pH2RQiRtH2pQlKYKcT9ehP6PTrVCo7AubNd1XK+58FLernsjWNsOgJ
5Dmp3SOBgS5q5tC4QdmjdyTNBPwsl+4ZnegEVJtU+Qz5wz5sfSsJ8CCCyCxL7NDRxhcnn/y90lR6
JMr5LJlQIQifO4L4MOirFp2d6pptPDtXrgdUYyHfC+nmOcZfAvDqtJQ00/Lhkvn/dMyI0hGdYLMv
aE119ErjMiRAYxl7BIKf8YX3j+XKMbkyvbghUCRGj5cRLX1rw362y+SzdPRvg18+N+pcEqTc75u7
iX/n7Y7S+8x7R0Uc2vTX273h0L4bNDpc9KJApy8rKiDqC4RsSA0zYKQNzZadCAdsJbX2G7ZvL/tr
24t9btWqc6VbDxfljujYJUDMmYxI0UNHflaJGxp+Eo019Duspjz0+d7VvBCQaZNuQR/XJv39dQM1
WjBLlqGbX2iTEoPEehddABaqhjhAgdM3Nn+AuNgIPtZGjSsKH4sMAIrSixl3R78xGzXhgBUEtcfE
1o+29OXf7yPIPM45GhPvJ3BlrtfVM7PK9wpvuDiVHasMbX8tEAR/Wz6kX9421nFl+lCEswDqhL+C
75z//iFSZG7aoojkjJe8Fcc8swPpfRHjyQIxZ+xJoPvT2W78TzX68mWoO2Oso58FzD027q8awO9a
0sP9T1rG4vDdeKgi6YAiFhJzyzkeB5nYXOTTJU0svE67oYFqLuDH+YiL+L6p2+Wc8ZLgU2DwuLyX
r2MfPTPNeqqmC5rI9kGO4H+XMLOO7ltZCTpwFcEdQfsGQHkkARZzrOyapLnUL2Wq2h2leXvimsUC
7ln9oR+JEY8o3EMUOk33qTDdCJx4N4K6rhfZalIHnSbuY1H5/d5LpP5YofnmwdV6N8xkh46Mmd6Z
sQ8h342AdyUuRKIErsVGqhcsi6W2huJ09JRXmJcxrSJkLKxdFnX+H6sLHL63Ib82hkWAvn2Qwcgj
CCzW36b53MmAbyUTV1zd9afMK/lhm6Iu7hK7wqc4Zyes91l0kT+LIN+LrVBnDmWur1D0+kAcDVAG
RD9v5FFMvy973azNC66/oNqJsx4V+1/mOXmow/Lz/Y2xstNhCy8+uFJI3S7pDFPHtNTRYatFfF/z
L2hSKv0t+NJtrPjevGSG1GL7ARx0PXOQSFVZU1TmRZZv0O/bF2Ozoz2aNGZbUze7pZupQzhno3H5
XBRYWMpNU3itw8wL/e6Qo7sTh7E41HKPnBo5Tyzsj7YeVFti0ytnGHlQSFyjQAD0zFLUsuhzbNJ8
si/Sds6jGK3Qtkt/99crBT88d9ScUTreUvHcNPrcGkrpXVpdycgtWxqMUj5Obb7V0X5lT2DfvXe0
geQRItnr5bIMRY0hNbxLYZM8st28jazOqiKfQdbm/qBWZg6MUw2AfUi9gU62uMw0s2mrrHC9CxGW
g1YmhocOmMNWD7XVAc2+HBKUQNAtrbikMVs+EO9SNaY8KUShOW6RrvjaoqVJfH9EN7YQ9869WYA3
QBoF5Y3ryXNJyinPqX9pDI3FZZIyc08MNGQPJMh5m1Kit+YAlkFN14R88bwpFjFQDvqbx12XINan
gY92OX7ywzV7tMs99F0VmOV0GcXeAk/bkSJIZXLA/9opgrJkuoFWvllL7H+cO9yXYAQBRbxYS733
7bxRNI1HBtkLtLz6U07pVpOBFSNQHYcoMV6A4Bss03KeQEt34ntZ/Gm34Tu2fnmx6zXi67j28cuI
OMKta+zGA84wmA+fPfutD3eH23asAq8xi8f8KzzJybY+kW8l9LMbaMpRNKi2Tnb5yrPnOh1DQz6l
hvYwOKH0/I2gee1DQDXAdsHLBOjjxfbU9KppCjjjuLWKY5ZTkGhky0GNdeugzLdY9ivWkIfDPzwE
UY5fkqpIohMKZYYiFmoKcDABKlSRlkG2fXf/1K0aQqsWROG4QIBRu55f+FxedjIpYs8jD9PUH/1q
+qfwytBNN9UQ5im6umPM92Y3qCuYUDDDS/fall1RywPJtojzIrsM/Hs1HTT1uaMHNfxjI1DUnKDQ
0fYJVI4JOTOgRVEiCCS6rxf/OoRe7o/8RpwB3gYJGKwlbnEUw/3F0Ouq08dGU2U8Ivg75E1Rm4Hv
9zzgfXb2C79+GQZ07jZ8ZK0LnYF7bJfZqVd2/4CpzMLUbjaJ0DfXMK4NHXjlmZ44a//OXuvjdvc5
Gg0PVhknPX1FA9BPpdftRk0FxiuTZmiyQ42yMqJH5WkZtNangG49k27DtVlFDwkqDTUnlH71RcSL
pgQ0a9EVLGbOA56wz0UZi/KQWSfmnhoD25AA56KVwf3lWPHHeAMiQwV+MnKZ73XbDyOHElfqIatS
xoifg3zuFMD/dNkWLmrFV+GGRriBOgiCgeXYVJZq0gZUMs51bwhFreHZqTwS3R/LDQQcW8udJcsh
bYuOyoA+Xy8jL1wrsb2exolRoXP2XtpI32ftqbYPJqkhNjSGVEExgw2B3uaR9B4U/Q20ZSQBCLPI
U5WUG+f8pu79/knQvENsN2cdrcWqOpnN7aQFCJZm9LOfeCfF5C+739u1/0twFY5JEpDxOJr/orVn
W477+1OyNvEIY2ch67kkvWSeEdLXjmJZFdcDcMD6gCZKdgoN3vtWVrwZ9ClmeBiaHiKJuDjSRWHV
vV61VVyhuZUp8tM4vU5V8ZlU/9V4gD0BiR0AWGTurldYoXapMsvBdNYMraNPbTpsbKK1A4EcJOQ2
UEzDWBbXaq5PvWnkeRVLMAfCpnd+JUMH3XFSb3H21k48wJfguGHycBMs49aSAn7UCV7H40GDkEvv
7MvxODhxkr90xoWMr0L7+9MOOTyAWDA8oJGWYsUAv05VBXh8XCrDRs9ORQKfmCfNeLu/IW4yujjl
aEONKxttSHRjuSG4z9KRWUUdW+ZrCyXhUENC0X9roVgoX6QhNoa1csNdmVsElYks3ImOdR1rNoO6
x2iqqOPtv/kIUXyqfHk2vZT8/Z6HTSRBUINB11xrYdNRjZ7oE2wW+r9TR/e2xUN7ivO/hkLP0Tk6
4+FcIVhAC6mlU0uSili0qeM0D9vC3+vjbngD3axGFkHDI/j+yr1rIy2iBZjDP3SuwXveW1R7ktor
0K6mYnFBp/TRzK18l7SluhhNPUTa5DWHPtWGqE1RRZTcsPZCGkboEgedRtJy2FtIXofMRrs0Scxm
j9ZVJoj2lh8OBXdOYhi0uUtEFhm9YwdFVrAHrWr0o5/0kLxL0e+rdtpuL+Gv9rk/jDvOx/IkC148
NiK3AwX2wBvVJzdMMCnAf/Zw4mlWv5RCpwdZDWmgOhQbiWijlBjZGaltfjaQ3v7UTBINWdyuO9yf
stmFL2fMRNEdjV80pAv82Qd/uEKlgdsGf2TxaFXVwUz0eo+YfwhtFynmoaL6XklXvvm029r3t4l7
7A1LQ0kLAfJMll3sjWzyzaay8G7rINtg6aHSjYM3nfo8HuxDKYtIaPN1x/egO5/uj3rF5+NGAbkF
spd4yt3ctcSbPNEWLO49D/SpLyrnsTv75I1ztuZKPtpZXKCG3RkMfdhZnIi9Wb7VnzSLBG7yzZsl
w9U/7ZZq+Jov+Whvsf9b8NtTgG9YLPMfnnrpIVTvn0uKzCN2z/0pXLlqkPoBmHJumjBDNq83DnPL
FGgiv46FkVsn5eWovHjoudzT9t/7llYnEYqxyDFBSvum+1yiKkbrCoOy1CMb7NBDodwpMsjr/UKa
+ytQY81WJtRYGx3S8WBAIeaDTPpi4YivEHgqAgeZRTo/pXkWePJnbr32RhfYtNil1dGzy73HQpZk
UY+AuwjsI16lQUnOaRciyjbyqPUfR42eHYVebzbgJd7r/am50eKc/SvSLAj/sRaoBC4ceZt5flb4
cHg8msm6IQCkTIYItNOddmq+gd+Czm+ZDED0/Xzf9NqqfLRsXK+/201entgli+vWC/nk7BteRhNq
P8Tr9zwRO01kX0CD2zhRazsclLRZORZFDPBdr816otIzs+As9kCLaFQVZvWf3P/l0NfCf7k/wjXX
+MHUMvzsOKulNDC3tjQlrgbo0+m0f/IcAD3NyZA7qGOgmzittpRkN8a4TLsMqDnVpGHwyUP9eXK6
YNQfueDRkH+j5e/7g1xdRhOOf361zc2/ruezNOtucpRkcZbkARefGBjg5SfNK3aGnz/39EmTW+mZ
NZMO1g4IPgCc0bvy2iReWgZ3upLHE/TxIZ0mjrVdVYFuCiuk2TA++MpOA1TqySEbpuHYZhnbCx9d
MHpzgjqpk/+eer+LGmG1R09X9FgnXB0NXPGJnlXR/QlauyogwYQyDkAKuCfN669VvpYgoYhbKhl8
BRJeVZ08Cl5wykgKaUa5BXBe8zzzcwsaPyBggga7sOdNnE6k4vGwPw3h3zLvZ3/x8dcXp3aidDDz
BL9ues1e7z+X1Xdqn5IEQjzQmzx07Kfy0oh7YKrE9+fxnZC1jDTQ4ATt7IC8RyvtxTur47U/4hDx
uJ34LikfINb0uTX90Mq9nTC6z135G3I5znAe5IugXeBfJvow2jTEUxnRfv+QaQdSohtcf4YkOiS3
z2kRVGRL82bt0YtfRPIbVQ2UNpZqAZk1NL6vDfhOlapDJgc8wSmIQmgiNoWFNOg5wy0UDMYgjq1t
j89GMVaH3Oz8CMU5Y2vF5vW+mTYcTTCY5lz3EuJidULvSsJ5bPF0J/RjI4IkPdXuuSbh9GK6I/oR
Ppe/NhZrXowbqyBJGKgHQl7EXOwT5KvGdvJqHmu5vgfMnUEyIv1NMx54qf2v5EMVisH7Udb7sh4C
4qVPfd+HPZ9wF5NvKUTSLJEeOfnTmGimtCnlsuZCQA0HAgJvT0ikLT6Po8+Vow0dj3ve/0Dc6Iek
gZiD5VXtyeAQJjFLD2AtRawd6VizkZd4v/2Xs4OVQCUFMlyzEvf1GW29riZeLTh0QicIeIqhQgaw
8NLuu4/Xx2MvnGTmlkzoFYndfVRKQLrMV2ZzaovC4MHopvxBs5r0K687FN2xodTjYFi8n2tZUPOu
zPL7/RVdjbbfIeFwZSBPLFUNnEJLBbc07CNjPDN7ODkiCYoaQWif7qrPpvOQJeEkrRBiUht39lqu
AKE+NLIQj0H8fSnEpUPDjpWDgfn6Vj7QwMN/JirJWwmC/2OM/7GzuMzacijdwocdp/rjJk+ZN/fV
eKH8+yS9EGiCne8Eutc8+1tx963TximZRdFnoRpM78K3CdqI2q1wXHKAA6GA42a/q01OwZaRxc3g
DdRHNhm+24jTiQXqtUme0t4LlORRURwr+mZ+d+3HEtEfYF0RQ0hINu7u+Wq+3vh4qwF0A7QK2Cg3
CylskVjt2ONysujerNSr0rYktFY2C95l6EKAjBwq8jjc14cLst6aGmQlYn3MwhIsFMqsAMSOU149
Zink9twxFNoXlmyM7TbqurY7//3DS1jLyh5oR9h1nIdJngf9YPmHwg3NLRjX2joiRzdDOk3QQ5eA
tYqZHqnTWsSN7eMlk3VJSGxTgJ2abmKnb/04BoVLF+4QCRg0t7selBxIB8FaKeIaLVXz1nriaNLu
zty6FNeV4EdekAcjgZisX182PM4cGS03CwQ0ITkEtcIZU3RtWyTTKAZQtWIf4FXw/HHtu1rmAAlY
BD4YkoMYWdQ4kM0tmobu6iGXoTf2zYk1ElrBaKkd3P+i24AekwH3Y6FYAYzLMuGQwNvZY6+J2KyN
z8Cqvjiqxvy7v5g9nmqrPrrDluebL6LlHMz5NRiFqi4Oz/Uc2IaCckTPRKyaYudmaMng8NPYx0hq
G2KMegS6KIuEJfR16xGNOZNpY8xrmw2ErjlpOjPIrMUHmB3YG6gFYbM5HeI86kAB30HkgDZ9W2O9
jZQh6vDB1PwpHw5Q0VZsKnV0KFFs+jEMBUKFP2lP/6RcP0+uDKXZP+aOH2rWGAxl9dAoK0wzF/GL
dhjt48C3cFhrY0fZRkdlCnWQG5HErhS+KF0qYgiZBBrVAtRFFa83Znht2FBonXOp6JmNF8L1sEuL
omEDMi+xk6hDw42g0fx/ucWP0A7Y3d/Aa74RGTMAyuYFtUCRvbZlCc3Mh86XsZeQndB4qCkvpq0M
hgq5skmRV8YIZJtF+eRk+/vGV3w/kOC+huMDxgzwS9e2UQNgLmQaJZBnr8z5NbobEcrKPCLjAlqV
AWgertD57x+2Dze0etCmTsbgMxMD+IrpyaBP6RZ8aGVTXJlZeMTM6jpu6zAjv5mRdele78/S6s8D
kQ5cARJjqBZfj0I2o9lN3SRjCkqMRncjhMLRbuu/MILQE7l11HuhMnhtpNHcnHJgYOPJkqHI0LAH
BfH+bwlmMyUFYJf/tbLYbKJLPX3sYEVGVvD3h+bjby9rLFquWnQcwCoUldq7lISa+UcYP73sv9lU
/xmDv4yZUi0XtIedqT15CWSUUhn4xYGXW352BRkwzxYwd2gmAF+/TKSTuiv6ghk4mhRYBEjZmArZ
/CrICQBBgQ/dZKjc1gdEn9mbUt7h/o5YPTwfrC+2Hc3rshdoVxqjK05omkj4OZAkVuDpQxb6vql5
2RdXGggPuNdB4EECZ/n4qQcrT1hDG2w+R9ubgtADMRQ0sgH+oL3OocxoaHMX+erJAbxsd9/62vky
oYwEPAiuU7TIut76QF8xnYGiE4/yBcyXPVVFMI1sw8pKEmAmPQJg9d7kCPi8azNEr5vOcHgTi1wH
GVGoPTONPbpoPdhGt/dT8sirIwSLTr7TRcVk7m2bHO+P9P1lfzPRUN5Ev0XQllHNuv4Gw4W4lO7J
Joaa93fuPdlA2WtE240+DdDssUP6g9cksnsjMNymDoQuHslkHjOZ7pX9qmdbqZHVuccDByErZLsA
g7n+oCxxPDZA4ToGcWuy80CBzpxNGwmPeVQ3o/5gZDHzKRvBzNRVExMyHUZHBN74bMqfXvqia1BN
2VjorSHNMeyHS8fLCoNQIOhi0nKQJbsyGJ24MtjWoVk7n/Pb8P9P3TIMoxopEIs3cZsEVv3qe1PQ
Gt/qTTc03163sweiKRpVQbN1Ge8rjVtZByJ0jFcSeg0ZuzQ7QYApaHRrN9obk7c+qP8YW2zQvGJ2
ZacwVjt/fP976r2hhmwilXv/IKw5nLl0DLUMIFed5bYbBEPQMIxtLPA+0upfyv6mANzrh4NWvhrp
Q8m+3Td4e/pnuCPemUC+IO3rLZ/zuakmw0YLV0TtIsz7OmpsEQjQIAB397Vj+Vh04mCXeWAD9/K3
1GTo+M7wkJl7ByyXsSQMe2Oa5iVDbov6bwjoCtkGjTL+dk7Bm4GMPEhvCCchO7lYurQdbW1yHCQs
upfhlJ46Z+8mB508mFRF2RaO9OaULawtIglakq4cNZsDNRfrSRf2Vh4IYwvefFsMm83gBTIzGLB6
y8verf2kSHyPx4IgD+P2jgipK85DqpEAbzDr0psFKA14aB4rr2YHgxhk59HO3MuxfcBtKQKkePoo
m2vf97fU6gwA2zW/+oGOW0ZsPuQ5y0wlPM5Cq/wtp1dnSwfu5uTPg/9gYTHHIy3Qc62AhSbHe5LX
exP+ktoBur4+menGcG4zbdfWlvFbJ+xUdg2sUQ5CKMS0raIN0RosLJn3pDEVSGQX2yIL4B2Eqx/v
z+bNU2RhfXERkbafaDu5PLZJAnFKZ0rC3OVbxfv5DFz5UlgBkAqlGLgeGzJXi7sBQY6nEozRqw4T
Pxb2URHwGE8VCnHuxnlctaWD3ofMhA4RtsU9pE2Fw7KCIHPpjmgSLMIhefLUY6NpR8GKV0D6t56t
q0uIwAINoBwEOjckcJOPRecPpYhtyGiAeP7blZ9Fr+94if6fkXT1XTP27Vxz20G8Ir6/grcv2Xly
0WYI9xSUbwHDuJ7ceoSwWCWxhJmFnibsDzgPEbPa18xm8VCQJ+VaZ+juvDjTlrznza31bnnmOYEz
jFTmIoKcGKt0u0xF3Art0EI2i/yUjX+AIN3p/hjXzjxANTo6bKGVGyRfr4dYZBJqRBKpF42io3kq
PDPMPAmYBKqJG+fx9kDgNIMMA6W7uVnJsh6iulFZHtNFTCc6hYMrHMQx7VYv5C0ri03KamKrNndE
PBhRQgIhovsTtrIlkRB9lyDEoxN1ysWJI5Q6uFFdEWevTVcEbPCCnh4g/T5mZugk+0HsveqZki/3
7d50G0SVC+0vEeXPqmDQ6lj4zqG13EJvcryepAGsTIZA2x4QouUaJweIvRioRjsFaP9lH/WQLwHX
Ft2QQIxAPKLoG4C7kGRMJX8xrWzYyVp7nSBPfRzRJTXstb7aV0TsRaIhDrO0F2al2VM5uiZElmgP
pRhL7XPpQarTJXJjY8xffu3D5pHhgKPgCk21JY9pmoTyTJohaWPKXSGzHcgtewYp8gsyjh06WwdG
p3b3p3Ntm6BU7juQWkURdflusUE/KL2KIwWCToah0qAT0E6a2Hgn3OiezosGfXVwf4AEwRtp/owP
oTupJYPkEJOxYT+kGf06jE0InPQsWo9E0qHlReQQH0JnfaShU3OaTs/ZBPoimkZ5+S/TqbCKoKex
kCPzW9JPvIdGAErMXHy7Px+3Dmf+UBBP0QsCcfnyrizNiqPoXsm4Kj9Pw0P6loAxp2/Q4G+vfxhB
dDJrwELmckkNB5BgmHwP2TkjuYh2eixyFXaZdUb2OfKzDc2DW88GY7M+H0RtdActNa6nvk58KLKU
Eqk6F5CjUhy1IkGYtdX5YdUMSoYgRs+FoGWhJGtxdIxGk3ELAaJoYl6O4o+pHaF6sCW6vDp9eNOi
zg4UJJJ31yOSJiScBkuXcWOcc1+DYNYxA8eLpl/TdmPy1o4kqj/Q8wCtHEWZhZPLcyHSAjpZcZeT
39XcYQGv6D7QJEAXOrLmGv+qiS2Y56pRFIJADwKmGVyu6/GxiaUgHyA/5HaHJIGarMoDyK6x0EQ8
U7mHsvt9f9PfcolxPHHn/T+LzvINpU0aM0jtYEMe9BMl0VcztPbjvoxUkEQsHELI+O/kwfzshcmG
A1pbzI+mF9sz6Z2WVxPBYpKEfLZ98TPT24hLUQVu1deQvjC9jWLXqkk0mEDGCK4IYeP1/EpXpHUx
52pEebJ2FM611cGWOKTVJglx/qmlS4f6J8SWIUozb9ZrU+iEoqOEiATJOPzIEXiHhbU3SifS7VPm
2Xuhvfhyq6PNjWb97GzREWFWHYV/QbBxbZSnDbKfedbEth6xH+KNvY1vxafkREJ3B23bbwaJ3C3d
yrV7BLBGvIQRhKNbysKmlxmtqTPRxEBgAHjTRvrfyqi+jwouE9oxSKODunQ9qkqmrLb0oUEQ+lLU
P4bmSMFa8LMdONq7LK1DK9tKON0G+phIKIKhVIQEmrFU8vFIWVijNJFDS+2z+61g3UF/oVBbhkTM
FzwfN+7/LXPz3z9ckk1KOzdJrCbWmjFI0NNFCYgglfVPaT7pxgNHTuP+uV81iDIrSoGgT9ygp2jK
XNJxvUGFyp72qVei9zZamh/Kuq6Ofj+0O9aiRpagZ9+GX127LRC7zUkb1Fnx0L4eqifNApqDDma2
6eZQMWv2qVtUEUtbGt0f5NrOnOlQsyAIyrrL15rKxDDKJG9jOjKxa3ujDtwUt8Z9K2txw0cr81d8
WDtTn/RS84s2dmgS5IW9s7KXNH2zhNxYs1VDuGRnnBcEYpeVN6dVtt8mXRtLTYQGySJTveX619bf
MrQyb2gu689ULqDUof11PaKc+7Js3UzFRlVMO63s6mc3ScsNIMfKRkCQhZc7WnjOOOGFg1Q06bNU
oWED/Pwb8EDxlKEvpp0d7i/Pihkk6GZ6GmR5wHRfvIYqWvvS5G4bq7wOUGIPMGumrjbWZuViAToX
pFO0R8NmWJI7lWYlo59XXZw5aOVOuroIed/8UQA+7ivQAx957zQbTmN1ZEiiIXqbU1VLVn1ZVIYu
SAab+T9t9smsnkm+8eRa2XK4RFDnheAjdEa8edgf9jZEZZvBA/gtbjQUxWhvGxHhQHZ2aDkYNYCn
bUzjys4zAfjAQxyVWYjPLvYEoET+aGR2F9eNL/Zj60zQL4JA6v0tsbZYOEMQJkbtFDXsxZawk8lN
nLLvkDGC/FYiH9lkh+aLLvjeo/XLfWNrr2XQt+DScJCQJl5eJQ1XWpbmdh/7lT48Z21lRz6RRgye
pH0keGmGmfCh2SmIsadabpyV4ai9LKGRdf9L1oaN+hS4xwh+ZlWm68UUVoGat1v0sd469cEiQKxL
fYictn41nPLTiO29sUNXMvSA2yEvBxI22F6Qu7026Te8aXyLqNiZctydQKtGUs/zvc/LFnVPzp67
ttYixBbkGfcNf6hSH8kEDXQOzSVbfc5Xouurr1lcPQRpnkH1joqHVuORyZJ2pxyfhJB1qqOhNPNz
x00w7LqmO+sq3UIZrdy5QBghmABueZbiXJj3RZuzqqr6uMZF60rvh9s8tdX/kPZlvZHjTJC/SIDu
45W66rQt27LdfhHcl+771q/fkBf7TRVLKGJmpweYxjTaKZJJMpkZGaGaS/d3qZddFPAsAfnNAV9Y
pA5ytEgakL+GxSyCSNXwo/bToNmtPU6g3NNOc/R+38M2jgukYNEXjXwdqr70hVuiF6AI1HLyFhDt
Ft5oTCSYkZVhSa1vnHwysmdoOEY7/W03nKQNigLFiMlLQFzeQ5sOFbpDIXzcH82GFZR1ZXQVKWgI
AgvntfPqwOA1mTjOXqNoJ4lDF3AoZzbXtSwWm41TD7cthG+Bp0SrLp3q5McuXMDbtnjJoHIHKGC0
Vl2JNSPwurWygh4MeB9uXfyX2ou1Os41aGAHj4tLgDUbIrOgZbcTBgvA1uLxiqYR5DKuJ6yOQi4M
A7hbO9e2UaNnQdMSE8q+rGNlfRlev61WQ4iBADFAbMdThlKEpYMwdaPHz2dOik51CcrEJXlei34i
qZYfRfQnGH/1I4tA+9bBUbFa3yE6FMFwIVJvHTnORDnI2smboFpvD0BA9ZYgMS7BrWlc+3xUJKWx
YAq1a6VwiAQ0vE5eM9fQzu7QXlyanf73vndvuANA+SiYQGwJzMq0qFQ7cFAKh2i5x4ePVZWQfvl5
38DtcQdXQA8JfjrEY/DMuPYGYRiSRi1C3mu0crSrhJeRQ1GnJyD9rCJfZQkh0WVPo5Izbtwtwzqy
mni9AYGHi+fasNYqQpYuMQ/Yv06a2VEnyJRx5sSb8QCcQsZixd5YL9SCsVLoVEWmk+7NivUgHeUh
Wrx66gk/7tR0INPs3p/NdXdSLo8+I+QMcVCsXWDU7k2RosKZkC9eOe/y9mckyWYKxWy8oJSSYWrD
yVdlKIR9YEUHVTiVl5mrYholo1nQtaE7UzY8L6NqjZDx07hlf39UG04oQ6IS6WdMIFiqqZAE+eBG
j/mB94Y8M0yt5yOraWqWNPLGAqFyhgZm7Fk86unseqBlkEwxJt4L89EsMm8Ja1Nj8Wmt7kwtENDw
4OKFz4MejNaUTuOG6wJO4r06t+flkUt1EyJN0BR3JQn8qnlgi/zX/dnbWChQAIJZHnRhYBKiFwq4
8CBNFY73+kmBUFKbg+k3GReSqvW+Sw2esVgbLojyKpjWwBoGpRKaSiIQalmu1Vrw8ocG2mS1pjmB
cNSBbZoKFgfHli3Q5IgKjkDkCmiATNmLRtUGquAhEx/Hk9VOsRmn0WMlHseX+7N4y+gCKg7QEEAm
QDZQZqWZ6qRZ6JMma0Wv4mQ3mM4RF4KJryEqKDQr/ufcErDbg7pFcOSiPGdDYPNRYS9jte8j4aEK
B4cPjPf7H7Vxhl1+E0222Stoay2nSvTSKraX2JoCh1MPnezmut/LHetCvU1Wruk1ZNeQNMTq0t2T
U6QvKLimvMepuyzMSSC9xk1mgSVNyx9Szkf5FT2Uzv0xbmx+XA+Q+1o1VW8Vq+OykcdOKwSvy+eI
jNowoZk1kBin2YYnXVlZN9HFE1bL5UFb2kTw1nGVCrq4hA5yMIsZijOREgbf25Y1JNQxjyJePuji
vLaWI+UVpfUgeK0AmvjKFIMzGnanzspbhodsbP71XSWtz6qVbmU99C7GJSppxQehLHhxo9lKMqRQ
EkgG8J8DzlpkrHT2hj8idSLitDFW4DddSqqVsRiVORA8Y2ytQA0fwKSRKK/C8ClwUJ8bvfuusfFw
RPyI/iIQBqIaiojrenRjo6VZkQHPICKhVg+vS/lXKjqzEOa9othTyYFyFTTS6clIjdMQsLjvN8oi
a/yKRC4uW0TM9JWRaF2m6mGN/Zf/npPwfQYJI2RN9lynHipNIjMgSWkjuYicnETgv9ppNkN12Nel
B+JBP3aiU/WMXvD703LLWItjF3Oy8lxB5Qfrfz0tfQbhplpD8qDsGkvKYFN+anRPGJ1M/5EkkY3U
v45CVfqnN0iINooGkO3MH8A13fJ/QH1+StBvFhisD9vAiawfBsAvYIYGqJOo9cqAOQgBH8N84fEy
Q3cpCWcriSuiab0d9jqZZVCvZLPbMjXPNo4RDaEK8rwonwMuQoUrQj1mcqePotf3kKYduKEGSp1j
VTm2thuas0DXBBqWtaH0eubHUREKQJlET67fpjGxlHZBKkNygoLFY7ZxhKw/HxB14MRuz+I2iaVI
l3LRKxbJSvPQAg4FJDwhiUGLU+n2fZfatoYoWRcRMuOxez2uPJwkMJFg4fJE15xawbMmRFusM4Ea
lExIWfzlxqj495EEdF5BsYVC1TcK/9porKpppGmzCLjDm1JoFqDSds+dx6531YKV9dnAG+J2wZMU
4fP63qFJQuQm6jtoy4uewC12CYHHHuwuaijZCz9boDgwA7XaqfFDGH8ZVXLox9+VsBslkIPMI2MD
b3kREiMgDcD7G42o1GxP6ijUi7iInj7vjfZ9HF4T7WVm6UJsWpGRstAAVMONQ50SwjAb2tSBvppP
sidhmM5Sk5euonc/A0NlwUhu8e84k9YuJ5DhoS5x0741q0lepjixvLxF5rtxjdQBOtxR2vQw8e1L
GD8Xw6/KsLteJovB22LWWVmu4feapdWsrs2NsWOHgicaTcxIDdDCc0sxTkVSZLJX5q4xjaDvyYky
vYJh6v6+uW0kAYLr0hA1yWGgSEU2pTAkH7kRCJUwteYeouvGdJKK9GXWn8E40gj7QoTM1JK95S3H
0EzbeNegXRuBBu5lvG7oh2eiDUsFyKHsLUUQ2nFXDrsgaXizlNFacH+4G4fspSkaHAPB75ivk0n2
8pI/cVP2moLf8L6JrZVb+1SAxAOUE+9O6lAAtX2Vx7Ls8UWnPLciSrz5WHL7CWrqjsyuAmzZwxIi
k4RXIXpNKXsFlNCUEbvHG+bCbpTOUjW/UmQr7BiFrq25uzS0fshFpCb0fJrgPMDc1eBuKWIy6t79
qdtyBGx1oBhxwqGhYP2CCwt632TDJLaKh2JQDZlwDRBqBnBpa5ujAPCPDWq6IN5UaXzeKDAw2XNl
Ru3e4NKjELTOzO8rEbjipXowMqufngxlOPTNY9X7I+80aIC5P9ytlbv8FGpC+ZVYPAd6AjdkZpdi
a66TGkMsxWDd+psTi0sKgTx0D4CTu57YWWlnvBkxsVkGlq4CFE2+mDDyspsnCWIXpOBQIwFPBWXE
UOsaZACa4gV5l2UkFVrEmZWC1KbWDBaarKf9qOsDThixO3V8Ju0FgGClAD0qZa9VJ12OWH0HmzOM
2xmtsiAQvuHPVYxCKoshULypd4v+OLQnxWd6LcsIdRmCWC6Ya7AReqUIFavlGERPWZCY/20RLwZD
5QPjHkA7fjAUr0krkiefMggNB44R0mx6yoURKpOFdFoep1DIAKeFK05Q7HiGAM99t986R1CH/d+i
ULu87MMijBqMA3PVyr9GnYU131oQrDjExgwwjwj0fRIYwNnwRqN6kfGrERZgQn8sUo+n69/7A9mw
g2rK9xkPXssbjpMAXFZDLBewE4FZqoXYkA15xsYu07g+o5eMNa6tDM+aMkVBCr2fgPNRHqBVbdck
fKx6I/9DbKF9oz1o47Foi4csCk0VXLXprD7FqpuoJFe0nd7tB19OQWdkFywO5s3BI8m0higQx6Xz
hL1cLkkBSjYvwBMuL5+5JrC05sGYWc0fG+4Ccd1/DFHbq296vQLKA+6ihgTlV7Bt//v4A46CzA2A
REi303X0FFV8fgnWdRQnUiXIrQN4Fjz/B2e5MEJ5vbKCSqOwVr1GPM3aScuP4FIZ/3W7Obh+AaxB
2halccBSKCsgMO70oOrVdfuiVk+wf0Etzri3NqAAsLI+RXiUXdQbPsuh6iJlRsLDq7NkPo1K4HOg
F7OGGogvLSt4UNwbYAHEk6naC4Ouu+mSggscwKzUuT+rG8cVHpciMCu4b1a06fXFJgGyO5dDpnmC
4WsKdLVVp2ZWyzaNrOp04KEBao+OsOZ4nMZa6zTk3fcggJLEY9A+3R/H1m5CP8D/TNDj6MMqFUqY
MCSk2SLhq68++gytKQIDx84ytL6jL0KsSIgm9LrUmic1P9JIt5bBD3tv6Fm1YJYdOhjgApXX+x52
2v0yKi95OD9Ucfxn4BlRKWtxqPeLUujZ0ASlBo9Hr+tE2kiH9szf+8vDMEI/G+JxzAKhrDQv4VFv
Rj/yEB/ywLpvZJ2S68oLEqCoAuMVhDoO3Pl6abS+C9RsNpCbhPypjXNPNNV0luymXAwzRlNFFIfR
LtI7VlL0dnQrnQjQqWDMQvxOJwkXqct6oywkD+K7ZpQ8aig+Q9f4348Ova1gS8ZLBVyaVGAhJZOk
BXIjefr4pQEkN6IcEZ/SYN+N9lCywIy36SC8F3FDgjEAwjMIRq/nkm+betDESfJQQEU3ZhLbYp+1
thxrVgVxhKUbGEHNrb/DIM5b/Ls+qGkSTWOaGtSsBMkbJzvpvQb9HkV2CA2W4PbtbbjaQUUJ0AQk
8GiOfCkE4W6J4qDXAAVl4tUMbrNQYOH3t0fzjxVqU1XxqKCjQ5RAHDQQpXXXWsMUghtrZhxHW66H
UjAK9yD+QyaYutyzNq+TBGRnnszxZg7y2LhUSKAyrGwP5x8rVNwUTnWt5B2GgwqaM6YPjQTJHKEh
tcp4A7GGQzk5FyHNUYLkwYP3kb54juo3Xfu8v5G2PEBdRSiQL8GNRzPrLfMSK52EjdQia3NM8nh4
XEmBGKW0rcMIyQtQkCKzgBCBWpjS6MdMXDrZ640XPXxU0GT7bIA5qRKHl5CTahKL08R4e2xtWmAL
15caziKexg9JddUnA5RmPBDh2nrzB2R6Sw5K6WG2oHft3J/GLZ+4NEadEHowtVlScfAJ8VzFP+Rq
HzVmoDAcYmtI6GFYH93g5EIi8/oc4oauWyAHK3vimLwpk70YUDc9CWq061B5uT+ib9TO5QWCdz2q
vzhaga1AwYdGIWRQGS+nLlh85XHpSRDYOmTRSPaSnYbd8sHVbvum79G5ccx1Uz2350R2p8nSsOFC
EMUcOlBnVvZb5OQgm/f63f2vox3q++OAClvbVTRUfaiZCMuJ17J44P2gVhtzHICOKIVUJVUVcUSc
goqkS8+TeOJqxrzc8GeupnHnADmBfkvUwqjtbyx1Cs2NkfejhIjeoj9PIMf5mn9qhyZ1DcGJQQ73
d0JRwpQgxfwQv0Yx43agz4XvLwBaEsUdME2hN/LaDWSxbtI01ng/U7IRMVc+E7EWNLMKhoixiW56
Z1ZbiIdRRAIiHZEx9QTglbqPprbkfasknzX5/Ojtz/ajIofKvb+iN32stKV11BexZNuD8EHic97P
yWApJCUlWX/X20AY7lTXIOhXNWsiWU48kENBnhS3j0n/Olt/73/J5gpfjpma3zjToISg4Es+yu+P
OAtk7z6RxWyt0yExC6bm13oB0lvt0iB1elRdWHeF9H8NdpZGrGEgVm2u4xvs0DRNdO6yXl1bTnRp
k9pBSRuKUghNR/94dn7+NB7cQ2iZPHnZMSLqm0Qeva7U7R+PWt+vNCj+cXCs5Vg58t7MreFseYxl
o6+y1RDgIYCTr32qCi2xoiR5pQ/AzfglYkHzM2rs5n15TkuiBsScSdRbv5M/921uHUMrKzSOAeCN
UFq69tksCUCa1U687yicKTxzi3nwRBY7F8sItVKqOGAXZjCS7Q0ynUC7OYBJhhjW/bHc5IPW+bsc
DLVQGcQPJ1HAmVrLTvme/ZD3+hsaUKJH0MdodnYsS6LFJuQDOt2ONCL/F0dRoS8Ksse1F5F+sYwl
WlLyeRR8KyfI4qYyqWUyZ47+8eCbKSu3seUt4IDVAElBYwWKvNdLh/SyrqN7ffa5UgBp51HIeef+
hN7oMKwTemmCOtFqDYrICyfN/vISpOQt/fp0BOLsm+NAlmcAWIlxBrtaQR7s3Q6AU/KbYX+9iehj
5dI+dY6VKQeeAnTs+eA2auycWJ+vsV26uhW76XhQYRmHy47D2RLYym+WxgZrgqm9wQvTmGe6MvtV
Nj3oarnruZalmbOO4N4Iqa0BwkpVBCpm9sXQidrO5vm9XtVOG9Sv9+dy09B3bzoArcD5UXtDaSJF
XqRk8YXIT6Ca1/0tF0dmcVR8M5PT40HVGKxGa3O6RMescRZPeakHs/8mEdwDwsdsfjQf1sejQF4n
kptCSJ7HH7Fp2xUxIzIfX/z2yWQd2VtXw+VXUCsH2tE8aRJu9leGE+XMqceRRSm0NZ+XJqiFy2Ih
r/MCCwcJHZKCFFkaZ9L0p0VkCUvepBfXXbiyrYsgoVdXHtvrjd7FeERNRbz4yV75yHfCEZxUyc98
n1ckg/Dez/uOshk2X5ijmUaVetSjNMXkDT3pzeN5iqzJcgprX5quZp7s0bL9H8Hj+y8EbLb99eKB
X5HhrDe4I2rI9Dt4zOMwl5do8cX5XGsDiSqP1yH6sJCxF/AC/0IKn0tZyYQbSAnMqpKARALuYCid
0fSGicrHfdRxi98fWvtjcqxydjPOBlm6+WINI2ERHX6H2tR2uTJIOeoyg8lBB4mbP9UKqQAG6kaz
HEoQnljTzx78dHpmNgWYBodfYQhU2gMnPHKrTIMVqu4ou01sGz3SfAaofBkv3tX0zaetZQa0lAGq
J1Fnvwq+mY7LO3yaQD51cB5+tSmj0LBpAq/AddY1lCwoE00XJEYz9GvADKqQZWf401vm33fnrahc
xXH3PyPUHZICBdWpIowopLFEszSRqnThyqppOYtTnYq9cnJGFbhRS8K17Xa4tV+iA38szrHDevXd
ACC/PQzNpKhbAZKLft/rvSwJ1SCGWsX7oSb/Snrk4dp9M6Y2l/2Vg1d1dBLuTx87mjCSQrHuT8VW
IIsaBfQYcA8AhkZ3s2plMSXSUvP+OHFk6j9iwve8CQ3XNDv0E1Rrs5FEheCUkE/iqrcsYWT1twI0
5OlW+lDA24Huo9y9zxYwv0VYiyB56dWPqvJUt3/TQzOKHPlVfpEmqEi0PMQC3BZ0f1C17B/RocV4
OaznJe3ZYIpYlffw9rwhNsESVWqcqbwPuSaJf6rfGsOK921kyY3V/NuM3rrg2EJr0gMJKuiaXC+4
preLPGah4As6Co/YR5JM+pYReW5cRldGqBtirmtxSgYYMVp3Ut+ShoBjPh8+GP5Dw8mpsdBtUulQ
t6LMcfCfWTM140c3vOXJMYo8XTlnkz2MJRH2921u3OR4taOZREIdEtlCamTlpEFWeYkEXxJt42EI
GT9e3py5f34+PaQOoO6p50vRRyYZnL0tL8ce8PSV6IS8mhVQDl+gfATo2fIljE0O3npknEg4QEDA
ShCcT0Q2BhAcymEcG844V5mdKMGUkdHAi8dORU094kKFKDKfQXCPzGC6AgVL1yOShAATlDR5vYaK
cRV0UG3JRy79Ddm//jMCYAAot2bBvYCnPBjUoU07SGaxdIZoQjk7TQAcHYXCFZRh7EwgnJDbWji8
QMyiypVHfmjzzs6lTH4rhUKXrRndHy3K4MCTudW8oLFEXZQM4uk199GMzTQ591du6w6/XDqJOura
ocyNHK0UvtUBU0S0Xe4iezksJroCCve+sa2XypWx9SVxkXvhR2muuSER/OYkWE5rDla2X5x4p/9x
RLN7XJ5F0j3MJ93hrejYvyYkY2Q2bzDc35vjwpOoXHcPXn1VqVdP5Z90zubAd98+KtKpzuxqeQp5
e6p2OoRgs8bh6w802lqDWlhy4M2Rk3aDXehPRsYivl1Pl5uj7uKj1ifOxbREENOsSxUHA4o9OH/4
xcyCd5HUu/vTv3WRX+xSOlaYW4hKzRXMhDNJpJMW2YPhSnji5y1jw97oWP3fadZBvo80PHi9qGk2
IJcGPSgstEKUwYyRTjvGb8O+d3OcqwmpT/xJ3oHTcJcdEm/8WZlZvab6mNmn1XtvZ/af76BmNq2i
ouSDXPDzweqeOsjDHfVTsRDb1Jv3+7O7GZauwB14ODg10B1yvYp8lE39XBaCz8+26obZToBMqmAZ
XvhxCH61j9Vi5i+MJd2MVC6NUsFZsNT5PKul4Ed7BGdgdVPXKUYLQGvpj4PfVE7GUrzePIzRloG6
19qNZqx/fuGtYhhBgrurBKQbxEMJbt/WFv8tQ863/1zYoEKQMKzavBJgg5NM3lMLmy/80irRyTAz
otvNq2utGUEDA/xzynqbXowGa1YoLTgxfD1zg+ynoh75klHIW2+/GyfUUT1GYyf6iukJ60oITk/g
bvLL0ka7PPL5SXiqVMI/QWEqVhh7j2WNmro5CvtMKmGtCdxJI+JjsL4/0858YXV2bp4nF+Naj7WL
qeOXLg3FAZb0zOoQCUdPdWIPw09gke5vra3zEV2dK/sUmIvRpX9tSGzmMOoQPfnx3zQkjtrFREh+
lDxE3tX/ch9e2qIGVSIlMRZ9I/rLI4+YwogJJ/ySRs00oGL62Bwq1nN2ywEvDa7reTGLah8r2mzA
YCoP0BrbScpH9uf+/G25xIUJOlegL8JQgrxP9HtTzu3l9DkcizddsCJGkXfzNLo0RAUT1TgNM0iP
RV+plz0X6lB4fQtEAPG/FqxZHT5M8kv/Ukc9mWKV4febkcylcSq40KcShEZlIfqRcVgCSAUB3AgH
IYVXmHHF2NPMoVI3XGBMLRjHMdQW+gqdWWb7sHri2kN1isvnhZ/MrHPifteyGpQ2rxmkr9WVyRKo
iu8Y68Jf5FaucxENs34OMRvOmSRL18CNsWuqx+kVKuXFfupCW68sMAWpzsJqotmq1IFSADg9VNnB
vk43m4ltyQXYo7w/dGbTvRSVOVuQwral8iAkLq+eWnk/yZbxZMSM99NW2vLKNLVVOHFuug7vVl/5
5aQ7xVn22J7NiSOLlTkOZwboiwattxnsNU/elRHJDuJR5ImIX5zLufJpAd8nsgf3t9fWhfjPjABt
d72DE6XNR2QFeR8JW4K8l6cxUgJb+3cFesoaYDprPfbaQMjV1RSMjeCjL3p2K0gpV4DbmeFrQFis
pZvZB+iQoakIyRh0YVLn31wqXRbKE2JRS/gZWA+deUDq3gtMllTf1qBweaAsAn4iCFRSGwjkcFka
joLgo+Q/pmieMUoLbRT2OKQrDQGJu6esYnIirVNF38Vo0QCbFnBWgHVRwUsVaPwwVzre4LscCjRA
/trtk/IWkPzJTl+O5ZEV22/lhSECCM5UREwGUu2UxQEEBMucGoKfkmNzOo9uppHaMUNLfr7vhpsn
A+owCuSnVhAZnaiD1lEaRXUg+PH8OXJ/OG0/hr/Vdl/YldsAwQFaJ95uGjP+kYzHWmBc0pvreWGd
Gicnt7MRlKt19diXrvxVh++pvm8AwzHsgCVjufXC0NYuXIRueMuDPvx6T0xxiz+aY9GfgdM1RfTE
GKRePqTChngCaVOki+zmXKS7/Fdb2y/gDiqRNyurnbIXwJkQ/i1CVNiXH/fXYMO9gJVA398qIAoy
NeoCbBeoGZa6MPtrFmGpwbUFkd77JrZ26JUN6p7r53xQRfRi+6Avc0Yud2ROPqmtP/a7qTkn4Xni
rAhanlU5OmX9KDT/319Abd2imcV+SVFwLGc7bge3AWV01sr2hOgM8hhdEB6HWiKg+CLtODmyke/r
lgFO2ZxpAYkZVMOBJ6Mx1GA2aKd+4md/lobPCWTkXJIwFvOGPRuvEGA//7FBxZ26BvBsvWCmZ3d2
k1O0j/at/fkYEvxygS18Ro5pLz+q5MfhBYr31v2F3io7wDyE+VA1/t7X1y6e9IowZRMqmx/nz58h
KU3OzN1ul5ouKqo+7l0yknYXuR5LP37jQrs0TPNkzx0K5BDvmv1+cVv1Qeu/xuIjUxkvL5YVaq/o
4FsehwZeBPVFaD7W/VOb67slQc6N7znnP02msQJQUYoHV9D1ZFbR/5vM3uys8/mxcFoX5B7kmWA2
f+ik39fOi/eb1Zu/5aZ4+AEOYuD6hnDFtdlk4pUZgpoo6KqHNHwWVVZ7zfdBR91oeBP9zwId3AvS
hK5TGRZyMs6mflbdARiqx1c4Z0aSN+NsnCezI79yc4LfxqSwRHvaR+Yrqit/3gl36FzFFEwk2U1O
IiMrjf+d+733fdQyc1mnhEWM7wPKCflFZP0yJ3FKtzwHT8E+N137wU/s1Gnc3IEUICnMkXBOYSLo
uO8CWzfx1UxRLpDro4F687L4AHrJJloWPiEAfF4e5uS/ONvlmlAHpKo1Qlsb07oma1IGk44h6/sI
vN5AQ/wIUap8QZSILig3M++P8jsYvDffq0devA9SnCa5oX7b/nyFPAOpgW+L9qD1xu+w6BN5+tU7
lT2Qbvfn9A4pOvKCVK8JGUmrPTLhGZvXFeo46A4QwZ0LpPn198hyK0lBtMyYi+a1THelp1tj8yBL
L7kgWLFTgJ8inU1tf38etp6DoA78xy6VGStUpde7DHZFNwfCof0TGMTMnR3jlGbaWY+5i/ke4lEa
Q0icI77rHP5goZ/H9EfymzGcrdMSTCjgk0Q5Eu8uajhDIMUiWAR5mFF+PT6+1u4eeq2JtbyVBe6B
XfDAeG1tbpdLi9TAlhDlHmGExbp6KpQOKClzzJBO3CvWcIrOhvKAflHGKDdqV+B7QZIatc+1M5y6
cTleViEDDwzaebCQ+vuMUzeEfCDpU5PFvbG5cJe2qJdOjLywLqYznm09OX+MOgj3teVs2QqLpOG7
hkJvyZU9DrwxCAkRrVy7iB7NgVGPAsCtvG72bq2dwM35JBzyvUue0R5InNYx/xZnPSSZ6x2l1zf5
4c2wyhZHIWtV1+12+y3IQ0JnA8w+9N2etMtSCDJGfU4+Qk8zhYPZuSCAIn+x+RlO+82Ld88YdfaP
Gmimw2ZdzuPi/Px0Pnt3dPWDA9d9fjbMgWTHp9c/9rv9VZvvjTv5mbnLbMMKX9jvzRtWoTWaQwKW
Ryc5+AbAb3S9CuOkp5nBoRbQDXJxnNPcaowMEmjLototIM0HqFZGlrFM5SPPhbisglk7poVavsVq
we8VlObchF+0h6GMM/y1anSlRdYeW/yDZtXQYJxgm/Hfql6LtzGk0PHZ1x/MLXFULRB+Rl7BClyN
J/JoBryV7CzcjcbeK3/+5azdUdn3RDdZoJd1p9FLB1kBkBCu8e8NyrUuKj0aS2Tg28VehJ+S8Dpz
TkTQGc/Y8yxDq8NenJ96AobuAMl+f9D8T7mvwBPpVZjQSmAY2gznL4dEzWeiSiWGhDSKVhDr44h4
pEcF2G5+oPlOsZFTUQAHf9KPlclx5PfujXG2be28tfN6rZlA1p5ezrwZjDDLYb5qQmjunRXpj5yk
pI9jU+b+BpA14jlTHmpUHElbHYTQTuXl9f5HbPoU8gNoPkXZGqhF6lDviirI9LQT/CJ00+NCjK/3
1nG7kDy5th3+eDgcPO0HTh1I1N63LGxcYMa691DABlc7fIpa55yTtKXRV9RWSs5Iu4z2MmO+GySY
POmpJ4xwb2u5DSRdkHZZJ/2G4n5K9UyGopDgH6UIMlnkvflbAFxfkQeCUkhhGlZ9LExp/7bb3R/q
OhJq66w09Hho6IABopvheqT1hPNHakTeL0bHKD7r8Fc3nqCs3gPYLCXWILLqI6vj3jNIbSFFLBR9
QqLNT34J5VkTGkvVOcb6bWxTPLTRVA5pRlnFgXQ9qFzkObWsYSMfzvNgL2a8WEXH4jlhWaHcU1bL
topiWFlaMzw8xl66422JCL9EAySQlrrDnbjLxze+shnuspXXXjMJSNGBAAyt6NRdFasRVGMGnLY6
+ExC/cUQTmVu56kNfEk99VYD5cvpjwbROM7MWr/8ed9pNlBXOByEb96xNWql+ZvjShbyYelEXz6L
nvZrhWKktitoD/wHSAx3QCG0dmAvT/fNbgAirs1S67rIEVfoJcxCFkudQ0ssgK07G44+7pqB6Oga
rjTHsPAJefSlPPPIcyiWfBrejNSqG0Z0cntG4GPElYcFfKBIeVA7ZwjHNsVbVkT4t49JdGQVbda/
f71Rrn8+tVGQQpfGrF8wWFBFqdpejiMTqUVTWY5F8yKr4Otrz0Zi1fO+XM7dwPKx2416bZ+abCQh
wIi1jg/sl+X79NQqr0FqBflzGnwtX6n6qI2m9rskMwGM9f5Cb4S717aprVVp8yDVCsaeZSZqVkNb
Ea58mt7rdtdAmsWWWwbWZtujwSkFdQx09kGe6PrI6MVuTpUauXYp7TKANvkBxGNan6FzTRtV+YWD
6ltOoIQHAYixiBSJZE2qqkSueaAL0ygbIhcwgOS85GlVkTkap5/pMs5fJZ8vv0stBNnv/Um6PX4w
RxdfTD0JlhkU44YKdFADwU2+VXfS8lym0VGZWgi3smSONrwBSPEVurvCPW/0ogShq/QSHSp+rLzL
9V5PXvPeuT+g26sIhBar+B/gnKDxoDEpfaaPUjEPK/4lB6AxM+e63XNRamnVm5RZY5abZclKf9wG
Okh1Ab8KDhv05kMD/XrdNaM3+h7U/v6SNokb5dnXNEQs4dmNeAJWoNq4kpxDj+f77XERNxajnIdB
HIm+2sa7Oju0DYnlcw82pjQLnGEAuV3bLJbeO3H+0WRun3t5URMl+cXCVW0UXvApEjrBcX1AuIcm
Ww/btAfteC76wbl6rc3aUux9fKiOrWXrZLELmUiMOG6j/AyTK+gbMoboRKPTAVykzz2voEw3eyVp
kRfOTdkSHibzIbWU/xC7IQONLlhUH3nwNNMkjngwaVqM1mq/z3ALAcJY/ea/RDM3Y1MXSBCR/kPF
/3we31nE3huvNlQiMbNAG4lo1qLnNp5V6NMh8PCjkqCGNZN4B/aFo/bQIXF77OzDn3oP5L2PZyPj
/bW6KXVZXFr+vjkvHAy9cHkWipXkCwOovSuXH0GJB9imvWRWEDFOHtY4RSr84MQFdHscxsn/raz6
QbL24SE30YIXPDa2jJ6cAMnDzk0jUrNqaZtb6WKOvx8NFyPt9EXOgxS2q6epIyAds8KjhEYnk49s
E3LO/RHza+bv/yHdc7W4dKTcIXqHmBEMa5WVfslm9qhMJ8XkXxFcZAkjuNi6AZFTAvUn0oLo0KGV
tYoOiTXdmIBOmY7TYA4G+R0qTmVYgEeP0dfSsuAwWwf8hUGabUpcBGOJhgFXLoDFM5lEIiKGPaGv
WDmMp6/g/f+Q92XLjePalr9Scd6Zl/PQcc+JaHAQNVqyLA/5wrCdThIcwAkcv74XXVknLVrX6rpP
faOjKjLSaVsgQGBjD2uvtUoRf1yL3K+NOttJSHL3vOwxap9tRGbXzaLR/1szQ68+mDpg5D8xRAud
3PAkVoC1ke+5oC6hw+ZwKSaafCoVYgrLTDS/S+xnHXip7MmxLwR+d02C68LlpoF8G2rxuEVBwjl9
/8O2TaMkL0TKlFNn98v0pVmGHtbzmt8kfzYDH0eZv8Qi71M0fWEUdZsR9XvvQIzwe/mYL1HCv5a8
v9ASjvseQevUWwya2nl4HkRClEU6BtNI7z1y6undqh/QfmIfBF9ChdtNSOHk4Dm9069YoAvm7mzo
mbfW16OW5BqGTtB4A+oeuldWEI7vXqJrQtyXLq+zoWYOQlxJYiooGGoNuMfhYByhAA0dyVdUNK/C
Ly6cBvSOILCC3C/Qg+84gg+bpJH1MLeUXDlVHpS2bC/zb+midkTPzZ/w/pyv/a1LPu/ZcNPjfBhu
UIbAGAJMzXEqZ2s8hm7N7GAj3jRHX3O0O388Xhnx4v4EvbKBjLkG5sDp+x9GbJqCllnRYIIhI63i
yuY2fqEHEFoQdd9Wt+K4qVnu1FdvjYsbxkIWGUYAkAd1tmGaGEmuLunkk/Mor0aEELG9i0h/6o5I
6ByuvcgL4K8pdwQLDbIpcCOps9iNm0kzRLwA4CNzC9FJLDtoqJOKqSsriRumpsOC9BRkm6IAyWuR
k0g5SAacowhUTcNJStfRuEpz2a5znwOcUWwS2TGiYyfZamXr35UIYZ8jtj9S1DfSxZW3dGmxJoYs
0LMjuQC9h/O3FBVAM3daI5/unVEmrb9M7NYXYbgQeZWVw27ltVMbyOOCYeTroS+01mHhPgw9P21d
qYHIHPfBcABNNNrruBMcWsciGiXKg1i57hNyYrZKydPTYtdufXa10/fiiYeTDpIwcMTLcNvPp9+H
6LmyZFy9ComRXcntQCLcRrvm4ap4waUD/3Go2UrrAQV+d8RQ947zqK7KkCQCkbYinCffV6+gUN4Z
rWdOIpjUgeya9PUQ68xGQ1bMCKsE1572WD+L98a6d9o7ZZe4d4a92Ejg1ACD4KE6HY/K6VQR4j4w
f0OQZz0eQu+K8bmQPTl7ltmLNvoBNlUwAZNGHyg4ajxNxetWr2USLm1lGXlNFaA96KDOm7FarTSS
wRyVE9duY4tkbBG6Pdw25tLk9PXeveQVax/Hmvkyg9DLwZCLMG4Omlaso2qPL/QkuIO3Yc8mWa38
wv5pXxn1Uk7sbNSZSW1RhajjTlZOU2p+INImWOmr9o7ozt7dbCoie8/jaEe+Ztc/vp7wpc0Lgg9E
7Dq4KYCyPT8nNOBsbBIdUYBpt21IumPcPX09xKVdAto8JBplQFK092D2w31RjVSico3JpQPAslZF
lGYTZ6voird9oddrCinALjCJzCD7M9uNMg9NIxMwlQ5tXsN9+IDO3n2NDvXWJyTbvGKDIlx9bcmb
4L4oNYmGhXRlNfVLy/nxGWYeYq2pUShRUznlWi6g3SipU23BlNF6sMqoPPEkH+5CCMq86eDmb5y8
CdDMrQqRse3DET16VtnyDNrFA5PQuVEOCtESeBlELxLxRc5UAGbyFsUeUpZCDRXTUIhw3OOAoS1W
ilPkkEKNvaa6mqWeHmSGWwnNy4hWkN0QNUVLumpsnoCTb5aj1DfQm7ME7WTItX6XFyzdy3kFPY2S
y0VpswHkNrbCdAUuBZBGIf4eDU9xblTIYUpF4QtqVqM13bAABI9ic5toSuoXqQFxy0IPf8gaarF2
o2q5nTLOJDJmLV+ZTBaWacEMSlKpMFq7kNMGYiEsFTuXVeiSJG0rAdLMoupZhDCTSPSuawIbfbTJ
S4alqsmkKHtN0vfijfH71elzUHVHW3RcQsfiFN+VJsDH2tEawD+VE2EZrQPXCr0wupIsu1AC+Lhl
4S+en77B1OuBoRR6ija6HR1vYic8SAvJlknqpgvtykG8UIvDcKjsor8Zp/0Tkh+tosyKWYDd6UYb
p/W228QvARjKyaN2A0qo57yw1dLRU9sW8oVz5ba4PFtQGMKIIzuIVr3z2WoqDQa9z9ST2jqtcBjz
Q3KvooGnIuISe8pQwOBSb5t+N1zDrE2fPL80J/LEXyPPb5Awl7Ni1Kh6sh7lwk6IUi3kfJO3i7rd
H762dhctAHwLEPPDpkKp5nyS6NWEgH3PVATDj9awbVoU869UFS5bug9jqOdjZMUgU03EGJW3XYO+
DCQqkXP7FnjhprWJu/KPP31jeW9ejU0vTg5QRlUC1hkh4/T9D6ZcUEZhkMJRPa0phvl64SbH5dM7
+vDZM4+tQVrXUKbPHk7u6hQBmPf1518+4B8GmHlOhtbHulVgADP2g0UEwN9j3qLUpqLMZhRkVA55
oxMr33T8itP27m1+NbfZ1VQaGTZgiaFzd7v9fuMBRUW6Ejgc0K9tNuVyt1vJxDkaMQmda9fiJe9p
gp/+9c5mp64P4yIOI1Gd2gG2w8/viEeI6qJxZ3mbrhfFz4en7G63OgHZcfCVgvy3Dv3v4edoUUEq
RKWLMfX2UdrcTAFA4Nwa9nBz5EAlLuIru+iikUHABr8f8SnA77Ol7se8liQKk5oAhbgdbOhvc3e4
Wx1D50dwjeDu0tp+HGy2tlCcicNx0JTTVnWTlWGnt770dGXbTnfAfO/g3cGiTKTroH87P3OsTUIe
NKl62iJ1uBY92z/88JtrMdtklj6NAuAN0luTFpU490BxLkzNgIWkoPf86b2UhEFvgrxY65vlU+tG
t2bl7GwlIaf2lDjHr+d4yUMEAA+dRpC1tPAE51NMjSZTylZWT7H+Ug7PQ36XCc/DNR34C0BVxBAf
hpnNUVAg4aPXCqzX42Q1I7vdx0AyleTlLiQRzoNKyEY4gG9+Y3OQSoPNj3oDERzLAZlRg2rA19O+
uHuA2QBqVJrkoWa7p4jkUpQHQz2J34WbtFvozRIq8Ohs0K/U3C8PpEOu1kLYiNd7vr6GXEpWbkba
iTum7ikvYuAz5raJX1g/v56ScnEfoSYFqYFJpHSO9oMitFBkGYbK3do1iHAcvVGx0+X3rQc1nCOa
ad/CqY6SEkg0/nQZSe7ALZjt0S1MHXCdnb5+nkuVBtSBQVM0iegBITM974cbK8gESwojbC1n29nb
apMTlNvt6iFdZxttFel2Y187sfKlm+zjmLPr2dSQVeWQjoYJUpD9MGCIwDDaHz1sM7J4JRuXl7br
T5yUB+f+yoQvvQA0AwFWAhQSYK0zc1FzdWIggL0VjkVqeUr6aEa3Clh8euaWgRP3hW2WC7hfAnb3
tQT5xTv24+izO1al7Zir5jBNfetUe+vBENGSS8zY/gk6MP/KXD+Dd2EukA6c8LvIXc8zdCPYiSWB
6uopQ5sKX5aLsLJZZDhJ3KJf23T62OHR69eDXrzLPw4684EaOrC6gHsLn/3+MdgCYkW2NzVZvnX7
/f4h32wUe2f7vn1/zVxc2Fbo5UftHv47JOr12SlOyjiI9TrTTvJPkId03aJxQCXTC4uvJ3jBxzsb
ZnZicjVME94XMBbaWCzG2MSaCjS2h0Dl15yDycLNbh1AruHJQqwZbKPzkD3Uk0Ib21I7IRdJJgrJ
28V+YVckIkfgTK8cjenYnQ2Gyw2j4VxM4gHIUJ6bgmQUoR2phd0JWgihEzWYWNNFjfv18n2uqEzD
QHwG+orTdTrvE+s0k2lVaLan/ibZSY7iZ1tkxt/AprWgtrZ94K7q1I7VHq5M711d4dP8Pgw8O3sa
1WIGppnuFOq7oFoLR75UsiWNPKBNW/5syD+ywY5sfYNmmNxLIu/Fek5VN0N4bkEnpyaQrb0tHbot
T0OzTOgDeCNS2U430aIKSN2ia6J2UFwQ3PAuv8lTu91YJyl+MDM7crKQVOlNXyy00q4p2Lr84qiX
+wqM+NDFHQQS++y5BDdJbXmhjDhX9Qu0364owJnxJpOcTnYyO0H9kDAg7zTT7RRARWROkl0/ddVv
wU1P0LCDQjgXHsAygryA6kZb9SWur7acT0fpq6WcLtQPt4YVUBSKTaM9aWi0v69LW+Hgh91I4NrD
wxgHTXDryDVvv946n67p952jygCtTsxW5vzeSKKhNaYXKHnRjYFcVRCSa0xz18aYWa82R+G9KjDG
Wl2gK61Yy9fO9CejPJvF7ALq+2IwyxDHDOzdDrvhgBHcJ9gipFwHz18v2GcczGys2ZbvhpJprTSN
RdDEp+W+krraYReQgkh26XVryT5a2ZU2wotLCHgKYuCJhX+eTMgGvay5mGBQXjdeE0DEbZCS3s27
ZZUBDdTz/p5F4jUmqc+VvmmyKGagBxlmDDin802Z5XFmsBavLo6/iyP6yGR0qewYlSacL6ptCggh
+4X+g8qb4k28qUwHPOtEba44k59s9uwxZmsOPOPARBZ3UyWeeQJK1BWmHLgU9ZzyJjMU7+uX/F4w
/XQYP8x7dhhjLR/VnmO91dLjEdEs1GxpvKxUh79CBsMYwaieg5HN1vcmdbNlYvj5q/TWdk6EENsV
f0hA+OUPXz/V1bcxc97riDa5QdNp6+WpnzS3mmRHL2FxZ0Ggg6jL5rGDbguWhJFadxJhTYcr5uJz
nQ1vAqLQk6sHJQPUV883BJOzuskKrTvV+prqyBHv2d5SbJ7D5D5pASO9rzGSLksNZPNo5YiJdSvR
h17xBhOW3e3RlKIhl9tBGH2hdFtdXWpXMTCXTOl0D078knDC59n/AdUxVWY6HrIi+iru8QL1A1OX
Ol+E/SKlq0T7Xlt7TTleeUGXrntQE0wMFoohIvI5Xx0FUWUt6LyHnMFGorf12NsjZLuVku5j5Xuv
i6DaWVWyJwWxK0AvTbe+V80VROo8FEDzIQjbTfTQSQi+EN7O9m4iBEatNWh+elQXj9ghZkzMJwSW
i3wB5bHGBops8KGgi2bI4BaoJ0ffMsA8ULjHf18vyGQePhyjT48yWw8BcC+g7EfxJAJuriQdScQd
QNZBdmXO8xhgPpA0XRAfLk8F1AhtImCgCsyDVPrRB3uzLAg451yt0jye2dlaaThIbL4PDbtiLWbW
6dPgMycvpGOr5rUonnh+lz8H2XEUV7T1qeRI3NOFK8m12VXwabRp83+YqiQKJhcGvN4ExRz9DgJY
0BGBhGJ1kyXXei6uruvsuAepJfa5hvZIthTdsPZK0WeN3YMIJ7Y5rL+vuf1V2ov3tzXfNsBbgPBA
0sFh8h7wf5wirQYDGtZgpgVG3FxAr8KLIUUJ+nwgI6WXa8wzF2c5UQ3BVECJBBDM8yVtYhGcpYDI
n2LV1VJb4368tBS/HPZwIqP0Z20tKty4UvD69fGYV37f3yWuVxFpQ7DEAFt7PvCYlEYcDGgLU5oo
uNeboVv0MipqOQtlomTR8H2gbXYvmEq8lERj8HM57uyiLXPHrNIKvfDjNpGyblEban5IgVa7GXM5
d2Egnoshzv2vn/fScUY5HH1GCkSuoC9+/rh9JkZ5GuBxae01uBMjaZE7inlN9GyeNHtflsnfAI5E
F2W0/Z+P07ZB3aGoAbrOykG1yI734NDcZwfdjX90Cw72b8HV3I3h0aW26JxsKXolCmagHj0kjrUE
lzu8duoJV6zZe7Q235cfn2u+T3JJDhQFz2XIb3qW+q3Ha+r2SO6E4XejQzCjMPuXDf2P1/5/hW/5
/s/Pr//1n/j6NS+GCkpxfPblv/53A/nQ55Q+sz9IU709N3/kP/848mdOa05f6/+cPuzfv/yv8y/x
Wb/Gcp7589kXLuOUD4fmrRpu3+om5e9PgaeafvL/9pt/vL1/yt1QvP3zH695w/j0aSHN2T9+fWv5
45//QHfnh702ff6vb+6eM/yeHVWYSvZc/7Gs02f249Ovvj3XHJ8iat9A+oNDOnEpgVAJxq97++s7
UyUeWXgZt544tSezvOLRP/8hSOI3ZDoB45QgwIlM5OQP1Hnz1/emz0LLnjVJME+f+NcinL2a36/q
D9Zk+5wyXv/zH/O7Fzh96K1OzvK7vB24e853rqWMYZJEquSXRa2s5DSpOlIKmRE5RaE5ObXKkYgF
G3asVCIVdHv34KEy12ZTt7dZq3SbrKpMUBfX4ktsxBC+0sN9HyqDDQjakUpGktiTP75TNBCXlGI3
vLZlL9laIQ3gX1AHtlSDepu3UFJ7fx3/n+1CZPv1aY9AB3CC9ALai7v8P/564Z925YlR/vbj/aC9
1X9sKTbUHzcNTwfKwl8btf64Uy9+/J87VzC0b9ibsJlol0TvF0Ltf29dXf+GvYkm5IniXnm/fn5t
Xdn8JktI1U9ygrgk0Ajye+eK34CcETEZ8IYjJJyozP7O1p0VsSbMHvi7cG6mi1eGCzvzK+SmBn6O
6uFT2RbAWEKk41aq411Rj2uhLN/KjC/KBHRzfQjSP6kPnRg0i9ws0ZESS2gwZgpO9b/X+tfh+niY
ptvkt7X99UDQK0d3ONoigME+P0tdxVX4OW34hMao0hNCPSXvfyRSRB0hMUySNeK1EOs8kzAFNvDd
JxYbCN3Bh55XvmpFZsIgUOUOLRlrTYLSS9ZV9+GAsI5XUepWZa/arMwyu2TRvV5f698+9yWRgsG9
iv4TaD4A7g1BttlbyCIwhZRVb96O2sTLCbmJUhk8FUGdLixFqP4SRpXdIIvj8uvV/jwwMB9gNUem
Er3b+O98tas6jBBNKQrYewRkEI0EwB3YeKIE7dGqO69W9aMmFX6Zq09fjwwk4dmbxhbGC4brhfcM
fTwdvannY8etqrGsijLgaafyBfL42+9LsOYYdrgAQ/lG21mutuO+6ehLfUkXOmR/9KWxE9zIMR3L
tlzBnv59+rnCr3zmc7KvfI6/Wq68lPecoBMSP/ja2q973WG++FStLSRFDXw7fumehn26Hhf9ob/V
tuGycKXduAuRauwP3T6PybCXly0R4PIadgswa+W+7vGhr68cf+3txsE62dQ5IOgFhYfgTcQOHf6m
EMHX3coRF+Iid8VF61Ve9jNeli53OtvyLcCl40Xu1yFBu/74Q9xJy+G2v+lvhHW21l1jI28FX1wM
q84u3cbO8WnSsnr/fNPVloIHNkZ/3Ks7BYQl8QLSgvZPH4XGiSzBcKbHQAO4X65rP7WPGaqJwGcs
owWQRkt9Fy2su9oHp6399Qt9F2/4fXJ/vU9ANZBQhEHDfjp/n9SCXm6pCenBc27uQGO7Lu18ER7a
F9rbCofYNLEKFwzO/Xr0Qxf0Pa6ETHzqjf4kqYQfdeHzeW+L3QpKY6SyjyAB80OHATqPf3BBpORM
FEoplhyspw7bDpLdkUNEhJh0nLCTtUc7GsXXTgdexxBES9PvXmuBfye6m80TwrwGmAZg2NECP/NT
CzXreNAq2aFPLUDVtM5c9WjJW0Kxd9HRqIZmSzyQMDRfuMjLzZ9/ZNEqarJo+f5VPXRPLGzrRZlR
jibkvHEpWhltqS9U22xzq4AaaikuA6mzK7nPkTzAH1LMXyO5CG2jwQkVIURKKrhNBMdIXXOpuwlY
LK4CvKiVFda//mC5DsBJEBrO7397/zn0fV/jVtPOrcn7DgA149TbgUYPeFWzlQlGyHsMtIoP6JBc
CaqwUVl0G/NoY2ZvAudHKdAcgyY7RZC2sjYea2p6Y7lsQ8sdkfqWx1Us/ggjZcPU7s6I2XOeW4fS
oCspsdZNxh+aHKnquksJe6Fq9wTf0s+hDqQNlUerZmfl+oJKoP8dTRdo7T0yqwvwi44kGKOFrlAn
aPoNEnxerFK3UwM3j260pHE5L9wgVN3c0G2ut34aWAimREdV+TrW6I2C4Ewq01uFsWPH81WnXFPh
mgW/70uHBkDEV0AUQvZ+cmQ/xvdZbDZA12fRQUxw1fDYaAlqrqQTf4rcqNeULyRtP3Dd60PrKiDx
/PqbXhneGK5ABKRwRpR5k1xfIXVUcClwpUgHxWxJNXsYSrAA4tYgHQtOUn+IWNrcViogCni4K6Zj
tm8m9wx34LuaO5qdAK88n7zWVWbdd9p4E9fyW5IBuBu1ZeaNIRi+wxrip1zRyGih+cGKa2nxtd2a
h+MiGCssoF5AYIRUO5zEWRapUJsgZI0m3pVSIvuDGt7GmZmspQaZbjEQUg/UX+hP1PJtXuRLOtIG
+NPca6VsDZEMBclM9qyq0IoJ+ZiSsC9ei7io7zKjugY5Ol8nNAK/Pym0hlEOANHKXMqFmSLNU/gR
d41En8B0q9mZiDIWVYw1q+lTk2gkpyVz0jHVyNerpE4xzG+r994eq0LK1oJ1RxoAcmDn70jqssqU
eYN8A0M1uOsCt2jHpedQo8gWUaXh9pFDdZklY73LwO5DUEI4Ddg0ayiVoGulbKyNkcPyVxFft6r0
aA6sO/BOrhZVldT2+5d6HpWupoLsjw0GXXBwYDZhliLwEW/MUo0PBi+Ck8p3Y9YNmzhcWUbUHnMJ
SsFREfYESn2Q1+i12K471qJzh4nOyGp+a4TBTtRbDVB75fS+Mn8rRrrLM/x/HoGfx/b/uine2JFX
b298+1zMf/Iskv9/JHSfAPr/dtw/BUm756ZqPkZBALziyz/jdYQ2oEaQoDKFzkWQAmGv/IrXp+/A
zYXcJ2KYSZPod7wuftMQh6Az0ER1HvqVgNR9DHvAamUB1Y+NOPVnoPv+74Q97y3HH3YzcADgfkLM
BSUqYBwQBZ3vZnQophEt82APQXfVkSPAOOr6ZSirwS9M2VcSWcCJB/sumiUypzDEDTW7J5WHEO3U
RsdKYZDCrooe4K/TUUlsvYChMA31oREykHxy/gtU+re22Za+Vnmd/+Tz/XOWCPoft9Mmi/tf77Tt
c8Upo2Xzdrbdpl/6FWTr4jcTeVD8996A9h6+/bnfIIb0Db0g0EualFreORX+veEk9RtK65O3Cg4l
YDVw6fxKD+E7uAbxLdwGCE8AaP07e226vH5vNdytiK2nPY8HABQeVbTzrcaSUVJZaDFH02vIfMF8
L8VBMJ0Pa3IhbH6Piz8Ng+5vdPfgeICV+3yYtIaIVJxHzIlYidIXUGOBHw+sb4g+DONd1kZoZUZH
utd3yuhASaN70Mdafcv0KHguBMNv1KEFgWoRQx1X7eXyQVKEBauKfN8mvXBUeW1uxriy7mislGA5
icE7IXeW0ycFiKBwWd7lHW3e6kI7hKFRgkxIEVunZ225jls5ugGeKFhFAsqAel4ZCpGHWt2ZVR4Q
I7M4SoitKf3Qs0Z7RKhY7UHpEqGVsa+PYSGj5N7zTEPrCVX4MRaY3BOtSH8ORW2VRB0L9KmIcivc
S3Kp/BhRvkYca2nxoeqzhoRKwVMi96qa23IK0nJUiMyMpLzFNa60tblMc2lwA2DCH3U02RHRTHHZ
l2L7PchKg1hV10Mmy4oMrxkMVCcSXkfL3ErkH2nehkiQoFLRiPsi6KSTDszWD4WO/F4R8iQjSiiK
viEzy+7HopKdtEDM1/ZxudQrHX6kYQ3Zo9lGoK4Z+gbyd1FCX//+DfU/zijoOEf/tVG4yZ7PE83T
j/9pDjTr25RBgaQKMAy4aqaT8qc1mNCof6XYdOTRILKJ1PCE0sJN9Pv0Iy+Hc6QCuYXmlamm+3dO
vz7lq36fSxSzcF8h6zh59XDtUe05P5eUGzSGd685Euo5IQGWVUmQ1qKi4lj9IO1bOgp82bZmW24F
1lvAqTa92ZAhz03mCEUFpLzQK8XPQgg6CGgJRbCL5bwNSJk1Bv6M6iomvJEshMBFoL2aNZq6iMD7
aHQyJkVsjR5Z1AgVZMOPAmvbe3EoIw26ITnCVKOSmeqoVtHBUIileOBciB4ZeIuQTIhMiLzVaJHu
oZoWFpBGzAs58SWp0tJ1POYTBKWu+qcss0DMJveVAjUeyyhxJ5ZlJXmaJugpoispbzw5j7WVFplx
sMhKTZXtrinGcVUplSSjE7GWEhctE0gPQBOOJl6dUKTjrDxp1wjYJq3sUInx9z42DZuGgzUQSL5r
EjHrZvTHLJdUogaQYFsZeSAnTtJFyrGVMEk7H5IxIJJRXWsAmLJyZ68WaFDcKjpuEAl23pilKtNA
SsUm1lWnC6yC+W0jaCUJOuQOfT1I9UOc5mAX0wB/5XIEsrNa5LqtpxQNrFJnmD4+mO0/nIIL18B5
rQ5KHRK0NNAOhFSeNjHazHablBZhFnWW6WRNouwkATqtOdT//Djq+UouA/NKEfzCeFPaVMWgIHUA
peb57u4CsU3lscR4IFnwGl7RpwCUa07G8/pVkuPqSrA2Pf/HJQcUCgCPSYNgSjMgEjkfD82rCXw7
FSJ2IaaWCGG3UnNIKwc0SK9M7fzenpYSQ8GMTGy9iHzmrQJ1btU6CB9NRxhi02VCn7/SDs0L1wKr
+YxgfqaaxJQORXgnTiv8oepNkU+Ix5BC50aQTTeMxtKLwtG4MgpyA+fjoAUPXQ/wriFLguGwQ87H
Sbpe7ejYIbcQBHVruXqvCb0DRJsyrFqF0/LUyKmoPaWqIOHeN2T6M2SxjMRIXEJPG2jnSlN76G1p
LaxQlPTIV3ZpJFEoBqvBUwz9yYKEcp4AthjrhRyQQc66gMSdGDIfAbPwZsV6mW2tUBFaH2qv+oPa
CXxwR95gAyUwklWIapYmQ+qtqjPJHrnWKHZndmP2FElqKXR2ZI1D5ula3Bsc/amCQT1FUNJjp6Bd
k/C2SpgTp3JhLWhdB+qBCWUb2VmH0h1SylmkZM6otSESyUGjdEiICo2QyoCcwgBrdpBphpTbIroK
hlUSCL1mh4lupL7AtAH5RCnLc1tiepvtpBG21eF6E7OJfSwxAiiD9Bl2YpYlAE2IEo+91qAFKBb1
thuCTdaKOnU1cMKlu6ATC/2kZ0Hb2ibjsfaCEJilbinXRbmIzLpm0GpjwWMmVwIgvGNOm8ceGMHX
MRbTg5YkFFmtupSgJDOyRIjvMyuKqwM0KJv2TrSMIvZNmuR0OyasQGyTMmh62kHR6RSyoUhqSp5a
B0PjQzexLTdj0sfJfUgHNb4tZV4iyahUEd2NDRPk9Rj3zfCipQHDo6D2Y920jR4MTpmZVeRhRNQu
k76gpjNSVXsZkjTddkI4wJlpC60llRDDJwqA9kaYFaN5uvE1YbAUMupSrWvEzCpBOMmVqoPrJhP5
6EuI/EuvL0qjXahQbOCnOmpy9diOUgSF5piGzK1Ds+8XXZZC0FMyhaG9ScuRhQJpgzINHtUWCdIV
UG3QKteFUGLf8S4iSBdGvDOk0CkNrZWf5bAxBL4opD4rX8dCljvQYPG4T2xmWrSzFTO2AAZpckh9
AxNDc6JQESjjGjckXnvbWDY6iQW+1kJFiV2lKE0gE6Ksy1aVVRqLEPzYhmdaEbzGNO9gqTBzPnq8
YuBs5wKIY12Op0ejCBsj5pXompbRLJPkT4OMnemgZR66BQ23WO+IXQ4/Nq1DyArRpAHiLobeK4cv
XgVod+ZqG7opYO4ocYgC7YgemMPJHIIQWGc1Nd1e0ehIUkzYQgmvlnSidWq1HGOjUCGr0iM8EQIG
xpBGkKCok8lKnyx6hsIYoVYx9JDBi9CorBeKGG4UtexDD6xm7eAjK62tY05BsMmS0vpOQWBYeFFV
GaEjyHJceGVJDVRxsjJCMWVsdHGFej0S2NwQBFBxGibbyglIhG9a3lTaXRT1suDnSiMiKZ6IbFe3
mlHAKhU5FJSyILxTW8zXDksBV4yJ2yZLbKmJlWzcDmpVpIJTj5aS4ZFHHa8YT54iJDCbrCQRzUa2
64U4G0nWV1S2/B63B+yQOoaVugibVpfDclUqcilnjdOwNAX7kknL2hFAjZ2pC9BwBFJ4JQk6K8Ua
IDIE1RyapsE3A6cCZCLnFhqGhKMFLwCYtI8b+IGmngTqrqqUMnGbAr3v930mdOMSQhsFXYDHW/7O
FbAsbliOXv5NmaD5a1GyHvwKEtcHaxfFpdWevnYwZhewigw1XFlcjujuUsFMiCj843XFWBBGyPBH
TtQx9cbqxczRmwC4zlG6pmsyA96gFo2xJony9+servjsyoJPWcA8AEUhVi1Df9GYQb+66xxVzrX7
QbPobaEUAf5NDneBKYhu3luBXSVRsfx60jMvZ3oQZKymUAKk8gBYziZtgbRT4QajjqwOhu7jwglf
VFjFntAA/VEbswpU/cp2mN/XqIwiaADrERw6HUzpSIZ9XGgQLUgQP1I7Ryq7weEgsiVpn18TPP08
ClxF4HknjLmGSGXmT7W9glRtKw0O9GpUNyzCeNFa4njF+7gwigzZLuSs3z1TZebjlDm8nzSjg8Mi
Lh6qWpWXnVAbf4a5Z4ip/xo5gPMjYy4I2ACdwObEeOcrptRy15fp/2HvTHbjxrIw/SqN2tPgPGxJ
BmNUSArZkq0NYXngPM98+v4oOyulkFPRuWygUMgCMi2LEeTlvef800ljt6tSY6VZDHUAI5A8q7A4
J8xgdENB/T3i8n+w3H8Wvv6fG/B19zV7icctP/0b/VVV0N/fIC2CqEVs8xv95U8Y88F0BpbzS8GL
pNByE4P5DMbqmrYIrP7C4pQP2BDo1HWA2mV0xr9SaqnLW/N3/4ByRkcEuYT+IzQhu+VcehlwXony
EGTXA4TXRzPruo1fK/GT1KPAAijq84dIN0JrA9iYbod5qFZGMZJLYsUxc0KGdqo3kXwVTWExriqG
xJ4yyxJOijhF13FmyQ/TKEQfJa3xH4NiUFZFOdhlV2HPKsSph7xDKTgl6qdAGLt9K/TCSQCxcqPR
Hz9JfhtjYByV5BDWRvXNF0fPTPr2NhoT+nfqox7hgtoXoQNXZu4yuRwbr2gFRh8NQ3XQluzvX2/u
/5b3fxYw6J+X93EREf6o8/8D+oz+8usfdV/8hr+WvP6B84kpy8sJgVb2v5ATWW4f+E/PUgFi5Ijm
/BuCgvBAM8jWt9gRsUzzl/5a9OoHzldGecGD4L6Bgvg3EBQvz+s1Tz4yNnuObMaaLt3s631REpK8
GH1tvEmEWnFFQXo0EvbGOBcZm5TnpD3Rbf2r04v3DEKV9F6mUJLCpBNk+fqaZWMauZJLw83cd70X
iTmQM/KpC+fyGWv+fBmOLtg/k+KJkT3LwfOieZbKOB0yWepx/4X5IYyzzRzGI/ynirtdGNFRNXJw
lQzJdszNOx10ZP1iVfwBb3kWSL3aUORnoou+kAMbLdXZoVOYfTfN81TfgHr0G7UECh5KTfNEqx8c
vdGSXZaJMqG6QeRkJA9shSShiSgsnDzAaFhU6mnfhUpyJbVSsA/6MnhS9D68cKfOHTwLugCKAUAD
LEpJcZ7/I86hGiN+y3Gk5KGn5zGBpjRL6yHPtA2q+76xLegAx1KqYySgqRDn8osUhrGTqfP3Fvny
t1xulWMs1tUu89PxKvRja5PKRue1g6Ksy8BkDphplRtV7G4GfRo+S0pj2mgYUe80DIxPWjF/1OPx
7sIjWG7x60dA8YLrhdOBr/kmCCDPJpo/RU1vNCshFC+XRibYaNFBHILGsepUdDq1Ho6qnw2rMJ9E
L7fS0X3/Qyy1+dlnIIYAzpI9lrQ/8+wdKxodN64WJzdD3sr7NNUe4kDOV8qgd95kXFtzIDmKXoeX
lt+b7848TnYPS1R4eGBVZyVyK1pNr+dZcDMYEzOTTekhDbvRCWNNcP24sTZRG94ZvhbbWYCnVqj7
S8MzzqOeEKMCWvHF6Vt44zmlX7+DOYEPeazn1rURF83aCATVrarZODEZb1iZvpGupelODeLrRgYR
mHJwi6j2PamTZ6TRFWNplSr0zD6dbpPa3NCerVFjImJopc9kGzitatfGbF0IynldkrJzaEtFQU2q
6jwzuOjXnzppVSZ6C7J1XUeWcTdpQ79qp8pfvb8szlqYpd4AkFW4P/DWUJTa2c1BtlUEhWHO15AA
2zHohPUosUjNrMFRqcWe1NbjV6VUn6LOYNvSsTB0ANzvf4pztnv5FFx6iS/gROEkOOsshaQO876Y
5etc8bFidf6VoQCR9K1l3rR+ia2ywt9wkLNY1e1Y7J80rdJDl6YTF1mG/veLpl2FjTWAfs3+0K2g
O61tbcZgW0A8I5gKNFkFdPA4d7Xy4/2P/3aPpWhcxpfQgHGQ4Xd//ayCgpSCOrHE6zDTDrUQBV8a
hbUVY8ibnFpCLGwDxMRXcdUwIiZSYUXGsWdSdo/iwFPDRLbVKZQetUFvrrDlMLu1V6bgKvfF+dIL
+bpVXB64rGggxxq2HrjeN3pqa0yyJu/bayXOqhO+gXY9VFjzABIlTxACobb7HLnOVI6fsqJsACWl
Ar6kN9lqq7hvnETNS1Lfs7i9FgwFNDjP/1J8/a+s+w8nwYvV9Va2AgP9sm15/vHfMgLowg+GAfry
yxLyoooTlj9apPZI7ll+/CX2999MoiCZtDtLfj8iOoRkAAT/reMEyfoAM4TPXhERGKA/+Fdi/bP3
mCxy6AZ4FihFnXOclKbXLwLMmBEw5638BAuYYU2GJzdoan1p5Wuh9iTzaly1kZ/LdiZPSW6DZMVg
6bK0Vix9ZvON4J0d8K/gMNRWgMRwyPKTGc/t4AhZexOSW1E7tVk2V2Ujhk8z00l+eTb/t/L+A7jx
3sq7+Zp+7V4tveXnf/cPivoBgQqd8ULMgPqwq/xumRXpAy4IcmJZmQs7REP7e+GZH+Ae8ZZQU1H9
0j7/d9nJH1DpLTwg6DYeEX7g37QPr0ubZdddJp4s0yTh1TCqnB0ePawhtIcxHawoa10pNsgzJXjH
HiXQ8L6cEDAr00qNlEsTa7gdL2qq5cIEhC3lKoQmX/P8wpaV6PGED+OQy13ssJR1RxHkfNPInEov
HsUfyvjX1cDvS8FjLmQ92rLz8q1Pq3DqhpzQJt9KKVR7dLYabM2Fq7yu1p4vg9OCtxeIY1EYnFUD
UdAEnZhW3cHUhcYWazP0GlFLPxmT3u/aSBw8LUkleUVRYK5aOa4Se9TVMHX40MPXaAwlVMuNrpOz
XdVrYZZ9wsMkVKm2PBvydQVeHjtSMcbfS0XxKkhnwtXaiYTwfmoekr4avvdRKHwxQDBtba4szWZH
6I99LRRIE8ZwQvoqy5/Ubqi+tIFk7INwfNKaGNAuzwdX7scusCdfJGrAB11/tEB9i3//LBQUPkDM
GLVA9M4qM1lq6OgGEUAbZ9ZmFqJ5hWz7UoP6+px+fhQKbw/Li3/Qepw9Cj0W1aAZzOagzeE9gwmV
7hhWQ7lWdL9x33/sz7L3v5uD39dCNAtCoHBKmMtCf9GlNl0wRlrpNwd/irxqEh05yNzKV7x4ctLu
WxB7pazZFiLYEppp0mqv69t1M4m22XZYfm/k7msixluK5R+U16twMNeZda00oz3IR62xnCQlb2dQ
XC27N7UMAJSB2XPvDMpBqlGY7ERMss3JF2M7FB/V6CHud82SlesIc+CEBnxlIq9ipSY1oPOEPrbj
eS2h4R31h8a/jgtK86R1LP/AiGl7jG8n/Yff3k8zw0WiE55LL5V2fp85pXTMjMkZiH4zg5VMCzzo
X6k1r81SxkJ+quP6ws19Vhi8ubmMBuBgRnH6hqbvopzStpGaQxFG0pp/9XQzF704yX9AgE7OlEjR
QQ/mr1lVCGsaidoN2z78KCXJMcpL0Vsy1KDsfH1f1BlzcDC259akrDPEyE7WMzsubsToxo+JrFXi
eQ/Ah6YlVBRHakaGBA3Sd0i3ljAQrd9bRW8gCG9474RKcusqze+URC+3yRgNPJ58orkpL3b3C5zy
5iYsLjbaL3yw58PlklgWy7jT24PWmIpr+BHTNXQ47JksWkfNlf6nNYzs20YKAdtnyuegyeVtrowi
KlZLd3pfr/DYx5Kr1QQgC6bKYEKxh9zUYmhjdpjN6Df85i7JVqqaXHqKZ0DOr1eE2O4lL4s2Esbj
9SsidKEWMsOmPWQTEgU4YrKdAktft+WkrhpzYJi4OSX7AcrXLqXuwYjl6ULp/ofjhpqd/ZmTBopr
qSNfvqXQWb2YyEl3EEwkDL4lxHshmbU1IXuXuJ0/XorzVGbjIa3j/BzI1bCqmrkjnFzPCORQwtrN
KimFZ+7DC+/HOau4nKJLPik2UiRB6GDPNjp0CCa5IGVzSEuxPWZmRlgPc2lvh74d9twMjHfhjG1s
qIGdJYZPll2t2kZYaddTV+he0MTNcZ7CS9lGZ3mJyyOn++YkXBo6qKfnpPoXu2KAGWBoTKk6BLUv
E3KlD4BhYpjaiAVMRjMpnWsEpulYrfIZS4riEu7qEzMzDAgxZn2tp8O8EYSUIIy5F4+BNskX+ua3
lQ/OWA5qzIlMmhPVs8pHherU5UkpD8XYFqcsrwmzTsZ0p891vgZvSbaMnNYPktJe8tItD+XV+4wb
1WQhLjUC2qpz+LRCPtIZNH6Mcm7MlTElpRt0pv9vT1r65kXAxv9I3AAReb3iy95C+zHG6j4T69ET
M2YrxEZ+icZ9c9IyPw5tnAQmTHY7ZvzXV9EDUZ/TqZ/32UQfUtb1pptFdHuSUbnCoHnPh+3/+ov/
kMDxou5409neRO23rxGMxa8oheZVq7H81b+6XJlew4BbsJgHifX3b3OGALH9gcF7PK8lz3NxhP23
2RBk5QNvLPP/qMdlgkAWPvo3WyHImNxJ7VDZzzC5a+a/ouheLxeWPRwuM2SAzDTgTAYUnC0XC/VR
3+XzURsLYQVBR50coAsbowSJHEKZFzfpD5X/WQrMcj1gS7B7yBYae8Cx19er1WyMJCuUjwJlji0I
4U9Zq6+s1HLnQX4UpbTwCoi5teDfZNlnIagIWq0uHj4Lw/nijedjkKwFDokzBhsatoTlhH+xGxZz
prdDUxTHkonOFYC87eOJsKVsDPdV87XJcn8NVz/YhRoam7rWflK+3uWUAq46dtoxN5rbrrDydaZg
nSwIRiT+XjrJqr9pY7HwgiKrGGqr1Ku+RXrcYvrfzl9kvZyxlg/FhbSiX2Fbf+9gfB+sYoAUkCN0
VagLzniRknjITBsr+SoLnSB0utruJlv5pgFIECOjyrtO3KjpTk22QevV7SZtbiOCHW+scht3tqGi
EHP0H8UOmKOu1035lX1wllc1SQSJw/etksQm8uJqKg5x5BFGk7Z2I9i5YQcqMyqDrU5Nj5NchaC1
0RUyMlPPPfm7htlc8HScBMcBlC3fhA/SI9XzZKAY3EnT1aJMrrZkTk7XVn6vkzqnFN9yaafrm87Y
GuNKy11/U3SOUTpaSrqma4lrKVt35lrB5g1q2jmz4RqDO2peiguC6cIqukWmjrnlqbupAwpUO70t
PxlflC8WqTW4wG9IRhPBCGMvo0/DKB27hU+vbQuH3tPXT/DPgS0YtvRQ3AoPlokZwRHpUTPPZ2BM
821sV73sFuEVCcjtNyLGKt/pVTcj5st/JL2J1J6E7EBmwGfrqbY1yZav4isD97hxxwgKBQf5jwad
WgL9bBf74Imnpt01fKt4MxkO7YTxUbH1tb9W1+E6RkR1FT3MgetPG/y7cWFb18O9519Zh27vHyfD
1j4We7qCw/jZkmz1Ks+dNnD7wA2egKFMZ9rVnrb1Tylu8JgCxBnLK9zw6PmUGxgKabAtV8/s5Nr6
kq6Fw/wle8qvTG2dlcQKOwFOeHk9/Ix9279ND1jqD8T/rES36e3AKR+nremN94FDvrijr/iO22W0
ZMikC+TsISl6NCo/458WfsGf+QTgve1NR9vVduAVe9R2vHzzTXylFi439Eu+Riu/rVq3jJ3Ok5zk
e7ItPk/x2jphiFlbV/1q2Fo/+mN6tG6zyBZo6o7zV17behUozAC2NcIybqRVfpvfqoljde6ITT1x
YmanwhGKTqn92tT+dwj+Z6kS/5m1t3/UWff968ujb/kLv08+HfUJZxuq+l9M/BL49ZdNbGHpl22K
1gPDx0ttiiJjBmM2/HIwLuDrC1cif0RhTVEDLga5o0KN/RUq8/vk+ZXo9OcUoee8ixdbJpEJCM7h
aJDXwRrRDb0+AqqOkULl2NYeFNE21JJ1iQ1k8JlHw8wdedlPTsB0bp9Mx8BMNoy4WfOh7JZG3wql
q9hI1oXAvJ7pvp9RQ2Kox07ihEyTIz504zemawrCrgzYtJTvavtoGbiqqm5jhsFDmdSfOiLy/IqK
P4w3Ui06OQO74wIVLvMv9chhVq0dxO06bMOHQG3cUa/duWAriDPbp3RkHtI6HpUDVbFibWp9yFAw
8m5GbHBaFkS2nMcfqUI/+1Z/msOQrARhlVjtXtfWSqLYbZa4Hb9HGi51l2clxZsbS+ny8mxl0FeP
1JrB4G1V7MopsQf9Ru0YB1P9rj7/UYL2um5HznH2CM+arbIqk3AseYSWfCPIX3rpwrn6nLz6eo2A
5kLnLaiVzoI8u0BlCHkjx0PtmcFVBNiXmXdz4iUSGx3WG/EjAnwHLw+jBpJjGe6VIvMSWXfj+Jo2
0KmZ+KSUnKhpuGsEzdX7h05hYKR0P7JwQqx4TevbAX8/bgtn+V1tBe6rBbbeckoptwKYVFfENOh0
yFOxmkrC92O4TDVY1QpZJkKyyQvSXHKSUrUdiMulcu3tHeYGEEnDO0KqEtlIr58lubUGKva+9mqd
SQpFtB6/xYHIpko2RI+kgoMG+6Ix8h19O+empLLv+Xy8F/vKH8rGt0vq9cc4q1IzgHp9CngOseXb
2NAwO1q2hMQY5Nd7/1KvwYJlTb2+1FmBWpRqj3x8ZFvAt0n9aC9sfi9e+kbP/fabpUWaPIlQbHZv
plJZIbLpNuHONvLHsNS2sejbKTWSkJVrIXyorYMuzbDxu1rsTrNwLIp+1cwPshU5s8q9LkW78Fe+
/+SjJXn/FiyN6Hsf7ayFVJtu7Ju4qz0Ydiccid3HGpp0AHVVQD4lQwZ0YSX0wen9y/75If99R842
ZEsYJ7/seciVnroayb/kMDpN2RMNfmmcwZ+X9d+XOtuici2KSiy5tTeBPTV1bgfZ4/tf5tIVznaO
sKtFJuJxhWF6rI2PTXdha/rzzYKq0fgWDPhb/vxFA6NDXZZwQ2DX0nU7fesMVkcAqn0pPfOPrwMD
6S0GjJEwc96vRUZrjVnDdSpCWax+XXb34nx34V49a+LerDjGpZALKnHkP0sSXnybRsO1K2asuKxO
2OEGr5wW54C5JZ/UbRPRzUFjTMDwLhu8SN83mmjPAfM/DeV+DDL2UIM+MrqOsFWaNXx+J4yf8DY0
th7VDCCI+FETf0ni9xsh1Q7Z+ClOlo4o90IJ80kYXgtps7j4FkfHWiy/B+3giV1qd9Z8bI1vYvVd
IGg5McqdUIo7KTz2ZmqbJLVpkLlqCv6/EpTvjfoJQ9Ncb1utIR0jcavZ2vakYuSIJNKKt0awHGIP
vWD2vSFD0DGXW39EQSQSJBW1bj3fV4K0U/p4g9lx0w7rskRo36RHOf9B4K1UPEW18VNT+3udRB/m
ZJxaY93KxyEab7vU+ImVAYqaQYmkqvmxeBfiXDVjYju5cU1o7OeidlVGC0adZauZuDJLw9WHmzql
4RkemT9qC6qy1gZtXdCrQns7SXCUK2vFErnJ2uSYNPIhqb7jd7TnjXHbVt+SeQ3V8fwVhlzzfGm2
J+HUFV9z/VswP3bqA2oSDqevWpTd+CMTRaeOLtrCNDq7mLQRw8er1rJW06h7QxNfzaO570ZajvDT
UFUegpidbq3ljD6sqxxxRnoyDZ7cFgQ5JkQ8f6+izBvFeG2o4YnH45qcmR0nRTaRQFJohymUv5vd
6KmmfzcQredEIrRqICUHwnmuCiIrCL0bjko/3JXVQOPZrMfqzgcctaZ9JjduWUUr3PcOcVz7zAwY
7Ejrpm/ETLOH5XiIeNpjbRsFkxvhljq/dkdRYG08CVnsIhUjZc+Jqu8jPxRluV3nk0telSWs9GBY
RZZEw6NujWBf8JZhwdjG8VcMThRnosc9zwPq0PZKFX9VBKnuxEK3MQJsTEnpyHTyWakw7wHna2+R
PXDdaLCHZLFNzHWg7Gu7JzlcwQbZlnzEHDyIN6JKT14JTtyEpyLrCd1R3bHMXEHpP8eByumn2gV8
xZxkDLMEKgho5/GT+Z3FfixfWWHvVgxk14r0WBvqQpg9Rup8nevFEaT5BNl3YDSfK6rfJD/Y4YYA
5A7XbfetU5dJrzV+/dT1jU89rGsRlk5QPLXTj0ENHbHsHXWMNzXOfb2dHKFu7uQ5X4XizEAL+KSb
jpa7ib9LPi1dy3koSYTUu3gUHQqntTro3IdyLelU0laE90jA1QRpOzn6PLmxJKzScD6UabKp5XYP
UeWEcsmczvyx5Ld1srwyGYOBI6o27BhUwAza6wI5X9GhsKP71nU0tkLoTvF9qtE7VNmGGBIWpOYl
5SNRwze4HVehrnoFXpI6KJ22ja9M824gNdgnRkgQjXU/YtkkObtBorQUkwxm14P0ts607TB0TjQp
2yQYV0CQwBqCo4n+vaLWG2h512T1z8g883CVTdEKZ9jBQvWYCj4lmkhSQ1ba5cyyzJqtZcy0yAh1
C92p09lZvmFitnd6M657+bEfglWc32kpqADsz3BsivwmyqJtmGePZi3cRm29Gxv/IJP+FgckJwsH
QZeRToV2Mz/GWL8VnoLGdo1Wf9VrBPL5d21ZILWLHKksPeLbiEtNPWwoG8XvtmMEljL3ntpZqx4Q
IimslSneUGi6Crmtg05SnSA7UxZvAsGdg+GgmNUKIm7tJ8Y+rIMHIrXWQgJ3Jf8URwvD/E1odfsJ
46kArTYFBy0Kbg25PyrVoyYHp7obMfxflWbjKhMphgs0I+feEjYt5ttcJsE8TYDKuXg8gkvG97Wf
O7EU7mu9v5aMDFdnsuk02fG1aIVNcBs1d3XQb94/Bc/my1B50tSSqrLE2gLgPePPL490YZqfZw8A
1UTFLpbpAgjX0xhrWZiWLcqpl+W0hIxYGSfVFrrEBVJeqWa4T3rxaqRWqs3+Rgjvk8G48NHeFIRn
n+ys/DYSM08pyGpPX+is2r8WfQaoxrOtNfewQZ7VZF7bpu77N+RN6XF21bNKXOnitp6asvYEMEhL
vW+7eK3Kl6LgrKXWe1V7LJeRcAACBxNCc55NFBoNBKWc8OUMcgA7HSiUartrbzoGmheC4WJzW0nD
cL0UAHHYrCZZRbzd7fvK/BzwKFJlVcqV00/EBnd7uQWoJDpl6dHDgbhA1pXaMRq1UmgaGZqjTa7C
b63E74jIeGv07aDft6c2+thKij2ScZg0EvERq36j0BL25uD4taOF2MDxo0nq59JfKSrVSdCsulK1
S3PwplBbN/p0rJX2RjVmz1Rg44ObUGhulndOl/p7LQBObxJXm4ObtLFWqZVd+fj8rGC4D3VpZVrD
bVPKjwOzhJhlD4Wf2SM8VTYRHCgQ89V3m3zy76dB/5y2wWmmNRFJE8NwCqVq2aUR/8QPZned6QZZ
xbCKxG0yCg0OEiXmhQ6VS83phSd3TmmyBfr1JKbLsjyK7IlhfacK3gLjmLN56LnH832365pizd7r
W9/eX55nFMICW4FvLWCUvkxWPB+Z2lTmqNUqVy+KdRN1HjnSxwjFbJt3v/qxf4Uv/j9Env2/xVWt
fxRLGvj/H3HmPPF/hh/3UR09kc7+En+EWPovAAn//gFyh9kcC4CxYIl/AZCLvhTuZwH9+H8y09jw
fsv8AC1JqYElJ9UDhu1ZlfoX8SZJHygFl/9swBktTpt/A0CeU2Fol0XyqEU6NfZ6+O6zfleLEvy4
QdvfTOogr4JChyvpp+99Gg3fqyoxtlLVEmeu5yJQEwhgjFSLGBdd3ctVJ11AWM58BXxhaDmTXRDc
VecunkNd0hilqHJmLBUpO1YtKDtJzNL7USN1RhDyepNJeQ5iKGVeac3tqiSLwoXK2whz/qjEA+by
xkRnlZnNx1FJ63Vfq9V2LhAyhRxY+0pJGQPeW5/HSLiEOJ5J1n99eMJhdTpIjk5LW46SF/3jGPst
HbAQ34hls01zcZ2TKuCkJLy70K7JLdPPgy2bQrtr5Z7cWlOC1JCTdI15aNh3TVB/67K+uS9THyJ0
l0nSjxcr8w8A1vN0ixenzHJ7MRdzsHPMEDx6ntbbF6mqjiRH3GSk2JzUrOx/ohyGqap1bUWUkbYX
zZnoWLFanPWNwN5lJJ4uUQGYVuqGTVNdq5k63OZB0RyNfC7WiRUp9iDAoNRilntj1KebwgzE66rt
iFUexWmlD6buati0L6APz4qIl1+HFh0j8zI4AvAemnqpGF7c8KiLjTohLek6URbkuReXLKKp01Q8
SZnvBlE4DpxZ86nR0EvvIUGfKqHVr6NGIkEh6ifCRdsgXRtpycg4oWmPWpu0ie0XXe1Ucyl8y2KB
GJRMt1jzqbAmHCS/mY2w+5FPQLL2TPjnrSlSg0RlLbhRMTQbUg/a9TzT1tpVW0ut4y9RgUKZFvuR
dLTKNkslfdCNCkGr31dHwZqEz36clHdp1ei5UyhCTD1ZhvmjX/izK8ntDx5ZRWoyJC5tXWhaR1h0
OSeXIyo/q+04EGTb+90ujaT6wpI5Q5BgJmCTibE3CByHLj/P3hETrWqCJiruZmmSCFaQdK81S/WC
Med8F3pzmeWQffEkVdI+NHCM4q6dI5DHmOjedK4hSpsi8G3c31elFD6yCEOniIPsHhdH/tFSuo/4
wD6//5KciQsxCgMwIcKBF4Kch0w5Bx6NYYyVSS9PczZLq07RR3pJDYDCLMxDJ0mZw2Zer4cxpCHq
B+nnZBUCYE6U7pMadAh+Xt2pFQo7zVjuWTz0bjQZ7XUKgt44AmF1I462tawOmywYeF1qvdlLWSJt
KM3ItyDfgez3et6kc5s8hGI/XgXjVDJyDaLWCJn1oqHUv7HSQTrxT2bLVVwR5FKYFyruMycTt4LI
JcxDxBmai5LsWc714rGMk674bTj6p1KR7YIJNDH3oYlTZ4aLjgZ9p9MlB4TeoCa4q7JLkrkzHdty
fZ4D8jzgcKIZaUteL4tSjlq9VRP15M9qtdN82PDcGHZ6Ck9c+VO6GUQ/uosIOFsNEQy7msCyakob
u/z32hmkJD0kyTRcv79E3rwUy8eCt0PJtoxQOPd/Rq0mQ6GMyokEwQe9laWjFpG0+P5FltPixeb2
67svYZRcSyaR8qzxQGnm+5EyK6cgMpW1Lg8Ic4t629XthZfvDMTlQlhYyb5cpk7gFz6X3MtibDaq
khQnIhQDRygKcPaKQA2GcU7jfVbI44WWavnkr78Ze/WiNsIkjY3x3MBbh1XfpQjoTjCKK7Gfrkdm
K7SZjk6doJcoc1HtZBeu+YelrGOKeC6ZiKHFVfN6KcWlmKC568vTaC04aX0XTiYYabcmxOzJQAQ7
W8aqw5YvxqiB5Gz9/tN8+52xdcsATKpOIag+ZxS8eJMiPVObUB3G0yCEiCJyHXV11OWOgSLzumnl
Jz6SvFPN7mJDf7ZY6RqXxBaZ2wybjY3orMBT864pwUnra3VAYCWWWJIFiThzQwYzxCNAJmaD3L70
mdoKzuY/qGHQewQWMEygM7uvHEfFTexX8oU7chbBrbG1yKzq5dymwEWWdrbPJn3Em01lfK23M5OL
zF7bZdUgO1nW+HfIRG19hM5r/UTx0tLaG81YkTg1fCceAWkPySybjrrFCwsNsFtEe5OJrKNK0zke
ynL23n+AZ2plPi6jUqhI+bQKjh08Wa8XkCCnYHbJLFznRe808J5C3x0k7cpSJlfOEVu1sjcIgu2n
8+b9S5+tHTShWAqffSrU6ng6z3ZBgsrzuCaF4nrKW9wBk76RG3b9dBDQRaeS5hXVHG+sanTev+7Z
DvR8XVQJWDIwZkC9nn1jKY2ZeR6G87UyoGNqmqJZCUYDvmCZ7YW7u3yFF1sCJm6LAoPNgDB6ECj5
7PxnGppEZqae3EypKByNQTjksyCsWNgwFX5nh5M6fnn/20mvvx4CAGAWimGGvzyzrefu+IzWK6J3
n0/oHGdGsBWgSkkD4CAotbQxSB5aBX2QbZUKDdjU6GRzoOMqDHRh4lxL9jgIveeTYLcWkNFecie9
Me/z8SjSEYpLyCsNclBerzdtDOOc82tCg9x+KqRkXgVdHQEiTAiuekXDUILMTOzE8HMcTcPBD6Lm
GHUdc9SYG7o30qhYzaMauwQY6itTn1KiCSSTmP28Cb+ofZPAa+WYPyKDJEW9PGZgaVd1ogKijurn
zpwlL1G6cac0fXxpN369KT3fe5mECFJECUFkoZ1tSlGDCFsM+vmUxvAIlhJ1e2UYklU5j3OHbAsE
Jc2kZhebTx3R2mpYjo5lddkti+iTPGFLcMJs7r69vyRev2h8qqUPRmnBMkQly4b9+pYrWtUnnT9J
p7hNlO+a2aEUzKtFCtcA/JOQ8MXMwB8lX7xU6by5H1xZR4tqMo5JQa90theKxqgWWl5IpwjvvFeH
QuCMkyVdOOnfrHi0mQqO8CVjilL+/Pv5baAPUmXWJ7a4fl0r2kPVVCDekn4pIOD1+7zcSQM5LwEF
ZE8gvDp3WpF6oLKtFPVJa+Pgs1ZIHRJKay9LsESLKSUCLM9/AVT/qMM5qxaXizI/Cw0q/gXCvcGd
Xz8+poCOPadBd4rpJTxdCOUbvcobWy6E9i5m81mRZDfcd2SHr8Smbx0znOkwdDVzFXUMNlE+xG4C
n31pp1ku/Pfu9tcHW95hgl9Iijl7ledhzJWm9LsTvgMKkEiWHiNZRTXpK/O2mEp/7ydpsZxpJFYz
M27H0RKDHiSym/vjIaQL88jgDNbaHMu7tGmfisD8oeZC4rSMkLmwF6tLKXT+cRe5N84ihpexIl/f
R2KrNUlAtH+qZaT6czWMyCd1MVgbVe9BbFc7XtJsrRq16lkwmqe+XzKDB3kOH/VQQFoqW81Wkubw
4CtNcKTLap+0qs3WxLf5+ywoix9yHmW7oO4VJ6mCaG+V4AS92spOUmrWIZTNfKV2UXmsC/FRJAnp
no0Bi4qARurIZBaOu3mojyEhvKe+LU0vjGcUSWQw7cpKrdxQyXUnWmbvvL9DnNEjz4+S7YHzatmb
WWJnL6qpj132f9k7s+XGsaw7v4rDV/YFHCQBgqAjfHMOBo4SSc15g5BSEgCCGDhgfHp/h9nuViKz
RVdXV3dX/FksSSlxAM60x7XXhqllv9F9sEjjJvMnEBAbsyqzDhMty0/XwS7UJmVVrGgs3T74iTV+
8pvyMbYOiYvkPTmxCbYKvDn44zGwvkYzwhlg9fTl81v93qz/dqcwMnCXAzIL2Lzfr+K2SJOiDbV8
s2uM02Tc7Khki1Saqd4N7VM7bJ3Pr/fjkceaVxANS1n2VHN2rnfaDc1g6Ocb3IzeI02JRTYm8AHV
BpGY5mROx8PD4MKR/1Gg4YYhp+nfMiYYes6qfLCqk5FFvOYQ7DdZDbHlYRANqPODH4Lj3Lugsn4y
nSPKWTBQzlXWPwT3tLKkxI9LUUyV0X1qG1xl27iSURins13hx7/5evSHo2CDFBx+MNHe76dzBEU/
lXtttrGOY+22yquxDPyQrlgkpp2+ts0v9FX+Qfdhj4+gdQYKC58Vnu331zseT/A4lxFRj+pgTtr+
IQerEgJEj46myE0fUt88yaaHXllcMDPPPX6/kzcqygCFn3l2CfFWvr90Tbor35oMNRpr1VO9j+qX
vJ+396d0COhjqHsVYtWNox71GrQpcuMhSLVdeKicvK8VgsYAGTQquOK7LRnmCIrVOCpBR1Q1bfU8
k0+26/qL1kfv+NaRnnGGrsm9URweil0ZPBQjaFpTOrtymmEW3p9oYE1ssJrsqlMxz9ps8flB+WHT
quGOiPsrY2NICcj3w80PPgXuJTspCHdHQJt+5CZIUGzcXTP5/FI/nMnOpToWvF/AvOP3kQFW3qsl
4KLHPG0jPIfxwyncPw6aU//Ctu3UtCB2cJQoqCcki+Mw4vfvR2eU/W1mNtZuw27tzWrD0gq5242z
RzOjNrYqIl3qVLk5h2qwgvi2tM2oapaHXnoN6MboySQ8GE4vZDeMt23k5pVubqhsORC6ByXXDP0R
gNPTm3IlHLPUQBrUh5Zi+DajMHlvtfa+trLZSRE1fz6XHQdQjYxcCxIfCafInn4IWwx7zRGGrxgb
jWZkLfzwLt3vjjLJ6ZmYJhBrj2sDqJN+ghn5kM58gNif38IPMkjdAdyKAO16iu6y4yXtqpKYfHyI
N7Xmh1Q1aKbxpm9pLVCXRv+2qZLY+/yCnajJtzFb4O3Ixpy7lnau2EvJ/mzDkC5o0d6cWaWvGFkn
wwxVnFb9A+CIzLhKy0Ng50Zr0gHAIB0f1pdiYT+adox8fE6hgZLHEe9Ip+IAguQwCHYUkzeRV4zH
oRcbI9o1Wr6vOJnfBr4fTgYBFAogUX0i8UNC6CX8Tn48XJf+wXqGI+7+89n58SCTwsNvJVNFWIVO
2d9v9eI4SI+WNkw3/WhoPYxGZEhauLadYaz1159fqsMCc14IQvCqVlqR7iOiv78WhaMEsHASNvlx
AFTJCmM4GciuiGB4DHSnjJJgVuhGCrxuOHajQZOs+mD8RVOF1iyFM08ODU0nfJBuY6/fD45C3wH9
Zgx9MN+DkxuGJh1e+mk9nPj+GEjh5wMwuL/vZTwVDigYlDRkSYTivr9/o69BORUSZDSsxKSwL41c
gpvWpTOqpvyHywCdhvlugBAyO1E+xAGVilWZbUoteIvK0aSKrIdsT1flYTQMgM9oMMiHkb/WNQrt
NL/oe+TVm7uYyI7cgSS4MOyfHSAI/ukWbJBWgOdFzcsHC8VvSYVF4zTbaCl+dhLvxk7cDLazKDdv
MfraZdpcA6bX5qN9ewt3fjEpL3kfHXP+XFgCTR3hBAKueH0dSyLQYF3TTlm17hMscIpTC+4x7r1D
e791EsC7XgC5gKunZeEkxK8SkHufr33H/eEGLGpOqVwgkA/5VrfTn74NYrJ4vcMmh2NF5m21A0u6
vadx5XNwzDXabYWGTZsA4rE6lIGfX7yz8b5dfKw6uqhdQQDt+wXo7U7DrWlChAEfx+tAa4wFEfDk
9vOLDH+YY2XwqjlmkCMKITv7DqqysoVnv9gQT6Um0KgCtyUlLViO7ECdwKCP+WRm8/4gyNxTBPTV
gL7V0cLQv6UcM97EmdU+m9sMmKW1pSKuH/uPzTgPngJ4KDzA16E7COvCTfWmcK0TIL8QLj03So5U
zBGlAaSLA5KkwbXvVwRLi/I4r0Oqg0b98LE0d4mn16Ox02vCw5UZg8hM/Yoqwm0znrdtnS1DhZoZ
BaPtbVmPdNE7gvQKB8ex8PclVSJh9gUMbNbMyyY6euXIoILf/XwOu5YDBFwGFRR4x2C8oUYdqW30
4agkZT8+6tQ7bPbj6KvegDgajLXebJeMI1ocJu1AOfIW/PfRoPL8oMm/BOHxKS4IEh92cfSSZ8lp
WeaHfG2FJ5+uGuHR1fIQvqKtZc5zui3DxZFV18OwoY9wSUnncOCPKmpbmsFSL/2BfTzQKqDdt70L
Q/thD1oUUJuY83iNRJa6u0NPtFFSWWFvg8NAxeq21tZpFPqr3z6B5FVo09gnYavY+L6fQBMuoXHt
H/qbAqrLrI6coBk5GtFxM6R2qH+6CUELazVU9oi9uKIjVZquqGJNg/vgeJ2m1DHqzRJuE/DmqRNQ
n3s43cb0FLAqGGpGAJog78/16n6Ixr8gKH+y+oRi+/RWgaOZY9RlAKqaKmhNGk1sihEI4lEWU8pp
ZWkqjEG9m7YgbFnlBqhmv8wAtg3IDQIH3mZLY380wK4SzikbK5T5tmrlvqxmbWh9LWmK4Q2LIcBv
ctjrskdWAc743StVEaGLFipFNKBCdRgMyW0OBtUk2453F3R3N2bAxlb2Go4jndtpcq6K7z9u7P7W
oGdK2Nc2dUyDb1+nVQ71cSswi/Wqbct8edDC8T3IuRN0F/QtgNZzeFXRM4QuRqSDIwMCoR69MVSJ
OMWliBR4NU+1acdW9NvgjugHyO7pR0BnVNAhFEJ09tAozkbHalwMNpmm9YkuZ1A+5i1oXQ0k8uf7
tWM+fbsUQUKL5A8mlKLQ+zgttAppaejTG2ygoITQv9zvvDEICCdme20+v1TXfvzLtXS4cKFAGKOE
vr9WPTz1q/aU6xvIfIpJbAR9O2mCkjhRb47TK8JDFk13Vhx4TX98fxo3g8m45+9tOHBV/RWno7fN
LpiPJtf8YKuc74maf7hw6cJFUKRzT0YGN9mwPegbKvzfsaXzdOCVJsXNejWyPx//Ty+FEmZBiQaR
x/p++DSJCEdDgAebup/caeMe3ezSyLRNrUeFXxaUl5pkKWuuMzQa1hJlVrEZnfT999cLjIwd36bj
zbjQsxdTG49ln/JVO42MkoIVoA6PdTUYHe0oTCctbRxerWFpgaJJ6zYGbr8NV3kTgClPrAdg6v60
pVRqCpOxRq6NDmYXTmjHTWYlCHiQSoJpVGWmuwHPqqypqwWrftPq9FKEYq36qvdzfQI2SCfDNiim
hzQaXrCKuqahuirckaCxyH1xzbNE/KDvSlrpjvtlsr85FgOTenryTUlq5m6TaM314QT0Iy1q/Rmx
nNvg0w/XbRKGjgHs7dty/SZk5/8fbPPP1lBQsff8feimzL5mx//2P+Zvb7soDf7nz0hU1Ad8qyQf
08SWg0MzLcwT8HN/w3HyDFghFlKpeKhgkXN/pQnt/y+ioaq9LWYNwX2Mz7/COKkj71m8QW07YGwo
vN9SR96xsYFpASpQVgZoESztblu61thudzXBfI8+VQJOsi3pjMPcGlzDv346wKtAW8AbMIkiNygc
6k3q08TU52ZbQs4MX0E4g6x9T0mSL6rQBiNQtpMenZDM2cGiSMIxDYofKIO098ebcuvRJFTzJ5Q9
pSM53FMDAZLAskPTHW1nh3Sqk40EUB7C4afoMswTIIt53k6jzKX0LWpuk0MBkUc4H90fb5PX+nn4
Xj+nnmZcNck62j41xjS5BBbsVFHD99KZoY5mG1gZnFOhMfAszTl+ad5GD9i0XwagtB56b2UoRi/9
3B69ZF+yL8D7QgHXSPtSn0R4kxB5pQnoWxPZ2QAjSGQFlaGTajsvtl9NVYK290idkpNstm6TTU94
2MFkWDzttHeY6ERSQWCyXVGF82G3rr7J04+9T86e2wcx2x1S164EtnjU/YBFr0aP+WFt7SY9az7U
7vLBimKyq/ZdW1uPxSK5be/jJ93RqK95oiBmX0oIuccUsSUSMEy+oWNbQ9UOLLCEBXjj77zNjgv2
b7rNSxukm5P+E2wQhSD/qId/2CAdvf9fTyp0DCM1QWO8TZBRZHUUEP57Q8WCmDUxE0gsalKdtOml
aDehYfzQHyLNWsv5/CRcupoymz5o/N95tW7M8Dw4KILRL+D76FTQkXgHo80CA5SVV0jTg6DTgWTR
3tocejl2EPGy5QHPjR24kPTYwwviCaKwH7cfTXf+egOjjhmY7OI2p/+iAYFQ5fQcIgxtISGep7Mz
Rc3Dx0aeFr2dAPNa3lrP9atPw5u7wV4UNZBWutkKjaKDWX4zBkodyKD1aNejv0SzpJY6TEn89S55
C9anPghtSjdlfKdd6XSEnEd3PbqTjQTf47eSIua//GLAbjoC6kONnajpsLcVI4eazIPvxEdnewJs
Js3bYHF6D6lBvdOW200VAUEW+ixYBU/tc17bhSHTq8ouAS9KfycXxFAXh3tzJ/OdWIyoonzs3x9f
Sy++bh6qeWAnm70wdyLaxHtp0FB6KG51t84EZJftThKm3m9lFbrt03baD22NUqV3QhbBe/41/Zp/
pcsvyHr+pyGwefXau9JRu6XT9Llhqed3qggXMklFAiMPQ8UxVFgi/TKYg9eyBC5+E4ri5uT5uR3t
ZDjvQYgkP9/Ul5e5I99/LfOfcZkvSZNRx13/Z0uTjo/2TZgB74GdAZAUQvt72bkva/IZzc7w8kHw
Vg2MVUOiWJxGx3YyPugDqelGfCEmdemSHeXwz7hk1yn8NkySbdAhqp4d3TxJPBzEezpEGx4VnrK2
j/L2oXXCK/mXar6/D5b6qWz+cKGOcviHL3Qm5+kYqage5ZRQngi1aWcWowEdw63j3vBKH1orahsq
MPzbTA6M7WQQ1bV7zMFejcZHmN5Tv3U1KkDEwYQD4nBoLAco0h58bZNMGz3MZ3Tz60kjIuZrtuHe
NRsk7+EK9shcmhYieevTDNiPb+uBsXN7Ma1TP5d23TjleYE+Dqejw9NjDJlHtDW8sS4T+LcFiXU6
jVctmHluQe4oiKCPTWSjzEo6t4setWay3q9QHD6ohFSM6mX6vINdz85ieUnp/vSYfry/zroGya43
pve84TVY9lO6uELtQf9YSslvDtfWozmxJoPHHN/Auq5eymXtHZbRhcjGpSU/Z0s+2Dl/8iXvNgX/
Vy+52nGfHLAuwD8Lk7RHFxDD2z/vAxHEAt5MENPLS/zEl7bWD30U/4CtdWmsKtPyYWf9w2PtBozP
x5yOL0DVwBbxX0dqHctwt22r2PAeH3vy+joQJ/H0dHdz89tKGM9RifHH63TESWDRWHysrtPMgs1p
Gsq96M18L5icpi/59DA1MNtNiYE8PYpaeJqnS18AzRLVIr9KxfPzzHY0z5mRmBF9LNNcPJANEam4
OklFqHlRvig1391tH2+4K1/oUkFLAuRL1op4g/zzA1msx2646odOLKEx6U0PrUwjma7z2f4aTsGe
IUd74d+Nphdk8YV76fLNBn/gvVzaMGfF/mFn/qMb5qcGwof5P1dSfrjOMAwIRSZsmNKFts+cHb9M
UTKZB59NvnOod/2dc9wJIVTb/bHXO7DeJ7v+moBxut7d7iM5HNg6/aAjG32Xw+MIR81Ej0Dy38Yl
wUMJ7zBcU7hLl0jTzuLskw14XogPE/BvPzEXV6yT/vu9K9appf1BpHSLNo9mAUiNsn4vTWTm9XCL
pT8xDLv/TtFELJIWBvbfu0s64vIP3yUXJ6EjV/8Zk/CzACJpHIj7ifkTT9I7olHfxn3K1nLDs+0v
mfiSu5W3/JKIk/3obm3xFjgCIizbun6S66Oji8nNzZUuLdHYk3kjHyf25G4rJp8fX6o7fiav/3ZT
Z7D/h+OyK+AAzVpuqueNBKxrBILM9VDUbnhretBzkwMt+e04y+bHGQf50VxCubjO3k9feWUutUnD
0T+5urjX3Nf9RH8a2oUcT3y5n8QCTqQ7H+dk7Tvr+53sr0ynmREvmUw1qUnLNqdkqWU9sezIO4mR
5Ms5CW8ViK1bz0P3rZWl00q4zZy3w9zQhXG7IjSlOdjOb9nSt43VSbxp0puCZHFKJtAU0nk6CSrq
2dfWq2W/7dB2jjyI2dH23fAFVf0SeEc34lNN0fci+XU1XIpksbJsOoQ7U5ifpiOZcx+mvRPO0T0J
yKDliD8bvOLoUtrs+QuaQnNJiAs2oysVLut7venD9v00K9yHUtYzxvM1ll9Ne/FU2Q9XlnggvCUf
VptEegaXS0U2rWzIw4T3wFML2NmHs5ljCV6uzyDBamXPzaapmF3drNegeMTJHQrTmR8d9XiE50/M
X+trmFvdQh7so3Oy54V8vSdL7CaiQLlv5Svs3iLhXQc7XcCA4D7OC7HcTaH0sVEQdiUfl/Pt9GDv
ocSur8PFPF2oD8vtgxtOq1n5uH+HGxz8bAU/93axpb6Yf5L5EcVsKzW3Xg0IH24XzUy/VpdVd+hL
KD/lPYyvPGLxevU09PxrSzxP3gtxf99bRxB2i54Q+8VO7Jnj3IFv9tF5iqcnxxSlk02fjnZhV3Y7
q9zRkmnWZC2mgfDAt4tJKiegci44bmeU2Q9648NB6ESpcoohzL46nSBDnR0jZQBLd5p5kbhe1nbr
povKsVcjDzbi2dNx6vRn3KLbuI60L1h9lyRFl3TlXyIplOn82fx0FP3htN+f6sN5ftSmol3odeUs
NUExuPxCebQNYZ6cPTcL6egeZyAVPTdYLWazm/WF6bkstDpm/i+h9Uto/dcUWh3b8Y88lJfkQycA
+0fKz4HCVPwgrEhrgXU88+V183aacfLbEJZsdNPBPtg9T+nHo1O6pVs4hdO6LT+T+9qFbtWrpHqu
me3Rkqfz61RGSj3XyNaFIXbad/uuNQPpJWmG5g4cesA5sRM5W1uDAG+0KScw9ko4L23oTPkZYVEP
12R8BrQEObjpPe0dpCkWhe2UznBWOs+BPbYtR2lS09tOQfreNGjR0u67FX/NZWKTp8Fnx2LYYdUg
Ta8o6BB3z7p8hjfz7OJjNHhvibRWGdpxE3urjWHTxZjHJpOLQSHixfhq/1X3WrlA06ZisVo8PJkE
BUIxoaOluKdHh2jPWhs1/Tq/H2IrEM8YCSxAIPFiXYhXNTfv6oZu3lHfPE8HgLNR8fr6upPbmdw6
sRu4Oy/BeIVeyYVkzlHTAkHI3d5uXNNN7NxTRgEdxeyd97kFy3peWOuOKR9ZdZgGh4zIP6tXMHuF
tPhSK6+jytVKzikjwrBVy0gpppNP06nl5dPabhzdpdjXoVZI5ljhFGdMdm7ghO6W31Li64kT2jEL
Tp87N2T51d/2XujSpkDCa+Mc5Y7nebWbychpJ4kX82w9iZf4vPnY7l0nIIydnttigsbuftE8wqXK
/8Z13zs48B1PW6exsfR9ZyAGLr1k6GUCrAwbjMHw6HNXkeMzDJOvxsF6s0dY3HunkMl87+jXptd3
ewSCdtPSpbmL5J0Ejg9ssNgFTi4Hk1zKFDyNE07E/rY3ba/0dbbYTweLkydDJ7BTSQBYtNxOf5ZO
IiEwz529l7qJ41bT09XpqufCDz3jk5ZrG6SvDGcJ78rmFltYmZ4nuyd3GJIYhjK6L/kdFL9d84l0
osCWjqTBPj45J6ZiTtwJA3TgZY7lwD3g0BrHxmhXh4fAwGS0GC8idzKWpTBvm+vCFdE0mMpQbGk0
c2H7XBQVHa/sl6j404qKfk+Jgq4N+0EtdJ1dv4ASO7IQFaV7RFAcHdMrEfi166/rvygGn7M0QEao
Z2hL4in50Ld7TsMJ9L2ebEBJpDY9mTxNfi1xWNm0zpSqxezxiDtQ2K2T2BH7ecQh3MmdN7PT5WlZ
Tc3Hmv1sCJ84bDtrroEd2JyKwEldHesZ/4LTS2myW/ORxnVPXA0ew81J7mbj6ck7eRw+F54ncQWD
ZzYlqS+t88lB2l2CoZwR55/NU8cXOlARkYbVwfDoa3Y+0YXEk19WUqlHqBq+tm5pA7hFjQ4fQd8j
lQwkpG4rOakepuwLUxbezk6YvaM0nJ199LZuyLwF/DtAUgaOb/t2zc/AybxgFjk79+jtvf6Lkr0w
7MsU+UrTKy+8Ue9LQKeo10brCOULpM7eL3kfsrdPL6zM60+27p73hzZr4yTStzUmvJwnnnrVt1ce
39QrMh6hq74Hs50bzfqTvcdPrhg59Bj1Eu47Yl127l7u+A7fPl+Jk7vcE2NM0QI7t+AOlNT37ZBx
JB5fy8RT41GRi2C2tdtJpu7HVT+5T0aS8Sp15fPXtdIT6n0I26tykiByldgdYUCMCChEchVPE2yG
RSuV/QDP+3o4gzlys90Yj9kU8Y1uPV0db/szGgG5lkfA5mzk1Hj2ypgBqGT37cJLWQVIHGWMlisc
NAby23R2HmXRyOjMPl21NMpKpdIuA9YrmKj9WLMGPU6J70ANTt+snk2N92Yo+yQUYjt0tFXkxm7o
hI69XYcYJ5qtod6V6tqjEA6u7zSTnReg0hq3sROeO7lEEpRBYXCvpatUdeipOIXF/hrZWyfdNHZf
Liw3fx9iWPgyXPoYDY0YrsjtzgL7JgP149FCTaaetdl6kY2a99FrvsQoaThbzoGZGzKTpGTGRIEy
qS1HtOsae/vpcXFcjLyb5R5VeUCNLSt0KMyh9kHG9mPfHTLoIxN0dHK2vTpfvhMBfopdXQYAoeaT
+XhaiXs1QouJ4Za5fXtSTMjnonILDgh3ax+cws4IbeXOaA1BEdceOwLVVwoxImrQyruJj57HLpsQ
Cp8ep/rsuOh7g0fjq/n1aDdfA3bm0Y4XEARPpvjVMFgpR1sMJOZXIuaEcuxl6z66paMtWVosz8DT
vWilzWpv58h3et/J9/edXL+STpc3d1fPW3F3V4lXrD6fBZPFZHtnXtlzZe31RSs2KsRyFLfqKnv+
ARO9HGMeUm7CBV9f72nfZBMGsdU22zvVZLyCnZQZUnOhBICJJQsvmG3xcjrx2KlHtcw8Y2GULFSz
5bM0e/ZBIyKbvBBWzwLgFeG9ytVn4WTGSipznO5B7Dq1mciWs4V8Sek9/97yhh3CtXX22Jly5GXT
kddn4vSZ+agRGko9hiWvBvZQNkzMQoYTFd4TzthzaDxwHVy/Z06MEeGz91Me4NoYghLUOn8ds4Sw
ODr0spPahZAFBTIXVI96/kOc1citKC/rI3mSc7Ru7wzOPok6sMpCVYeCDMrZP6kfle+hDnR2hfJx
g8nAgWfFPtwO3b5tyP6ij4AtroL5iN9P056jRyKYGFKdXVMulZk6XOTuC4Vad0gxO70+W6pINSXH
sFjd1I1nhbdH3mG9rpu7wjvc7OxiefT6AmnH65CEXn+eechpJPMWCUzzJyQ2GDQnJrYJ2fn5gZsx
zqVxXa8HN4ObaFE8wXa4jBfBdHhVPmReLTTeNXZUiJTI6gpqe2Q4sltJesG9KSmLZoi9mHNrIgu/
fTadKGSwMAR0/Y6BDcu2mQQuLfnOq6QCjNjW875DV5L7yuVVhHNL3lOtSmlO6zmS2dvd0CORq54m
BGxtAncnBws2vQvs3blfYPFQPRy8wt5jd0bIt5jPZxc4W89CvGw5xA1Ku2U3PR+kxKw+sD1ZJ1Yw
9I4vO5ya3B6s8eM4/8oF2nr9KdFQdiHhUmXd8rN01UofCLUq1alEs4quq38RZkTl7wHyHAjG4p2y
EbEZvOi6Icap8Yl0uObcWIhHHs4Wob1nAyulXDAZIbu6T3y8wKzuIWHHXoW7lb9fgYV0R7RA1MGQ
KDEWYLvzlA1HJ99xN1xliReEWGtmTb29dlp8hTE+hy7UEVbHdYzAHuOm0tHR2SnPTeqr5AExN4Xx
FneGtWInJIg25fDieIIYVQmME5+v3J1i2hM0W1THaXRWReeZmWh85Oipmmt0Z6TqQD3c3az0aCU/
Ta96gCXT+3I2XLJcKuguwmdtjSJ3/BuT5ABb6cq3rSlf561oAVf9plDhunuIuQXlRAyvLFvnSynX
+M6fahsU8zy5Kyf1XClmteHUJ2i4JrDPsCExStzUjibKGWw5RC943sfpkfKHSKCHeKjV2CK0B+5i
4I6cr2ojRxgFlRfiAmJ0MAXJol0W17k3idxUyt1bQaDaYnWhLGPllBiL2Mq0y6NJlZCvdNNhgtRs
G5vQ47ezh7x/ULONVsTZQSLdKjWk3arXqr9a8jhR/6YXlzfYKM2pvMHQw43CG+TVkm13wSC86GN3
mSV++di/fOwiWdET6nT8P/+9fyEa16UqhFEZHuyKaNwW41cpjiNG3rMSk4PlJVAmbekuaFr1/AdN
+8t5+eW8/HJefjkvv5yX+n//vAmxioB+Fg3qZHb6WpIEYyW+gRoQk556I2ziC0WAl67RAQj9Q9e4
7IR1UgW/nLBfTtgvJwy765cT9u93wi5a0Z1E1e+yos9kSp/I/G6JRo8OP8m4JlNC39hz3iOfqsR5
utCvVWJVIcfIPwqCFWR36b9MDjHHNx0RN25twxmQx4CI02mJw6j49reoETg9y/76puKysXzL6Bf4
+tDOCG9TL+kMPbrFkT8BOwfoMbMD4G8qIKNiHt/irHPlH1/CfV0caSfX8ecd6cX0V7cS5L9o+utb
X6gfNj9Nxmie1+v9SMpXHUraJ5UntfmJ1hGvUzG3+/vX+0a+EFTNQEHc84fcJpo+ByZY8V1XoXUV
7yMONW3tl00rrve89CgJqt9q4hoowSy9Tq+PnrU6PQxW+pW+rNfGbe7kBLT3IEdGpKuOhJbEarX6
Cqm9WBHV3IkVoah21s56UzCps9bb20NC/YWbER0N3b7Mpg1g1r2tqj5gwSccJnh3KdrZE5Rt6/f3
m1DckAbgXjX7NbLX7+QAdMYQk6pPwHncK9im5s7v5wS+F4Xw5evrVoL9IJdP9P/+YN+T2iAuOFQD
BsIJKqRQP9UzavTre+biPEd88snlG69QoIL16+fZ+p9H0T+sTMe330XxOLbiwgCrrB5zUj7yS+VA
ZyYeR8K9pRDnoRSB2NTi9lzL7gFeFs5CgH9ZgKC5o0bGCQQEoKQ8VNquJLnipiSvtk5EYoKxbIm5
3r8CtWnOs/YO9mXrvDcX4KbnLlGf7bGOUV3rjTasB+QDzC/5o/8GzNqrZqOb6Nlc99aDdb06OqNU
1KE9AGJpyt5Y1H2ptWK0tG4oDjQGUIaoapr6JftqkuSzNbDYdKL3qfCSFA4O1qZTVuISW2SXjPlc
+AQv0V/PRsdQHxfHUZn7nI3mqh+Rp31TKdBEfu2TM7IDES2jQN4lLjFdR7Pjm/gmXA6EytxFZIRU
TFvhgz/fFecCu8/msmPWw/BNf6Jc5VbIUBmSTBSpEN09LSxwXCqfByBGHCdnrAldjsWp72QggfoP
lTsDu0TFFJlNsoDHc1KGdnVyy62CiSFHBM2zt1uSM8JqSr3hEyWqF7YCXEA/c7A+zGlHs2/TsDeK
NO5fZQss7lclackbLBXkpyFlq7IDKj9EI2CwYsFGwZdKMnH+Pbkf8Gina4VGO97t+KnS2yrJ7JN+
Vul0BWdS6W8Fslf7nf4+ZN+9Q+4Ehq2vg9vDeL437L0uUgLPzWQL/PpIBhPyrUVNlO7ZvG6diYL8
WDJH3ZP4ZRUtEqdH8n6le06nEYRWd7yb1mdYEl3Twa8Z1wqvUDr6rIeJQIcMcGReNX999Z3397vF
W+JtVmks4PDj/CGjIptvIWfw5n1sH0Goqei4inkrva++V0S+yVuTKCgm6neVBVKxctKLBNcP53wy
Kdvfub0GHZqKwkgjv9HZ8ononTEI1OtO1PRWd/qEXs5kzyIRyghRguCdzZAYN7lsRC7veuIuse/u
bjKSHOcRIhPXr68ptXdKRn5+Dn5uIf5tH50LND9EPnuw5pZ6wY3uN7trw8TqAmnmlV6mUGAe7Xnt
djF4uHDRcxfFT07foJPZ/KUt/1Xa8uJ+6ED2/yn74ZIwHnSw+f++03JJ7J6RgR+Oyy+x+58ldjsW
0n+YVr9kKJ2JIj7srn+FoXTJ6Oz2jPxPMTovmf1d5uL/XLN/9DNaFYhzIQGnATR2dEc6DrN9AOkI
pp61/lKC3LnO6sn0Or05LvsTQN72G0gKZyfe4mWAJQf2wC7ugNHLaIZ5MUlmYHsEYB/cu6+1HHpH
sGRwVnmm2y4zIjFbAVCvXMZnXEUqVZVBeDfG8o5iGa5zL4Mee33Yi/UOT49izQum7MXhdfyzP9nw
zk1ufjB1aGACD7VJKW+XAtCCTT06KQOr18j0tgAiYzyM7EdlmissbG1jjMvDLe4HDkg8iefmGSu6
l8VS4UC3rioTKWGvEadGFCOAVuD2VPGAvb0GZOUmyzEuv4IcFWTIFeASKI/UWVP6vXkwXousLyrT
G6rWIs7nhtzFwXWshT/V4PSfIr8/rFzn3DW9OEgHRglfx4hgx3x9T1zj/hE/GuwdTWWE560MIi6l
PEcnV95qnVMu05f4IxfcCaW2PttDnSOy92Ey2g25k2t3Orv5fA0vDrOjM//AYQ7VjH42zk6gYKhn
kVkcCNXsHYUlja9agjQurZPEiwq+vEyvBuL5aeHRqxXpNr0iZAM7Dc9cvwB25GWZJIamwgqN80X3
jlPDTVaDhTkx59YkuQlo1DH5fPbUHX12x50wQuuPR5lVc8dw27pzAnqff7zxUzf/wx7suPmnODOy
wQjpcRhDBiXiRsb3L6qYrL8wZI+fKQjM4UQhNBUSfWf3J25/rmDjyoMP3dDeHBOpvx+oyidiUS10
2Uc4+EKXu03rHATgNFHS7H3z+Y1fmJdua+SiNnta2DIvyfqJ0rH1JQf751rjbxPTbZqX7+vwRBdV
w5ufqCJuQYXCliUzYnuEUDVxq3ZGi+/9QlzVnQqPSraUPwzdl5bo3hv/v63gurk7iCeo2sVBcJcU
tKkIYYgXPjuIDbqQAqcb4njvPdEDlvd+YXV1FQX4ZPd0G7JpeatteyGDQKo03PzjWDzuCQCraPGX
pfpLae8VnBUFf3IWT2rxNO8g7M8X69K563K5/+efu7GSJB8s5d967i5t347A/edv347Q/XNu3464
/qO27wXt2O0p/Zu04yUBfI5kfdho/zEC+KeEeRZNYgx6fOkwP3YikCkNw45DszK8l5DypKOXQdxD
sPEBWSdvMFHukHc2tRQqSXWhcoEOKz8VbH+7eCdBumtP9NXRaQuTJ3J/taWiqKUWtnGWZ2av68TR
JylgewXnp7PYrIZsCpznzZBCqJf54SY40MNQ0I7uiDOzp6ZLSXg4NfRJaftPQNLdq6se4xjY71tG
UXrWnNageDIJVTmZrcubHv9sprWnSo22BOwjtzfZwh8SUEVCkkYFWrfOYBLj/yQuPauAWPMk1R8D
DOiB3bMH9rOyo/c88bmwhXfzwuR0gp/NPoKF0mdlbPoOUr43Okv8eYbqaTAr1a89RP/yS+9cTaNq
a6g25i8j8fj/sliqCrumtlx3lY7IhKoN+DLmnXv+rKwmVYmj6hHVp33ZC5779ghX6jXwB+MU3lIC
BohfwfxzkhmkDJ0ByUGLiqhW1pR3qSw7lFvqd+D+VCRRFj6iYqA8F1hUvIvaqVSMvW/o/f6sj4Kq
4aP5fMr+jn7623b6v+x9227suJLlrxTmXQWKFEURmB5gpMy003c7097bfhF827pSoiTq+vWz5JrT
Zcs+zq5GAacbM3UeCj61t0WJweCKiBWxZnN7dwhVZKu2hFQdeikpptk9Rf62Cm72EO6ZoWHjF6vN
/H/MNqLWxfbh4ce4+sECTK7TAD2Pjy+YYIM7PPVfrn+dJLB6HcQwBrU6tLcHDX9xL/2/ZPhfjo16
75EWl2pVh0WnFXbxDc7PmYr5f/OmzfAt3ey3e/QQoZcIDeRvoD/B/u6fnioAs+tfd3cYPfD66mH2
U4Z4ONzOCA/9tGcnv379Qi/h7jj4ZaEcO2/uCfXn8xzs0KKXoEVHow+vOEKD21yvTU928Xr0D/i8
g2+3uNH/e73dYae1uOv/v9M66LQWoeG/zGkdRAqLGPNvRQpfAm1pQ5FaQlacvSUn3nn2MHSTfBxw
F+KWanDcI4TwuK2gveufPLob4ucnB3z0lyNnIbX7749cvG4C4Uo3pXhkLOyXgXiYSuHVEGAxT06M
9tPO7o5UaterLFNQV58wI9WxMWrUyXwoNf7sewzar1TRBBbRV6qjTzqugq4Y6yMussaXfUcOrfhL
wPDnip0FlFNplvGwgePEJJIOfbig5ECUbsv88Rz5QYPG3mONMSC3jzMp4eQiwnz+AzfwW5b/U6T6
bgkLQKdq4YyugyUgsJ5d9E20nhvl5nF2uT+PhZn7BiPwhK6Brna/cnAhvscAdEZF361ggZrU0DZZ
XGEF53N0/HJ9Pg9EvNxgpp8BQjm7PUn96wOPPPTdl7Dj7//ub5PMv3vrBZ5odGt6a9ZXtDcVkBx4
YVWA3BdSHRVoBdXRhPMyD0bAJJ/O71cX6OOboaHyrwuwCZIVCBLjMbZkRr8caX9kOUBS+nX3/Zf6
2te9M4/F1T54nWXRAsu8w239NCNMoDLATqQ0Zkj7c3XUBZhHpP2recjiM5Se0Wkv1kcX9RyHzI3d
x8f7GQnMS+/nfEyARvS7u1+7X9+v9KAhz3v+zuH8/YZ8cEsXN+m/aEsPuclZtez9h/rXu8lDp3Xh
11WUsT7TsEHln1+dHcjzHvjlS27zX/vlb0IT35zyN37EO6NMB2gchz2uJJyWBgfYxpgSDCYJsvP0
h/HP5i74JMgvSlCqWowcw3wNjPvS/gWGM8yMp5e54nC//v6kHDrTS+bvv+5M2wdAxHKI/N8BIg7c
Rm8f792O/Q230UEjWfhYNSWu0PVsJCTAKLEIRF6gJdwATTCPvp3vBMt/GFaI+Y84SHQjEiDZJrwA
F/EIXMYdevODA8jk4JqW3vS/wpoW/vXvPEx/SQ7zf7eNqR/z5LH4zW/r18f2t/LXbzvzaJLGJM/N
/5x/2XOpxzqJYvO/Pv7Y/PEzeu9Wj+bxww/rwiRmvG5f6/HmtWlz/NU/FFvmP/kf/Y+/vb79lv2o
X//tfzyXbWHm3xYlZQGtyrf/tH1Bk7YA/Pjn2pd3j0X7aNpPf+MPsUtbkN8pQwFcOpABtsmcsu9f
G4Nf67q/gzEvBMZszaLqNnDWv6tdst/JG/OBSJtzKmbywz/kLil+IbehgYy/wbjjoHzyj3e/+sO7
4rP9c/Wa+X5454Q9x7Ml9LQ9QVzIB/M36te7I51CPDbTCAV2HR/cH17ojEFlEefIGiEoazyDMlHC
2FnTZHSb1G16WhcZfRTKpcGQlOXasprqnKdiuowciaEYEZsuCbfFUeM55XpKJ/P07uv+3zd4r9W4
uJPeFgzlUPRsQA6XQQfn4w0dTSTRPM6aXTiG0yofpmndlZpAULKRGzuP09X3z6Mz3l1+IejQc+ni
q+Nf2Iv3kCBteOtNOYFcZyLJnVPJS1dNoz8oCzORBu9HljvliSny9FiKpF1lbT/4BdR5IYMmPF9b
IJmYqAnSvIcmmpDtWddHzbo2OWQjRw/zg2QqNs7oiKPU4XLLYjoeuMZn0PLxDdCdIYUDFQ7mcPrG
fny3x5Pduk42KrNLuYp9qVpkg9MI9ytrMDYoFzuS1s3Watrd95/OXnB4sFeUOhwUEBsNItBaWOyV
NaSdmorB7MpwbE9GiyZHNNLJqWpNeyINBOx6YbXbMgr7Yz1a1kpNHua6e7U84LK/Wsms9SCgHk6g
e7XUOsgRheswr9odL3hznOYlO/PiqTtL2socj9xprlqvsjemIfVW8NRsnCYLfaeM20Mr+WIzPAcq
5gI6t7P47SKm1M6Q2aTQ0y4byzYYw3wMZN/2txUs6EiM+bCvh0b4CWL0wB4LfYHThORgwjEQr6vC
bUs677rP+vwHdGzped603Z1n5fkFiSQ7OrCBnw/bLLkOq6EQPoSG+WIDmRJ2npuM7ryqT85FXOnn
WKso4EUC1VkGgXg21BimFo7FLtVufeJ2BUxsnArM2UTuesNKFwNkwzE5KqDRdWkl1qE8wQwAPho3
ZBFxLuERIS7juosI2WqjyomKlO2cpGFHqR5Hf6KYMpjKjPp//XNInCN4ZPhKKHAtwEgu01iSwaG7
rnJkAfntBPKvbhn3ycqoPKFBallq3xWGE9+OCLmhvB/EJmnHNF9LXdco79gJxSArabfDRkQVd0+t
RNo/Olaxl+9X+9mzzyuElrJDbQHhyoXfanjNJxPbDE0wU3JUd1AEi51OHxEzIo7uUnpa5dO4TSwP
U++c0D5g6G9CyR82BokhSK8hqcrnSpw7H4R3Xqd1ct3mjpA7Znf8Ph/dITzpVNSgkFU4ZGfCaMTU
2WKAPDCunWzwq5xJ6AakOQP3jjT8Qcl8LFZG23Jrh5rn/mAN4S1zcvEsSYyWraHhp5myRRO42Qjl
4dj1hiLwoNH+nNSug7ghjrxo3SivPcfjWeuPsk+bbR25ofZlW5UV9MYyO/LV0PXTyrR0wjSjslAq
oOHg7DtZce1HEa+MX+dt9lKVtnwRNEL3UDgiPgo8L2v2gsc4Csj1Ta8Zc2dNyt6l6DNzRg8URMdk
5GhM+6n0udZ5t5FGS7Si9EofRZ1nm8DrJo05dFSpBFqWTAxru8un2h+rOslWY2vHzSaa6vSUiN7S
PglrlvuK2DZCpTLN6qAVDUPSP0wUXxWN3qculNXwglG2cuya2ZuxpjQ86kydDqsqm1Jrq3mPccrE
1OWmoiq+1E3hQekI6q0kKJo+tw/co28aQh/twaZQUIUxQPwbTmXh+KLCafo0bcXOVQNGQk0RSlGt
m2w6SzsPJafqitR456nkfEcpi1+GOHcOGOUnfyZtBlIiSsPUg7738kzYJXSv4tKInaWq7IhOeggK
SzC/i4ryWAnaH3jpT84JzwPoo4xI6UIdd+GchE6n0dDY21lWgv6oOM+gdx2JjSen6IBz+uLVHO4x
OGqQZjHrZ/Eo+NjU4v0kd3UZQ5k15tEGxXDglIZGG0VlvvnevXzxarjGAByBiwAb34Kkd8e70EMb
hYMnd9nEo2CqHBeHNnstSE7/+qYB7TLB8CkdgjvzoyOpnNh2QkXCXa/tckt6CY1dDdX0DhfCqq/D
4UBR6ytL5ZBXRE8rAJ8LjP7xgUpn6DKThbVzcloeZ03N1l2SZzvbwyktXNxo4LYKvxoKTFjMK+dY
Zqk+YDlL3R0PVwB3PHTVUuk4RCwlf0Npd01dWnw3JhZcX2UJwrZZVZEamoihF674oBy4stBBsj5k
uUQLLowQ1NdCsNvJcIg/Cp1Df/n7ff8MpaTtkVmKeMaSnLKFoTGmvCwF/WTHk9YNBhludSgx+b1y
7R0rMnFadonwJQu7FbFECXQ+9hedC0377xfyGZgDz0kXn4d7CIaEvbALeL/KLRMv2+dGWc9h1CQ/
eSmdyypm5qXFx8CE1NEkEDdO8+GRlnBzAWmTyF4JT1r2T9nI7C42ufFTxqO71EoqqKYIK7TPs0aT
W0bxgqskFiINwDQJoYI8KnxmnTsMM061Hou/fIZh44y4HL3UCBrlfMbfnam21mbQTRvurJiBj+eW
6CueXHvTxEW7GVh96Ax/9hk4VrYHOwdL27PZAs+0LHeJmtxwJ2l9nJcNShtZdjMl6rI2XnvAcL7Y
L8Yk9JwQElDX9t54ge/ejtp9Q+PGs3aF5+S7kpnkkoZRHPShq4OiHaNtXDWW7xFar+LaQNxnQFzA
WvrcwDOfR2bWdB7D7iinPD+Wqeth0L9sskCFEW/8eGy8raibaZ3rajod3aT6ySYclO/N7qtvBnOD
3TsOTiVZOgdAB9JaSQSYFxV+4oYPXTq9NCiJ5Q5Zf/+szz4WX4w5uDmA4YCh2Ed7SFlBq77h1o71
kQkKxR7iXseB4Oz++wd9cajxJI4LilCGhy35+j2yOGrkMtqXcWUeqrGcHhkfIZddOkNvBWPFUyso
0rBJEGh33eRHtnEfelvJyVe2ZfSBKUdf+GAsCCBhBgoIIpeJeKcwdqJ0Ee1ztxbHwir7KzNOPOhr
kR6TtAE1tCL5GZro9NqToXeJsESfff9VHHzej4iFOcyWDiA/yrSI1j5+/j5OU6/J43gvo7zf6lz0
a56M6YHr7YuncMhvIKhAhsh1yeLQF03duFk1JPspMxACBABbJW32nzBbjsgFgdwsYU+XZFdVlwIa
nUm6N81U+YXV7PjItqasoKTRjq/ff7i3Rt+PXw6xJ65QZL1stH8sE8Vj4VLLq3W6x429KiJSRGf9
0LpF4CZjDTWH2PALJ+8o5nPmoUqvJ0rRkl9re7zqq77GZFFpxtucannVeVb5RAvtbF0opYnqiCm3
AY+bFhamVxtRH3+/9vn8LpbO7blpH9rYnuuxBUx17c6Sk92n+4Y0JykK9X4lmtsyd04Jz5+p3agD
Tv/zIUeKhEsJO3NcoI7FNcbTOJvihqX73huQzh4sjFrOW7LWYScP+K6vHoWcI5ujVzqH9R8NOi94
pFhrZ/tej9KPB89d9XYNBRM71wes+qtHuWjghwm4UJd5Iw69c/Y1TSHM3eByBv7FfPeqjI7cOsMo
W2p3Bz7gkhUPqARBbFya2Cz4YyYXLnmI7TRjjin3mVO1155b05/R5IkntyD2fWuP7IV1rXUe4V2d
ICNFcxvXFpgNKstsaMm1iXXblfjsWVoL1GXrqHzOssnJgshK1RBokdZ01Y68Ag6cenMW6qyeVjBJ
BhphkzTozeclZCFbJ9V+kZv63rW0+1TXoYtBGWzoiqCrzYR5urbHMT6B2P2lZSqxTeNR5WeR2w1n
pInyzJ8it0dkN9YuVFTyiUWYXRFjrPg0UTdI5EDHUxJ5nghweXrXdT8QyP7RsDCbOiXp5Duuru4t
5Wjh0zCOH4geWOPnaVnn60rQsvPNkPa/7D5iuLaqdpNayJj6XSndxrdanUeBGsfyorZ0k61st5aA
9lHX1b5yM8iHJ6nEFPHKYLzGaIbhIrOrW2OFYbrOxTie5kaTh++PI5vvuMV5FLBZ5F49G7iBLAqc
lOVOldm13qtIxeDGwVb7oEw7COMNnItwZZMpJYjGPRf9YoOXPYVuPdpBldf1ddnVPTwGq8SPae5H
W6EGQDbUq9LY78Kh2XpARdtijPRdHnUcArtFcpHVEEQK3JaZi67q23xtPNZdJ24qn5t+QCqXqr7H
tBRHZK8VJwkacFROMdEmNvawjjt3fFUpDQ+dqGURfzZzhJP4FhgtghQmmY/cuyOVSpkahxX13smo
fOaFwTVcN22qfLvTusMqEqiSTnEb5f5ItCZHrtVjiAdDkl8Gjq3KjSxZfqJlVTewIIs99ZGItW+J
jHmrsq6o6yeM3JshZ5iXXDnFOd5Ld4GjAeT9dEp45GdWhkS2ySMbGpOKFxcGu+BXTeK62++3/rMn
5jb23BEudT3qLCNM3ZapCFup92Sg1saWRXgS290z1q3XsTeKU5GpQ1H0Z7eF/DjqzhT4FE9fRl2U
y9rIrin3NlLXq0rX4YYqR6xJ3Y+771/v872P0G5OJTKXeHjewrDrDgTz0k6rfWRn8RqKiuiSHIbp
gB+eb4+PxwdPmXOW9vwR8ZyPRoMsMjc8rqr94GTQmSLeZdxa1ToKuzSIzXhTVIg0eJcN6+/f7ov4
FcUpRBfYuDnZvXTKo+3oRAnR7Btgj0ciJnIuShKfj8KBqU6WfaXR37t24QFXmZt5F0iYytc0jsVx
UqvwwK3+5XJwbhiC1rdvvvgOpjOAkLlr9oO2hyMnUXta18oPeds/jTqGjRNvvPZKu9jUXLCjYRq7
axVm5ITqpDiAbr/Yeo5qEkVljyOccRaQz02dunAG0uz7qqOBqvp4RYpOHrgX3xrnF3sPOCmRgvWE
h8TQIntfRZ7d9knX75Mktc9J1I3P6OwAcpa5Y9Zp6UKwFPdetSal05worHVc20zGmJFF2jb2c5Lj
NnJJViKparW1t62iCMS7OEym5zZvmnbFXYtBmS2qYnc1jbQ5HYg1QpItxA8rGnc6O65VzZ/DxNgB
NZaSwTTWaXkA2LyBpPevikwETA0fkzmoOqFd/KOZt7bXOVEyDnuJMtsR7RpcnVnDqm0VTxuDZM5R
wZrmDDtyOxVdeqsKih5vSrgfozS2UVE6Im9RlScD6NqbMm6gFBOF5SrryXAgqlgKnHvzWpHNspEz
Izah7gKFydF2E6P5sI+IGO/yauiCMW/z3E+yXK7rJsU4KI8cT2meBTZs5caaBmvbeLo8qUQkL2ks
zX3KW7P5/sgufd+8rvls4MhS5npvmlDv7hfdtTF6Z4pxXxVx5Osq6U5b2uW+147xf+JRsEcQUt03
MLrYrsjqmVsYOu7bpJKBJrwKehaqo5bF9QEHuLxF5rdC8YNRgROHkT8LeE0MsUKu3HE/X49BJ+Jm
P/ahF0Rp1Z0Xeead2y6Qzfefcj7AS3P0GKqNBHUPKZcpS1tWLXgrHR5aObkf0QFKFM4Arb8ISSlS
xYfyzJ/cG94SVi8QukMxm7BlqOrYNDdNa8heNXLcMCAUDD2IkvhMd7WzollYHZG5ojANHEmRzr7t
6rK91UzJ8x6agAdM/Itvjq1Fmh+5JXz2mUDxHqm0Wlo4Ww7ZI2eJtoWkHW5KJB78vldgdNYU0n1D
Px745l/5ANAssNVgBeCf5bnyasw2o9qb9jy0rNNJ8sLPnKRalUMEUTCvkuusDBGS1kW+IVNG9g3q
bysklPRp25tzCzWPU1475LrVltmC6DydAe6Xq8q1+AHX/MVRQ3UMpQiQLjB8eQlqpwzFkEyU076O
E3WXli2d0ZXc1F2jDxy1JQCAZQBlAEAzmAZyyvTjXpT2AAfs5PbeEe20Rali3OZjRDc8B/07GjuC
QKMc1kOYmQP4bd7lj4cAx40SmxPUuskn5A4+CUECWk57txvJianpeBWm1uP3J+3z67nMhd/ygHFQ
VXrLI71zWuOQK8S5OdkXOlOrDj/+KIijfOmU0KJq9HBSV6q7UJHpDiCcNxX6xfu9BewzWsSYP2/h
xMYuqkKVMLrXkzOujGc5N4qHLmYkypZqXzlJVq+maSKPRRMBOZuyHfqVkcJug5AosUYhk5BAex1D
p98Q61vaxPx4QP0f/XzRhN/kpPKCibJGU1oxTr8GylUXaMubdp6btLu+tO45n/IrrwZ9YQMziOzA
8QT75Uy8PJUglEwnJhERxHSa1PvZJYN3VLgqTAOmUueHq1OUUaOmtC5ytPRbPgNvpTpg628Zkw/f
yfNQiQEXBFkH1IreZu282yIv7+ZynJvdpg2pTrOCknaV8nI4E2OSo11f5hW9tFC6UH4hHHWtRJGi
FTBUOZr2k2Zsg2FSJfedikWWHxqrMEHnVI+WatO5cks9f5ryxPKHooDgYNENaAmMe1WeWsaAOzEO
UUp9paruZhJSRBtJDT8ZZYjJCDa3DMSUUGs5RjnF6y6cokrvvzfRT4EbjBMMGKSLmUAOTvL5tnj3
AUpL9WXPTHUrWByfaq3aY5unZRKkkVtE8EBliRa+uK0uENakx1Gfm96vWrccA6eyrAqzTBw7Duox
ZpgdOuXdcTRkcp13lYx9j+PQrxxUO869ykO9WcisxIRhq4+fHBSnzNqrM8xTmZBACcJC1JdZbyPR
qNzJMRs0jDgHIvY5bvm43fPAF6BsPBMBB1kgbRQxdJdFXnnbdVW9iXC7MB87F5+EicQ0H+qVa8W9
5phEsWP8SWXVAb/zKZnNJUYGgfOAQhViOJDbPn5vp83apvWS7lbyrD/OSoXBGsJkx4YYDPaLeLu1
+gy9wR7FZZyzMuhLF8J8Qo1H3+/8zOH7+C2kAP6eq1TgYcwcrI8r6ciQsKIoh9tR9eZe2L0H2pyJ
Obr5Mi+FtpbmKCINVNOfE5kQGEUiiy4LQSlGRI65uVasEwHJxvyPTfpL1MxL/VrsTP36as4f9Ufm
5RuD8E9a5nnyXJdN+css/9QH9uZ/Ebrm7If/OV3z4rX/7eH1MX8sXj5QNue/9Qdl07KF+zvmFiF6
tXFdAk/Afv7B2eS/IxOBnBCAlhA40n9yNqn8HTE8GGbEnumJFFf+PyibnP6OZCcBaQjVcnBYQNVe
UDS/pWx+BA987m5H8geUJ+ArRLTLA5bkVWlc3Zl7AnbRFMRjnziBRp1wN1RJn/hdnavCR/nW3IOn
1EMjNdSsCkQoeO0LUbkvbpHo1C9Sru/SZhxeirCU2SE4NgOLP/3AvEyQsVCdZcAecICflMVd7Uw5
hsTcA5vTfOXwVv6gluSnoUnLOzAKzExTKIYBjp2X97bVOxcN76z7Eu4YvAWW5r/e7fTVH8/+QB39
CMsxRQwrmVkYMwVkLkwsAuIupnnEPJTqRoS9IJJnpfg14pZEJ3kde80mq9tJBDUb5JVXKJv4MWgq
Pwols6fClvpUGkkxP7gvJuD51p5av/BcPhyj6o1qeztO4jwcchCaujgSe3fi6jhGEfF0UlF0U2es
vTFFaz1OVWfOJMFFM9WZGtbASX2xGqUqfwLmFBe4h9jFCDqRXqm0IPjNE6km38pcLz7Oud1dAt7z
yyHU6e1oj/GF3SM2t4Q1l45iXs65Yze7GrtaPMc1r7dR2zlPpu2tVySJqnOkskPpWwykPbvOp2sv
IenVZOwiQpZt7N0zT9eInyN3MD9KB8lX5Fj1RP2KVKXcIk3Z3Rc9y05pJsxNiWzZFOSNVVnracQc
Iz+N3ZgeQLHz8flgTW/BGypK2EIgLW8J7mPbgBbKLPJECkauvYwVcVCNo30F3qmAmmlddcpP+248
mxJmX008C3nAag9Q0KoVaLbRlNYXIo2863G0WOr3cWI5yOvV4VWc8eo1pgyKqejVVEhwRFrQQHe0
PmG9ojfCbfnFOHb9trLj9vV7q1xeEhJsHSSCEA6AoYva+LLUiTx6R2k7qXsrRqoEmE/HHohqVvmQ
ZRXyrklRD7veG7NnxJSxG/RZZ8fgThXDA4+c8NoFowi5WAtRzoGVfTzC8GaeK8EaZjOD3UUMsUC4
ObEAWSedPQyV0rdl2toglbkJ+Zl3qrL9MEpFCSQZldeT9NgNqSyKkWzRAN5z5TlgO0YxyQ/NRbAX
AAOrEg5yZp7rglMF/7IAGMLFUy3mFQ/I59kXJclk4/OilHd0zGzlG6d1qd+GHMM0kJ5KHjqUQ4Cs
uvLR2AYch9Sx6B1+xvo8HTp3eT1V3M+npntGPju/zBMStT5xcjc/AIWXyGReOsIU0CHh80AvelNk
e4cEFbUQrg2yevC0ZT0WPOE3MXfLx6aLUtAgVRXBW078qeWocfqgBqrW79AAig5b28ucQ8tZRGjz
clDYRjsB7jObfQqeEikjpSuneagmqXdali0Mr0Da1i+9arq1MSs8WoVd3nJ/sl1lrQczm0CN4V8v
ZcLL0s9Ez89a1CPyAKSLjhxY4dsl8eclMlvgHDSggMxmXpu9zN6MTAEyY2zIA/i2+joF5+eHqi2S
bBLaVwC/VGm5IZY1rdq4A/HS1No9gRdy71DjDU96dxLP09QmGAKGRojCj2rR7FgSicuWyv6+YyOJ
/LGT4aloETwGNfIiv4RFumET9411O7RVd582QvQrYtLhLGq9bpNkPEO7gxvHvttV1o+QGOwW6Cc1
MjyDjn/JQlmXTtg1dxlT403YTVFx6Gx+3jtk6IBzATAR3yPI/wgte5uohGRkegiHCGUfLkV/JxFW
XZYljZ888OL2kcnsBwqenud7oPpvFcmrzDeTsOcD04S7ColAcPCHpwN+49PaJBLtYmbQYcdQZ6Yf
1wZOOvUKJwofkKWpc5+iZNf4IP3UmMpvCO7H0kvVPqftcJGnxrqTRdGD2gHKcOQXDTeXkuoJLeaN
+4qa6jAdgiYfLxNYlRSIDpDRR74YwTuZ1//uGFZg/8YpOJ+PoduM21Y1duuLaVJXWqfRDW2m9gme
l7eB1VfJpent5CEEvf5HaTf9RcaL8RyuXCi/TWsCSeT995/PfeORv7d65O/gJJAhm/EK2icWOEX0
crAakTuPk1NYnW8hbR1uhBhoHCgW1T/l2IRAEJOyanB1UTTcFODm5MEw6JZvvTR1mrWlUzId6VB3
GNaYOm5y7AIq6NOE9KzZEIUehCCp+hCy7GPbTDg5jdlRajuvEGDGtHgPyOSkSmv9UykQOfJYJ+EJ
4vjhucv4jJi8hqjt1DlTsmEy8uTGaGEedNZWPOg4Ks8rq+b5C4jm6Q3itAyTP0u3P5VFmeVnCWX2
ica1CBVtSVD6mlCbJwB9GUuu00ETHGUtpyc6snI7uX35Aldeej9RXUiLNYAJONtlZtpnV7sZBvZE
SUSOUVIpyCopPHXaAuHCh/cqqf2YTtYWXhX5QJ5kyBaU3J0nMqWyzlZDNbp3eVjkoKXHFjMBkrrt
reuODaYPkdTzTnGp1InvSp1W556oq/HUEU7Yn9UK1/URbdzBuXQBu9SRY2WGBg1t25cozOU1SUpP
+VPVy+MoUjnmtCRijIK+6GHnlcvG61Qae2+GEoWYqqtilLQdDzQXTyh9I0Vc34w4QOYsdt3yhmSm
vqsASH8CXk3quOm5fWGrOnKAdlCA8afGTvmmBbYjgA95tU2nkmaraKDsMZU9i9Z9H0NqV9FKBcDd
ebzmTBcnlhOGO3gGDsgzcfFzROFCrTChzzUbQ71kG8XudAdLQJpcwCnZRx0pvCvktNRPW1j2vVOj
fuJz5G2eCnCCn9tWjdBhV4P1UEdVtiNh6YKLj8Iq2BUTCn5+Hg+SBSJOSuFbEUi4x5UqbQ+c1kjg
0xi3PWZeYpxzYyLnsrAjHq+zuENhe0iq4hpFefVCB+NCZw+IcbxPiwoGoXvdw4WTmCPp28L3AfIW
P5Aa60CrJ2344gChnzlx45yxqSihwZG6vfQ9YcELTkzWqc/Gtv0lCtASV1qpErevSBzgmMornnoh
xHmdCVAlmih0oOKMP7ezas++7HKpz4c0QSXcM3EcBjQ18UljWhmulBRZfN+2YyNPWlE20YY6dT6i
IBB5P0yN9Ls/FVL8SNrGuo6RPVJ+Yuviyipoc8FJN9k7ZccRzrKLU66Awrv4Z+8O403MouKqprW8
D3OrPKvjyoMESj+MHajYiB+RN4rryAdhJsb81pizh94ZQdEuLXRbZGAOq6DrSXFci8pEJ2WD9NVJ
IZL4gU5V621TaSXTJe/sFnPEBk9g0Bg8NNs1dhT9/D/Ufdly5Diy7K+cDzgcI7iBfCVzT2Wm9qVe
aCqVigTABSRAgOTXX0/N2Ewpq6dkbfflXmubeeiuEkQSCER4uHvIZjRBRu2EHZ6EMxlTMlMnSmvj
dPuqYgFi61w92ibwbw10HD91o8smSwT2B0P0PBIRGr5Minm6c6bW4ku2jH2fgO7JVNcRvZcj73ch
Em6I6MpoWAQiBPfKm1z1EhOg9G5YOK9DkHcvZLJGAMvO1QlhUDd4tZR+c7pW3lYRnVmak6K85gxV
BZjSXg+2KekwfN2N8Zmn0PSvPuHF9x4hfd/XZBApaRrvCmoMKNQaRfHDqZfHe2r5/Chwpvq019D/
4RB53UYFrPkx9SWNoGETgcUEGolfNE9y76XTsdstyhZp/KIamDx5GgVh5gW0NADFNHgZ2AaBWIjG
xHdFEFTXXWfHcYHrk+s0dpTbp550zX6souK5H4wnUpfnREFZ5ZDxCsn43C7zdmhxE8guPlJQgEAV
9crutaaGfa8hU8EcpDx3hqzoJkWzcg5Jn6mA8GSpyayf8o4TtrS9ZWCSzLm56Zu5e2r83DkWOa+g
YFEAN85lh9oitrowaxODjpBce/FTCHjr0Y069ypWJT2GrWnhZaG66pUzF0SD2e/KICUuLXDFiCk8
cH8mJutpjl+iUHF5KApb3Gp81jJL+OzDqmpKxjwVYxLxrMijEuO6Ax1de/E5crBoZj+wofTOLdzw
3Xoje/BrAn3OBHDzNaYqeSwY/lSaD7S+xzWavBSaDY+eLaNbyYGkoeeSJMsCRN58BT6iG6Ph0/RQ
vYzWPNeKDVUGvrQKF1EdjR52HIOmbOQCF2nfS3pbED6+zG6ZnDpcYF0Wt4n/YnqoBhcMDIOrElR4
YMqlmvqMDX7AUxIp/ejDz3haM7dvHoqxsHCh4x6CVgxy5E804IP7tlcSJiKFN9yDM1fjOrcortN+
cutdlwBHXPZBcNuJQGdlXbCVN/f1jkg3KFLqFt5bwl0052M0Yk5R7ow/rZLP4ah2Pk9GF9edsMs6
CMsDbJWxDqNVcyUAZXznKq+fcNH24wZFj9ssfTTqXwNTFHftaGI3TZqQbklbMpUGRR+tWjQfgmya
yQxQgnkAq0UzA4rWNnHfA7QeKuApfX9KTIH6hVYjG5aFbaRZJoqgTCu9+q6dZnWEWNBES3Qn62sk
AfSWWUFPHF+XZ1TnlC8Dl3h3vV8jO+xRjt+6po3u8djVvBCsUUhm27l5bDiZD2HSBdth6qx7jMs6
LFeoqx20nljDFhXiC1v0eYdaP0SAy6LwHGZCnuPdGZSNG3co2Q2YKYO/xLlN7sAABTjNfK52oAKO
ddbP+YBbE5XiFbBchwOpRUzrnIJeTaWN74cm4lWazGJ6zEGvAKg79+591ITR8+zV83fHtkKmHZMx
DGpKf2CZIU1cPNFBuOzmXOkG16PVzIePbykdsUAUiGGKLnuNPWKisMxcL4/ua976MJKZoFtJc9fO
6BE5ZcduQtJWG3AKk/qqDpp2V02SA89wRxpsTeEPOh1tLeVS0RawUu9GeX0fsNnHo81dZ0yUjmAd
5k8QGbTmAKohyPaxxQ+EDMFzTVaSWb3GrYFCr3f9Pk/rTku2lXVg/J966KbwUXChgkxTqZ+SEjjp
vh9gNrUqmEqgE2V1Y1KgmhU/TX1T97ijgH6jOZF7R98qE7yNc4xkPPTNIaxs7+0G6AunJeSS6FsH
3dAHy0gCHVcIr94Wak9vCUjGezTj3K6KMqFgag4EWiTGy7PUThD6gognotTDjucb7Y0ThiU2pT9u
bF0Wtyrm7WkoEw6RnOC0A+VhLNvzu23NXezwKd+180Q19njX0i34EX6whOCy75G/JOEVDwu81riA
cm6fCC2rrTboQC8ANzgg6sfyEDRVNGZtAgUM9KgDXoDX82ZcmwZy5LUvZeNnqtC9ux7AW9lyB2TH
tVB5eD03fZwsOvBqh03XKrzpjk2F3SvV0hqHA4BR1qumL/ZOOEzuYtDGuRtcL5yXrFZTtRFlUBer
3qXttPJ4SPjSB/mm21CODGTbIcENljnumhCqc39WWYN2RJQSOeXPcWGn1yqOeVIj4HG3WDYAVf1j
yTvB1lqAz7oL+06yG9GSQq5yglJ8D+S5O7WaT8AlSb3wpqIrUCDF7GVipYbnoZeLfd0k7TNtMVYM
YWpKllNBJeZC5RaNvD6HD0FKg3nYAMz24O4Bd5ghC0IRP1FFojugI86JFzVjiw46sZ9BosVLXvrc
TyMSDDvNfYCebG5QmCUdmzMdV3qPtnC5aZ0xBp8pFoKu68nVj4kq7LNSURBvg7IfJuT3IwlRMAwW
szpb3C9os8pxbYE24nq1OXTzILM8KWDmIq1yp25Tp4qaF4igRnLLI2WqQxKWsbfA/une5jLsv6PG
7OSqdcl8m/vTyJf/q7hAC7zMzTfAjaPIEtI1MCpvPUjy/1d0rc/dqDXfHF0XO0fWPxvfw/tVTn/9
v1KKppQqBCoYlfSmgpw1XyrbjslihoT3C1Dywh4vQeEJjM0FAx4cpTCENuRziZz4RtIOXMhv7jw5
G39I2BVJxmnTaxKkkfScHTpwQSqHOVj1NHQWRlH5EOS92hBAaZuqKiHO63IPdDo5rlBSYkyHD0ap
QhjDLa7U3nMkXTYFmZYayuiFS5p+peD5tnSqLn6CL4HzBZp0IUs4P1SIf8CHRBUFHWp80YidEwOs
EDfw68x9FBAzWMTY8nR+0uVc99D5dsO3VhfFY2EUe6yGvnsO/RFx3UJc9EoMjzaIPsP3SCb2ugeJ
8c3kZ0BMehXHrRMPbz1pOJ4WBfXDn0GBD4HGfzCBj98dggQ079G4gByQXrQSudEsnARtXjuKRRbd
UJkhk6WfbztQVR/w90Atb1zXW8/Q5AGGhdACQnOR1LfC1PI1BuPgBtKzsUzzLjS3bU3ngwbDFgQv
PjqwtzNojBrPmicZ6AJlUS9dXHN544JUDAbuUsw1g4mul0xNBmTY2wFatG6KUMQeoZiCFJ75MtHQ
S7RovTKLmkDH0fwNhMAQyUHnRPtSMPnYoxbvYHDQsyFLetteO55EZRfQWD2qxqomy40NTVY3DAIk
WiYlv4kstV4WKUcVaWii9hhDCRYtY2uqZ2T8M+TZvGnRXEW75FpDPPnqmrwUQEfQQU2JiLwrigTi
Hke5gdFw5XVvlkEVHpoyPM3WQ0c2n+fxwOOgQwvdm/Shmsr+R04r/dz3LD+MA9gKGRd0VgtNQ1Kt
6Rybd0dFKLoAoUSYqidjvQwQfxgCXxNe0VANGBJqHP1QDmFo0xY6tQ3o6skbK+BW4kthnuIWlPPI
mzw8Quex1372Lc+MwEGiA6lP1WDnEQEOYv4veioXRERsKUjx/ABqMfQToZ+8hME0VDWNHkz9CiOD
7keNxvRLC1HbnT9Ac4dCHHT7UMflSVUxatChpu4KqIo5IZTPtxWqdBBkKbmyrPX9LyC6D8Lmr9vd
Q8MBsFYAqiRBe+TSgRy5s5NHIg9eY90U7bLF4z/kHqhcKztF5KSoaqI1iLPTi4RvwA0gC28zuwZp
XkvCYWN1PuzlVCjU2XPg4eKFNn3tBEl86ga0DKBrkxiUMc3Ry9gL6CIqiEaBSHbm3knKZB12Efpu
vK2QriGyOW3G0CjESJkSHFEQyKbrMxy1Brre04XpmIpTVErjS11BX54K0GGPoOCDZl8Whi96VSBX
LfU481SjBO6yyYQNSePZN0fwbb1HTFzR2F3U9Pe0dAfMdfAhUAGtRx39uOtOfVlUsPmOkVGnk0Ce
keaWieOEtGfKNB5mO7vBqBaoP7SfBT16h0ARQn0jUZ8JFKMIHRuLfvdja9nwxUb60A19+lgf1EN0
eSkY8yCaXXRk/LBzpU5y8sN1W/e7cC1ZS6+1S0IHua0K1W3ivKyOARewoG4D57ETiV5PUd3vSCm8
NTe0gX2nmiuErcBZlGqwq1lPcOOGAOdqdvtoyWUNOSyPSbuypkHKhliGsgj6Mhw+UOdzD2RyEJoO
WpXdYhwYkiqJbk+oOr1DVJBLdAiChZWht/lzaP7trgStDjflhyQ6AunlQ8LyC5w801k3defn3wWH
B8syH4riWin0C1a8leO7FLZ/dqAFePZBfrcp0qWmWjSkIreoQBxIkpLAHPIalfUij0furkA7d7tM
T6S7cTsqIDBxlDzlQVzecGzfK6epxU+ncsh3Xbn6GmYs7u58N6gVoC7vi05DeDENAHsYCms03ABK
U/wP3dfPuYDykmHmwTi8BnDP+AaYvtzhnoUEKgRe+GS7KT4aAgpBxr1BhItEKeYvkZlUV8RosNgK
Mkb38JgxZjPDZwOzPUYxXsNuNn4J8bfviQ7zOIUxj4pWzTQEDwNLxEMEBt9uAI6GvD4IhofWB1SS
0gmihbBoh00IXcu7cgbMdI7lsJJD4WXoH5fFBvz2QS/dqHLfNBK9cREWpPPvgXDUcLaX0l4jiY35
kvdDcg8qxUgOMTjWGDQDj5n6bcBjvgdj7f90rCmizAwhtVlFR7vxgGaPMO2ZlExF4hmbIauOwBwn
7DpULKyWszeW17Kk/qFTJXkeklrvS62aW9kl0zEEVgTIKQHK3nKglG5UCASwETeRi7zxwNzWue4n
GewFBRkwrZOAPlkrfJQlwB6uWOM3yJdpId/ZmJsfAJCal2HySZQ6Ch2udJIKabxB5b23Vcvf/bmP
YcDjtyNZziWVMiuSyO1XfeNNdN1MNVJuf+zi6R7VgYWqa5Q95skHVZhfhSIcTkbkFvytcPTv5zoP
AYpQpr1TDkqCudEheBZXiOHg0KwKFACqyITStFkPHB3jIoXeCLVIXoXJu1f39qyAa3GWWaDcZ6u4
B+kJjaqrKkqcNRD7yKJNPzbRcoq6+kTmCSpMWg9TNirR31BixAMrR34t6eiStI3wOhbzSDT4vCoJ
VRZUed9m8Wg9nqH6JQKKtNwcZ3DQzzWDQaGI+DJ264a0cbVGJCLxegDfIEjxxuIXm4QtRumC0MAX
oxO3GK8wNR1mj/HanBDioj11gBvvPNY0wa5sG696qoOkw6yAoazqleTEOUAxDMOblHUd7ASakasT
vDhklYqWDQCYk5Z9V14MVJLZYYLgorLlEfBO8uZFtrwaVUQ3s68KfwWOR3yQSaG7teBBKdZQzPJ5
VRUJ3Qy6yK+j2ACgNIHOW8gYOpVv4S+TuOt8Kh2VdXHOzXLSUTUtx7YHSWIoJLdZkFO4RJgwAlfQ
oiT8DmBK3LuzOfta9ADJhJ4AT3g5C9qVB5jlAVtrHjdcFOAPSb+o9tpM4JeXdYuszQGddGWVlX2K
/Y/GRj8LOFJgFMZ41YdhLPbSooSMNPXu0OmArMR3RnRXVQfrkEa2x9kQHS0iv4jvY2ghgGCRwruN
BJgyqVbMAB0Q+qYYu/4uJiXdEXWu1IZWdjxlOoIAXcVhW2bF2PeYb4BC7+iiKgRWBUOdQy5KH8kx
8Xeua6leGYSIBX7PYVfo2TZgvI7eDSLYWaPJAvPsiRJU01jjtxkrNG3OJ2q+KmUhRwAzAgPFR7+t
jzM6ScU6j0ztAuuy1bEyM70rS+0dGB+Ff0frVu6BhM0YVzUBwgPePjLMkKhq+ZSMs4VLAfKAfQee
LpyI8qb+wdwBI6mqyMRjpr1OYPp2NdsTGRk6KOAt7SqwFVhG28plmxzWCK9FY+mRezpaCokG8UJ7
g0SIDVqG0df5LDC4vkgkRpujnH0H/URve56A/eV37Ws5yvoxJxr3rimVioEuQTC58MY5SVL0a/h9
4cD8KENmAxWgHss3jAeqV2MhLE9RV9vDEBVVlVVJg/5fyce1imvnPUJaxZZ10jNYg5CYf3NrUz/S
NoCNkmqcAuWx7EVzAw+/Lkc7Lq9vDKmGZ9gQ6WVZ+cXtxAZwpftIF4/TPLaHpgMesxj7PLcYjwKA
bOkKZ4LfyEC7d4pdNSzKAJ2vrAlLkjwhpjP/aDteu+sawlhU/eju19eB048ApzRap6s8DofiMJgy
crIK6lUET+F5bSacZML06cba88x4R1YbH5yfENdtBMkCyE3tnRFy9F4sKUeNtliX2DJt2EQ5qOYq
PzqiqYK0SMLhttOTaJDQaXuj6gYbU1TKv3PBZ7ArmBt18LkgpDI7f0Ds74qcvqKZwK5aBRQ3ZTmS
jCUaoD7sxUIdYZxM6ZDuCjCV2vUERUsqieZAaoKkvIaiW9Y3Hu3y/B2cO+AHCnFwWE0zo5iCbsXM
vqPlD+4w6G/8IfTrQCC4N8ZuMGNz9OD5boNvw0BHdgL/tLqXnlthDnfXV+XCmRX/GXEVJMfeOgFN
B4Lu1QqFHCgNdoA/HcSDXvAsYRv+2IGzyFeR5iHLyqErq0zXLRzflHQikMjyudhU+szORzpmowcg
Dx3MHMacTgc42hHvWNPeEdsCCTW8W3BuGADeGq80j1VuFwyuRmvb+fGD66oRiccQrXwcCqCaPDRF
6sKWAz4pcT44aBn0IXpSQSvDVLChuXdiv7sjbJpvlTsNgGoL2pElALBc7JzcBTGixki7Nq1GK85I
InPGtNa2eqNUo6Gm5ORdJ4KFL36TQDIJ3y5X7u3kob/TAtCZUmryGm6ZbpjcguaL5lisZnkH65r2
1keMRpnQQO4V2am+YzRHb6BrfJh2yVhE0JcqJnb4RO5V61ZuuK8ni0Z14ZnGXw3nlDmLvXKOngzN
C6AVLYrYoJqrTamt3kk2M29pwpKVTzKHB+natLigUwRzKZ8kKucHfqbuZbTDaV7mfLZiATa5vAaC
3P8QIUqo1IoQ7Tt0VsvnwcTsAcEvYqBulJwciPTKnT8pchO2cH1CeAyCn4VgGopr4VQ77tTszXVL
0aVnahY+ARLd1G3QFAe5BpSPFAIbxA3flzOQaYaLVUgNaZALb7dVwuByksqR8gkdy6L7FkGkDvie
1cCIHdMCFYJmDwP7mgRceITu4oEOI3+RbkUeuspEjxo+KXoPZXJ08B0nr9ahdSbo3qmM2DJEl0Zn
QSI6aC2Mp49QqXf+otByPiZoxT9WYYc2D2R3euFiO8ilX5IyXDHgR84KiYbZlTNs+9LQE6NOm2aG
pAsGEfwhAY99zdCpcZZJPAKNS8riygdQ84i9gc42PmV7kM40YYhCVId4Ar8q7+PWDneFW06HcKTM
TS11+LicVB/czI2dHsepeeIF+kNJPBFcgU1sg9R3B0kX1ib21hlteNvDf8uiiYd6LOW9aQ+61rzB
vIYerxm9APxrdJwZpNNFuWYqAr23lfn0rsK6jla1rYL4jjdzj+GJhTALKDLFsakGf29cUWIgEsTv
+NZAtFazL4sfjT8hN/som/4WBf2/Ess/uQL/kaj+/yAFHdYnZzrWfyehr1vwz//nbvj+Ay7IPXvT
v1LR//W3/0lG90E4h3jq35Tyf/LQ8W8hKDkrSJPzdN3orCj5l3ew7/8DTp3ovJ7HJoOtE4Pb9C8e
ug8aOgTg8CJ2waj7OxR0zz0zuP5T8QNLhJ4HqLCLOu+stosvKn4mOwewUuJmMALDCMo6CpAJcLSV
LTDEuFpxL76aKXkKdX3dBzBbLobl1NIDxFzBstVqD0nmpm5FZuf65DjRrjXBkYR0H1vxyCRSuHJ+
MGMECLGjO2BgawNAjAiDZiTo226x6wP3FuTkEnd30mRBHf6oyzP9AFmPT35GccEwEbW266qqoPTl
/DsVInqXxiieerNHHsYmGdZh2DXH0GnDnYkRJSyHHcRY1jkgwmh41ALEUN+rxm/ulHuL0a9l5hAn
vimb6LtQr4WQ7ano0YAoZfQmXTYuSvRaFlOv6l2RWLNC57Q8AeEqNwFXVSolau20Qna5jcBvz3rd
R7fjJBAPwvaNlq3OSKHJwgE37Kj5EK5auGEOi76jXZmVXW7Qao3DjdvQJzBmVDoNSQz5tQNXMtWx
bAp7TEcDBNoXdOvzEa34Wg9ZFTnoGaOzh97dQF7CKl/2Lf6QonYnalXcJLXc6rMbZl0NKetNlrdi
nZh6GbXDntdtxutoC++pDRV7ZcU+5s029vusrx+V1ts2Bh7lNiunb9M4nI8MOLGcQIPhefk4FQZ/
oD2WQYyhpb3maSXV9xAuiI03XOPbv4wSPiqyyEj8LKHamxOgw0Gznau16vzMoUimk8xpkgwEmDTB
QwUafspJdEVKsOOKcbhGkti8SHRhqhSCGY2ZOnkh3xSAZijNEM9gRqC2xGvEIzgXelE1+REuf9t+
rvoVIONvI1jGD/kk71QxuZsx5/zUCdwl7S7M+Xtg9qrkK5y2FeWOAB9vRue5CO8M4GDs4LdeqOra
C2W4UQPbcRiJiBy/IhRnzgIdJZH5ZloJAgIvYPIf2AhONtORLPBriZXn5nJfV+Ad57Q+gGiiM4Uu
89h79daHL3TG3AAD6Dp15hYVp2BGz7cQJRq/iX3OS5jB/P24/P9bxI3BkPzv4Xb1/uO9f9XvP/7n
bDz/rs4W9B83T/Ou2Ouvsff8c/5l3B7Bgx1EbdT+AEQSUJ/+LQLy6T/Ai4Wjgo82EgAxxL5/BV/i
/sP1oL6GzyIQMxdefv8OvgT/BVHXhRASol/4YkR/JwCfmz3/Cb+xC2MlEALA4YI1GojwH2qJXxBH
8BLaOpGNOCBvxLHRy0I4KVh5KdSwqD++IKTiyvh9NdB5IwLXRw/+hJ/xv5khD5m4EYfWMZseFInA
/UIw/tsK6GoR4EQRhQrxLDn4vMJouk4OTR0c/Nz1ACzYOktY9eX45MvnwL2V4JsStCahG7jEMWsQ
/UyI2vUAL2Hgd0MYLLu+HlDGyHLZzTD9gQd48IXXxyXnH50VuBZhQRj9Y2X4EHx+Ng0CimzjRB0U
HZwrkjc/JWy+F6JN4m2PhG/Rk6DYhmXAF9OMQQlguwEBaAwok79s+ut/bo9f5U+XOtR//iZIL3wX
9g5o7l685cTzrZNovz/ohsWrdm4h4fB78uwIWmxyq4tlUnnBKmB+vpgTBwksmJBLZZSBIYgh2xFe
zfCLh/KHhnDDBNTsL5upk5CjmmeYOreLobVq0YA8uCZ1aABxRYidEenz29wp4bkUnG+4qh7JTcWT
/ItNdCkM+dfzhTAcA5jsQW/7+U3Pg5N4cJVQh7jVCz/vbYZEiS7aQhcrcIr9m9odIfscOHz8sBky
F37qpxzmnwvisWmJrt99PsTtc98F03Veg7EcjRFkRq3R28rG0RfA+vnYfDrEgEVBGgjPFH5Yql4y
+OtmmsDF9aIDgX332tKBrkakfNCf2WQZ9mAC/fn7/74eJR6SRoSms2bgsoM8dzWtZ8dnB4d/65Cz
ECifywB8BfnFQpejafAhPq900TCw7kTHMcJKwc7xPwa2R1mblasEM71jTGsroCHZtQuZ/fj7Twg5
lQvpMdyyIBP6vAGk60TFCGjuwPSKziXgcprC1GY/ASb980ofEobPHw/zBCBK8T1k03A3uHhE8DhF
LyaPHfQqWrNbfp+cmqtohz1PnvkVEI51czWevDVdyZV6KN6TQ3JzlMd26530lAZDFv6Eh1h+Yos/
/2LnM/yn3+vijAuYdjEYfLODb/cTxO8SaLrT63Vu5xWHL29ZxxkvD39e9LfwDdU2CBXQvSK2hJC6
fn7vwex0Xj6w8aC75if8dNZh3pZfvPHfdu/HGtT/8BKAK+pFxUEGJSH9q8ZDBNyXxH0WwoLZgDQn
vqC+/B6wL1byPj8N5yWHhRxW8lPMFN6FG754A/8wU6evLN1++1hYiSJjCGGRCEHxh2PuL9d4MUGR
E+VYiQdd5ud2hW5YRqZXMz8xZZYVDmlHT3/+VueN+WmDfKyJJh/McIBRXRJ7gBrBmRnowSGpYLMP
OnFO4yUtD3DyVjBcCLsvovJX610mD472E0OwXpmfq6r2YOZmVaBC0/kW6PTBE18s+FebkaKMJEiQ
YK6EROuTuMf1DB1hDD0eiC3HrYVFTUareP5iO/726aBoTmBrgRKYQMV0qewvqnaoLHrLR2ow1KFU
i47FiwTRDg7zaTEUYAWX29Gofybn/3Vez29v82NZZH/I+yBcujSUn6sGDQvedUcnYTeuI1YaLYGZ
qmXntd8SOEgW+qupF3/xpAHSVrS3IcJzAR18fp8dFB5Bfn7SriHLtkaTyQ9WKqQrtOWz3KtvhrDZ
qWT7523623FPIkpxO39wCjws/nlV6HYSbWU0HVmQL6ZgWub9mnKScdm8/Xmljw3x64kAuoEZNVCp
EVy0+OcibYjbqg9Kf/YPwQGqvR0UXrsozMAValK4boDKsGyWZ+Dbzfzwi895/tG/L31elMAXBP6O
n59yRHsU5NTQP8xjlAEaXoQ8SScWALkA2Rwr/vlR/3I5JAAuuD6QaV+moomxzB8Lxz8UsZtxex17
4bqy0x5NFeF1qJT+XWNd//Mpfk03L8/hx2v9ZbGLLxgxuCEw+bHYPna+kfz27/58mDydiXAUhxxA
58Vn88Az9pkbOQeI2Ibl0M4Y/jY5X6mNzzzHz1/oPJzLA0kKdKQEZl6fv1BAegxsqdvi2HQJ4JxO
fWsrUW34xPzV334erIIkHAXk2Srk4hKFAgBe7OXMjrDqYYcyaOKFwYidL7bA5blC1D+7P4P2BSdo
17ucbQC2JVw80T87QewWrasyRl/fSPIdffVkDUftL8xgLuMVlkOpCyQS6S3U7ZcZWdAbkLGrpD9x
8FRJWZ5s7afuBIhMeXdWknQwXxznv3hAlKofnwu4KDK0zx9MwvCvg7WbOvl+BREhsdsQM8PSuqD7
ztAv9uBvuwOPhzwTNjc+RPyglX5eTLXgy43gvJ40wnHgW4hXArqrYXLxN/cGLhugCejJn108cXV/
XicXsqkYWoynoWr3bNjXbrL+v1vh4jRNGuz9MccKHY0hljvFjfhi5/3Fu4KTAAIPdh3UyN7FSZKt
oZ4ptDpRJG8OfDUxcozJL9LfSzMF3Ph4U/9Zxb84RTVRM+gMWCV4kCd0QeYn0WYO9PM37A0S++rd
5ov2Kwv33+LqxaIXuSkdq6mtgWqfoDYF1d0hy9zHCIM0/Oq++IvjhLPr0rMFDf7v8lZUaICp+Lzf
2lGiOG2vg9yxKQcKbpt+6WiCeUbmx593xvm7fIqAeDhKcQPDnR7OkB8s0l+S1LIgVQ4FR3+Kp8xD
g+/o8w3k7mD3DGWmvuIS/lbEnz8gNP9gnYUoU8PgIt2I5nwSGJ3W4wOGG3kN2RiIsvt5Lw7Fel6L
rb9LduAU/7CQBb63T39+1t/urIvFL4IHhKy2nw0Wd2vg6O21oP0XG/SvviC03fE5CuPO/w2DAgHZ
mBor4D5ZlGGzFHWAqYkhQ+SYj5ij9g184C+C8F8cCgizMdiB4DNihuBl7QRQDw1p37GnkZBFNZtr
mFZdKaKgyA4yUL4BH4LFD5sPVwDxT+DTGKZ5s/3zu/39/Ic+/B7PEwhwjyID+RzDnL4xE+2hKCWk
yWifL/S4DZMvNutfPSpuHBdsXrSlgM9ebJ+uh4k+Xv10Il4KansCPzw/9d7i5/EIT7Xv5rF/aL7S
Ffx+5eDJflnzYtcoDKJpclvgyZrz+J1VDQuZD7VTeP3nV3hp84noFvqw1ISvAkUF9+E/9cm4AN42
IDyQ+QS1AprvERo28cL7Qb/BprWpF/Bmf5jp8s+L/n4mPq95/q6/nP88TLxCuNN8Kn2ycMcnqUX6
5xUuJ8P89lgX15tPmMGsL3c++SsYk++7A7hWgIpQL+6drbNg2zFl68mmDLLFbb+uf5br5B5j6/78
a3z1oBdXoFKyQJEwzv+HuTPZjSNJuvWrNO4+GjEPi7v4I2eSYpISKVHaBDTGPM/x9PcLVqPF9Mw/
A6raXDSqG40CaOke5ubmZsfOOYLIvlGHvWUuCYqIjMx/LXQukaDRRcYqUndNiK222lBPx/FGhll5
l38MfnTVAci4DQ/HLvlgf7hXNtKj/N1rXelReozuq4/xU7l2Nqbr3bYLacVZqePVn5gCQGXKgIhc
7CNMHsDu0kjlY/yRqgN0iwV4RLf9oEmu9XnpSXfxbEK+8V9rwmdGZ1ZtLJgnjvGv7oehHYxyB3VP
DZSFYS8oTCR33Ofh1lt4iLzqm57eYHjwG7vCh9UCW2/hcZKP6a/wvbENtvo6PpgP1m3wIbwLbtFD
kT8NC0f1PM7PNuGDg22MgphY3GXYJhh9CZvyL926i7t9emB0nstaWzB0VmydvyHiTRbbCqsJeKLT
89lCnsatZTJ399Jsw6/W0/Tduc3fx9Ab3MrPY7WumV7F2dqV/dLu//zI0BOCMY/eBrMkwhc1JM9x
GMQZj+hToM64ojG6kDVeyAfm5f02IXw8CxlJS54I6PKNgcr3sB1/FXfZnbqrb7JDdGBecl/qG+0+
iw4zB9uC+Usx4a31+TO/CX5jH6QAl4PpCNhKAqMkbRm8Mv+OEQcPJTmm6mEIS7SZtWT2rZ2Oks5x
oF1cl5+uf6dLdy/TY/+1ICxDSqEpKhLiTl19nEJg0aMF44a84A0X7kEqRcgIkd1QZRSJXsOwZWZj
DuOtcw8Lddt/qrINgyjX1zLvhnCaTZyda5DnEMRQgr9PiHfkzOZO976v34/+to2es6B5HKc7B0K3
67bOc985W4LUZJaxAcsu+Lc9RSM0CZlxr0bOSumC58E5yOGt43k0KQdYILL11C2VHC7ESVOBGJo0
hdNMO0v4Wswso9NZtu192SrMwk6H0bEArUq/WunAPPImBfGbZNm2q751qr2GeZeXTre9vvTzj0kb
DT54h0a2ydtduPbNQCsgjpWHe8QGx1umBbbU/ksog+onNNyW2hbnmQ3CRxA5y/y3NrfEhCdUEcS1
1A+qf/R4irpDA0pI8g9NAs4k8XYB9arRA02sBgfbf99V7QZg/IJjnR0SOjrMMJlzseK1v3961lHE
oCUKovY+LG3OoF7QOTFKf6vHfrjQFL5oyoEAH/UH6rgirRlDHEMfkqzfe8ZkbJIk6l25ZgaG4ez4
T12YlzYVJVgQaazD7S8cl2Ro5LD15fHYw9Yg0wkaAmZHnicjugObvaqUY9AstBjOTs1scn7n8znn
DpkQz+BpZirOVMYjo1cu1eH94CjrUNceqKCsGHQ8jPW0m/p2IX+bj8VJYJir/rqBVBCVrZlz9/T7
5WEB1YTTV8dOLdXVKHXdrZN402YIAujVI/k+HEzl0JljvnBULjgvlik7KBxZCBxFgAQdL7Q2krLG
crzLQ2uPyjhVAJ7lEBcxX8EDi6muzl/jeLvOY07HhHDh+nm9sHr2lOsD7jVelqJWYFJXwxhYJfTO
E/R1AEH0eJMwrQwM36l/IEgOqL4plIdOqZaqEq/zfcLOUxvg+BK2eNpZgo+BR5fbmHHpY2VIIZPy
psRwjRU7R8PKs3dKi2yV5QRoMlZjCrQanqW+mZQ166g2JUxCqyEaP8mhoa6nagTx5YGeZqaJeZQ8
QoCqaodDXIEFtIq03F3ftrMLHlJuLisZIA+1Dbz21Gm8KZsAxnnVMeyddtOnUcjkj+ksnIhXGnpx
hyjc8eylyYAVYYf0smCuyaFCFMGqtFIbpdiYRvsSx5Fy29nohwPrevSzpAKCqNmbyK7KP+zRQkUD
AkXWgcDQxTm7yqYw88A1yvXR7Ir2MFVJth16hqCub+f50acgOh8CQKhzoVJcpwNswfa0+jhzK2xk
e0q/9t6M3BvH/kOcxC2kX224t7ukv5+1Md5fN3/pEHAOIZwn7MxNgdOvWel92bSpWR/7SNd3JuJG
6yjvtF1BM04pemYTOibdJV0aV9cNz39Y+L6E81fpTP73rM5tS94QeHFv3scNHZzW0UqY4WCv8PD7
lRTJ2r6Kne9/aBP2QptNthjbpYMs7nVKV4t5KF/j1H2TpHchslwKisgKrFv+f8Da/2vf8ezCEmwJ
x2ToYbRsC089OmG6im391pnq2xy1vL+zpLnTiPgVOh5CvpVPvg39lq4eQcmaP32qjVD7vms/Xbdy
eTG/rQheYjpd00Dtpx67ctjnubUKgfj708Lj+swX2TJo6E3wIRDoUkI99UXeRrGHzIh67KutOe1H
7WaoOPkbJX9ohgX3O0vWqJgyeM2TUyFN5fY7tSU1I1pN1sCKXlJzxRjq8NHXFup3Z0d7tgEJA0A2
xCqBRZ7aUOLeAevbyMdAd0bXq+PnuJlcG0zJpNcrT2Goox7VA5w0C/f6+fV6almEl1AcgmvbKWXe
Ry1V5zzckyetJHC3aYiwjLWr4WRQTWnTTF+cVl6PkXZz3WPm/Ts53vMvQF4ExI8Cfk7MaLjd7dhH
OezoWMnWkmbRik9jH23a9LHxtYVDcJ7/z9bmKA1ckPxffA9WJKdQI5bKMQEj3FvmroiSTR2o676J
PurDi5eoL0H+weiLdQ8ceWqrw5j/oTa0PKt1kMCZLBdZFRCtp58b+vM8jgJVORqTtK7rLxqsFlb9
Q66lBd+95FfgNMigCFiwX6unhqbYsaOqqpSj9iHqtm31pQxv8x+J977Uj0B8rn/ISwcFuCwM+lyF
ENQKqwplZaxR/dSO8O29R5Puth/id02VvsDruHBeLkSZmbn4v6aEMwkb5DArdmr0atT3vqlu22a4
HVCAub6iS645P1oAKpPJsIen21emFRS5ykRkjmbF0sh58bqWuTm9/aihfgEV3RL05bwkw9uULA8W
fRPv5BV+arJIszZE+bM5ymFqvySj0rhdlU43mhqMKz9NqwPh8Gcix9bGivV802ftpgu6OwDyOXMC
XFVemK6nPCzfjckUvCvi+nuuJOEuNOru0/XtOS/+oboAuAOChpmPmKzx9MeiAKIqHiLv3JIdzBh2
9rl0moIZFFD6fkVI1klFbzvVkZjda2SETOGpG0u4/f0Ojvk2YPwd7hPJzRNnidX+/NvZ4BS5JmQ4
enkJCs3KiuuhL9KEbKmznY3aRHdRBSKzM4Zpo5nSLRPcxeb6fryCYE9DGfUsenkgTgEw8kw63Q8n
gK8vnIGvvTdaX3y7DX4wX518GPtW8l0q8f2XIWVKfQUfcvo5Z5rWdBumHigL07/5AFdAeI/UUVZD
o0tj32XMI3qOk0j6UpQy9OuSgtCEK41O+EULlalwoZW0HXiEVPUxChrYI2Xoa2/6qDEedXik6lXl
J9CnOCpKtHBnxt6TrccSf3hQpwwEr1HfZxLEb66ihPFnqudj5Ma2ZH3RI7V/jJURPummmGUca5PO
bpdCLS1T1ga4yzD1R8Aj6be+byGcy8rUP0IO4C81MMSoQksWQAUXMLocKjMDQnYkF34NcsSEpkVl
sJBhPtjLtIBZnn53/euJMUU0JBz2XpJ7RA0x1NryupFA0yZHyJ4WguT8c9+6iGhFcBEoz4A8Z1gx
ZDC0ZbBBG2Yhaok7RoGA2h13nAk8nnRZKPfotsToORqrxySN7v0gPXShg7ZAFZmrNKa6dn3bxAXR
agXpyCmzZ1EgKqynPh9lQNiKpIO5KKCyM8pFvUJOMVg4WmcXGeVVCiy8r9A7s1GuP7XSmebQKVII
SCPoNlXNaHjXWO+bst/mFvTw3UQ70s5WYxj/oVfwzsKwOecltFbPnv52Dx92XqY8LnXTzavMteCw
6uyF5c2b9NYrXq3Qnae8wXZyfZ4uj/ccIDYto8ghdWu1PdqMxOYgeP70U7GWN1bETxV60N6YOc/U
KMkgEvA+0Xvot9eNCMxX3Afzjs1PRCzxhBJryK0x9XJgQ80BT9Q6iaxjmUNP2/ykj7uKp2ITmfoe
jjdi1wRdmjwyuTwM/Jt+X0hLR+Hcbch96B7TfuN30S463VdIbdt80L3gYZCSVeaYN7N81xQDkVKb
lWfo27J5hIJn4UicXT0MwCA9OCviQgOG5VOr+ujoI62j8AEObcPZhsONMa18/ZB+ur7V50ePq43S
w4wKnwu8wvfU06pm7k4KHxKlkZBdhN2aSeil0t9ZfYUXFs8feJNJVV8xh6fL8c3EQktO5SbVHASF
YlUB5dOP205hDr235BX3lk55p/5aQ8JOI7lYAtaJC+UXvDY+yPhkKmCvnP5vOkUZ7DdtlinNsQN6
vcohiXUn2A8WksolK0KMUaQYfHMuN8fB8Y9GCsCfSYulntslI8j0ve4pNWNV8A2IYpNkoIZ71HyT
azNGKuBZmhR54RTOv/VtQJl3jMvSoG8gk1CKLmiR9Nh5+HoIrWxb9mG1TgNp5iCxw21Zl+VCADtb
FimWClIDCDWBiq7OqY9ohR4ZmaaUR9/sCM2/SuP5uq/PvnyyoFcDwPhxBOKxeJLJzc1c7ozymEBi
74TkMbSIgo//zIhwcw5VhgdAnHEMM0hly0/99AFGyIXocHmrfq9E8IAsNipfDskAlByVHVAX07gQ
58WoR47Bx/htQTv9GCkMecUQaFDGlqvhkMLWw0GN6FIj8LhhcPqfbdq83jeHM/cGG24ZNi3VnpS4
cPP+lgLGwqaJIVVckhDqlAJBLWZ/y2PxnfVMh1J3Bzgblt7LS99mPlZv1mKnXdswklQex+6bBuAw
XHoiLLnxvM43BjTY0XVp0MujTS1fSh8s40mxf/2zDyKcxSSBMSRKsOGP4IHtr1r60WgXKt5L65hd
8M06whzxn6nDxeACgrYGaFbyKVlsRy98DhFw2sOPUxcOK4E0ZaXrgVvq4YJjzV/0SlwR4XtJzSKK
Ui2PlhLtSwsGQXDUKjwlxbfrX+WiBzMeQO2HgQ8qiac7JjdeAPiRY8/TYgPd/srov1ijtrGc956x
0BK5+HXe2BJOix3CHZrl81OmclatBVXgs5kG6+sLWjIinJUKpaikV+c41hVuou1lW4Jg4W88/5gN
+L1twoFp+tip6lcrCPRAbLWqJdXF9KrN/tylAVDS3qAQSbNcE9ZjSmrl1JJM8DeLlV6gcOPEcMwt
WLkQmykmgSbiQYuOkTiJULZ15BVVXR7RJZYBGhZugfAG5KcaXVXo9RauggsfCXNk5GDiKEqcteBg
zqQf3+Pe5WekutwYpipmYa97wllR9fVR+8aK6G8DpG8Ug8pjmW7ml8t98RA/wjgkQ0yGFsf36V3w
qC49PC8uzQBCQXZKR0OcSI6bUJVUmLCOoZOsYTD7abbdWk+yhfL0RTNv6g/CdW3ZVMjpRJB4RF8H
sF6JdB+3P65v4IUgdFLjEC5sVUfBCYYooqkH3aL+WCnPdRPuJijyrhu6/KXerEY4TlqNjGNTE+56
yA1U2nnuZA/vql59yRN/reU2Xbx2R0P6vWEVM+3MTWdpu071/zzsnqxYuKOsPKas2s8RCmWPEmZ3
DTY5UA87u8gWTJ09SMWSi3BXIe6XK4yolEdUUIxqnXlu81S/t/bxM7JeWrqmD5anq3zrpQu7feH6
ertIR3h9xoqUxP1sWImSdZN4bjc+LnzP+U8I19eJCTFjbTNKJnN1DMID5wVeMuUbRGFxw8zZ2vG3
qbGwpAVPdYTT4CtKPiJAQfgajHU8vlPDGHhptm1gdLu+tIVzJ0Ivw1ljwgqxBIPZRg9vyrjbKvHH
f2ZEuJTTtPXhj56/UDbsjfZWC+qDHC2Exws3/8k3EqKjJ9Wqnmt8IxnKJKVDDsv0YQHrYVe6rxR/
d31JFy+Y3ydcrEErRRVKxrxvnUL2H3tggHfFlK8d/dmClEBlUrg1lt40S24hhJUOsrO/jIJjJ6wc
g/7ZHj5N9cKwxRwVzr2dnhmD3fOE9fwz3mSdDoN7WduQnjdZvo0N2aUU7ZqAnC2n2FKnu2+nT9d3
87JFBFV4R/OP6O85fboSRRzuz8JZQ110V2TjCpo60Eb2+9hxVjC1Lzj+GXD8r3j126ZwGzR+6PRm
wFs6g5qw114GaNBtrVtNfbjNc4gX1IPibDTEh/54iBW2erioCe/0YyHSEcUloyjPnUKTjPve0lGa
al2NTteor235hxwoCwnkmacKxoR1ooGk2Fnim/dy8w1qpj30CS5QK5cyIOJYTFxU9tpqqsP1L3pe
zhLMimc+hJlY8zDb/oKAPtFXpr2Kx3VfrQf/xfkZ/Ol5nM2B12FiRlEYERIuARluzH5SMef4O1Si
ECsbc1fN6SyvvXplZQvec3FT35gTLoRJNVDcnM0l1bp70qJV4GwH+E/dHNmknwtbOf+xk/M4r23G
0wKWIY0UoZYIsGo2xIzm/YAx6OOg327WCLWGzcZrXGOtvjM3103OgeSaxXn5byKAnIyjFudYLEfn
Uc2elCncDD4ki97HCaXW68bOrqDT5YktRNnJgjKo2cuKyS672phz/7DK9v/MivDFEmnKvCpmSXm9
9aOKWwH5TeX7dSNncUxYinq6bz1oYy01WUoYpDu1yXk+OXtUyTZVChNPWSGXUC08Qs/uhFeTEDPR
AqBJJF7giBxX9Lo84z6xUbRKhpURr+EzDZYGty5/pd92hPMcJonaTZNt3Ic+o0zafSHv1HLhEbC0
lvk3vHG7Pk8mpc4d477Jn5K0XWvo59gMTWXG9vp3Ok9WhV0TrrjJk7W8pgd2jxCi/Oh8bz5kcBbf
qYfkW/u9f4EQw0aCaSlTXdpD4f7ujWGQK3rb91m9CSo056ZupUrP19e2ZGT20TebqCEjGhUGl4su
ORs7DLdR+hOe+s11K+fXp7CDQoiQZKA1jorf1dmm049SsXK+2j94zZifJMS8wq1ZLIT4696hykKI
z2tQ2aT3xn2Z7zTnNrGeaoYI4iVsyJIZIVBMSBcEic9HgvJ+pVqI3Y4v2bBWnWphCy/eIcx//HVy
z/pXMqNVkTbyoYpwHfoQnbvzsPcOHhJZQmNk4X22tCwhDWhkSc5jm91r9O+eqd8U5Tde9Ku+WtK9
ubAsA1Vvqkkmo0Bnw9ZIdiIUWA8EpHYVIYH0foB+zA1/ON16+uOOFSAoaODQk+LWR2JdOMb6CCi8
otN772ibsZAow/6NI4uFuevH3QuJouDmDshv+JixIENdSv0tqbdjDs2eFRtLl+6Fg/vWlJjCoMLR
6QEjQ/cpqqFZuYnUCs3BX9fP7ZIRwbttG+r9EkTKvUxyFNfV2qyLFZzlC769ZEa4CNUIlBI0psa9
he6IThtBDr/m8JtfX8x5neX1+zMWQucUwLRYnEI5Ic0aKNvvEXe69z6WaIbJvM31tYFEZYEalYsm
FcQ3181eXtxvq0KEzSfo/LUBq/kMNHpqjBezOVw3Md+mQgKGL/w2Ibgd8txFUOQTU1vpxzT8Wizd
5gt/X8Sj9hlyP0Ux4gZRunZAEAA3WAg4C7tkCJ42lUMOwyFLMNXPifNkmnt5DBe+hLgMmJtBDQI0
BQcBZsWcf8Obuw4+dK8Jkbx7qKMpWTPY91Ma5KWZwNdm8duPMR/9GSMIbxuQwTPYiA24T0lqpXuI
pUxG2HjwpC+2XXUv8Ti1nwN4TgEQmwoislGSUrtM9bY2Vgh99R+Dti1XE8BjFLF7iOHdMVH7L4pZ
GMMK1ASacQUDqJ+0Iiyj1UB9eXRTOLEyN5XqBub0rmwWUlQxtZ8XM+NiLc4MWA2Rf8NptQJB8qR5
CNRkeuqyEob6qkwpPloBotLpYWbfXPhMYlr8ahOuD+4DB5o98ebWkjbNS0drHgjY3U+I5/sVoNXQ
zXq4Io1Cmz7Hcvc8aMbCKRJdELvW3GlQgLTNEBEhZ8WkoZSIpjzkDkI6AXJNM5extoJxbOn9eWFb
5x3FCSFS5KEmePuYAH/sJ6N/8GxIQlFT+Cm1zlrX5KdGm955SB0uHC/xPp/X9tageur6kQFvbqlZ
/QOtjmDTJ9KTk5o9Us9MTiHk8YevDKyxKChJUemDvMUQsgfFLszIl4f+wfEClXd8Fb03vf5jnlje
j7rqlihGLiwOpI0FmBp7AB6ECMvtoZoJ2jAPhgWJD4r2zdqHs20F3bq3lvLSXkgtz7JZJt5AvQEq
BYBGJ0dEhvmGURcBNYSHxPoVIuFiQLcZF/oeFTN3mnnTDftW7dN3UVnc6dFS7fzsfAB4o0cF4Qdw
EqiahTDmVLYhRQzFPWhjBJE36rbQw0PlnqHyWmilC7mv5UbFEmHS2VQCqz6xK6RPvWf2yThorDpS
Pg2jvg0M7baXVMZHC3dCe7kGOVshyhT1SITGg8bczFIl5SyEzxQnDIwDHpvpTkVIS5XYaJ5Mlvlg
xLK9zjUjoyI2LnWxLlrBaagu6qSlrzvx5qJQ+LoVQdF8QCwH7axUS8jgGLe4fmufIbVnHlwadAxu
otCKovwcJd6Ysexca/NWCh/hjm2f1RQFYr6i5RydfIBwHc0XDxpZMMQDIiCNrdBq1ZKXydPHg8OY
/m00oslTzwTyvlzeTJEU/RX9/0ix4ioz+olqxf+qbfH/oWKFzaH5L7ff+mvz9V9IMoTNeP81/fl/
/8+2+pl9D/71IW+b4GeV/etr9uNf/5M1X6vvTfj9X3f83/qERJ0/9heJumX9m7igz3wnNoIVr1Tp
/1GwcP49Uy3NnFIERuil8Ln/kKhLivLvebKfWTUSB7jA54L2fyQsEOj8t0MxD/5iVQHM+w841BmR
ZWSCvzTHLZu5AOFFHIUj1fjJD2B1DOqnWLPiI5MA5tdO1r1tos09kCaWF5z8ddDzTTpEP32m3oY/
fgagQsggRA1pqOF71Z1oxSwkIr5oXtwl1rfKuZui93Ns7CrAnu/LJtqkOYrEtI2V6KnMPuhhvO76
z+2sImvJh7T6Vqkl8EYJ3d696h2Y/jqkQXcw28es7radx9nRZy30O9V5KhV7k6FAKiGz7cTTRq8R
MWyzXRcobiHzWCp2qucg3b5Ek6wIwflsucKZ1qoyZ96e5Vof7HfhPdHYTWHVlbb5qjqCYHlMPpLz
0Y9xl9hmliwLt2A/MAbtDVj2TER4taE/etWLjw56mYW/2sE46PWvN4fi4a+P+Jbw8rW1c+3bCu+O
3DCHlNGJaFUc6s223GxpG7twzm2NnbfPD6iTbD9cNykkTuL2iuAjHtO9CZcaFfQDSj7HaaVv+4Ux
xosm4OafOWBhYhFn25W2m5RGlUiwre+THTK2/OCX5SrPP6bR5+urEd8Kfy3njS3BWxKjssqOuL2C
bjNzix/2rnyu9sNtvutfsnv/J8qLRz109dvsMdj5jas9DYySf7r+K8R0Zv4VvFV4GkE+x2i4+C7W
k5oJ9SiBAkLaQHllf0RubYJretwUphtAq6O4zHdcNyrkbGc2BW9NlcqUGzXGphZvurDdZQ0iiv4w
N/3jaXvd2AVHhc+Eh59BEw34t0bAfnvTwt8hpVIy07DlyM/6CNw8+o7tbeMxMNcZas77dqybbTYV
6bvUGpHpHs3xeSyrdo8iS3lbpHV7hBFBPUqhHf8cY1P/M68jPNLgIyklWEKQob/GlTe5gGJICvEv
lFwdVbNVxfz+GqYh71ZDiGJle/CPeH619OIR8hwIDCCNoxKmIThNJitSnjC95CSKygBtGxg1zGp+
tVVkO9xf3/05CryJEpC2sSZI06A4nG9GUYQ+GfsuCu163Jvoe8UrNTfbxo3MzHiqZLk4Dvlo3Vap
Ms6SkYitrsDML1Hnii4OOp2BA6qLEOkwoMjT/tQBmlLtQTA7yl5tzWaDtq96W3ddvmlVJJihI1C2
mmrGt6UhI0rhqxZOOETv6yZaehoJ0WWGsAHXn0sQDAPxzhQ8ccod5L1rv9g2mjm55LLlbVSU5UGv
7J9aaPX7hjGNhTtYzNxno1y/TGQxEwSHpqiDkWt51EhZgNFxSD8UaYuueYvisKVG8T7QtAq0WzBO
a92HHw1K5lGbmzZ1Na5suHJ1sKRxtkAII3Z8+U2QLYMTozg1D9JoQujrVDnI+3IqtwHUf6swHeNb
z2JgsYwrbyt79o+4T27Qjs3BL47dunFK8/G6X4r1QEjKiAZQ0phoWSsgiAWnMCavVKSqHLZm5EB8
rfeZAnoh6WTUZa08eJ+ZDNxta5S6CvSZAt+C1cHO77ygKr9C65abW+T0YGEOhtL7tvDbZj94c2j4
bYyQ4Co6oyT8xxS2R/f7WupKtdtKodYP24ni5fsITtw9qtHpe8toUJySdYiM4dIch+9NGhr2OrG0
UXGnqooebDgZATCqKLlvrHKantEu8RdJjMRfyUmCyJ+XEk9Dzo9YGKTB2Fi9lZl7AoB3NyTMFSs9
8JYhRUZa6kZlG2tK7dqWj+xfM2SHpqcQXtuNg7y82q4mx4u3QVjEu8Fv2oX+4Jnbz78OChBwKWTP
oCeEMkQ8aijQwNizz5j8hBAutm3YagN1a6T+6KJdbt3kiqdBwVd1O0p06SaCjgGJEIiJqK0tDWFd
2qy5K0DMhSaBd99pDEKDsWkKXzb3UCaXK2fw0eZuIZZFpateX3efC6bm0iNRHRoGmJCE+pLcGG2Y
Nr61dyb/p1xNzbrXKmuT2rK9cI+fHSJoGCwGy2feLNmamaFPV6UwtjKURuztqfJ8Zwg22jWpEqxV
LYtds8m0577StS9RiXSu2cTVOo4qpCzKyJ6LesHK6st84Vy/jp28PTvzT2LIUudFDSUKM9unP6nX
CGNWYHh7r2miH0Oi6Y9OaxxkHxmyCKTCLgrC/DYJGmebSZX6rDAK7PbR1EAQw5x24UntbQ1hEXLk
naOtGf0tbhu62ds4Ccv3JffwRgFddfjTb8avhkCDVx4PJia4T391wr1lq3Xo7dvOmu7C0AEb0pby
PmEcb8E9xOuQ3BYVCLptJiNkCHKICORmpBAeBaazr428vEvjzAJjWvntnrJTgda00/hfDDutfwae
pm3VSIn3OVpN2RbV2cZaXV/468qE7zXPrAOxmrk2iHmnKx/NNo7rHLBRVvflp7z34kd9MOrHIhjQ
i008PeiQ2qast2qMTvqRcbRCt9ALfTNRDqq3zRQ1zznD9vah66W63E1dm29QYK5RqtASJ952Tafd
tV0VfU2NyMj3VmrIiCRaBqTOSm6kC6+Us8tt3l+H46Aw5sXDXnz0NgGFcj9mRV4TWFsE3a2VBqni
npJOgxQTVESZ7CN+IKn5tkGUb03K0e6ub+t5DOA3QEpI7kNmR+vjdFcbaKWHpOUUIHYPT2aRTDx/
W/0m5A5b8Kf5jAsfkNyO+VKqGHjIGRVXCdlY1MvSPpqFxVqtCxCYsuKt3SrSpqwZSexz+ZMM2/pC
9LloGL1Q7DLgRlf3dI1aXSDbVdbSXjZCH8HXmcS6nJQNI0/ZWkozeZOWTXEcma1dEF0R3i/zCZrz
NwgFmCVlQljwWU5yHflD6B/0Ntdu+qKWXa8d5Yes1sdVOLSfr39MMW0UzQkfc2iCVIaRxT+YQ2jv
SzkwDq1sJnSXtRz6BK9dwycRL3zWCx5EojpzV9MUh3953oM3b5IUZV/famNYCX272zS19MnKIpqA
Fjwsf2N58APTxESmgzfoqaUuUNXGRgr5YPIkWRs6RMiyFX5mmsm70VJP/2DI0wJs9fwDEv5k2Ch4
AFGdEoNOrI9275UsLlCLfsfePmkpzEhVb+vbuEWe6PoK58v99Ihgbj6GcBXxzhBZSyStr3qtifwD
ld32K18s2XhK+wEl6wQKe0PLNnYFjURqT46bS8HCYs/dh44nPW9qj5QYMX+6v8OE+lwK1OcANXB2
kOyQkQm1G+4ra04gw8KD53pKl/Kv+fQJa4ZZcp4N5qsSCsWCY2QnijLaPgyWxTC4gdq21BjR0Y1X
LROKv7LM9p/VBrrNg616CkLZHGbKf5n/OR+CpSKAqGDGkaXuSnuVnF8mWohtIuL0kEG+4xAQzXzd
63W6DyqSUDMo65U+RtQisgp8ZCIZB6eOxhvFqdJt4VXOzrPk0u26xHtM41heNYGS7znz7U3JzPVL
akXVps7kepMOmnkbQmLygN50e6AdFR+SbBzWCS+wQzP66YMyeNq7ZtSSGxm6kA2jH+XNMNrJKrSb
JUae889OUITTaH5eoUBhCEGq18O8mlTZ2Q9tsK7U+6lSXfAHWXkfIi9+3cEv2JrTFtJbXgN0boX0
ZYhyq0qrzD+EIeJaZeu8WIov3yoFbUanSJ7qKVnin7hwzUJANzPEw8dM1iQWTcJEbSa/cfyDH3k/
CkXz92YToKBMuDpOclvvW8tz3MRBDNxuNOvOy0dvIWs7DyP8BO4Anmtz71FMf6H0iZpJhbk1tvPO
pdD2VWpLf22Ok7ox+3hJeOM8JKP2webCLQADBvw+pwcZkHuGPLkPKWw2tjeQb5QoKandHRDcPyQ1
5bjMDYOZDossGnUe4W4dm7GFDTpD1Ms2b/zcq9zISq21rtfIFLObZPKe98GUe3Nd6jANXnenCynq
XJkiakG5xOtNhDHP8Gapm6TwUOS5vcrG0D6UvgY1i4MMM/4+7esxlb7VXaJs7NybjlkufQrNznIW
HPv8C8/YRRgH6bRSBBIpFhFApqkT2+EBGo9qraTS9BklNO1dlxZhBGlP0Sws/fwbzwaRc0SUApUF
c75K3ly7XhX19UQh7KCEbbiSHL2+zZLgpUQdbKEyd8mSARETmm5chSQyp5Ziz26lDH6jg9w70DFZ
g7bndVK62iQ3C/XN8/sP8BVeC8mzxSS8mC9Bk9nrvZVEhySvu5vOM54SeS641UWxNbl8EIGV00PT
IsmNpmr4Z4CE2Zexrs+SVmQX9FtPF1ooectii+iQ1QNcgV6Zb0uPhaJHdpg6q14w90qPd3rzYQ8X
BYcPCoLO3ak9wkxJyymPDtKkBevetIaNIVfhhtdJuE9r1LjbootuIJ8ad3URSquhG42noGkYzGwR
1Gjk1nOjNgy/yW01uk2cW/uxMbw12a236UOnOOQS6cIUAG6A2tHfSR5Tsd4k2SuPGuxXo2seodqr
nhdO5ewRZwsj0NKrnOtTYqvAj5WgbrM6OtD6jNzMN5V1B9kyEJbM39VtgJx9qx36oWkBPpnpZghH
eSFXFFV9Xz/mLHlKTLBleuhCYII2u1VsSIUOg6eUm4EK97pQB81281r5CDIrOkrlyMcNhlzfG5bU
3KmZYb8oCpudVlW+s3IlcNs+neAYNEO3Ns0eSXnD2NuS5txJul+sLfLsm0zh4YmCS/vodbbqtpKk
Z65d9F81/npqadmuNqclZejze5R2jAHf+xx0yL0FVy3nqBIEQ4SQox5tITDONlM5Bhsp8bW1WnuM
BTDu9PX6d70UCJguIrg5EErT9zr1V12JEIqmWHIozdZw5XzIqfz2Gur1xh8ii+evRx0eWJBD4RdM
0hxu30S30K9bJYLu/aBKyDGHnuzf4kDJVoVwaBdHfbKQeM85juCx8I1zBLl7URuYBc/f2nPySqfj
gscqtWKuNb0K3cAolyBI5w9RVoUkLJGbrj9x5tSKNCHOJ/lTdPB6s9tHhh2smrDuV3VidZzmzLmX
1D5HEK72FrLsi+ujpG/hMqiqiqOFjR91RaTa0aFW7Padokj5xz53qofrDnLhEiR0KiTz+CURTcju
Rr8NKHRI0SGC2nyT+7L3bhw7aS9ZUvxoevWS5sFlewAGeLNQxhAZQZntTqu+ZT+7MNoYdp1vVRON
UVpkums3S83IS1+PXIPWJ5kVfTAhXMcw8/qOhTWrVtLboG/jdWNk036IJ/jiRxR4hxdf8vPN39hU
+mGccpAZvEVPnQZlcrPyMiM6BIUa7KLIKtGJTeBh9EbpnRXKxuPfsAc2fTaHlKrYiEOrWHfSLogP
RoHoDZ2v7M6Dy8OF5/b/MXdmvXEjXZr+Kx/meljgvgDdDQzJXLVnyrLkG0KWZe77zl8/D2VXl5Kq
Us4HzEUDBgqGSwoyGHHixDnvAqIz789Jbv3Nmf9m7qjTTGdXLA8LJUtyE2/meEfhE9Kk1EbboSZ7
bHCX3QkiQpnWKOUUXa1gS/UoOJNy/E1QIy1HpHDWJqIIt/iqkZfp7Tjo8a7g3ajOaMP1EFXfBjqA
288n9u9HYumoBsUvWlunHzKgh23FZZDspC7yVlBFq20V0jU3jDQ+s93/5s5DuKLiTko+u9Asz4cx
6gapbkgtEO8MvsfKVO7GsTTW5RSVu1Bvi50/ZOZVn0+eQ0pUP2pdffbiNYezZVDl+AdROpds1beH
fBfEC4SZM08aI7gnmueIej1uSNe9lZJa0zowOglV0VTasvZ9J8pgp/i6giC54RVbKxW6zefTD2bu
w/PMworUzLnvUqlaFnNUQYHwUU7CNoxKSbIbI8h/po0q3RhIdk8bAE6jum2KWP2RoH1fbnTV6y+H
stee6qYYqDbr0lHPhuqqGaoRvn47yF8jwej2Wt8pD6Pax6I9Fk1yizAD5BsxDsbAxtyx25nxU9dk
B1mu2pu2mFpzTc8zffUQqxpWcjFoT4Ov1CZhJHK5P6JkU0wHuZWS66xJ6pVHUnFIVbW4FZQgIqPq
U9zSYVGPiV2qpKdu6enYKoR+L8Xk5VnjdnoGyIl2pDmgtaTU2bqiY5sgUJ3UmxbIKZmPFqcgMKPa
ZFCtSV5yZTIf0jTkxE0HlEPNYkyuTDEJvqrCpKPhkgb0ofVegYfeGjTpgzZPZdfPSv1SrKTiaigR
a3WVaEgf5ZpoWFX+oG/oPPJs4+C3sT2qQb2STM96Lse8fkip8xiupKWdZoeA048Njx3YdeynkjuF
qfSUipl/bIc8NG2h0WPDLsUmPApaXggbum+orkytn9uJFGmXvVkAuvAfI6sF0dUVDTZaQ5JJj2UT
IhIgj7Rhrym5999L0UxWsejpik29GAi3HxnKdp514yYdwnq0+8BvL0yKPJmTtmRiVGtV/KSVKhy/
mnEXfzcCuWtWOufNk5obve9iPzM+WVKjG3s64Writl1oXBfTGDxrcehZu0owpJ1QVQoG46hVXU9N
Xlu2lSIiD6skrLxNpuXmS5inAx8xyQH8CHrrXVmDXh1R0Zc0uwIGIa0GwZtMO2wzgwNPwIvHFUJr
OqZqSBe19XIzXsWN0U1OEnTZl1QpBshtmtVs1SDPDxBK9d0UaJSbIl28gqZQHPAerdAgbktaEEbX
dXdFhl2sU9V4htrJ1Er3okdM2VZJG11icC3e6nx61Y69AV6BLgjxYI864pGbIhT9bauXyuh46diC
vu2NG1VPTXXTqIbX2T5eBKWby2KSsoJT8UcwecD2MXoAqiu3fvEo90X33a9jHAMK0cDWvq7E4knR
wvzVgmRwVLSpfZ7EUBpYzQOdt2YseAi/j26ixh81px417bvW9JXoeEMpwrgD2tOzDgNQgINWHduS
m7pteiShTtZq+nNdB8g6jcSgZwxfUTBHrtd6lGMj2oTT7M2rmGGROn44/54kgoU2gRNSuRHn0vc8
aZMEy7Y4uKPd5Mt2Fudq5MTcbKDBBOpDCEJ5n5UjFIUklFrPEfysC+1QVrNvVk+J1TbzUGvtIhz9
cKXIibIPOD9yEBUlOmBVGSvaSuVYfjTGNIAJYBVsJTWkX+W0YlBh9pS147hKgrBV7H6cEjphkZ7c
puiS3uIVMma2Mhi+SxyoXuDRpV8FJULUMrfkCN1h4J125nX1zuoH5WGKs+5HTyUYSFfod76DvjB0
9zqWUPKaPEEAWxYk7VPVo7IEmUypv/mRklW23GNCtZYs0Xvpo7Z56MdExxuVoqhq+0qCihDPHaRu
AO4Uc89QHcsdO7V5qLMgvU76EhUXs0R72vbTRjtE4qRw9y6s+bqbVcNtoPbFfVgXPR+0ZdUiip7K
r0E1aT9Ej9uPPRX+eFuhFS2AKogwoYJFoLHKwyK8JYL76DBoytSx1kb/uafsNjksvY6uSNfElx1O
v987Lwu+G6PUy7bYgTuxvUqEZKjEk3UYa6glbp2bWX/B9Ui5T1pjCO2x9ymU93otSis23YDp7NjG
Du375C4V4dpoRURjOPwqTprarosYZA83mhZVUXxUC9EthL50UwCovesBeOvtpBuKCoBRmAe3RaCK
61QqjWyby1Pn72shMAyXHpZw106KHq3CaKoOddgGB8vsrO89k3nvp/VlqllfuTtGkau3nDYOnBET
VGzWXqKWMY2riAX8VLRdEdqEK+tRTHxh4oYrj3AishSHIDNu5XDVxmF4H6ET+IS4efDAr68Mm8IU
32mKR28/+Z2FdKjAZoEraeY/c9WTWxtd0/RLCjTyS1vjAcRLJYNuS+MgFK4lCJmPlSrJiB3U2ogs
9KRoB3Ns800yFPJlUsYqa3sQtNRGNkSoVmZvVb5dap7HYgposbMmmlkbOU/BjARxvBqrrEC5wCDB
mtK6M+yhDBqUygEywUq0ej/g8TAqa+pceuo6v97gB4JLmS4VqeTkvtBfsJiVwDaUwujcrO0LzITz
ZjCgaObNddOyxe0x0/OntMTUqCBDbB16RgOOowGFZ2jXMZJ6feGDB5XLTnoUAs28Muk+/m6l/v+D
3P8PBNPLc/H2n9H0x+cwa/61fU1es+f//a//U7+8ZnWY/0LV31cc/s/Zv348/wt1g4CyxS8c/u7H
f/6vt1/7C1cvqH+ALqIQDH4GLRQoIGSAv4D1KFn/AR8EKgVJ/qwsPxug/4msN/4AmcSKhZv/yyCd
e+Z/I+vFP8g/NSL0TByiIfdf/3HiDlMv/n6ChD6ti4HoRmoDQJ/EXXXm5SzxhdNAbpHmwZ7MsEvW
tZGLcuJmAMyybZVJXfqFvlyRf8d2eCg8Gyv6Ci1L2MI5vF0jCM5R6N76AH8l6JQd6daiNctLUyaj
87go6AAxHWPTyjjiA2OwM5Oqoud0UZFWiqMrYx6+CB0wrGAN+KHjaKknzaq5nU2KkLihkXuZQGVt
Nrmk/WWc6Z0vavs491DRtwBngQuljW4upYN9K00ssH6tnTcR/rOkn20p78lsgmRD36ETWjsLKhV5
fM9QYYWC+0jM8hb822CtucALxp3k++a50tvbPf/drFGfnuvuyNfRXZEg5SyqOLJSKpmgh/sq05J8
XNFCUodLIbZavV6VkOZMw650eRJBRIpxVj4MvaJ2u1iyQjzk57sfqjVKL4yApwMrKyVX1cc6uk+l
xPgqdXEydG5cRWGgOhxfbW0X3KHE3wWvfyuC/CMV54Swc5+n/PmPk4jytuhf8mKsQj9o/usff9HJ
D7FVfj/eTKU5+cvqjVZz175W4+G1bpPmz101/5//r//4OyjcjwXknJe8zZr5t3FKZu/jxdwi+uco
BEA//teuTpbknfmnfgcZQA5/QA0GNweehA1k8k9/Bhld+wOsAHAe6mwU+WZWwJ9BxvwDKUdYO2AI
YDziVc+y+TPIyNIfrCdarBQZKUTMcevPCbj9tfI+CzOnBRU4RYAV6dfMpEqQPWj7nNYZDG3QWkpG
ygG9TRC6sY+ZR5Abmwb38srxRcMjZxlsaZqO76bq94O8j2+nRca3gcHSUd+g+4hV5bJAlo6UeGq/
Ug9c+3OXO7UFQWAKdp+PwvS+qyowCsh8tt1MFKJBTw3h9PW0rIvatG3Eu0lQrgSjfPUkIXBCYdjH
/Q8fstCedtnq8zFPC40fx1zU4PI6qYohEsW7OkAQB4zvRqrTcV2I/q1ZnNM5OK3t/xrsTV8UWAS0
0aWPTC6kXtcQGO+CrBddC5jJqkyQuQo7m0ue2Afrz19uEWjfBnwrfWvgrDnolvq2HfDSymsM+a7y
44PsqfVl5ZW7GZVAUnRfqaOwC2VQDOrWa6+1Bu3/Mw9wWhl7ewCU8LEABBiGpdKy5JgrBBqryeU7
hlIuWxWyqJUXm1LojW2ftwit6rXliF0uu3qQNUegenILE6bIoq9hCFSFpK5rzsi9fvjmtJPV2bCC
OC+r2lIC0p/FzIskNG6n2V6LmgAdNpwjbaOgq2xyrzyzxt5A/X+dK8wCA84WNEAxMF+g/nq6sKtO
xy6lnPRbhCF9ZzTDYyUJF1JalOsiGntHaOTpPskGMDKlgAYx7LG+p/VbjMVOzpDHBGx+9FvjHPLy
QzzhuUBOADolgZq9tE+fS5QHpAasybjN4cR1CRSxxvuWRm25AuYhbQJdvGyrKdqOiVSdKc7+7ZwA
9aJnAbh9himejl0lvlFDtTJuDZ8bjRH9tMZO+SL5w5qnHb4aFoKFjZ1tJq1SV4Ac/Z0ldUA2ldxW
unG8tAaI1p+v1r9bF/CmCf2EOpKAxSMJMvHVL2U+U1HFt1Q+S6fx29dYUJ+y2pTPrMLl5ANqYDVw
I6YWMSOT5mDxrobah1x4eqLgwbTaZ6uUd1UhrDuhvB8G+VswNV+GENoDOeS51bgM5nAwqf9zjOFW
CUB8qenQh0FReDA/D6p1JNXDW8h3VSoh/t7XrjvhsmxWHQwdLZ2ht3YUhq7SPX0+04tMi9mdn0Gm
K8BZQnq+NKjJ/UpRp16WDl1rm1eG4gTKdxXHMP0aGUzWwk9DXw/hVhccP3OKHLqfN9mR+u+Gp+Vj
zCvi3TdIqPlxN+Yx/J+6uq5epJZSoVt1jmDs9czxWjsqneRZr1xD2qvCmfUmLc+D5fCLJdDkPgal
I8P3JN3S1pe3XUhx1M6Mm17Y+l9UyQ4qp5q+JJkbPmbJbU2J6PXMpzi9unz8FIsg0EZpZuJtLB1a
Hf3z8glLX7s1K7sbXjLxrmCBVNZI5U11Ph94AZL4PTCFeQ59cDVgBE8nvwMQ4Y9guA5quoIJoIrU
oGyafPqw6aaDB0VDQ8C8Y4H2V1GNs0T/bcqvM3UPM6NP7g1kzVVl2ynHoHXTYh9S9sIPTr+S5e3n
T/qWV72P32/fif2iQCXhGFsCYRNNaKscJsshrtaDtaHQdKPPyi5O3rpNYyMfORSuF6+yY1c75Uv3
s95p2UrYDORlybrINvCeS0iUlp1Rf3bFtfaAwVRLCcOwVcmx2q18TpdsYVH8a3ZpzBBkyBbpoC6C
WRGYXioonXyIs00fb8fnSr70O1vIngx1laQObQxjG6o8/KqMVuA4Jv9u6r8MwqrL3OEqOBPt3vSo
lnP4/nkWX3uQ8gCEVsvzjE5ERdZ3jGuzu/Lj1YT6m4FgJJrFV4hZKLUbDOu0/BJRtx9j22xv/G9U
pKO56HahiVsRQ1ttHYtfw96ucuoxe8NYdZV6UaoUqTHBdZPH2LxLvK2OXN8hnc5s23lDfPYmc87z
LmhYYtO0QsPMhtO3xtpiVZ+kG898bscHxDE+X3ofMjjgyUAcOSa5X+CwsmRqqBSaLCtTpYPVOPqd
sk63Odxq68r6ZuzLM7ClNzzoyZstBlu8WZ8XqhHQHz+0vVso/LGbahXqFmAXNFL3lOysbB8HGzW+
6DpHodxN/jRMh7CHHrJXoht6H420Egs7vsRFLc1t7U68nOLV0Nv0wHos9eC+H8Nj3M0qb/WjuqYj
FetXEHLsIhdspb+vle3UXQURJE03HS8V3+WHwxcQu4FwkM8JyX9IQ37NL+obpIFc+ZZnPtmmCqpn
lA7jxsptsXRSbS29KI+97tTy2gs3dep0hhsGl2XsoBD2+ed9I8h9mHEOYSZ+tpFeZoZCn0BmL5hx
hGgjxY4ax5rcOQIjbOJx6KzG6DrTNnm/itaDtg0SZ/ih6nZvuo1kZ/lVD3/SW/cAEeXoAVVFgT6g
Z3vpXYbsPnstuZzqBzO31aO8Danpx6vqtSxcOX208oOPN0S+DiiFm/dYQorFVnDhhmCz8/lbfoxF
87oio+IGLNPbX2J+6qIGXeEzyUmAdS39E1d+FomeD7pvB4XTSlelv5aHPWZkxXXb2cg3K5Mz1OtI
d8Wa9tKZaX8zdPg47X890OLg9ZpOSuthkChMO2HpCPJDpF72sRvc0JrrkiusPrvwptP3bXQh6Xuk
pVvBlo9aZQd0h3Vaq7ZK/PTd2nOzjKuLSwW8z2z/BuAP7e72e/1gvBTueAjutGfds40jq8ubdmu9
d+nV5qZdHcy196jLtvJAZ9fXbfUnR4up2f1Dek0OgArMbTTZZbruZ9lPR+GnZLfYCz8+/zhvKIwP
c2GC/dIobejUKU7DGbxhURKFXjoIR/zrX6Ifs8rWd+RlGrpg0loX1i3h+rLaa6/VZPuRXd7w7ukz
ibj1GER2/ixIbnrdHJRV8ZDelzvtZ3XNksP4MntsTYcmj/ASHsCaXGQwnu/qy3qXn7tNLFP3t22M
iIFMXmuqCEouXsJIKOdbvASTi4MXPGLwyuk1HYmq2sBog8DGZzNem5juAreK7NxOfmNvLqdxvuSB
Wp4rrksPkb62kGQMAvkQ/MhobH6hVRVukDyx1I2Hrx4SPv06sdYETQ3Xz0fZNi/q++zAB213aeFm
KqrX3Gyumi/4KJqTawibzz/0oiZMRsAuBE0NGQALyo+YKgvdxkI3maNqjcGfmNjDPee/dreKQqe+
bb5YZ87JswMuMssKUV5Bn1dWVnGVwN88K9wCIEXlgmmdrrAOQgK7OiePdXbYxVrI4swz03kteF+m
l0a2++v21byX7qLn7tl6SM7kzx+ucaezuiS5CHr6ezT/wdNsQXHMZ/mHFjg06cP2TNz6+0X21ydc
Ql/9qdHpqnF1GydHHHZK6/jjTZ7X5JUzmPkxMFJ7UKE6Gyv8sUNxjVh9Ya5DTmDvvjVoNN5a07bw
rkXNt7XqQc2u1Nm2k5uXduOVxxx8wplVRyvoNFtazM8ivASRILRKSKgtDRcs9Pgly7d55fahraC6
+aKBeYnOLbw5T/mwF99N0yL3zfom0f2AMT2+g2TTQBeg+tZHcswZpPRFMNzsAJCEV9duvXPKw3+b
s1FXQWh2rvvCPj8NRoLfZ2o7pfLB+yk+++PeAzyyyr4XFxAhheYmTM/k1gt96t87+68BlfmK9y4j
lTFurq28lA86KH7TxR8Rh8t0vM94d6DKHds9bDaZfIHLOu6G+lo+xwD9cJOdv/K7J5hXwbsn6HBp
UhWDV+7usWPlWhRkiLjaY3z/+XL6kHvP6QMvDHpxrmi+5VPvxgn8qh9GzxOPoKvioLKTdj+iCpV6
8AdkO7SePh/uY51iMd7yvWKgOBUg5WMMCMPctumq6TZJ6Y462rFOkrpN6srlXQIbhsvzl+6uBq+y
CuMzX/jcay82EZxEzes7HsOU9iYQ/95J673kP4VgmMx/P8osXnqxfbQon0wvYDTBtEGGlIOLCj5Q
eFGzkSC11FWn36RXZu945sofduJTltiKf6XjNh64qD/wxxfXY4j2olPpTilR0qSM7xTn7MQX4mKs
g8WTqqfLDtmBzixynhTcTtI4fnEZKKup20RUCq+xjfHzi8LfjBiUTbZSbbArtYdOtrXxpVSvVbBF
nhdyA05dpaCYUF315n4qUXmnAOaOguxAFsmTy2BCxMvfAMhxUAqedGc2rtXL1mlHNxG2uZQ7IhfV
0jim3Y8zC3Ce65NQNr8hUnKqQrGats+iQqUJATQQmTfssptvOPQ6mO0N+g73EU15UuKdxdV+ukXI
v9HPZO0LpOnvyX039CJJtszQEgORoQN1ZVibqGcSHLQ1rcCp2QoytjXnhvxwWCzedpExZFkI0u/t
eyaXubjDxRaukLUW9R/IzU7ilWKtjPpMXvR2aC6nGJwywAG6+CIyyqeLKMC4ThfB2h2pwjUo8Ygb
EEeBQnFmrQW21c6X1vFBIHJarhzuo3htBBsYJEG/llV8VTk1d2mygYNNFQg510igbb2SI1ftbe3Q
P1lXornz1Bfh2/jksxZ9fnXjBij/ci+T7e5QKWvV24ipY10BXqPMWEskrHOiGmZ2YF4CrrIb9atZ
bhp/b1YO8sB4gn2+0GaUxIeFhiAU/b1Zi4qG5uks4CrWyn4jiMcQLlaLjqfjX3Y/dSeb1oZ3Y6mO
mLmsAtXpgu+AeabQZftUX4f94FAgMO+FQwxY02QCrkjw1GAlmlulXrfmNnzy7+OrlH1pD9oqRKam
2wTjRVuvBzA6he23TjB8sYRVq/5shX0iOkru9O16imywofKGUtHEZH4NdMrxr162QyazoyocnUlV
PmRyLL73M7AIsmBKrbqNWO+1fNcgB95tQmGr755LLHAkYff5fL8Rvj+uur/me/4e708ywRyFTGe+
KbLsqheDT22mq74kf8x9Iplj4kX6mgADhrObbaAeVnvumNyrXqpvUWxz0Hjf43MVoL9bBHOoMSTa
Hx944rCtxDCeIumIzr9S20AEuZd8/uIfk5V5mjWUefj1DLSsuGRlnEhpNUhHI7DhIwsAZXO7+ZF8
B18ZeU7Tu1OFzzrksq3/9fOx32g4Hyb93diL80IZFOyqUsYO8d99ML6Kr2YxL0Hta/e1j2xA06Cv
Da7jT1R7asnxv3rUVLYgYT1Q32cksP7uUH8/EYtqm2+JEB2HXjo2qTMhe3eXao5Yu5XvnGs1fbwS
LeZ8cYpk1jQKaTVJx3rMtoCIKfpOnSu2jildGpzqAheXtSBeje2ZsHJ25MUhEqdjII4eL1mVLgWu
cgAmvOohRnFDkW21wGfQ1hrXOHsLnD/lZ596cZSkcaQqo8bA+rf2oXpijenPwCSjzBYehNdAdMrS
TQabzOTzNbYQRPp1bL7/rIvsH3muCL4wc60pB9QU1c71y414TQKp3IzP6ms7bOBPoHJ3ZjkteJF/
Djy325Hcpqm7iOBWYjRK14sS/RAnqlxFcYRxDfYcfLg7ftPNzm6D+yp/zIzJVqOX0D+OX6ZiXylP
M2cilW77mA4MvVhagZ5io6UCiszGcdlR5JoOy+rzifr75f/X4y7CbeAVUtcw8tGjCKA6BedMvfOk
B9qP7TmroI9XsnkDzMUtuMf4qS21H5pESHog3NIxa1aljjBaMTiSSq8AqMFlgBeIF66LYH+29Pkm
Y/dhGb4beLEaSiE3i1bLeUvS9sTmDKRtVKJqJK9M3ZmRZJ2b4nXylUZILGPZ6OitG8duVlMJtkVl
1Upu3a6CzIW3NQ4XMs3wZgMzVNEvdeOuU48+nj0dwkd7/KSnYeOd09j522PxrzdYGo2YWSgJNeIh
pIEOip12xfqgGjpGT82wnQCtR+d0Zz6WJN++FpiRmdcIWHCRkSXSpOZ9Q0YWGDtlghwRXdYS3r9a
hpfsTm7d2l+jl1SKTqVuxzpdD7MyMMjGdJ1U6yR70NKrJLmi6CY3rhbeDNOVKTud4CqyXRW7sr8y
uDUZ+ddKfArbq7pbTcljou6qDF7zFqghXkuXBUavRVKusoh6uUxNRToE3mVYHz/fBuqHfUBpHD8S
0EASMo2qsYjNY6iFgT6QCFjFVU5qh3CI2zaUmc1N+lBZO6O5i4obdmuaXvjpzojWU0Jb9k4DPwg8
M3aywulD13pFVE/5KY0rgPgYjbbkaiRhJA/XgrACYR3gvKRfNJsiccp1Mq6GCpzqrn+UL0Sbo5cJ
aRLXzO4+f723Lu7JBli83uIAELRpbDosnI/qsLJabohOjZjus+kIe2vXxWu/dLIAf6s7qsiGzMSv
fAMQPgWptVqtKanhd0T2aWquJK8837H6n5GAmMmqZZqUTa47kYRw7aYoNrx7mjrDVs2OlWir2BXV
28awLdMRAxejHMORIG/ILhaGGlzSaa3Hz2m7auQrSux16Lazcr+NGCaAWOpp4WDHTN+3obSLb1xf
K3mdFJOte45qwrn6WljncLEfzqx5rkCgoqOClgpl5NOcsJJCCaSNT2qkrkZ5LWKeNzW3mV/YDZAg
dZOrTt2iRrxHis2uhr3enClmzh/jw8d69wCLpLTq5L7RS/I/M9qa5ZeiuTZ0x5Aves/9fFl8PCUX
r7rMxApNARNFsi16q4ar5Tg+SvqdbOzwEmjzveVt4+rCCN08h5exPTP4h5C2GHyReYmpUg7evCbL
EXcKR09caIv6sBeFTZ9d1t1OC9basPK8fVhtpOjarzZ65VgI8nEsniudfbxnL55mEQCmSs0kLwow
JcouGmNr0p1oV+ox/wFurwQ+UJ/Lyeav+NlXXmxJED0qskC8PgDHbPxRdjukf21d+Sqmh2x0y/qu
TR+ZdVIXb6h3n0/+x4sPaApEZaClgdkHvb1cYzXqy9mkxsdUK+BXFHhEqMiXrhprevKMPHGnZFK5
XLbf/NIKLuL5+lVrSu/WBrehDND7Zqy8675KM1Sbxp+mnI82vPfXqtG/kfONGyUdXwJ/3U29ccWJ
dT/VVXUm2fqwU3kJhcuiBOsd1bslUnxu1RvIN8VHFI/ob0EQXw0cW5vP5+pj2sJ1XNKpnILfoD33
9u/vLokNiixI2BvBEcmqJ7Sxp5US4gYhgZuHSulJK6DKlxZRDXgandOWprrSnXvXjze2t6cAPgpA
3kIoZnEcD5WZ+3DSg6M+0MqMa981y9l0rK11dIvd3AQ2ZalKv+KGnuZbQbjEQfBolNKXtg/PyXjN
u+Hd4jVRxgQ7RlcS8jEkgmUmVw5D2QSe5x8HBnHLMDkGQ23YYuP/7KtKOHNbXWhTciwThmdiBz0z
5IJBjZ6GZBxMkJ6zct4dBUldRihawhUdh2EZo3LfTgo13DayUq2KLH1GTg4Mg5gLF7U4PcI9o5TS
GWh660W58pP0hQao37batuwUbpuDqjghgUXS+ngX6Fpyhiu+7LvPDz93IRB2B7ikiEtTrXHMZ+62
Zh3kgdbHVFI+rOCGrVHd3XlNcqXNvNXMHxq7FNLANf1UWPsVPaSijEvb0POHMS9jOxTlnVyY/kYx
L/RgFNzIGCJHa9tVB+vuTHR608Y8/cBvMCu0FWdResjcpzPej17rYaQoHiFlXyN7aPelGrm9GdYX
U+TdC2Es3MnphMZWMBjbJCgyrB5kcROZ/bUWFc3FMFAsBF56OaIqvWsxvy487QoGbWqPohjgueSn
TttOZAG61l0HYttfh4IYOXkKb/DzHbyMdnwCTAXRUARTjLEXf07fptHbyAo1sT52kVUiPMvs+4gA
kVxkxkqrQoBY0SMaN+1arsmNPB8gDaoBoOBycrYqa4e9IPRUo+gsoxPsXUchJTh/0tchTe68asq7
RjZykqAxXTddgQqOUGHQhp3ama2w7IUAlQYsCr+K/YdMK2jm01cR+8HqrLSwDlFR5RdC2H+RSTVT
3bjWWEhOrhc1LNh2q6HaBStV66/TAEALchvxPpHiVdsL0V5JIpuLKtbnCox4GDe/lUN+80tuf62U
X6SJ/6apLP76z6yVE/rLp842/wP5LW/gr38muHzJwub1x7+OzXPzWr/nxbz93G+Ki67/AcIZMVj6
Z0TQNx7LL4oLmIA/NImIijPin+SX3wwXQ/oDawgyUwrkb8qVv9ktEswXLKigvqDmKnFTM/4dcoty
mpbMdBtJ5nwhrM++SOZSrwOiP1S5PtZeTcmDkol6glrQaBGLLpzQdWqL+FkVKq1eQ7gGjuo28qAF
gyPQL/juZ2RRgpODaDf2VoBYsBtbaJtte7hm9VWipYUw2oj6a8V3LW6iIXcFXU8ixfFBxUivBvT7
FnjSYCTPHPmF94KNdqlf+zrmViR9UljzKGqhVelNIIlNn7k+7h1xYee9lqaXkjEiebjyEV0fL2TY
2dFPoe5yfubzeHKaoKv4dMw+CghvoWPJrC+dxwwphQ6sB+ar1+dZVG6bVE3UbaJ2dWVsp9pvwt6Z
0PoNfyaiR9/oTHBelPMYH2FbHOgpERPTaG8vYsAU4S0OWDH8gSS0EodOgwUXxFr014UyWldD71eY
jQd4BlK9RluiyG57crJaptoy6b2yB8AwG/PkealU0jWapSX/9vkcnWYI9G+Q68ElzCI7Q3aUZXka
p4YgFOSgUoQfulB1IioWk+EjrZOYaqOIdkaaqH9DYcM758K5+DbzuFzdDOA/tPxNoPWn4xYtx20u
KOYPf2TN6XYnFkn9iJq8nAE1iBDzu8k8NN4aOwgwu9Ttz1/79FIzvzbQp1kj3CJLkdlDp8P7Wsch
NgTKD8FIjBIMV4/lwTMbSWh2+RQaCYeclEtXSlyO7TGuRRG6Tx2ECZPy+ZPM16e/TnCeRKPUBoMO
di2HBRzU0ydp9JB2GiicF8+aYK9s8rJIPTAYXlpb42Y0q4Gv8vmQH18e70Z0R0nYyAm5QJ8OGRiB
l0SjWAGO7Nnl61HS8dFca4hI1So9J0/Vv1Uts14i92YY+rdcHAEtrLowF4v+zBVncbmdJ8CCwPa2
UbG8op1y+jS+NUWahSDY9yAkmxK2yDfPGyId8qAGHNhH6qRieVGPcmEPsDR4Ki0Ug/aYYpw4Opkg
VdnRSuHjZ26p5ZV8SLswq79/PmenhSeV2wTUE+TYEPUihlN3OH3KtvfMSiyn4ftQNRWLQGxjkcnC
t1HRBHuolE44FnJczpum6fP5P2Hht//uZEkSckZQpnHhmLXKl49hlnLdjLWef8/A2RPDI6LX1OM+
JDajdqF4GnG/9tuKWk2kZUTUChazNIv1IVpHlzQg2s6Rfwz4qQw95e5CHeICI6HPp0tarrGZqQBV
CUsJlC1msbzT+RqUPiusbFK+156sC5hFNHWRtLfl1IRF5vTlWPJwgpF2/Fs+lmk+umZM4+WI3IC3
q/8vZWe6G7eubesnEqC++VuqKvdN4tg7yR8iTrLUUA1JNZT09PdTnIN7lvdFghssrILtskuiyMnJ
McccIzNNvaNOm7veILfTjeLQkW2JMZ8i12k+xm1WUAbaZQcIib/UX7przh5A1zkqM1b/jbL47nRJ
pNql1VAfQyKLTJdd5d83xMxEpr6b1dck6pHFz5VLlztsYDFlGaeSLUGT6IB1xq/o2dC8hzbnr3Ci
PJHyo8WiYKbPk8Xe+G8L+ldPxf8OIvv5Gkp2hnATfbP/NS3kIodWlL36qgyrSJ+CQabhne+VwXoT
DNPKcGRibraXtlzWNaG2YayG7uX6Nv5YIJPpXJo2rLcX43BOvU+reE8QlnCm9xxeZrQ/nn4IMqbQ
OifR/FGZWm4vWxNLi/di0+ybFp7nDg+o77KSbwY0TW8vabssPLsA0SVehg3vzfSoooFid5xM+7OT
S1GRYOhfH5+lhbNadGCWmj/Rkzxw5ZVDL0STjypq5bdliDutztlsvPkpDPptvDVGwl9t8Af2WzRl
RLtcFiGb65cu7UT4Mrv44LWnJC3IM2bd9aQof57s70M4o5/s9hmwrBAZA87499QIxNoVHrLNXzeI
0hxEdrNhNVB+rvsG2qG2BIo/f+L7aOTTkLafVfeslL37/ScOxh1K9Hjsl2Cb9slop3APf/6QSDbv
eMaG/Kuog41JaP1pHIo7eDMJ8/TPl/HuwEaWyyEN23TUE+jKw9Pg3Z1vwTxpJ4sx0g67dqQ430+R
87PXJZqiN6UcOu+EUHtfPc5DWhBxVBn1xalIR59OJbrHLRI9o1/omwYvpaclwLJ0PQzWi+ePYwrV
JNfRtvQ3TCKX0gnKZDiPhwJlCRZ76TIP+7kku7gStRz3lT+jpflA03SiqMVJEyx/U097H9ewbUh3
TIW75m4RUHu3W8lY0I6sh+R5njqXJDYyxieJRXyZeYtIaRhelp5dmLaLzAJeivFXZuvEap/SwVRb
X1DFi/cp7etqa81lpfxgD5F6QzznrJtZDRWtnKtk1Qnb7jk1yvAtqzPxNMvoLw/x3zwiGOAQsdk2
iWo8QQ/Psn9PX2Qc2q2vO/8ZiQuOmGckgvYLGJ1g2pfur3Xsu+7KtYkS0a0xJ1buIcUozUbjlOjW
33hLtH8LBGSQ3+DHJOFlZZt9HPRq+/he6IV3VWWw3yLS7vFwlk4CmUfh9h0M+cp+we3+5dbeZZnc
GsAXYgIsFRpWyPf+fWvjIr2kmfr1OSjmPVKNRjO1wEyr/vvoptLvDuvY6+0l8bt9f2yRWeWBIFnV
FEhatDiPF+cscCb7TJZqGA6b1AGzL5g3oklXOcjeXIS2UXt0mwibl5WvLGFtJCPhA6tRuHzFGctj
KNoiZChGpDucMY8QEWNJlIhP8dXb+OyhUH778yC8i040RAVkV7BIUo6dtOS9W6Oe3RDWiLXzaW4R
+NPnt/TWL9Nlpscl9UuaRv/8ie9QKWYUpTmUucAddyc1sqZ/D7tb96SQakk+DZPHDBnXcWRCsfcz
PmGtwj46Cev0y4CBWLAy4A2CU6QsBD1GyZoFD/UkHlJRn8UYpgQDFuT80TQ971pah4WPPxYb1e/H
VmjbMZRLk3asFVbR/jgKuewPwqkBs3w8Cuts/uj2bc+VRFKyN8l43M+pf753+hy5uf+1F3Pz+yZA
kPB2j5X/OlGRDg5O4S7rp7JcY5j84yQDBQvVFfU9eiihWU+6NDHgE03PGRQ4g+qdvnabCRjosIsL
OjcGcDG8Ey39Zbm22N1/d6vGvbRiCuOjTLq++RHWzWY+4qvWmm928xr7EM4e2uDHtO6ySOWa/HGY
ztZG6XxvdCkWSB2t23q3gWu8jE4ck3l5jfi0EYd+oeO+pupJZ+CSF4ucWQy4NqFddkB9qqaEjuXu
FD7FzbhiHOsu3mSnCyiWpSfI30SBYUOZkJnlydbYbeNYy1RUVwvSWNMB4fI6Ps9Zgipz1DrL9snG
vV+9TGFTINMdjr6Xr5xPqU3ExThkx6zy4VcUUVNcJn6AUWrv2u1GZJ3rXnjWw5UMXDAt3ZOS6O89
rzgtSec5691l+bSMSzDeOcPYOR/ZMZLpR2Ti2DxvyVx0PZ1zCFoPHzJsPuSFqEA3zlsfptALM9kH
PiZbZht0+urBTOl+lL7q5+XIVFn1z2warXVz2djBqy9H0Wls5DgHRE18Qf+ojO8zD4lfeTHHyh+a
8if+IcHIKC9wLEx4twU9zrvnzTN4Zn8IYneM3VPXhUolV1MmqrK57aJF6uJU4xxl51sbiaKqzk4f
9lX8MRpRJ7yK613N8sxciQMJYr65bOvNkFY2g5oUxhq2pECHYL2yBSJp1QUuXew2OdJfIQEWnbMp
+kxvaRwNV0wO64jcBqQtHirrZF0ZpK4ANfKHhi58Xsa3bzpV1fAzN+NUb/KtH0L9uk068+frOjao
/V16i+OgubDWkZySi6WrPSgBUTjv+6IbAYDOt0UQsal8W8Qau1leR2UWFQ+rVVYlj7VwkLM+JzJw
fHUlpxUVt4e4Ru4wO+gs27PqxIxRKV+SQghnuwnDZmCknFUTsu+I2rqMbpxAmKS59SpNcfixrm2d
ogBfEwiKU195AddOyNovCd2kxvVPblGulT66Cqe19NiNSLR2n/3C7/i8tsYM43kqUgxtDedgRtZP
p4odJPficv8jXD8py0HrbM/p0fTk7nNVel0Qn+vS7iMWNKPkpR9KZD07pBuIUyFWQWlCcX7smQBb
R75xMWKfwvvU262WY7QxfLpO+MdeMgg+rSk9DpmdV+2Px1Nh6Uf/8ZplH2dEEWuwJGdyDI/C6WRa
hj+15kCjz4jrkmnlNvVWnPSqtIwmhycYTnp6GetuqjrGyym3/qKcttBb7tI62S+54kmr7SlmZvEJ
AT/Sr8JZ9gkWG2d/8tHq8L2GXim+N894W1dssam2e28+smbc4+/7MSYI9CuAW8n3okX18ZPEuIjm
udBmAEAHlZQeY/F79ohtyPiTuEnsNyfG9ddgTMwak//OcbMIES6+CoZI3gVuZZyn30PtvL39fwb5
7X0gBb68S3zVcgFe55Tzq6xiRcW66rCBXO60jyxZA7cD40dopm5c9NkhentQ/Qb3qjhx8p5McdV5
2QrTwkO8bI0fMmT1GKXZbxve4iswNpMDc4g5o3lk3ZPeosUPkDVKmUa/Zm8j2CtWEHHt7Z5Kv+KM
hnRDF1vvErnQ/XTuvj3at+kRC9kwPnFY8RunKGn2m1/itWSeFrAgeH8ZljHfpAjlJuUzZYVwGq+5
02Af3reJtE0rfisnbnL/K15lBn6PeljA7Brw6eHX3wbU2ezGFz2Kf2FycuASyfpqQx9lURfFjmi5
+CpgPTHfZnWxIx+D5flWc+LrVy8uOqbPgCXefvNmJtl9GMCy9z/oz/tLOBcpL03n7suh3aL9+ruJ
NiT7PDVFA0urw5bGeSp14BXBpRzWxBtvgre5UtUDTpoXv4c8q2fD5SwV4pS4n7sL0tyHWlWSfX72
0JFxn8nc6nQ+Ku2MHY65QyH48Kgue45MY4O8xxWqmztyw2MqMSLqi305T+yvfE+uU1zjZkiyuNC2
nQ3N0l+OYe/CnmkQYm1n5FcLYEOMrCbeX4564IWkMWruWz3x/7W1gGiRi3Stc9Bg+c39LEcBKGBN
zad7ZdHPL3EnFk4BYt32uW8RVgAkXgLtE2FSg9RoihIBWyw+EU4nMlQTMraq5YsbLzXxpmjQ9JKX
v+HkemxKU5+nsuG8+30NaTgKLlVdMhwXwa81o/u0YcAGgQXp9oLVFSSyZx3Y0saX49utL1kxMESB
woaLO5KFHaITJg6IDOejCffh8xa1zxrwqn2Kv+Gn6SAtI4Bg336/Y1X5vBgmOO/XFVCoc6iaDVwZ
woPsMqp11Rq3d4HyDO+IsT1mUu+Sb8yrN5Bl86IGo9up00b4V4XQG39je4PeBMdyUEMdhRK8VHiS
o2+LQW7f5WMDMBHdtDLe19MY2goQvpDpSKgMYrGy5w0rkaY+c9bbB2+qgh0q8KcUS7zHuumQ0b0x
CPos6oslPRPOtRXwI6r7LKh3kLKf2O7uEimCeES1SberoHmwdtaS3mUVNQN+2Q6chUMCCAThokDS
S2NkjIIqruFOuHFXcdfu20YbiX26Gd94TL63kazHHiQ6qNwqmK/tFrUi+SA3SoMQhLcRVGFTOou/
Em+ZXxQ+N0agRp1kn0YKcT595ni5o1QNVekdC8ja3qqvcbaW2nsNlyZu7uNYq1WcQ79HePofzJ3r
RZzY0YImOgwN+LeT40yWmBcQSSvHT26h66LIRbQG5fLRJuQ2+kc2V7P2vwwiBZq4MHKa24xG8W2Q
L8hG+eGu4Rtz4DiMnteTU6Jxk03exCxv6wyyId9EQPyQWCpTy/H3nbw9S61qAGLU2QNY2SfxK9w0
zbzHv2wt9mhC9r8v3gopMt7R/ULvRe3v34P96/COtVj3N4oAdKKlXanbaxtVIxRLuSBbFIhQr546
1SzUfVVSuOUnv6csOSWRCJ2l/UdvePgeTp0iN8tqguTg+cZNH6cyKWg4sG4Heh6um8j8K6u7fZUj
KLvDgQN1Il5C0rLxSm8u8zt0qT/cg1vuVy4rNBe+/v6gyGRsaZqp4jy9ndgQMt8SCSdbTeEH+Raw
5BvQqLGgYTY4jd5ByMHE2Hgc26LVPfKZOp6cp6mKFPc8Wqp483XlF3saV4YLn5HMzX5Z068F5/SS
feQgInxHSGX8vcyIxsGyz8lEbD4S1VE5dG17KuuG1Xh+GxBw4D3oSdQ++bvh4Dn1TekHTZL+Bfh6
d6AHy9nFBmld3wlR3n/ByuWI3il4tf+EhHfMVSdFsbAabE+Y1U64r6BmBnihTRezMa79L6e7f5/t
9o/HwhnpVCRSaTR7D78bFNgdOyRAVW+hsQYD5io4B7CS/vxR7wB0VhPtHi6fBWTF/9+LktpUavoK
ve5/5ogrl77PtRJh+JBk1KyIyHG5P9SpqnnCfWhCHtnv4Pjna/k3hBC5uKfxH9ZxyJ8FzPN3NSox
Bz7wbV08YW9AGKsib8/HhyFNaCDsSZ3/Ns7//YGwJwAOdrLYbhz6DrOgWdX1mtYVH/XSsVEUkh3/
KlklYe73yv7zDb6nFXKHYLd07NBlQyNy+B7IXJo6LPAY4JD1FjFsue2g/Yr8axSdl3BI53OtxGY+
TDZY62M7dXs8R5nWeXKGLWQ/+ssV/XumM+YcpVKMIHc6GzZD78tia4bMRLIG+mPztqgseR1rfMGb
i7hepajqI2cSYqPqQw9hcyC1cMr9QpBI0dOWz5qTPe7dQR+5h4XQAncTvwPezvoQ3n21BjBKcvtW
z1JvYfbPN/H+MfLg8DqH0hMBySLa8v4xYhY5+osDbWiQe2TafiVCaoi66cPqpFP4F07w/+vzor0p
cf+Hv887cDZZyEZoo8JT4G3bW4oS3Xy3J7IizDVUxf8XtLZbReLuBbK469JhmvY+HARWgERjunP/
ti2RJO9PI5FYy0Oz0vuG8ecB3YGz/4stgc/C8mKi7qQUyrZ8/W9gDU37pULoXV4meHHLKE9aGlC+
xoYF87cl+N8ftdvUU/ZCd5hD5vt7a4WPb0ERF5dvqcgcgY4wj3zd8vLnu3pXW+Ovw9DIKMYzipwD
iKz/vq0OcxZRI3H/3a2BqX8vKz+We6pognY/Ttp07trcbUPjJ4fENFQ6cGRwvQFB925JnmvrEgT/
cl1vFJH/NeBgmAwBalK7sWMIK+3dgLsu9aKkKocLs/kunh2oHu4siQmZwqn/Z9jwAo/zfijAfBF+
Ehun2MMYFSPOSGQRUIOKvJcKROrWD8FE3MdWREXRX67kLFF/L5ZKegseET6lsC+D1i3HM1PjiKBP
bTNt/pi7vRsP7TE1ERDgbYA0WBA/Zm91RkmfkhM8iA5l/OVOFuWcQeWZ5rjywGpqKCSXHIASbNob
Bx4aWl9viVPi8GvlQb6lO5wcUjax+Fd4fTsCyV+jacvWZ0vhyLqnJ3b2HRLtHvIefizY0zpPpH7x
lNwHQ7Mnmc5bzqUo2vLcXJV6KPPIAYf77dANJuuqY6xwNUTJ+jcUo9nOkaN/S7B+ZXZU/Czju+l0
Ty4SPQf6ijOPjP2TSns+spWcduZrlypKVeTN0g6c86gz4EbxHJCOZ8F9vI5ZqK5w9XB2kGKYDfjv
+nY+zOw6BJr2oKkFDgYZwpiuPdQlhsq7QFdfWJR4NCZJEeIfOlOJPRUaPV/9KVqzees/UQfZK23k
ptBJ7/txoLjxqVKg4MWReQ7N4Vwa7cEybj2S4X9WjsRDeh3Fi/W/etGyjul92FqhPnRZVkv/VHdw
6zmhE9CWMTdjSY3/1PUrz/ZoF39D/cV1QEwQAWO6I6+/hrQI3spsGOnTp0xu8d5zstRQr61KBKBC
txnta+y2ci2PIuQg0CFJ1rUGK1udohaevpUCf8dITZ2+iG/Tlv2kPndlE+Py+zv/A5Df89e1G/fN
8G1qNL+y1C5pJEdJk8HUUYfZuHHrEWGLHu+qxZe0gljpzNknNpc+fVJd5jTntoqK6FAWhX2KaOSp
j2tlxUUVzsFl5QbbFX2u8yUIS/8xMTFyAllU3ifVSIuzDmfzSTCpL8MiQsCF1Ve+1kY1nwu3QoNr
cl2aThFBx3bDA+pCBvYmVe7XXrIcO6xAb2Nb4VMYliVP13XMGVJueKr7anrY6mZ00cULxlO6ughH
ySFuv5dqevK9UN2Y0Clu2nl3oh+AxiHIFJdzP2XHMrPph0SVGr6Bqn5UgxZH+LXFYQ0RuYpEpq/T
zW/Pq+ioTncqQmlGpis0/LpLzpY/eZVyTnzFy2a6gI8hfuhMNhdy8ZrtsGZ1dC5rt39SSNdvhwbo
aKDttC+e7bKl3xqni4AYpvaTTfGmcP3RvQ7dDMGS3kE6OAQ+PJtx6H4OdSI+AGpW8KjGIPvhUYLi
nOUp7+PsIyR3Vivi9bB9x4/DHAKEEAqOw7pM18FgkGmIWksrXpKJMv1czX62XsGMmL4PfljjbDep
keNX1ZbrYaZr62c6Rkl7dIRjrtsMmsQx9Mb6wzLjYR3BIbiJhtHTCGHgL+PWg7pdktC9GWJvn6Ei
2mu7Ba15C2n2nZtI/KLa3rmuZFD6x5To98OzNugO25YiKDDCd/xilbY/teMsOWTz7dsw1DB5M6Gg
NW7bwMwtG9UcYHKZ6ag2K+kCmgpNd7KnqvvVSwjEHPXy2QaYzaCU1ahrs2hz9tXk30RNuxxAoF8i
u37HY1Tchx7LZx4QJADyRLGlWFrk7iJ85U9hMnb3uJSYL6tayBVdyu4FNkQSbobMk6qI1AFtn/Ab
FXP6Dvymu+gBMA6+244fFq+TaGqvo8zlOBbPulz1Z7PgbkIP8LTk+KHQwF9zfVSCU7BAFh6e33m4
pPYx8weU7rptrr/VLS1XFJ/alw6vZbo1Z+9DRnHjSvkmzSfjiuuw6sJvQxovtzV1iJlySDjxoWLE
9sjRnJSn4jZOnb7CS0pm3zBrcl06GBR5VFQP+jG2sTwT6OM4z6otuRyRqnyEPwTnxJbm2e87dTFP
i3dRqzn+ZgLxbDm/P28aD5QLrcIVkdi2+LkyIBflmECLJz1dn0aTRYLOVk0lWRYjbjzzfBVnEvVr
8mPvgP5x9oxFQ/YaLCr4VBvRv87bvP2cmODHOen9uxDCw4XLTnHUdD08kfc6h8h2861jBvl1c/vu
Img8AWMMmPu+XN2QvWwhIrk1fkbs2jK+TCgY5Wro6gsZTeYZzlnA9c/+ted2AQJ7wfAFvFA/Zjgu
XHprkz21dIrfFEONt2pCyOV43lbIrrrjtZlC+9gNwnwyCKF9D+RMcPD1Ot+Ha8viAWt78IJxullM
Yq8qPId68CQamkTchkeO7TA/gWOyqw2O+q0gvH3Y/LR8Tsltv+gtHT+x4ReXLLbkbvOcEW5VXKGa
JqJbKu80eI5tRo/itnYB8x2f3K1w+kdJaeCxWHqlsSFq3LOxtf6ixgmVOhFt263JwglTdkrXhdP2
n4pgy1pidrucgkSmlx61yHxWW/iQzkVAxcA4Pxzhw427XaNwq7J8RTEAWaVkAmpPb2UUzMl4cnsj
G/w1MiVuraOKR9Cf5t4J1+6lGc03fqcAgK68l6Elg6mnpL5fshpaKOaL1TUi6P7XyRETxlGlpfF+
Tqbnyp9nfVHiEhXmWenRBil6k54zt+2y67ZM1ZH6crgdZurwxzTb2uRQb2M2H9pAdPe9Aw/hZnV0
wljHrh3Nrc5mClDeYjx71YW6fQiW0PmQdFml8ngxZX/CcMqghFXN7YlS9FretJXsEe4xXQRTUyDA
f5HMw7B9XNPOTOXFnnqgXK+Xvuklo9bbQl5LsALT5F5C5pJH7STmO1CcesiDySs+2WTr17x3m/gW
GqHwjtYjRbwZAQjGF3pft9QQR4wao5jEqeigO13OI15rkb+4Xf1pC1aBkdaKLns2XeMjpt2rNKRS
caGbFWW5ch6i6SlzCkQZrV80mTkYRxSNzB2sjJ6qADbPwS/D5gMOa852YWNOu7mbaN+9tVm9dLlv
qC/cJTR32iPEve3Yg7hd1/5Y5bGXyOvRWWk2emhWJ862gOHv3KU9gh+12MXhC+hH7cM4hnVKn32M
Oxc+YRNWRKc+peyaT97qtzRqTU15K0uqxoe2A37Ot3FB4YVeNQpSyVTLy64Ko/5U2MjeyQr49lgv
1XIZFEhvHfG1LROgutp4V9g+oFZEV3my4sxFVT4efZp8o2xJ8rZG5P+QhBKT9BUs8cVTjvkxZ6Qm
gVGrf9H3wgtOxVz6CPiQwpVoNMEZgCJnD0kZf1ydsE9IzCYclpucSDryht51qqX6ThDSaXwqVYNi
RqG9JTvJFpfK8qToN4miO8+Z4+mZInMrLmudht+Kef66bWXxXJTqa5Ep1N44JrRPFs7JSaTCXLhs
Hi5BIjaU5ZLtpln95t4E1XSeS5PlSqtNHRLoo+rQtlFLv10TH42J18OUViHxdR7b72MhUA/od7GU
YhF3VD5TN/eWAfetjc0mfMyGMnhKIDYZvBbAoJgPTJgDPD37w+uV/KA0Cu+nIUmK26HvenzkhrE4
TUsxiyvQ7CI5OC0OU21f66Pf0ZUp8Q9/6iTOYBjB9TdSRM6dL5fwxlcUU/tioKiecSyidVzM37qJ
dvVt2dvI0W5ANgzrMT2clBf39/Aa7XiljBWHbLDIotJFVudhPMzqkHmtgNsKUXO6GmJu7rQCvj9t
wlQ/BPV4Ooqo+x0Ni9IetlWae3Z5Nv8qliiK1+QXXIJAFk5W5wk1LTyYVPlSV4X3FURwOUMmyi56
N2vPiUrqR6d2TT4jY/nZ7drnpoahVnBwOye+qL/01h8R9A36/kvgCnM9+QHKDcIsdZpXgLbXQvnc
NNbA57Ba5pxDePBQcyy5nq1XfZdlkHyVovA+Sy+wtzMV5WOkdH8VAGW/UBTw5R7TFnUIalffxQIJ
CgnjwO6TMPweyv2Qvnbtvmsv/vDaz6lTnZq4okALyN3HV13UVX0+mGoZqYFtOMnrxNIcHjTEEawM
qzq6a9Tgv5ZliQ6o33ANqEonZZpL/m4OLMecKFcVXbXx5CdHjvBzY8i1ZHHdqn78j+LUVuZSBYH7
lY3XmkPmpHa+dEYZH0dV4z+qI/955zOcvW2W06FaHfUQRUv9OqFUxvbAyfPc0+CGSJ6IgltKiuZG
rZBdDqYgpbldhkm9Sn9c0OQE/sTuD3e17+O4slZYlJzTJlqnwx8z1bT5QKVwRqBgDq4BzwuoXNWy
kcxDZ/0ZQm0V5zYpx5tw5fyG0E4kRnQ4tROdHN3CRXa3OXoZh6b5kqh5yeWA9HbjOtq9n2yCLA2n
vAy2EjncIR5xBrywJFXXRL/OnrBgQ/tVLxmpJ+wSp78PSus5+SR2huDaupE6GTXT+QBThklE4z/d
YKGcz8UcU+JBqr2WJGnmtB9j51ysuvLJqTGY2T53eMzLB7/3LLoj8yAkIS2L+03lxpuKZr1wXL/u
wod4CgTOd56ugm8NdFanQ+QhXWpxppAnF/dOln3c4y+Ci2VIX/lWtsOUJ2y40XosqaulKFLDMg/X
YzevopU3ayqAdOiyx+ZaPTYzqFVwWKCfZ9PZTEpXnws8vPriaFkqlHfoEtoNEudF9/F4LsjVuqup
nJz2n0EPyxyd8K+r2u4UaWqAT8L1qQldKAhceBiaNaTr8LGelOQ5hA40rqmGYU1tAqUsw+3/bJ0s
cRnHoaYvO1PlEn2OTOTTD/wLRHbUXggZm2yHbH1PLOpm7+CjXgGPYa/PsA63BOsc4S7xBXzvjfWm
vSGrvkzKlg4CrCkAnMPJVtQWd3RDOB5fJgyNdXo7klAu926duWj/T8WAtyayX67P02LLq/v6NUin
bm6PUTNOa3cTTNzedsC1yfeHHDJO0IqnYIxUFZ9iCLRVcO3Sorz28KOqkRyHs0OBA4pKUa+GPtgf
JeyoOx+SGam7yoiYa1aRROEwWo1Ju64KdHgG4a1yqF5TY8NT0S1h1ZyUhQmEXorp+vR2I/VLT8Jp
YkxJx1ns8mleqNEtTNYtCC+oR7YvKp2aZwfWz3jwe5riDuHE2jnBgml/uJ0ky4KVXxp56uMhK4+z
gT+DI62vKYpu8YTJIuz/6wwbzccI1u4l+HSFZJ0IEJiIpzvaMdf2pIIWEtmcUaBWTvNUZ4tF4IAU
LjkEnVrDw9JZ5PnN6MKuXFKFgjTUbvlDba6QhNYQXcuYfRSXgWBbsYJ0kL0srNOcyEA5IYpa0Q1v
Yvrnj6JNl1dnE8uqDh5WrGhby0pGCK123XfjUlg/DDVmvG63OTOnEVN75Yl0wgyXE37B84/CWXbE
hYza7/JN0kBP/9gsnHM7eSmkIV9nOGK4Yd+fwtUdLr2hT77g/RgCWCbCL9B63PwKxbw1WYf7No3d
6ei70TR+hpIBneNgFOy/HK6JnkmQPB++E+DWfcHJG9UTTR5+t1AIXA42kOjNy7i5dooBmXgI4TR9
wPlTLZQSf50GdEqijFKZM5YX9FPwYJJlb72G83epEW2pUdjLwtcNIgVzQ2QfJsftuc9NnWNPLY8r
D/sYZiLNTjWcj58OpCrAw1oVtw5hePjK4dKWH5J6d8Qc4FdVl2Qw8bVBkrR6JUQGqAzMYf2xxzL5
Dvpm8aMwHiOf2m2BRieQDJTbhoIIrrn2OcW369EaTHvvFe11VK2TtieaJi1NFJL+bA/4MDlmdW+v
PECL6mjh7PzHBiH9jZEcwssurGtokyZ60rQIn0e/cz/HZvAOWQI/sjTNRufAsK2ox0TrPb2efoXl
LtZJnFA6iPtZNWfzVREbWHNDt0FTLQTyOHhvNjtlg9NwrroEzREqV9R/3YCGx2MxBzOhF9cqUJhR
JdAeg2LQJAXdOtwFk5puC9+b0yNqwio5Q9BQn+ySjLChx467hKWQfA1NibhESwL+oJ094x3Q7+4O
5NRrdYilyKDJSF2VWLWmNYww4JLHrQUBOGyxUvFJzhD/joGLQsSmF36niKD5QWdBNHsO1D92QNjG
xy44t2O0fkmIFvPNMnZGHRs9px+HyIxI2zhRhM47XKProPX7u6AR/k1aNjKBviRWbJo9kd04Tum/
rk0lr/EyHR7hENZ45Kb+N7p1pr3NPMEJpYqG2uSJDav1ONm1xgDVpKM4TWWVNsRfEzQ3teev0XmM
bfTiiFIt9yBXEr/fsG9XNANwv64ymBiHFoLIfQ/zxT0lNkLUecv83QxVuFF7ar26/CSjxSD6Kdmf
Z/JzLHYNimmMW/xgAwsMHfi9uE+bNvisYX9gjj01X4Kh7T+bse8PZdWBPcL0hMBVYAmQNeYL1l9u
QW61YKZL5nFn0CrOB3CXr10xOVemZlEfTSWTh3Ea++sx0vSgmETeggskl45w0xcQ4yphGhTxq/K3
4LSE7vBxNqt/JYd+9PN6Tu2erbktlJ4OiCcZkAwdgrKLj1vmkDi1Vbbgiu3PzUe6eKujAdw6GqZ6
mOsgQv8EfbObbu1LOIvW+1yKdfmcCUwP1DC5tHRG8tSmjfgHurN7DKNwfE5J9y+8UGDbDDP+s8uv
oMe9MHC0InymFyjFxdypLtQ8surS6RvE6fFRTcjTHdLx/3B3HstxY1u6fpee4wa8GfQELh3T02qC
ECUS3iU8nr6/VHVHi8m6Ymh476mKqjhFSUDu3Gbtf/2mFCXWwXywQiGlopHUfMF5gJdxZzaKaxqQ
Zvjdd0MtX54SwA7SX7io1GWMpcMYSeWjYGbqOYkUNXdUUP1VVRUSLToYoKmi/Jg60P+Ll1bgQZdX
DqgU0y9686irnrnRlnl1uqhNqWr7NolqdvnGJH4KKW2NYgXywjgleU2vgUZoucf15CqkHHB1oLGg
lOLYRiuRAOZkXkEwn9qHAF9B7YdWqGW6TEozb1UnUC9iS75Dr6nDhc0rhWVDrw3eRmJJsS66EAKl
mbLRFKfYIUn8gsF4N42gmLYuj7gxqcVgftOLomVTqSvSLMlGNrRI1FzqPPgTrjDpYQjRRoX7BU2a
Mh6214RGm0UDvV7VoKhGVfkm1sJkNC6NVgiEXlMNU4qN2ByHKSymKgyu5HbmYE0bJEzCWayPvWK2
XGFiZdQvl8fSHIIeS4hZM7n3IWWKx2SXJGXTYRY0EEJ3jSBRuqZ+7dK5lyZCC0ISuJ2hVCnJ7LmK
2BmWATrrxHJArK+fRNVD0coWUTj2Rv3UCeEsE1wfmCk/g6Nv6ONGaBsuzJtkaoIMD2Ai0oze/3N7
7mO3l64hCYs62lnsXmjS0ZP52DWMtQlpUhgbP9Oyumqb8n+IH3lqZXzhQklb6otG5cee/PWJOnaB
RHChHable5svAzhntiJ6ibf8nyf2/7BqFK240JpvjEjtIMH14ogbchQnNAX/+ch/5deweCt33/O3
5o9RpP+fpZVyjfhtblzTUP875fQ6Ev/5H/dl+pZ97z74OFx/x/9EleLJcO3UK6YFnwQ3BxRQ/xNV
ejVyoLDCT+Gq3YNr8ntUqQYDAsknVnMEbsEu/t+oUguTB/gMpEQAJlHx/lVSqflRMgJzDAk4rW+N
jwmxSFVu9DI4DFsTB7hIy+mo1PsidAM/KY6TvCmxEyPlSTxRbF2B3GB0cp3SzmvQEaxVyJNPpM/P
0V1mrTtaCtU6JH4XqCF8L90cgPH+4g+oKyXyjA/GSP3odJkbqnuKy1ECVzz03dYaFqid6FFT9tuy
utJnycY2OJ3oWOAy+xBdXpDi5WhK6Fkwv/Ev1ivcn2Ms4tZacYjjb4L0ohd7LpEkJjQ14oF9EdGn
w/LB1LdS+hjS/breOSZ1OYV3WXiOiTJy631TrzVJ+2KZ3hgv/Pd4or/hC0fARBrUx52BDnJbmrjh
nJuYO2Afxu4YqsZGmY1vxtjZaWu5ZS34w5MwttoW+nPvJgN9zN/m4OEflsDvObCfrKCMq0wT6gsi
TRwL2Yw+vkYBSlYpXGDOaSQ/SlwMThr9yk2pbDR8bAaz/K5X6kPOduGAoC9ksQJlVLLpXGLax178
8Of3ue6Hv3EZYI1IOJMwIHDLeJ/bYLaS1l6ItmM4c6cT/a6KLR/m0nNLeZ4n+lqG+7pSTEnyfj32
r/as/2sy8v/THjN4ufz2DXzalbbfL030Pcv+LUj512/9Z3uS2J0sgk6ZKxgfWWjm/md3QvHwf6B5
s/Fw5MAGVNi3/ttlhhx3HTEpeeDwcyBXX529YJO00X/+x6+EdxMKIJYnV5YkSvW/SFG+Um/+d9KY
sJqu4slfWfI8S7s1VRsQYOSDGOcnfCiQudeSPYvmuacvYEdjbS5+G6B/WTIfp+g/T+NOZxFzCneM
PffjitGTcBgzocpPRtykfn6U55DKndgkFF2lwsXKUI14+dfPREsNW4whxtrhVv5KEwB4Px/TUz8Z
+5HE3SUKsgUKWI84RWMB0LaJ0XD9+aH/MqzQqxRNsSBem5+Gtddh6pRSlp3kWZvp4JgrEpmeWsHc
ZDEV2Z8fJt0kpzGuMi0QajuIeIyrfEvghNZZmEkm6idCq3ofe1Alxm7hp4g73rXzlvyMdc0uSKAK
z1KyT7qd2e6VYqlhYBs4YujCQ5ql7+zfSUAS408z/GmWD2P9FHUHsQe0eVdUjOY9GuNt5GfJvdrs
9WiTmei3vbgHRHQu+cJsXuY2xKocHw+EJvfdZdVErnqXHMvIm5SfU3mv9ueo2GXRfjZedGExVwvT
XATaSTHcSj6K6smkKdJwcatlGCbVEb3WIo1cwnrixYjwKYxccucd5WQGK2VhrBVarlA+SmNvPc7f
SR7LtZacinX8oj6lr3LlpMJh1n5kQr5FDeRUsV2Xh6GJHTV/M8WXyTxr5vc6ISm87+BwHJG31Dj4
NmViV/JbH3xr6VojYQg7v1FWfQlEHqOVqp+D+RgUbhP5Ik7pGilt40XjAvlsJGT6KU9CzA1presw
O+jYcHkTqzVtquaAPkUGxqKNAcc+tABgvJBYrpTupmsMLyi3dHURCm5crr52Ab/SIz+sdWaJpXFO
4d+nSoRhflx98PrRnQ6WfkIyWDu6TqCt2kyBS6sclSoJvL7ZxMod+nfCasjeLVu1/9t1cU2VuFIp
MToxJVLwPr7CZLRtmk66emrNq2w4ctqBDDy9QtODlc9XvhmfVuF16V251ZiVXBfhtS77zTFSE+S2
K+eLfso66wHoIaJ51lUO0ep3NHzbL8jjnzY3lD0GRy9PZN2TLvbxacFg9DBAxux+pA4EfqtdtTUe
DOxO2iHf6Fb8MF1IQ/ti7X+8s7D0eaop8SdSVqo6ZImPT0WaW4hqaqT3l0l7wTE1ynvzwUKWTl5E
WntScmWRRTqX6HRYGobJXK6i+zjvj/pQYCbaYa+Qt2mJwqp3kRqd/vx+xnWMP0w6iKyqDseUrHck
vreekVdxUJ7KoXUuqi19P75tNM+tudSutGYAJVsVlxOBdD7ZOYNXXckexCB6whtShAmWI4QcjcTG
dkmSSOLn28tGWhOrtzYAxO2OjjdEh61ORgd2J/gVX2x+nzS4wKoStoHoM21hrfuiTV4yvVXYDHfN
ulzC1tF3zWt4jtby5vItW4d+tEAX48kGjkM2HFQM+YKT9vLn0fi1EX8eDbxERAneP8T/j99WWCF4
murUOpsPw+QoPzB8TmS7ZAmQpggu8W5sygeYFPIh2zAQY24Holtd/NrCCNi+PNaBDYunPlfbYZO8
la98DgN+3lez6pep+J/e8zrrfls5l1AchhnvjXOyqu4g9cASi1YXv9zgaEpv3q7fJcb2Od3NfnDs
n6V9cTetO8/AL2eXyguixoJttLKWYeDIJ2VFhskEYlEuLfhAmSuQNhC5VeTO6V2CnfX40EYut58B
Vw2ytpurwXVPL8uL6MMvjU2wGg7ScaQfb2NhXeX8wqs5NThp3S2yaz7mXh03s+Y3wdYqD1PwXSxf
2vZU1I5ysdXnbIcE3leX1SI54iu+p7dWni/bZCH4f/5+f8UK3I4bNbgCUxN7OPVa0f0+bimeggDE
vXmOH8W1tJdW8x679l2+Q2y6FJ7Ux8bOjx3WGgDsUHCIXGjtuXGI9REQ67fO8A0mTlY4Jr3bcXUZ
DiQ2ZgJ9AocMGn5fdlmgEzRif4ZehR175ZI8FZPPlJCW6QS09QrYlJ6EsfhdstGwzv/GuYNMR4jW
dcWi87Nv9VlYdyvzKfmmP0nbfpf7woGDB4w6OSbcP017YPM4d8ir1DNAeaS5rIe6XCoqIVa+kCyG
2bV6L0s9sbVB7ZMvAr5+3Yc/jyJVi8FYkuVwc1Bh5aDLOTXPOdgG2/gRmHoVPUDccjOSdDEnQLGK
aZ4f0VgrHPhL+VZfdX62KTa4ULjWsVyNnuyrPp1u+Yn+Wbb90jX7JsvARBQg4z6IxxwugIAOv6xz
flshlVqO+CrV0zEzF3G+KKV1QvLPBdsjQnxgvSjjJq0wDbG8PFyF4bqKV5lx1PtjUqxEa60Pm6Z6
Ua0Hs103jWeEW21yRMWdIItgi/ODoEK8lK+I8/u0jwJISLZyLFobL3dZstWfWNJa38ND9S7rXlc+
hNOzedlLo8fPYbtk0PAiPFccs0NM7AwIZyX/UrqxfJ6BBYlsG9ZlslOuRCeXXN8s8mOUAAYUHAZY
YtlZyj4r1734YOR4NyS7Od1W0LEIG2I3bvZxYthzsWsJ4IJKAQvkQVd2luWyMPvujZev2wXN2uRk
wpF8pTWjoAjvNonsl+mxFxb69DpRK+rFsgDq7oieQE3hpR11iGYR/slH5GWQoDKkVIKJE+QYSzMG
GpYWeORjSpXMy5ZmiubqzTW8EHqycZePJyO6Qh74Jfi9+Rgb9zKxmnnCaH2VbXJbXFydkCnwWepA
RVyhbpZ6kMuNDp1HPBVqe7GHMVkF+qR4NVQUZ66NL06OT09DaEYiMhd8rOFEUIePG4uYJ6pexunl
FJrmz+ZC6aakcLzEmuCgqJK/ENrcQBvMbu0aigqWcL0ekix4g1i1MaIETFDCc6LnaAfRWbvX1ilA
2rXOX0NeEJ3YWBU9RtAh4THpELrqHF6WUOrXl5Jg1z9vrP/yQgp3KS6qlFaqipPDx88vDImKKeAo
niQzeLoMkeZTONqRoeM6QX8xCoNFq3CoCvnRSoVdXBtHTS9J3Q3FozGp2V9eZKnwKGto/1F1GVzG
bypL9qYxzEV5PgWXYaHOhHapQ0t7uvYtuJrunKPMZIi/Qr6uxdzvGyN+7iZmDtDIuNDS9ZE/jgIi
+NZAJiGeurhqPDGFWNVLYH5jxcz784jfVrMawJYoUaUY4vXSbNxMbyHM8CEp8+7U1q0AP8drR6Ox
NTJOuFl+UxTSqFNJ/eL8pFT+9Amvdq78xefksbdQKUyPCm5eRVp3ui5NKHyrSP1pZTAJyt2M6Wyy
7KydEX4v0OUreDAk5GMp4s4Ut5oFD7B8QcqhtqegeizEwzhuivE8VY9T81q3zJLxjAfL0L7G+kZt
76iW02KTzktzWhb1diIMVoAc4SU0mSQSv2LaV8851Ke8d5KVUS9TmZA6ug6SuZ/Jgp+Xl8Qeq6MR
s+oPRbfV9GUuvogAp7Uq7Op5qU7bVHiHR+/QQXEaObahEBgcveqzHp4662SUj7XBTQjB1yY19wLJ
38qPrHzUJq8cd5jLo9bnjOuNYyZCzd9coFoW75aRUA/c6daecCXqIVfIFmJM0nO2ZuefBc8Snszk
QZ53cnTihm3o7lXnETOKwlpW34JuofXfpXJXKMe4vs+43urtOpEW0UAfeVrRvLYFDtoLwct3cQu3
Pje9iwlVRdtOpd/9iEpU48V3CaZWpH3DN9WxQrvSF5nkAAuXzbGYuOwsL7FTaqvK9ACduT/rxn3f
3Uf80jjVnYtybiZnNB87y4eFKStLMIo44OJ83aubylOSzaB94QJ/e1tiVnNqX1WsyBZxVLy5LdVx
MYSGFqinKA7xp8SXwIFy05Ier1T2pAkXJ5Yq44s72qdqWtPIoOLOLbOR8tjbWiGaw6EbC1E5zfrP
AobyZXbK2RNhi5mwJWv6tjuRyE1obl14VNp1qKyDYiEFW7V+bHOfDaUZXwTTz4xtPm7lfBfLiLG1
o8lVQDtO0jeiYFQVcxlyO1aXy3rIvBBoR19PyaHBL15JGNlpXZd+b7n9WjbuEGQoD1R18yEIHN06
Wn3nQXAcoCGSFaH4cuCKgoOwae5JhRLXhbgem7ew8FXNa8kB/RnoCzIa+Yl17NPtbqafP+yj5Lmk
z4yZg13HOQ4Rd7NKOk9pG5dHQ1mHvRNf9pniQx4q4i9Sz1Htfdo6DA5iOGhchk0Qv5s7i9nUVUgP
RT7BrcIIgmqhv8tWZBp7hN+8971dbkmcujyrhishgaITGtrJhDUxCpp5PUKR9HOupKOxrei3qK/X
/xMmuNPnjwFZDr2boU0h/kjBTsuxqNjP066c14mxjYrtvgRrSx2xK6ia1ZXK2axMb2Pfeqny3JEA
b5T86+6ajilVvgJbMftmxd+nZGuB+VhOUC6m+BzFnjwuhdfqIDVbQ3ClcANRodAfg+mh76CRhrUt
T99D9ahUPRelrTovBH2PKZpCHSBKuZPD7K8u+2n6bnZ3GGZxYToJZG+L3V1PU8QJ2pMogNmVqOHW
hXkVoLhoJHocvfRFhLl3eN9AvA66Vyke3ERAInS5F63pOmQT98EuXYocA5etzOWazAk4aXoIS3e0
dcOdHqW7Tt7WykIebF3cqfEJ8zI3lA5DRqYZ0jRhm+GWEdZ7LUBUO0BAXmiXnwp7W7SVu3EZt7Af
B+2uuBwa7VGC/X5NkZCrfd1637WUzNnutRy1u66NV5HCH3jNIxpfEwnFzpsIZ77OKzhSME7LBU1b
Yh58o/0hxShpA/Z1XyHsj6sQ/NFplj0dgUx/bYOp93m1Dib69G7Vget1BAuRyJ3D6Mh+aso9SVm9
K4wYyy26mJp5CQsnhCbXUOb7pWk/8GUuim+P8qsALW9e5IGPrCY5CQ/wM6SfIQ4kVwaOTyyIVTpW
6l2Qc0YLzoP+2O7gv5ujTyJX43LQ0HdfTRjjGXCR0XvlXp2up8ytHtp0A6zqQ+ye4Zhw8EBAWonu
XQUX1SHDqWDVN9uYfDTD15eW23jsD9ELDI7yW7ix/HKHmeMBxhJSvv40et1qWHagw/sOLFVfGeAu
p+hbSLAP6s5lfY4T3g62Y40986raJE+qLQbOdLyorvpUfHHn+6UB/ljaGAaLFmxSNLBUv40yKanl
6ewX8inBzAcr6goxct07XBAjG74EgVQS/DSxQDhogGuFWedapbXJ4BfbeHbtIlV6aATjrhHTL86M
j0ppamHwwysBAf907WppflN6WvUljxGnjKcEkx5M68gLT1GF/21FyUdXuEUYSLGhIZg3J5PSxkFt
oi8/JTFVRaV1jzigHlQRSnM1f2/F+TAk1hd7pkQf+6agBKu8moXThmLk6SF8LCgV3RDkhLjfEyZS
8YwQxM3FJUBUPLMT+PVV6GiPiqdLy0LeJcIiYp7Ojxl7LCh8tTLfpNh9Zfup2itk0WUbQzqFSUko
9IuBrdrY72KNPWMzRW+dfpiHNyl/NpqNmL32mEUnhzJ5LPr32cShBxTLkeCSzfgcQER208SF6kjN
KYHC25ghMAeSyC8m5zI51uiVVFIJmVSrwnDHAYIfeRsOK2YgbwOT2YhQ4bUJrOxrjrqUNwAaSwqR
Y+NxmXTAC12gqwXsPKf2er/xwp15DL6V78FD+l49l57momd0OdZcukZ+7ele/5I+5a/SS72RVvK3
6Sjwb+0wBE4s2kgsoJHRiedvslpnyU/nUy8sp2KlGHfjcCwWJgZN+Wuf/pjy7UjOXO8L/VZM9u2w
Esivleh+xdWy185JfSeWz7lb1Hcs8Fn2cY+U0o0FiBOusniJUs1KF+OIiI7rjS32Dv/E+/K+fqEf
n79MwNylY4B3SuxsbIE20Z7GS/z65wsCF93PkweXXJGIChCQz7cRpM7cIFGxnyLJVWpcVZdJcqci
0h39gPiHzue/42cpxytacAjGHSa2+s2q3Qup6dV9Ybx25Q4s3py3iClAGVVp0ceYCHvR7GuQG7m+
JTbpv80pexGeq9xBIOJQXIMQEEF4hmc4SG6CodM+OE/POgbBkw/PTzuqz/2j9B6disec2XAM76ol
L7Sut5Gf8gdY37LBHQnWvQv2nW94vOOqeKy+a49EpfsE3Aqak57Z7t+1i20w4S62pLuxhNzAjnnB
ZbQnbKeyxe9F4xrEIlfIrKR7fa/71Tr6VpROptqZ16zad5BADk7Jbl60LZnQ2lbZah7eSV6+SBe6
2/jIMW0OEwepnscNRvieANCwoBJH+QbWIp7RBt6L2MUxdj/Fn9hjLRIwnsSBKF5vy/WwU5b9Uv/Z
sFt7pS+/yk/JBmaodoSKr97X+K89s6YK3I9msjS9YVprYKgSvoRLkZ5V/7MyjlO/mpRzVM0Lbbyz
Ih+5Gj+L8bXiUChs40Ss/VO61V+6wYaWH27zhxpFCaTjyuNvMnZ00qFLf5QcqYUj7ESpU5NbzeOG
pdVsemFj9gQ6iqB1z820HsAw2d9f+6WxMHOHaKg09oZoEStuf0xbR3oYfmpv/VZur6nX8HQH087p
UaYeCJLQLy86mUZO0PtVumi0BYqvNCNY3DdUl1+MGI+kZuw5VbvA9yBxxsQ1JxJ+SVBcB5Z7STaK
5GvYHSsrSfLNch0NxxSINVzq3bsaU0+dFVrEPQqWRaNusQ5Qmv3A1STx2tblP3aGbVbIx9x2YKuz
Z6ZLgJueSxMR60mL9h2dyC9uEZ8hEF2HniGDNhE+BJPopr5VtQvmhkE+n3IEVLYxsMKhNsKt7ul3
RES9tOlJupDL1R2K0jO1XHYF/ucgPwHiVdIvTuxPiBSvw7Gh6HQS6a/dtvIuCsr2oYukk/RsFdbk
IXKhw1rS1hjNL84pWn2fthpdw7jHsCwwF6CBGzRCzAJImlI1n0Y3X9brbjfeDY+YK/iWNxxYGqih
Z8nJo3U33lepQyKmBET8IB/U+ymxzQMoedIfEnQ2IOYC9xFuwj7Wow2Cx3hhRrb5Y36YRNvRvuP7
p8DybDF0hOzogmU2zO2DbHh5u88aZ+g9g1TM1u0SD2N7NKn0a8RD8n5d6PvppUP/kNyH6m7qPYXt
+TAdqo38clmGq/yu9eZ1uIgX1ildCF67mQ6qmy7AVp/4dXu298fi+3BX7WR/YF9Sdiop0QkuCXsa
Y03iaTNCiPWEeXe6ndvDSJK8ynu46oEMMhBflVxpTNQU2l+eYBwljhzJweGRxTwchIfr3rgVD7x+
+K2kDH8QD/TXxGflXWCPzDbgxAY64Rf8fenDcCFij9EPykl3dbd0JFvzSYL1I1+1OW9d2Z/f8S4U
LVt4KF6txCHyivdNHwbWnWnXbwz0datZzmv9OTohXojvy3uuQsK6OmY1C5Tgek5N66d1GARHlRwB
yjs+aq89mxatJLRsst29l16xrffxM7DJ2tx1a2upn5K3kPN5WF/usnvtx7SWt+mrpQAc28YBUJh/
C+M6eVAQ4Fuu2nGFtltpo2EerTmzfpf1xybYmM1usFzBT8t11i+n8W7sj117iNVtqPrxxe90V1Dc
SsKNiU2H7QGblYXVLCwFJ9blHC/iyB8MBxRDRUL8DcBaJ4YW8yh4eQmzxU6fiMm8MgsEW/emFn71
Vpbx//Tl6SSr27RxCAls+NzFndBts3YvtIGTalsrfqzCNeHFxhe47r+sWToVkJAUGctAKIkfyz2z
w40qGNv5NM95tReUuNj0uYRwsccuo0Yy8Nd7hEVKFibZV2cU8otvitqk1KdkGIT0FAAoO21ssmNe
6nUppj8nU9C/Aok/IQCAO9QcskhQBv5aVx7o7903C0J430VmekqaoHLnKX/V5KI7oGxHANz+gNUe
xBO3pKgtPUxeXSNC8JwVBUeqznHV5jLYU0OrfhIWbR9HDrqr1scK7sefS6fbr4GRBw26ouuirqmy
fIOu4/kgJm2SxyccHcneunRMU10nnZkMxHmQv0yVucVyr88j2YCe5JUGQWTLx3FJKyufqyaLTyZh
Mpusnu6QBeJ52kSNG8fzj1rnRjUlSuxN5kyjJTINH2i4QG2aXTY91ss2nwfxZ6IGS90SOmC9yrjD
hPWLM876NDJQKSVCZUhSkBkb7WZkmlyog/SizGcMAa5iU9z+7Oxe2KsL7RwszDVhMkf6pdE5XJdv
yhNbPU3R+NtV356D19qX2NeTg1r6OQVYwW7iSd0uB3DBZTv2iRKnJNFIBAT6kWLO/3On7tR+aZ3y
ZBOisQgcrd5Q5dUZqfF2QcqE5hOZ3M8eNut2lK2k1u8uFBE+rU/UOoJKssm2kAFvj0JwGij3Ey+u
UbtfqxYCEfDNwA71tfSmY403jWEjZGaXAMnoFSASB+MWdDUm59FTy+4Hx8ogBNGJEvdCEYhF4/DF
EP8ivfx+0YZWiG8fc+/KdydK5mYPSFHxA79m4nmuLndFl6euYowazgsclJUwyjar9ntfcH5WWJ03
ubhXpeA9wT19RVPk8OeVcLtidVwHNc51k6kNR1u8qWm4Ckc6S7Y4o9GS6OJke1Udenzbf0hyR9X6
MPXlMiFs8Yut4vrnfhwEnov8i82JRHVc1z6uiEKpcktv4uLcW4LfSpC68EFHrkmkay7HMmAWNOs/
f9TPU5vWlQQ5TwRJgDR8AyMIqtQ2GGrlZ8SivXcxNhMetVzyqOaTPPX/+mHXhaSygjBeY5Q/fr4x
HLHb0TTGNamf4whdTqqYb6XUPaDo+qoyvS3O+OMBEaA2UA5ej5UbUpeCVyXgdjicgzkFcisaam18
O774yn4dFjffGblMBpxYU4QW+8vj8beOe6IqYyPhzn5GuwSYVaI1ukd2Pei2OLP8KfqQ2QM8L83s
oCHYw0ebegdCa/HQxauy2CTRSbD21bipNC8JFqWF7WzmZ5on527VYnDgDvVOudxXKL9DV2oWo+Ba
6rJJ3Tb2tWDTSp7BRdHahCSSq95lXlqBZ2m0qF3pneskXeuRUql19NCN7/N76dEYsU4mptipdtRe
/Dx7THtbLO068nBKIplD7p2OTCVahtkOm6E2Xo75LsFA6tclfg6R5Dg91Jvar3GqMBbJps2XYrBI
h0W/LRbdF4P86aTgjOAvdDdsD+S13uy/+NXmhOCJ3VlMZ8fS+z09PhsdHoK79vLcaeU+As7/81y9
MeeEqi7pePzQatbA165Y1MfJWqBBJ+5MF890bxKugaM7IdX3lKtK0eob1cWDEkioH5eFgBFFXVZf
tZc/f2yDaxUWgNdAGRX5/Mc3EMM5jAZtLM6ZoD5mcY7mS40CJ6nx6WsTWXaT8r3DU+OLT/55S2AL
ho9Jthfeq5qofHxs02FSEffV5TwhX1235kKAi6dFmEVLofAFvvgvo2xSAyCO0WV4gvDMPj5MaLG4
Gi4lDxvMcy1Ky6bIEloC79FwKIUC2xlcWdBc0kLKqvKLQvBfng7zlBhIyg9KM8O82f1KzvuoiKfL
WShEi57F7GKHgGxWq10tjrcTYsIkoQkYPtKZe/7zBPs8zJYF9/AagSSL3Fdvni2rJPX1WPacm7zZ
1A1WAGh+2C86ncDB5st9inH8uE3xtKt6DBdhKOe3QLY1iBcoflpzhlrRLgGyMDQZhTm0O1l/JIAk
cmTk7jSYU/OL6SR9OtXQGYHGXZtgMqwURf74FUd8GkOo6IBhkA7J7SLeR/Chi+6Mcc2muCisYpmW
9NgSw21xIDhXE2JPjXHiCqFgXv2i2ln0kfPq54Y++5+/hl/j/GFkgPeJNeS0p7GPp+rNYU+WoQAZ
NxRPU92apNBM71FfExRHWIItp3T3KQYMqOu0Mi2khtyruUTX0VMbY3mkqbnqt2ZXerlOuVcpJ5mE
Je+CU69TJV+86qcZA13VojiXOKxNKvWbN+1JG9IxlajO1tVxZ27omFgVIqtATn9ENYyyP4/MpwP0
ysnW6XvAuUDUJN/sA1bTNVIRGuV5MkYFSjm8lQzV/BdrULtWdh/HH9NpSmtyzRAJ8VV8nB6DdlHK
Rs7icw1ZLbbRlb8o0nhqonkV1XF5p6uw1UJsIbiI1NVG13gPjB2V7djp+0AMrQPq7NQPZug9o6Gt
e9IBd5UWK5sUuytbn5/J2aG1e0nIzYgEeENzJ/mz/MOEyCtEwasVRsKK1wAtBRSWs3Fn1Rpod2Gp
TnaZYBuIFCqtKqyFNChPVl64idLyBcyzuqgMsTl2oKNBa/bH2fBQrVsnaAWT1pYHo26nXRt/UZ7+
y5RFN8i5gICHayz5aR+HrIkxje2aLDnPbZ44pFooTi/WpWtkUollDJBfmvSqIzakpqm5CWtXKUlp
b0XrTWyxXJEDTxnV/ok0cWe+AAVccNn0MUBXvzi45evavv1yudnBqKEUw2j+Zu3X5Op2llnEZ21A
160MvbKX2lLA3aqVCUFjRnVBCaGg4lZUgp0qNBhF5PNe1NWCWylS6hLSDCEwyP05nePVbMV3udG3
q1TtFnHWNHdXq8w2kOTln2f/p8OXuYgkAIE3vAyNRfdxjJWuuAiRNvRXape1UJgddzTZbLyT6KtY
eO5n5ti5f/9Mdspr4YHKk93y4zMHWYOqa/aXk5y0P+asecuj7CkL0lVuBpyGNMAEMfL//EzpxgeZ
QgcKH8cvP7gipmwtH5+K9v0ik7A1nrDKVYqtrp4NCzuW8RGDzPDS2aH0rOU4Z23aeo0MVI4gacY2
o8JlNXSGuvbiOCT47CeWA46IOCM2G1fhytZMEAyC2Q4xL6jkV6OFB/yqkwhWKpsLyB8iILnf9zKe
yuoyIRQvP8njrofmU6XLYDq0mWtMXpFy6eRG9IiXltNXD7n0OtQersVOp60wvrWid/i/WQRESCAW
0DrRXHq5NJ8wMhiKZ0XZDChuJBu6VHPQTK+baInB/KFfiulN51gJjj7ju1CdUmByJPzFuEqNrarv
jctDAJCnPxHg7ZnpPuSFL6cJ8Kz0q2sQA5DsbqrcybSFF7ZfOl+xtgoM37jyTfmjvLRAZcG5DiNy
IX2l9Px8HGB0zuKSccmHhnlbFWfiNJASI7NVKjiqByMoZxDvQvi15dCnX0xNNuNPS5nHsRIsjoWr
Tf7NNIm1PBfjWh1OneoP8rHU7WDeN9hFZmLtaI2nZSAG2rNhfreqbcCXWAbnqH2OunWjvCjqm6S+
jQNYV3UIq7dM2EaBXc+emj7NHT4rNN02gUgz5kEyH6aps9XkKezx3OksrFV1fAWOoZA4bUBrA3ZF
D3lkSFdBdxqibSkvQvO5s+BKVT/lhqQwBSCDb4hsREKzErutMdwZn6xgjc0W9pwW1zPNmQoAdiCV
sWlXfSRgJVo4OBDApFOHDgxlAJ0DYU6xDOzhSdBUwxLSNpKSsDLASVGFKMzUyUMsct8k7WcsVHYh
HaxnIhOg0oNYwegvgA3CZ9wjFj2v/l/sndly3EiWbX+lrN6hCzhms+77EDNHkRQVovQCoyQKozvm
8evvAqXMYgTVjKt+TrOyqsqUSEwOxxn2WXuksF3xp4JZpj7QKbTukccs9Bjccs1nJaXT3X22vzBD
0FOUrxbJvkO1hGend1sVd0n63aKLnAosu4Yz2CgLP7z3w9u4+pw7dzrSmeghR8TjXJQ+KS+TRSje
ZHIXcDKWf+bn27b4jI4KPfOwykxkFKzYdqvZKw+BOiXp8swTi2mf8/FbQtvx/SUFFxpq7Ufxw/gw
RCta4YaFyiu9FIwsWEuXE47WbXGr3dIe7L6aF4NcUqiPtzjhWNW6Z0doAOwuago3yNjEKkfSx9dS
X6Xe117sNX+NNytNIQnBqcfXbh1iPhitnHbrJjt4tT5JcnAeo2fsv/g1tckzAaBp3CSMmM9jeWOF
MgSs7Pyvh/E9LjvcYf798EmPQECJz23+eaChixy3j1buvv8+uSv6eq23ZcqQTm0l7v30PABmK87D
5iH0zrLpi9s9TqxMjykWj7hjblq3ESjFZcE6oT0Kkq9dmx6IkQuE8WyF/AfoK8YmKRKp9IzkbBDn
aYaC4FK266S4npnjqv6azo3lYZHWOHrdWpy8VnzvjNsuw531Q0LXEbMjpka86szh056nH1V0pYJr
09iKcBvJcyvcBsklxL4kOy/bOc83px0ySTW9N9SFY6yUtZH23dh/YqLP7DC22sizNn8/etvB2hTx
fZUyI3hntDctCoDgk+D1mAYQMGvfu0TRLu2dUDswhCCEynOHzmR+ouJkvY4JmA/mMzfL4Qzivldh
bN7kcTN2dxOdwBiRaZY0C1c142Y09A9JkvVnU+ngLNmU1qKW4aUaQCUF0KC3kU45pWwFBeJ0wOpM
IJ0rU+JgtzObpetIBA0yoJeyaP3uHk/K+yaYG7kiX2eujgxiVoQpVFsNltTbcggpxXSFvgFgx1Ck
r0O3iz75jQnDxpUlstmOARRv7ZQN/EQH4Sd+ddCOxIlb8joPJTJi9HBOCH2IDM8ypBdFJK2wa1hf
8MdEoPc3DrxI/HFXwoKOxkQ+H+OOqRYv/Dq0NXwDPWy3J4KAV8+EE5gHBechyDkNPyq/YrzTuZNt
Zx/I4qzLsICYZo6borF+xDUawqZpW6Z8qBJX49AvVTp9Z3qc5lPBQn/7VOanfxAxzmeCv6mgD+S7
qH8Oo5F+yiI/Szr5Ycr0z6ENUDAdSb1yYt6tI65tn3397SM+h1WvDumYzMCjvSUPPMrElTSzehIW
NdC6b1Zervplk7rfzML3bqQVMkHRijOnAtnv5XWwBtPzvhrEvcnH8Lz0QIrBbv8YCiBQjTdiS2ap
btlUKU6rT+7AR4sx6OHEXXqWdx2eM+MGkEWwa6GFoh8H1vEUxCkekil6ONYHmMxo24EaWmLW2q2M
Pm7WRdZNCxGSNznIdhNfhjcNWouQvmOrsm5jhb6xHXUdDnxrLeyyhjvWhsYmDGpnY6vc33ruPAwj
Ya5PYP+3tVE4O4z+1CqK4m+jcuvL0ZDbfhT6iauzXq0BXJOp2aKGtpjncI9CjRqYeZBbU/pBMF2x
6L36ftST3Ymn/iqeMQ8PcvTUg9BOhUgDFDW1TsdjcuUmNkCSPf+X5TH654Zi42Cmu81hmK6d2n8o
2/dqyApA/nq1yUi9jV68HzwGhfoO7RftJ0CWZrqCh4bgFblvMDDEJB2LKT/N2xVWyHxCobkbf8XT
NU+F8q/f4rmqLihnQZ1BRn70Fhex50R2NGl3ToPCKXejaV3qHVUCL+zPooKkxSEugLVuD3OdNwwr
5muxElFh7514hM+1/KMFSgvDQTU59zJIVw/fY9h+wUiapN21Zba1G7Pb4rsRrzElO8ttILuGKMbN
hDzPwlFGGKP53o8bggQGJtahTRCGCUC3TdxTisbfnpgxsx4gPugmtIrDE1MgHJOsqrS7EvzNsgn7
O3Mqz4gPshV7G1PAqvnctcEKw1isuSPtQqegsHRH5FKdNkDM1qIPuRweTizHObc7vl8kyLzJPDey
+qPcr2px9BnDIvyAKb26nshnHbPdBpnXX0wKwjHukasi9cLlYA360uJvLZ26cC6wDFsn2sWQX+Ka
t7Z0pe3CupHECs4P5UfjpoTxthwYkHg+4X8AK/+GX/Li2b0CrHx4lPnjAfRp/vsvoE+oZUG4Cofp
Cr6Wf2FVNKaj3jEjB+OWVifFO9bdL6yKZpjvMBlnBoMGBxV3RL1/c1U0mCsYks3QJ5pmtBsYDvkD
sIo1v3b/WWackQ3pxMBzjLIR5Z3jZD8sAd9KbzKYQIxZ3xVlMSqcwVR8L+IAiWNjQ+QLjXBYJn2R
5UvsdALSIngk81ydXvbMS2PyuJSujzq17+W0qDPHubHYdxhS180aB+10BM2ciDH/kEzal6qr0UIp
0edfMVxB2M5YS92vKdhpd9SsJ9h5sOLlTHsei3Wr29F36RRMqfVK2RkjoxVKXAm58iY2Lbkpm77D
QEx0Q7su4rLUPlOn8d/HQ8jAo2yC7izNOtcBfYiysRyH6UT17fDjNN9Bi4zbpCFD8Z5W7dEmW/Fk
46nMjPtMjwOmp4CvSWl1J/bPw+T+51HoAsPfYd4Med1R4SyrAPaWRWzcS2XVa4VrLK6sOKtrlOrX
ZidPzYhb87Z3uDC4FLqk8+wgtV736ICtkGoy6RHcO3oxXuBZ3n0eTE8zN7BZS2dRtCmqqhbE3xVm
OWawVYbby0VtFhRlhtxamwVefRACzf4CEQvlvLE2r0mvLaSHpefu2NdzTKXdnqJfOObWBysGDrMU
mHN8bN3RpnhrmmO+jgviLDX2Vb3GLYn6DN3kNF9Nk8FQTNr2U7OMClc5CyrvyfsaUjJECxNuPmMA
wbXmU9xdOZibX4jALe8cHOi/0MB3kWLUrflox071w5JpAuHAIsZfWF3QysWL/eDm5017ieB69exo
VtLWQTY/jwxwPw+/MD0N4aYdnOG+CdWPYMovQo27NAl/RwE5/mcfJvk7+/7f7MPc2P/z12b3ah/+
BOQqrv/1qL7/a9PCdj3ak/nZv/dk5x31TUGL7Qh1xZ7szYw+5CYHDD72Y2HgtvU8RD2r0thFf3Gu
5v147mNBuqItMksZjD/Zj4+iEd5zE/QN0iKHTZ455echvReZX9i7bRwbevMxaROqSfjOZdeDil0d
w/Kh3c59u0UyQDRfT6PAPjxhosgT0RNc1/qR5Li5zgZT3hmjPm1r16xOZKavljKgAzgpnBqmkLSg
j4KlnthWrzyn+VgmCAVRv5yjVvVII2Rpnb14er95a17tq/Oh2F1pw83dpuOCe9O5PTH51HwctZGh
DXjU61CPkhNjM8/h3cE+R9SH2gXokIXJ56uR7Z7SglaR/u87dMJbw6HGgFfLDXR4fUk7oaTR1SJv
apogvTey0bueSu2Kve+iimbMqhGqMwNm6Zohe/uD9LjjmuGnq2Qc040b3OEiXVykXVLsAJqaiE+j
AL+a0gZNAWP87Tt21FmdFw8RLBQbjwU8CwWOYsYxsMxqlHW0d10t+u62yrzpI/SuBCdq48SFT3XP
OB8spoVba8QiKZuW4ZjqK8nsCvjlaZvVsqIVe29bXbLu0jD++VD/iRL/bcxP43/enc7q6vEpexkm
Pv/Azy3JtN/NBpezMomaDwkSD+4nGtS03hE40tjTDTAO6FP5DP+KEk02JRIpsKFsSPSsZ2Lfr01J
+O+omND0MznIc9z5R3vSs7DkP+8IU/y+gaIdNRmkkxkZdRTi4ANRx66Ly1o+DEmymuxseqADV91C
VJ4eAswxmFkMuvppdE1G2gV83k3Yi969dSN8LJYmwgrgaqkcTKAD+EOVkUZc6ATSvjYaP17pqS/v
uyTWoZLU1HjWWOGqvZ5WW7d3QrVqOiIv6q4BHoVU9mqxDnKNQWGpecQilju2Pbz9fNAvwwQX2hVh
LQPFQxprsywaxrdl5DVkk0RcTdgQwJSTOnTL3pLI0TuMLIJ1peXlk1WbNWgfORTqorEs3BakqCyU
IE2T4+hlSCv/gIeKCM/6HE+dNVDn5gqMc5CfBbWvjB1iirbamGbbjFjS+YgDQ2V4DUkkVt3MoOoa
jB/Eje3O1PI2PRvaxPNWEvurr4PTMgEVDwoev53j9r4sQk8BebYz5zx1OmZJ/bFOSwZennuOBZU4
gCNeK9eGtEGVm1R4bsuqBGsUDnGPWhh7qBXJot8uh7aFJ5ckOppzvVfGVRnUal8DkJfbYvTHL7pS
LvPs5tBiRTPR4BaetC/NZujVxtd7M7/Ct/wxidymR9iV0KwZpF3R6ELGSXU+iX0GoGiRI/CvzNnW
yTWz+LZRIvvuay7TIGY2MQBRJMEuDEtAzeh4GTRGzZGs8ScIEJgNTQGtaQw8tLwNAV2D5SpizyAm
0y2jmRCmxQ5xXZ7bYO2HtJPTSgDz75bCrbguQ6/GkcNzqYtCtQz/T1XsP025lxfLsQrFBKghzL93
XU7brxlT7QtywTJZZW4+bl1ML5MFXuFMK/hmF1GlM7RvOAXV1ToCYA40xMeJEjSY7T0UnVWc90mX
oLYd+9BcJG6i1E0bovGoE6QRODDEqORNLaEBqePJ9WMcrZyB4MEYtxbOepT8PRUUW6tqksbENr40
rQXGBhG+FoMymm/KiQOIQcLvL2KrCUOC4KAa1UOqly19hs4sg3O8Gqd64diKT0kxufQ7VdojEEyc
iMl6YUxFu5ThNJx3dqwnd4mJy2Oy8DFb5M3BK+S81VUW7YTI8X9ghM1Syc7QUsa2qt4LB14gIoBl
YscojylAy12vxDjxMZ5EoagveGH9vdaneKWa2GYMSahHuy+xWtGbEQdHTGOMaZkmxgzpYzJT4Uh1
WTYxMPfIhWietrAAptIU6Od8+f7F9vqb8OEwf5n3LAGFBlE/MRQq7WMBscx9SLIdYqLch1w09Awu
QmCfsDENjJ+DP/981P4NbffFXX8Vct/najarfuLx/grR57//d5htvkOUAs50Hk6eQ+q/PmqE2ZCr
aQg8G0k7CEGoxf5d+7DfzX8bRDbhOdp6wWf1r1hbWATuKMbQ1tLpfmZh/5UO/FoR9dE/v0zLjkbV
CJeoQtoUX/iAzgrzY/2Um2IvFcWD/XHwcv/SavhE+InUVioBe2Jn+MCKVFf3VmzCbspTmKyWEsPZ
WAHgoI5ardpmggIaGdX0p2E24ieiUuBd1EwBqVJQejkiwvdHD8NYwxUAQxukRKgHSqc0btAVp5tK
s7LNi8f2m5flVaw9H2/GkhsmdFaUb4fHizqr76Yx7D6GtWrXWQ+2QSa1cSIPPmpr8Xs5DAJsbxYd
Eta7c6/nRXITBUVqBCrqPhYuM574BedMLkeeBonP7++8doLfhyXfpRSOuWrcultqZdWeqNfM9+4/
wQwnAdHTIZ9AW+rDxZrrbi9PIk4Tqw58L0fO0o+7uhnDz2MJusDjU/pJswpapnkQ3AoSACACTKm9
fatf3wSqKTSyKOHNuHc6TIfH1yy7nox8ltM0EGSCnEk+DOC8G1NvjOvcdjsGyhNxYZb1cJ0M1gOF
llPgxFePG9AzNWWbchLIAJT+h6egmlSb6ixs9hVWdwy70j9tKkpkb1/p4Q4832iOwvtLyd/lDTsu
rBMq9qURDc2+dMzqTMQp48FRi/kRBngnDmUQBh89VN8ndxO8xUydMs11eEVTgWFdjsnG3iQ2PZsw
GcV6gcFZPfX8807YmFXkRcQMaKM9OD0QES1uCJmCEIP5ZWwSYb197fNKPlxkxPGMduFLSw1X2HPZ
9cVKt+gWJ7Kt+r1jal9aRMco1tQuGexbyNJYvJAKvn3A1zfb5/2FUm/h3Al67OjVEt5kdU6RYcs3
JAwJgK5ahQTgcIdj98QKfnUoWtIG2T9TbGTnP6dgX1xbU9pjbWd5t89aMCYyhlQz+V0E7aMWJ67q
sCfHEuJQtOXmPMbDIOFY8a6KMimioG/3rabkZnB97TxonWoZVLZ9l4+OvjbcCqPHXJ4Ci/3uIum4
UQeaZ0aYMjh8gEnTRoWVVsNeolnYUb/TIPjl2cayx2j99qN7VVOZW/z6nKb5FOBJsQ4PNYRIzv1J
DHts0i/dOn0wujBbDG4M3Lw2v759sFcLk4Px7aQeSR7ncFMPD+YWws06apz7dCig4uBioIjQ3HpX
4EF9OcWavGgVA5B/fFTDRimAQJXvN8HZ4VFxCkrpD0f6fkpl8DXtYfTFFfrPWGg7jExNdH2a+ePt
Y8637eAVJO6jWUwtzeBiAeAdHpOzsLrOL/V9F4J08vsAhwp+we6Pj0L2TTBC+4QxieN6nep6EuYm
mPZOHfnryCZ99MwhOPF9PuLOPL8I3Dcbi4958oWo5fBiAsy9u8LunH1SeFeSIL4IYXk0+B3GIJOq
tWFCVcaMPdlF2X7QQxg0IwT5kZST0GHYv33Rv3k55iiBtvLMOSR+Ozyb0ozwxsuls/cY/6uZr5zy
YSUm9b+56nmMitoIxSxAf4fHGVMXvC+iuz04P6TYPVDzi/jK+4CLoInIeiHOym/wlcPvDDAHp4bv
fneRLw9+9Kbkhpv5sqqdvfKvrPbSda/D6AQx4PUh5io0nwnThhj5XNx5+ZXoTKX0TEuaT+agZ9ts
quRGpm6Hw6md/vE6ZZHy4hNTGpRVnaNNRuvJXTF29fdl7/TrVAA3Y5i4OLFfz/Y2Ry8dNjEG1SpW
BtH7c7vxxbfBcJMqRlXk7z2vy1NGUfPmKewzJlYDUmQ4BHmVwEayVXpWNE30oyTN5AGaKdCvvLSs
zzpNHsQAgROlKxTO6ru0FUB81RiM/NIXLGl445LYbCM7cwOwMWkGP9ZsxgurKLsbpmUYh6VAvWKK
xwJ002q5vgvjkmVSWzNvnNTe/+HlsTy1x73eb7h0mPUMLs1ipeds48Wl20ZaIq7p3b2qs3xdSHwl
q4K+5tuv3uvw0ac/wN0lXieBYRDs8J1QlLIr4dX+fgzYN9PAANUXNLkrzoUf91jzesVscEOJZN32
8JiSIJ0B63Um/2j6ZN6S0OpBGEWgQPMT0sfhiUxYHNRDrIV7uxf+Gc2JeiX0NN1pfa7WaYTW8e0r
f31/4cbTFRE6H2SEQM7h8dD/lNKomnSvV2G6cifYro5kVvrto7zKDihz+rMVE9nlLAg5euvFgCVr
Iup0H/GtRsVuFvYmoT64S/vOvlFhV9ELRX9hlgjaxzAsTmwJvz3+nJTO5ftZh394leDxrWxyVbqn
/x9fDxI1maaHzi7OiXMczGVX/TBA0TNz7aGMjFPatyPx//xUuX56Bw5SGEi+x6itIes9LYqcZJ/B
pekxtuALW124oV6uB3Ms7pMohKU3ojmF0qCWTjllO4xyrROL6zcPGzUovQw6P4Lh4KPHEGAt2pgB
jwEBHab1HjhxuCrjny8pj6lMomaobjiiHi3hfgr9snRZUnnZYGaVDcN5oSenMMW/vRa2XNQapj/P
kR8+0qyXrrK9NN07DaiAno4M+BO3PrH1HqkWn58c4Rx6EV2nL8CLcniYNujQOnR6so+LIWNUzUjS
p0ZLkVpkboxwNO/L6CqTvvzo4KXzTfcpCJPoDmv8m3+47tD9cPWWcSgMb1HOa5MafxipJrbWgEgD
Anw1rrHZtL/g7cyIWWegof/jV48LYMx0voI5Qz+8ADGEs7tim+wlcgrgRbzgQ0B9pdYM1NYjhtRa
kH+VStwW3Xhq1OZ1Bslqp7sxg5JpdjBcfHj0XEKeKEi19yqr7HUbS6C5Tuee+4HVYQJpJNvRHNzd
lLfqKskDsc3pG9wNgR5vwjSI/hfrHwjsLEujE01n8vBsHIo9fi9VsvcxyT6r9Thn1tpS27fv+Pxb
DkNkrpmQ4Pk4VNWOQuTOd4eq6aZ4P3l9ugzSAcC6H8qzWEqS6NweThzvNzd5tnXhFvPWWbzXR68C
EryKJVrVe7/vPhcu3LI8ohfQG854Ng2m82A03UNnQRSmG5vQWNXhb+ldfWFWefqnX9JZ3EvgRXQJ
aYLW2tHVR7FEaT6qBls4YZRU6Zv6nPxIrkO/jras+voTN47GaWgx01FE89BvqZ9Y9K+KkPNZ8BkH
s01BhjT36EmXGs85Nd1mrhR4sAnL5hNRKQ0mnYmCXgccIhXVDKuSajPaafa1ac3xPtDEk/LlTT42
d6Nd+SdqZM9qzBcrg/2f8g0V2mcQMaHG0dtg5L2nGDLrHlw+8ZdhWyQPTl0zuxTYCBiA2HuQreuK
gdAFU0f2Vehl5YNTjlaDJckE4XTMTLxWVRt8iYxmZrG6mX3luJFZL7q+q2myO5nDzGTYIWmyBqal
tDHK3zfOlDEkhvT+ATeWFpfoplf3pZ8zd6JR27mp+9q4pcLGMETMDO69qAtzgH9SAgKu8rD8EsZZ
9A2+r3WfyTwBTDXV6CgGsjNmaoqJ0QJhB+Vd12vqi5KVsR89f4AGTOsFlxczwDyAEaHoUejNxABT
lPoX+eCoKyLX8FsnTcXWClzzqznhFJUbkfmdOWUITkkqxVez82Lop85gfTX8sMR3XEeEVigc9xZF
oRPITqwlYNVm9K3w8XKFxEZMbtrtPLiAEfG9Vuf0hmRS+BOzBxN8axqNyWddyeBnRvBP1+LflM5f
7IOvuhbbx+nxXx+aKi5eti6ef+hXOx7zOpzYflpq/pIE/6cdT5yATGieU+GLwUf2r3a88Q4uBDU4
0KjzfLTgj371LUzjHUN5FL7RDzE4ip7zT9rxz1K//7ybz934uaaKOxVniDnPUdSi6sZxgyJsGQ3K
mk3Xaq667ohV/RwzINMdzrXAVNkyLPyzWjCy2fOvMOgDdJ5Dp1gZUWkyCpcK86pm1vLCLn1t3Bg9
LzRfRfqJLZXb9zXau00VKSTh/RBoEObSSa7ydtC097VeM2qXaUPKzFxsJ1tVJ4g2C8Qwu0a04Ty9
k0MRGaf6H5XxX62zt+Uji8eoeozVwYLle/Vzvdr6O6LkGYUClmSWtJET/lyv/AksjZ/6DbAkziws
+bVehfNu5mzgz/jXOv97vQpacM9aIgaA+TSRhfzJen2e0HmxXtEXz1YYszMI40x84Ob4+GVirNlm
4mYjXtiR126SRP7IZRI/JjSILhFTZYDf25Ii5GBtVTCEuzYvnY2IqnCDzzf+CSbTuS/e95ufx37Z
+bMOsyy+9pzSrJJiepr/Afp2dEqF6jVtiMuVBu+7BWXV+ud+RXd+nfGO4HgUB4+aVXbRom46BhgL
gH+obzFlQ/twldht9MUewUx5ZfHVieGOB1ZvfgjGCY+NtOitvSFHfamFlva5TX0XC7BeLCcqHXoL
JZG+/PBQpVZGcIMTyV4wg7Os8WXb4jwX66irtQrPCMfR3EUTggKNkY9/GCeI5zU48mXtpEDEMiUg
QLadxThmpMCRVq7bPWUeQ1pIISyaRsLpieFNF3K6mrU3i84fnS9j1fgLqekQnd6+q/MO9yKc/HlX
meOj/UCSw+TJUXTnNVNGa6dAreG2aFLEWnDV40A9p2/UotGCq05+NwrwuRnQyZrPL6YP0V3ZpQul
h5vc/RBUG9fdxIBH/GQ4K7N20bY2EpBqE9c1ASp+kUa9KC1vZ+XaCfDEYZr26+whC9rCsuhtHCvh
qSQ1eZjU1cpKw3BFCQmWZBqfCrl/d48ch32bHiD10+MqhuFOcSSrDF7zqKy1ZvNMVXDbysvMlV8m
6p3Q4OL8z3LDObqdu1G0Gbg8ahvmUTgXmlWdFE5TMc9fynVhSf2ylxgbMjetD4+2SMwnXhkG330j
zG8tiTHqokp0ghTak5d2POaXGfXLm9bS4UbIKNIuyZOTT0lppB8jYr1VWfXQnp0Rw7zEC61TS+vV
C8sFzBEpVFVBO+2YcMHOMtkjZvPgsvmEVWbfLO0Ukc40Ad4QCVBf8ITOcuqYtnd0hlzj0eQF1BnA
yg2PedY6gj6vRdl6cPJy0Yii3jFvkCK9sr3tmFXntlPfygywvyz5jkphu1dGrvXvyYbhzhf6XTON
6n2aoEZr7egUW2XONQ72SPwmDTZv+sKoatkpjzakTqMi0+JLlXRWtRNVdVbGXrcMhfXDEM7Kc6fp
xC09zP1YEhyRIIL+HQ15ErKjLTBL6Y92kiMWVXU/0q1cIKITK6xXSIVPddOOyko/j0aGRU2LniFV
iqNvQJ6mZH1WBUYJwmbW2M2m0IGzKyvWKIaYHlNJEg7Ejb5zvNRaxcOPt/em5x396AbzLSMGY1YD
ncPx3tQGWjW2VliuQihCW5oX1jntywBN4ERtuoa2GI2iXEP5cBdtWfrLnAb8orRdZG1t1S3ToXPP
9I6h+NwFtmk291OXjmsricBkp42+EqTnKyeFIWBKCZTRi3p+GzoGvy7rZZjp9r0cbi0PyVjTG9qN
VClwWQqs677zw7s60bz7LsI9PUMlsaaOLiGasYfaQzRK5MdY3QIApCTC3gEFrF9WWuKcDQ02PHFU
tudGjmgjdnl0QzoN/yicfimWgFC9WEmvcoWLtn+Mm4Owa/6Bn3GX5b2j7o3ylLiLhT0rSX6GXZZD
AjFrb1G5gG4hhfg77DL1dwY/4iDU1jFQoMb7n7DLe8e3h1/Hbs0o70zUOFIzvaluelZxvFzy84gY
3BidOGpGmR2rPOietZasRMH4bz2QB3Q5QlCbQXkL8AI+FdjWVTkB0DKwFUPctE76AfyAXhJQBJVu
LLshjCXDoGk+Lr0mx83NiaPgXOQjHA3VBaXEE2aogFHGUTEsiYoQrVYJfihXbQqsdSVqVatdjDD3
WxUmo0kBT9eg1qWtYa7YawcYuxGZr9d5xi3i/BD0q1f0UAapwC99q2Bi2WtbGBSZMVcLCiYOKIez
myxNt8PQwXBLiCpOPOCIVVT6lRZ4jrejARNdVrG06ApaIsLzbbDiGyncSZ31YsIHOuA730GDyQGu
I8PE/iYb4/f61FxPTepdD7muXQk/BAri+JWF4WQwxp/DQbPDtVWNfbfTULxgi8mvBWcW7FH7QMiw
J/6vagLLXnaltMa7KRicmzEtNWJDJwjb736baPY6C1XmnkfEoPa5R6kl3GROBclz5PO1Kscc+kfq
BkAyvGisiuuQ+QcKFB05wDLSc2Fct12EVMoJZb7skEDiTtgbE3LKyIxuVTSXTfTQbBgvRoN6A8rY
pJJkyubcDF0PFYqZFxdDWSrra43993vZB/bEY2bCLnP95CYzBS7Ukru8ip3Y+RBgoHVZV0nngAmZ
Rv5tVxGnFJ6pcJEZim9RChofzxPXerARneyyoEKVLcbi2jbHR8vB+mKS3MaF2dg5XinANarsk5tm
SHczG1vZJMQAN9QZ9Vu3iaDIFFsZpCrdiNfGOLxvMiiohNCT0628usqIjQdsGihRzTLgOva3ST5U
Jxoxz4qZw9eHzZd6OqMutPOIOg4/yVYe+SyTCVuxMKbGi/Z4K/SZJ0T9WvbIdx0A4HHOY0K6y1A1
Y+MwP5RydnZvFhcqyd1bXKUAU3pFdBUoA0zsfPfECDryxZ70u3zmsJHscoqcK4Vc0nhB81UcRd5W
MwZ6mqUtONFSixdJYgbpTRDXnsfTToBc4FXat4jL9azaFaL+MkyTPlyYhUj9NR+6bsVEC24Efm1N
8FP6qP/hNE74g8oYMyuar3aan1ofBF09CQe2mh1QkiS/iARQJRWpH07iXdH7hHfKy7hRkUTK3ddt
igjJ85/80U5ui2JqvsjOdzCH6hTftDwgN1nWkRHspa1pT2MY5LfE9tm1dPwcsnppFnDfa34F3LUo
5MSCINzCAu70BXCMRp4Ik4+QRj9vI20//g/zFD6o38NHnhiD2/WRaAHvxOiLZNU9tKXzMY1ieOhh
1pzZegjCpwIkUzpVsuHD7z7CIa1vXK03zpwuRrEJt2PFxOl44UVaBPqpSTejJk7Ngx7nETxxRkYI
hdndkWya84p4kVT7nYoKR1PtaqpE+yniaaz7pJg22C6Kra8c5pb4PvHgGbM9dZuOg9XnY8+TyXz1
SPaOPRUoU0aeHGtW22A7ZyqtvJ2RVP6KCLm497TOwLJVUJmKa7mhBoQcLc87mJ2o4vMJR7nUfwpk
qOHYTLGdcE2cD6l1yvjhqB82P0yqIfRwyXtoN5ivKPKJGmTuRO0q87DwmqoMB9ewDj4Ubcv3YxoB
WtfeMEaLaWzFKnNomAedOS1LN30Apt7vutixHqCUwsEuhXZdBVq9NrxO7pwYK8bBzdptqIRxa0QB
sLHnN/qPirPviydFmfLpqbl6LP5r/tFveTFWMeD3/3v4j8QFv37zHMAc/MP6WZt92z5V491T3Wb8
KL8ofMrnv/n/+4e/FN73Y/H03//+RoeLZt/dUxjnhwWpGYn7P09A3TwW7eO/rp/6f+E+pp4eD4Kq
+Ud/BlW4VzG8BO8A6gsB1HOJ9WdUxfTzOxJmIhnED/T/XxRfNf7EnV0T50H7OexyZ7X5X7Jxw3iH
8oVuvkVZAkEh9bG/7sKvzfWtwIoze5GqEUtRPaI7j1ycFJ5e4dFe25uDrg0kpJe1J1xYYmaj/VDg
S3Yvbs5v9vTDjPf5MPgSPTP4UD2gVjt8wSVzwlpWF96l1hTZRxMj4RWzIvl1VSj1KWQs9VPeaOLM
NKT+qYycUwLW11fJJ2WW6+moWShqH1UMtNyvapu+xZUiKtoaqSdXcujv3r7G3x2EnjjVFuqCc8x7
eI2R7pK+GGFErMW8tzaWeEKLKjmxXx1+HOc7SV6NIIm2LvE2Td7Do2gI2wN/jKMrfZgDXKXkesJA
YKV58g9BNT8PhXKEbQdpNQWXw0OlbcmyrtroKhmT9pufe9pGlxXBzZ/fNzoNFGZR0pPSHj2cJvLs
0W+5oqGTDfbz1GRQjDUnbDiOkvbnG4fZHc+fp8Nmf6xUj7s614xOj65CQHdXtQnLPDf1bEP3+4mU
IluhjvPWJgH6pqd5t+qGKQd16/gnxNS/WSYu4tFZXoUyhqL14V3tgGEHWu9FV1Httud8e+xVO7nZ
l7dvKhvE0XvNKqdKxlcNHj1h3+FRmIqSwQD5+KpM9e89al0CveLWLrx4MQqI6W8f7XfXZAKXmjMD
LC/co5XScs8ZTnMinBABl7YJfVFZD+X27aP8ZumjmdIpnrH0eZOP7lwAtxuP+iq5Mqch2FKJLTGC
GJ96Hfbg20d6dT0we9Gf48Y8k0Q41OHdk2k1Z2iJvGpUStGeA9e7wK+NEzvGq4dEJwGFOywF2uY6
TfvDwwDVlannEk+LScYrMqD0uxMWeFq30rvNp+RUmPX6spBnQvPnAdGdp2lweLzRMGvIE1F8FUxx
uoqSnD616cn1n948jFNm+h0BL/dx/na9DOaoc/e4Klqz455tnE2J2S3zIv3DIhzvMzoS0DEwPWYR
6Ksx3hx2gVXhzXVVOKTG1WBh/inK4XsM3GsTNaF4TwZ6a3pl/aPoqvx9QJyOBXD+Z7Kr+Txs7IVd
eqLgoNi9jtZKbGcjjXNAhlZkjf+PtPPckdtY1/UVFcAc/nac1BwlK/0hJEtizrmufj/UBs6eZhND
jI+xAMPLhqqrWOELb0DZV/zyRbSZE7Fm/5e+/R1kxhE5JEOca1CK12uaNlrRVREHzPVbIru8jg6T
bVVvPcYGy/hilMVUigZ1tFSfwktLJrUPNWOk34rTwuv743bXw1aa4WNgVWgdLLFJk0BPqw+L7GIP
ZnUnYFqfLKQSEfAUE9ILer/RCrm5NnjCeF44Xw5gHXvJ3FEKZ3AKW8kuU6ZaH3U97P2dVg3t5wSO
+FZt//aI8ZRxDRoqHW3A8vOPeZHJiAR2QCbK4gKCfnxEZwE7wT5NN+igq6OQ03GQ55vDnHOaF6Po
yYTLcTAWFwfTAkq0kY9U6CZ69HbhZgAAwR/BK+d5GbQ5YR6XQjWLS0Xbtdz3muiyRxAoOF9PbRsF
96/vi+skcN7jsJ7I/GH90F+lx3o9KTumXd/LpLxQ9lWdow8YE9ym1fknJJ0cL7Cl82sSnXUZSxE1
u9cHv92UBCDE2XMB1EUSZTF4UNtGASIOd8e2VfMDUvg2lmboR30Lw1T/HqZKrG48MjfLS7RjEPjz
lFEihXt0PV/U98emCrLmQuLZoDOcBu8kcs1701fNjf2yNhQFVOLfmXBBMHc9FE3TyIRD3hL7qMNv
CkXKpRr14Tz2YitTXRmKuGZWeiNXncEj10Mh2jxJFQXGixxtPLkbezhnXRPcB8L3v77xm81ylnRo
SZ8gq8D9ux6qcJPaEGbdXWonwz6GD/UwjBVEeUe0d4baOhuR28rUABKQdc29F+uvjtnLUxcUbWmG
GAdchMaEmtJtD3mNnOZYAqV8fWo3Z2GeGm392cSN5HCpfs32q0cl6boLUZD6Y1BQnxZBnz2Npj14
uawLXKrd3jraWWBuXJc3d8s8NAHhbOgGWXeu9r+cpZRaEraN2l2GJFdOlaGr33M9lBuQ0OuqC4d9
Mcri21lVVAWdq3UXPVO+dUY+HrEMce8y+nifZpHcvQQb8Nb48e+YxNeUmczZDON6ZjoOVFLzGXNw
kKKmWfe1Qn7tKPwpOL3++VZ3CuwmRMfgNKAofj2SpYEE1Fu7u7hlJmm+QX5rzEzfo5WxFX6sDsUd
TRceXpi1ZBXlQzH2k2N1Fzn0xb1aKMpXBDXkQ9QY+cY3WwBe/340ik90eYCZUkpe9j0bjSJxgDHI
xcEyDk9ey4k9Kazkgb5UgHLIiLjyCBA2wloWpDG0rgyR2KrOn6s6Ud/XsFy2OJUruxVCPmnUDEAg
qp3//YuXsFTGSuEx7C/TUCCN7g/Gg9FH/sbTtDYKYpoUU8mDcXBbfE8ZSdHKllFkn/o7UXXjKSH8
PL6+a27eoHlfGjOVD3FgIKuLLCqCXQww3Bwu2sBzO3c/cYuIq3tbBY6KNvKWWtTt1kFQgkI7pF6q
SOQh12s3TG7YYFEkL0NsavuYD7W3G4GWG+qlh7dOjU1jEElQpoWn/be8+eIzTQ0YOpkayiVWaq6t
rGk0VKh16hgHUQ22v0/jMUs2HtjbS9QABv5XxhBUFN3I6/kFduZXtOFmwtvoTpdYNZsI8Rsg8fdS
d/zy2PRt3r9LXQhbl5SCi73xA24vObI7SHGz7rSp6kv6SxdqSqV2kbhYTu08DHapPk+ZaM5Zo6II
GTdiNA7YZkZbxiS325VQitQVHgj3OEJH1xPHzcqnSlX4F8kuw2KibuiN+uHGG3U7yvw6UMmAWkNt
bXkbKJo/AT9x/ItPx+w00Zs82lGxVYSiTMivvcp94GaCMlUAbs8o1WXuY5YoRPChtecKhVrj/Yjq
tHFsHKAu7wM3r8fTXCTVdmMlVfkUuLVmPGR1XhR4/JXumJ3iqsQdI1Mz6GvSl4oFaLpOHRTRMr/s
kLjpdAoiugE/6J6ApsaKp47DYpfpASbWZtf7n4WVYyPQAZJL75LSL7VD3YuCD6kGNW3Zqqwox4+R
Oh4MZXAwOwe9an6vY5lN+xL76C/A26LkXdJFnDEtKhsL28smiukTjklZfFSjzk0AdPdYX9Y9jNgf
UdIP7UnvUUl/F3Zt6ALWMZs/ZlOrqPS4qQif6PeWxr2W45f6vkuDskLKKsAB16hwmrzT20xBuM3o
mq9BJmcnAzoLwZPj+HQcR1T1sBludKwTwtRy+qdITcsnRRnTz21r1/oxpkIVfQIBFfGmEDX/gC+V
al6YNGX0HEIumo5RLp3vDWWlL4I2dHqWbtKGp8YaiuAsE6S6v6RJlQh8T8cY9wLHDwSWnJPvq+/j
QTWrXYG3tvMM1V8M9Hdc+4duTKpzCLPcSfAObIrq4I+dI+8qu6RFW6URYjxR3Gs4ehauga+FEUeA
zushdk6+JsaPoh/V9EDTP/5atxkOEW5nZ+AMDZ6qvd4hsHoIXD/6UYYwM3eVYubhvqWSe4/HXRIf
1AYw8K4cMxHvssRvfvqDZn1oh5HCIOFkHz0pLZ3UY1ka7m+cXByJWmDaRziKkjWg++FP2UFaojQu
Iu/N4ZSAgVP5FQ1x4pEWl2E/Z7rArRCgaGf/5D2kjyyANgRIyKYmYvylLbEuLBAT+WlJp/lp1UWp
7UWbpN3JaIYgeY99nTZCRs0U7ftIOS78LW130O5EZDoFeBslRSCoR0UUa08aRic5okF9ss04Ve59
OsTuqTGTQd07bmIjzkWxDr0/Rwmr8QEqQGPdJ61uCn1npg7K6ZHbtwOKSJWuHNpEAd/ayKGaQFy3
Sfto0WJvdz2C0913JKQxFnOHAd/XKNHr6Khrejk8NK6ommY36eaYPzrmYLHwAr3UXdw3WfRYY4mX
XExLtOqvwW9kXh5jJw7LSzem4IKKxulx0GgqX7tvgVtFZzP2S/HD6rMi35W2m/aHQlOK9NzTOscl
IUit93QRQifcRxR8lZ3lV4GJ21qoBScbl736LDu/Le8j5KDS3RQ7UXqUddsF+7IdQuWBlxJ5catP
ceClVhH5x6FTyncItw3Wzh5objw3NczNnTU6efk9HquQkh1thzr/LNXe8n9Jtc2DrxNZ0kCXNw3G
8pArShZ296VMLAgewhn15gcwXLP9kHDapydRkuWcEzuj7t2WOnUDlIFHH/RpLqvmV6eNDduCLrzC
nXVC3qyxwgcJIOFOT4Y/gS9+jiF1tkRNcZ5qu/Khppf3O1TNb0ihPAdumKJfZWJDOLLffBPEfG0q
R9tssj9NN+YnBK26g0sdHp8P3cvQSJ52kV5356ZtPKlpX/IGZX0ZBdhqxtpzGwnD3pkyif+ZCFF2
ETX1h64rz5kVNkfXp8qsdFCcdT8oPeiPw8mV2BzEwEFOcWF08PlomatjWAFGEe2hlNLZpRGO46XR
7rvBFne4zuWeH1GuE5P5ZwzqYYe87SWuoQp0vinQ8CqM+1Rzn2H85cd+AGstVf3nFGK0ktjiSTfb
5ujkeXkyqWSd204NDtAAvBrmGwK+1J2+WsBKbCcuT04b6Z+6oXhy+1geRxiy95GM4zsC2n6fq9o7
aeAO3LU5ngJ98qiYPmg/FTpC3sj67DRT85zmcBNLKwiPQETKi6Fm3/XMVPcghd5XthLsRW82J6DY
1SOFjuCrP8QJZkzT10YFexNoyrCTZNUPVogtTF3FqMdnvy3DPKWD798ZreVPgPPKalQbuhIAcu/U
Tq/MfW1lYGzmxt1QfCzbAGOxDr2P4t2Qxa68a1OQ2e8NqzZB9lWRKh64J93uwUqDPrqrg0wHFUQH
vHguJh8li1Hmcnw31bltHhRRFw5S2UqUD7+neir6P0mETusHxI6RZo1jQ1J9p1Kin0vsxLTfmaaA
w+UdM6X8NOXSB/GkiKDpHypVcep/UzQN63dKkeHFpXCi42NTdqn7kE0d/jEAV9IPgn1un9NB6tNZ
jbssoxmvkrL1lI3MU4vOT/EnqzK/U/chb22M3OCE2mO3N4ZRf/ID2/hXlXbk/vC5pIOj1Sj4yOBk
hIJckTvqgAgtfHsdIIltUW3kRJnlvgzR7IeeaQMK0pzR+tqnohueeL0g5TthDHtfaEHiFc3o1qAZ
gb0e0HNyP2dh5vDgQnP65bp5qe2cVgBXdLMGk5axgJq6K8bBMY+UJTLjLlSRSd21pizdvRtmNp9N
UyBqkWgbf4Ba1XI3ZGYFP5SIND0OaRx950nX6x027xWei6ILH8IaWW2a+HoUgb5xUjTDh1R5N3at
7u4dpCKZKXKBxiejDcN/q2zAVVbpeVWeYGHmPIMOD/XBGdpO8VozT9M9DnbYP7EuBG+TMxolaUBQ
/mqHxlcPRdbJcjcGE32xUYSG9Q4kgkQ/MJoiNd+PAqT5ycfWZMJxSLpA1cZQGVAYq1V9fIpbO6Ao
XtiZBQq5VsW9MwbWsFdqXW9A3VkYici2wnVyl6VYaR4ogCHPDmg15gGzMtN8X9VjHOwDtcs/lC4l
H15mJZmew4ywDStVszE+oPES1O/qKo3rg4yQIMXCcJigp9VtU3huqQ/Jrq0Hl6TfRHnsLlIH1T8D
8Bm0B7sOe/E+06EZ42mmlN+JCqx3YUqfdVZ1b4BnBWMXHVOC/O9E+Ur2UHEkSeg1PW5/daFSPRlj
0Nt4ooepJs88FiZWXsAyeqh8SYTVsC8BJZ7HSmutfdGHvoHNDiHoHu1GBe9vPcG+iZcZP1jslonT
hRPX4QmpksFCzrFPgeE2+Esoj7TGBtgEgkrfCdZi/GfqtTi65z+PPgZG035u6nKs+10/zrFEWI+Y
tTtlIvy9MRYjeOgI41eUR+tMfMh1gMFHnB94F6rA71Nnh9441wRPS9k8jnla/jLnQPO+73M738VR
GNNoGYPSHMBC6mhyVoWqTxdVwWnoVMpcl2ef7i2WK1kPMxH9RUBNGUbb2aEerDK5R68q/BzZoOdg
/EOQyKUSObuqqKri7HS++wuxaEQym1ob+HitT6sZGd/gB2WTKr+biOnzUxonWrPTgzauN0rAN9ka
BTdsDICqkm1olL6usybq9ZGjRn3o5aEVeHFRFtwtav7MQ+bj4dVO087oBn1j1Jsk/O+ocMEJ/mg6
LlunBPVJDQQ19GyesfvazKNjHI32oSrE1gRv6gvzULhwUGCgskhd8XqCFNBVtWxl6Lkcml0tlOQy
IcqBK6n0tX2tFdEG6vAmQ2RAiia6xn6kvvDX6fNF1m8HeACYhRai/KDbeI+Z6rfENTYtt5b54TwK
nVoLiQWTCS6yXaUau3LU7dBTpVY1d8IsLf8ZccxNM8m16czlX0S8yANpjVyvX28ZfZ2UbeRVpl5h
pdrIoz7F9fn1UsnahiCtdkCSzIJzf72RXixa2TYhENkm8sCsBHcuMAQizTi/2Km1VSBZ2xBsBwgo
cxuaPsT1hLB/JVgfhsgzlfoDuFSuiTxJkJbpvtHe/fof5sW+Q6yLs0X99XqwuAjt2jGnyAPQbDwr
wYDaUTPWe33Stgr1qx+KehbaKvPnWkI98jRPC71NKU6qOgIfbd37DV58dth/en1OqwNRfKXTwbVB
qf56TqkRRbneGpHn+3lLqiFs67OuDG57fPs4M1bgL/lx1qpZjMOrYOQijj1wzN0Xe7LG9lDA48vf
WtJxgElRzeEY8TcgaNfjyCr3NdmxIezQBBAZqtppsp3w41tnM4tvYzCCZOP8lRajNGj18ppWiefU
4/iUVr3ylFlJugH4uT1HiPlRLTLm2hBfZ9HHgFlVjorb25eugGjiA5TBOTOCLZWnWw53t9vgeqhF
M0Np0t4pp8mmo90hRq3kzjPNqXzjpbgdBXEXIgzghFwNoACuP44TlNgS5IN7KWOBSWTX4wlLyrtR
6r5dNuAF9EDZA+w2iGHXo/RuCv81rQOv7CGZTUWmkfIblRih8rnx57fuBNC+PHwumBTgjMsCqd3b
WoJEVuCJNFDq5xyMYHahxWucXh9n/tFXJURuuJfjLCYlLZlhjp2FXqv1zq7PxVFtfgu76HDwNeWp
cYL27bc4ahwanXOXO4/td72Mydg60RyAe85kpN1eS4bsAVSvFt0NaC7++/r0VnbGX/LvLHGE5O1M
3XnZBJm0IRYJdhIeIiCqZ6v4+xElj+Wf14e53RqUi4GU6TB9AEwvVTkpfipuTbTqNUEaf5NRX50Q
miDXx2O+3///jTUXhV+8grGTOsKxZOL1kSbfgyk1DkWjDMc0TYKNT3W7enNZGW4R4rEgRJb6fx3V
Pj8Yx8hrM93/TGFAPdFftd/aPIZVNXfpaFNxG900I/B80g1YPLHXJ1FjH1VrcLsPNWg21BwT6egb
x3h1UnwqoL0mUJTlZYFIe2CbnU4UMQxUBEas3Vq12xLFnfte1+cKoBdPLC/TjPhSFudKm+v9ZsdD
6/dI/WPe5igVl5LZ39WKg0C8M8RPkKiFZxjFSPVDRYVl41Zc2ZQOiwoUFnVursbFRsFalDoQjE8P
rVEoLLmGd+S+K+LiixpA6z68vi3nP+1mwugYzREnAdpSUM0IjHIIRR17RodRLlkQTU6rhN1jJPGD
FXctemqNdle7dHxfH3nlg0K/m1s6RLjzX9cHIuqjyE2zMPbiCS8/t4JNBMN12tila6PA6APLBnwJ
McfFTWI6Y6JkVRt7CJr2XywlDrMD/ydO6K/PZn7il+uIIRfuLoxBnLuYjU+pwzdH1lFgcPHRao3y
Y2wHPiYaZF0l9d+36V8SnrFBCaA4e9BlgT7OP+jFfZLZE/pog4i8sgFwO8HrOKWNcB9aJCU+vj63
+bffzI1L2JpfUfcm68lzGVexgVl5EmBpxpkIwI5eyl5TPhcxgtix7LcafmuH4O8HI6qCSLMMeAeq
8WkkotgzexWHZDLJB1tAI8TOrTm/Pru1E0A3kwAePgpx3CLWqaMW3MbIPYYlRPrRCqv0sWpF9oAo
Au4eqhnDtfdL96FB+vP4+tCrs0Rya96ZlEOWhkAjZXHDhMbmjarVfNfdNoYx0Myc+Un3263u+OoW
RX1kdhpl0KWqRhhm1eQwhodcHxJxpV4eQjkLvWNH+2gp0vj2+uxWt82L8ea79uUOLWsKW9S9vGyY
DLrx6e+gE3h04lHzQOMqe1Khq20gOtZWVONrYkhMB1ebpVZejomwTji4Yq5s+v70iBGKM+xm2vY3
P0SZc+Pu/CsNuDwYL0dbbB3KTnS3EFrw1LopjcOYVx0OdcJ/hzvYeM7jPKSnSCF4ap3O3jW2nn+B
NrIVWSwUXP73KqCdTJykzgjKZZ0Hp23pDpHNSzwMVDxhr+a/qiSkntTaOhXbvgh6/NItmoa0sIrh
fW1q/rsuKoO7rNTj+7FW5DG0cnNLMnBtB8zehDxjXFTGUh/ccZrB8mMl9iZ1tmMv4qE55Sp8PTrM
Wpech9z+yWO/JdK5ugkwtADURmKOj8D1JgCa4PtdRyO8M+n1FLn+Wca+cqxSS2zcHWuvC/kYUdYM
rwcheD1S5Yjad1ruDn2kOdT7eXywpl45vX6Q1m4oilu0bf+GJku8QFs0Sd50U+wVAGc8JbSaj2nY
N0+aMWQfpN26j7pvtHdq5QdvhVnyyJAxOXw7RJ7hb13Pz6gTpWxyNfYSNzGPbiOrY6D1+gOYk2oj
HJj/qOVZAlCCqOgsWo3e8vVQPGBdRBieeHKsf2cuW7VtKvkb4x3tG7W/6RyGzvQNs6DsNz3PZgMj
uHqGdMIfqGMAubFFuB4+VYKKf+MnXk1OcBYia6GyyNgN99pY1h+TMmq/2BnuBbtqUH9hrvRtynvj
VDqd/rFWoN/uQnOQ397+4WGh4O01S9xbS4mAZJpqSseESEqhUzytVVWe/FK2P7RhQqJnSvPvdBWa
DwIRko0FWdtzUHkU3l5EKBFgvV6PQU96t1CAw9mFP9j4ftgxLZCYPtmhzrCoOiD3R+NXVRK7OCBb
6m553K/dHTpqPyC5dECjy1KrQOqPZKCJPU0m6nMFtOIf+EXxRR1FcGiU0Dy7Ya9P/yGMA8MPd4UE
ez7T19N2q3ik+oZNFHTrMsDoy0ApjV6eeO6plN/PplMbh3vtsjKoJZNLEfYjD3Y9YgDdPKGjFXu1
rqKePWRd4R5StAz8nR2l6Va0s7asKJmTtM0geCKP6+F66SuZk7o8WWHtMM5Q/WySANyOG0bhaRgG
9w+yxfbn1zfyWugBWYG0bYZ0WksCPGyZzoogSSKNMGtJyiDNaJnTcz3PBMnupHdq88/rQ66t6wzb
nqvAhKzLdR3buJhiGKBeN+r5sx0iZI6WToAoEViy5P1/GMyEmTa3PGYT4OtVjQJHtkiVktybdfrZ
7EAHnooxSn/WdkID/fXBblGr3MoMhvkF/mLg8RZ9ndHNmwppE4BeBXmMiPE7F+BYj3Rk5R6Vv32f
Gur7SGnyA5Z64WGSNu2foLGLnRjDrSbM2sUNKI8XAtQUxYbFjprLVKimZQm91y755mdt6yVFSHGS
eMfx9GSsnqF0+9ZOp+/6ZDo0ATaejlsm5LwgM498LkPwqRdnqII+VJmCn1AnjbF31UYZn2RvToe4
iuRz6biomkhcQ1u1NZ5EZKs43agdxIRh2MoD1+5NENL0gUjJKNTOJ+FF0NsHcYh+Y514sRE6JwpX
Rbg3ZFA9dqUznboudP81xiy9lEVhbe2L+bsvn9CZFQxWYla6X8aBTd2hgiCS1MuRtMarLxTG19aJ
u6+iNeN6b01Nc9b7LnR2cijbcp/mFdKqooJJvXGprd0yM7ufGhS5Pbn39SrEQ5YmiewST+0m4H1R
TX9pb0QNLWh0WZPu1CaB/0eIVJEbHbq1kW0adPTPzFlWZ47YXqx/y7xywX02Y3xUG9O8XAmPnWiN
D2kHNAE/KwQXOrOdtkrma/cNjOK55YlisGMsBjZGt5iMQfBy4A75pI7VgEJKXn3otU2Hn7U5wuFk
ixGYMdVF2iEsGUZAOWg3AG4/+WOb72eD0ntwv+KxwSs3xvp9Y13Xp/d/Yy7Cs8Z0gAWWeeIpVMYe
hyn4AJYgf/SLMrt//XpbeyuoWtKztunhQb69/oKzJkSlgDbw/KJCIWPQkkmekSru3L2t5filDJ2o
N6Kd1TEhI6LaAc8NSPz1mL6rQ1GaysQbctrxO6OVndhxwmFPJbp7LHp769lfuycIKOfgCn0qc1mj
HUXUVYmuJd4YgVvzM8SA9lruV3ealliPgx2hYYcpRHcQbr3VfFvdP0RUlFXmaHtprBf2oLeQlk08
EdRIPPmeFY+QOqzuvYj85jBlW3WO1UQZvYj/N+JifXPXTpH5ixMv18DP4sKuHJoSV1cA5fWDjYjn
AVOFb5k2umcNxfNzFHbaxpW0lqqhJUoLcBaR5G6+/sTUbAHDlmwrLcvNc+QqJT4kfr9Rblz9rDMx
7S8qgarj9SipDHV8MJrEC3M7OZnU9ndNYjmHQPThUw9k/dS3WICgpg329vVzs3pCXww9f/UXN9+s
3hqBb6KZQXdYwI5Pw38qB8zjTrFnEPHro60u56w6MB8aAASLLxpETV8bTZp6k5C+jURYT2RVVsO4
Vd1YmxZAuRkpD0rBXvZotJaCvBrNiZlTqgWyq+bYAv5VMwoKtQIm/vV5rQ5HNE5PCOlmmDHXq1hq
pYziwGGnWrO5QZSn1RdAsM0fgQLN2zxT/rdwQ243t6bnTo2+CBvTMQ5FLgVXXZeWhwa8/h6rpnBj
T65OCSHdGeZL+2RJkocZ0BSBG6VeS09D2Rsh2Niznoftx6GxnS2ji7WrlFAQJjwcJoQ9FsGpaOiS
u12del2hJx9btK++1bobfkWWxXD2DSWE/1BlImFDG0KF+EOuugg2ZukulC1k6pm2sInxM5zT3RYs
Ygo0HX32yXiHnfJ09+aNgr03OuNzAR45wMVJb00/RWGNYMuQuj/skIFKaR6CT9s5otE28ou1CBcn
gr/JOIJL0GuvtyU3tm/VGtUfdMDgbfRW84AIW3pfTfl0toJaO7Wanz3FIM/KnVkrSCfDVP2aqk2+
sZtWvi+mp3SM0F3gmlsiKqzGFyk3aOohhTqW912Ns/bOzxSwonUk9U9tXjffX1/qlfcKvaG5PA+r
i221OJN1DmGhlwMxHXXWn2oRwFmpI+WYKb3+DOXLPwGAx5fr9VFXbjjKljNflbOpQGC7XvImLF30
1BU+cC4ncahDGyPoZtCcTaeLOXZaxO3ccBp326wDyf+uR4KEaIsirzNvrCcjOaq1SwPO0or0H9ni
IDFD+uO7uK/2cW/GR8KG7IDRFgxrVFcuftpUd1Y+inevT3/tO89dM5NTTIy5pFzJ2vUrMujMA/yk
Htuqj9KdUIvqDJFGuYeMWn57fcC1IAGH0Ln4Z5BI35AxNX9AzFtyTxEB+Viyty7K3toE00EZZlaF
sk9oAHdQYEDFKqzYJ0Uk+ca01/YaVyWhJ/0YHoHFu0Z/CXiQy7GmrCo/YUz2wxHpdCeM3v5Ygtc/
sd22JBbmnbT8/jqWHrSbmQtGcNfff0xSQwx0nT0n06cPXaBY8rGkfF/vXWoKyCmnXxJaUhNIny6Y
dqPr6vLz64u/9rUJByllwyukqb+4Q8sBYok5cqqTKQ7sg4XNvXE0SQ9/23Xet4+u7NCGfH3MlViJ
L03tCxYlaftSw6qu9dBKDCv1GpH2/2ixFLgW6M59EUVP9tSXhzZVxF0IJfD0+sBr35iaEFw/iigI
7yzyp3E0J71ug8yztb44QuISZ2WK4BqnSgX9RMTfNFlnGxvrL3tw+ZVBP1LQpCQCbXQZgKatn7bC
zDw9joovFHwjQOP28LmWxXBW9KDaO9F0BL4vd8LwgwMii+Wetk55r8o2PDp1YZyLEgLf64uxVvmm
zDqLsxF2U8ZZ3D5+ISLubSXzcgcaQS9a9wA0b4gwV8FIW6hwv3wdplAfTUi1ag2NUDz8YIH6WAJO
NSXgMN54W9d2I6kJ2TRhBGI0i580xVM5aGGVebSa7WE39tBRWZ1uJiJGSs1L00+5urEQa6dwbj3M
GTV/X9Ys1LYIfbRGM09MpXoy60q7d4HN3EPjr06jCW7AdYS177PRD3bw96atDbK2LfGSIiwkIERs
YnENpNEQ5jmdZ88yEJw4DB29ul2v61AJwLTLszuF5oXNta9geaJjQ/HbgoC542KpkZtOqgdkc6c/
4QhwajfWTvHLbwM8bRRtSH+9vmnmvXq9lzl1c5Yzdxxx2lu8yIgDoRfrAxPtSmXo9jAm1H/0tDbk
xkm9DV1h+849TW5HCp3LLgSmE+iqzP21tqJyN/GPJg9h2RUPaopM8+83zwq2IEDBedsx2GLbVbJz
oSxYAHpTwwoOVVhU8mzgTjm8ObRg3RCTQuNzDiCX2A29zBE/juiMY5VZwSkrMuxZMRV+fTq39ysv
igqyh84hgcVNmUjTG2ZLiYEmeBEBAXNK5wCUJOp2eaSHnzNMm2HRNQBWdpXiJv2P18e/PVCMb1HB
mQG46N4uNolDbAE8LEo80Fb2Oxf2kjzmWq8EX0tRl9QjoR//2wg74nlp26Y5DqKY3sxYnx3USQc5
Uwj44yB3/bZWIV2JSAyJZ0dTekwTC5OsBpRXwolRJ1BPlcNhqVLt2+uTv73CeNQAIMxAas7IMnxC
nyYoCFdI7eoRE3c00WRwHBuEWc9mxvCHsDfKt6NCGRS0q0HexWdfoh9yJCFLbeSL17hU/qIkKPd2
b/ZnI9WrJ5Lz6Gvl9u7GZ16ZKQB4mnQ0W2ZhqkXoIERgodlK4bMbciXbRQMugfskzaFe6qMbQYdK
FWcjdFi5F+aYlGgRuyZMYhZbC8FIKQuoVh6U1TGf5cNS5+y65H47NdGGjfxjbYY0NmZEJRcemvKL
PURFoPCdjATTGnTowjkcJ+mM4h8HyzWPinsrNo7uyvzoQqJzaJhcrwC8rkcsgFNYpeunnqq1inUv
W6Uaji0tmPIzmg/1m59bm6QKvDhiHZRcl11+acSdOWl67umpLA4KOgten9VQ1ChnnQ06Ff+8+WxQ
mMdEEjUymjVLrNyEQ3DuOCls2NhK72SLPVvmatPvHA+7cY+47aYi5+3Tis7iLAgyI7ww+lpEfCIN
1TiSXe5BrtDEoRz9Zx/xDlzupvTO7Dv30U1VdQuit/JKUiLgAqYqAV5v2Y+hXhECoJW5xwWk/SMg
zf2sqnC6f301V0dBeQsRUND0N8pKao09UQxE3yvGojji4NfvHTFshYkrZ4C1g77D+s2QvMWORLk1
r4xqLIBnkBOfjAjM0W7AXUw7Sc0JtVOjTWqycQxuBwUDCysQbSWSE/go18dAR1Q86ho398I2Mj/Y
oTQ+6ggP/Jahb37ECsoyD29dS1hKZH0ARWeo+5KqFOezFq2iF15nWeLYlVDE8W0VG72UtWm5BFAg
2/H2JBm4nlYeGPiSWA6jZDbsRC2FCZ4VPgzcmnKx1PTTf5jVDOUABjIHHItvF0++3TooBXiWGPRL
2ELI1Itp4xm4PWL8+RjBA7Wl94jI/vWkWiHotNVJ5WEnHj/kvkyPftD3vLOZBuS2icavfuD46sYW
ub0p52Epn6D2DDtm2W8tffCao+6WHiIq/bMZxOoD7XFEASzLTcTbtwdQI7SidBAxgEMWCxmh3+1r
QVh5tdX/25VZd56Ct2vdoCLJzptPGvKBN7ujgh4+uf1Qe3FX5fqO8nf1dWqo/h1f3xUru5DQ2kVu
FOzprSLb5OdGkFLU8jQNSllf2sEDdkR/tLTMvVGUW3Dv2+G4ganjI90PuAZbt+v9MRUGwhuJHLyw
CL6NlWPvhdK8t/DN2LfptEUEvI19/973f2MwasNLzbesrbAsy4fRwyTKArPmK+XeV+I2OfJ8u095
n4Uual5VVh2H3B22WvG3h4HLEgoV/T0eVqo615N1cuD9GAhNnHDEn3On/tKq8nMApmpfmcNzXirV
6Y1fk0cNuOOMdaHAQGJ2PWKHNaSjYxV5CWsb6vuIeZmGtEWYO7xvUn1rxPB3NJywyGBU1ndxg6lK
Aw+tVMUlSjXljgSthYYWtfKOBx8jGJ/7YWPEm3NO0ZmA728iqNFwWqxoNHZKkVZknMi5SeswFkK0
u8DX7F+1Eo7mxtm4eVMZjXd7TpqYHLH09WrSiNVBUswMmn4qdsbYifdGN22BDtfmNOvkI3zOgcBT
/nqUcagDvFzsyBtGicSHM6kHJ3PEg0jz4a1BAhOa6W+c91kUf/nkpKEZ5+gkx15VjOUDaJ70OKmD
ttFGnz/CVVmAUZDanPM5Ap8bmiq3vd+b6DF5HeWVTwWgUbRco7i2dm0W+PnPIY8SJcUxPFCDx073
R7yEk1pzt9Tt1haWOJaGF8uHVN9iYUOh+EEygqun7OgXx06riuaA1IPZX3Ba6f7DZgGiSTzLPUpZ
cf41LxqvbtObnW32ZPM5YGvMaoro0BZ52268Pmuz4kWYQXREYrQlrscZ6imbwNoAqkn/h7Mz23Hb
6Lr2FRHgPJySlNTddkseYjv2CZE4Dud55tV/T/UL/L9FCiIU5CABjLhUxRr2XnvttaxEOC/F9j+x
rS6eEqBe858Ggz8CAEdqt+ZQB12g0NXBYBBBB1ADJwkPKAY0n5Ycb5GdR3zzNrzNikcVsp64rVex
w4jaTmeOEhXKvHbotzKaLkYgQkt+0jgeX1QzTx4+D6wjDxFVLLAJZR0S5RWCJiBX+ZlagujSGa1C
OnZ5iULXo/cyfBLAK1o8uPRoZbn+aENSBJHRgCo2GGrVKMkoOWZYg1nOPhZZMe5EtUAg7g+6eX5Y
T3Y/BFZSSKa52v/mQv4Y13l4DktdOseyJB8lFLDQZWnyp6Vqv6ttpO3Efze+IZUgVVwwb/5oK/As
oYCRxPByz3oyxYeuqfTvpVOPn7jTE18K0GXcmeT2OOh8PtoBKYfCT14bAlR26UzTSPkgnUAlfCyJ
2p+SHM5/NNKMdsv9Fd3OjkoF9RGsy4k2yeauP2Ndynpkwmo75zgsl56qNnLlj9Us1SjkWBGCUUZe
7zljbD8j4gLwVQQJmwxoLW+ROHpmmnmXnZ3FCF5QV0bAK5v17pNKYOd2yYSV89DHys4tfmOuMCnh
DxI2Ue1aq8qaBTS2xaLyl1rLL6zQ43+zoui/2nqBbZhG6fnz/bVdfUhqq6RBqCEK9iyd2uuzuMAi
bCW1nF65hwIPq6LGs1Ek8qPO2lOoFqfttwdKDMVeUSn5QBfF7nJ1hcqQjuTKNufXwrDNz01cmqCQ
S7wTq9waheIF3jP8YiCq1fHDmD5Ki26eXmW9BWPgzj4kupbtbEld3IqryYijBrIKp4MmytW7YwTj
1JSRMb+KPhgs95SkVg8F7k+AcDW72HeG1po8q7bmf8NOxfILioj5PiSh0s4jeobfcZO1PpVyV0+H
tsg1FYW0LEBKKW4zlh8RJ8kNYVINbptDI30eZaS5XvQykTq8ydm7XjnmdXakaquPJ3XWyugoZ0Fu
XvpmrAdf1SPn11iQkVI8KiJUwWbdCsP3iWm10Wta2W1xcLBUGr1QbmRWSifheZKhq8zPhVPnX9I0
shY3aCptOt7fc6s9LjaCoMATKYMKIW6/+kSLqlSIG9nya90XLWXHyjkoeYZGmZPUqJHV6mONNGI8
gGZoMZQxyI/XSIaSp5Iu5aOCC1ute4pWGQdBCnT7RUv29sV2W+CqQIjAe0pxdR0mgOYP5hwsyquc
dp3bh7AFlhZn1fsLKBZotflsyNZU6NiCiLKuFlC3UHVLm0l7xfJDQpmwmYLjaLXKIVRSyVPn/t8u
UfD9nQdaz+4PfeN4sZAiKLEg/WzK5Zo0Dnk8ZdNrbRS5X0hF+FFWM2tnh6wuX74YUCBcJcAuCgjA
dyzAb1EdB0E2JwRDXlGo+gNLsUM02bJbF9Ev7CELdw72soHttHQMf9FY0AXxgLLn9YCYxY1mU0jK
a4Lc3lOb4EeoV3utZDcHeRPCAFgQAdf1IE7Z9l1i1upr2EF970MlOnJfLDubY3ujgyeroJ6gMm/O
1tejdFnVaRL15lfIA0F5HKqlNVxIyWDKqLjuduHd+FQATzSTo9oLoXU9Kcvq6gArev11ihzle4/i
37NGO/kLVf7wtaal/ThBa9h5JW/MUZiRC0NocA1qeddzlAylnRG4019JJKV/dLsJvixjTGMUfiP1
Y5wr9iJkaE4blpoUJvV1adoYZyVuElvH2r5FE1wyUl+vIrqykM7zAwpZOydsezsynihaCQ0CsASx
i37b+2lujmEAiPGaBOnoT4GRe9bUor1YDr2LJOP08f6J3n5AEau+eWVQrqNYdz1eXMY03KEx8UqU
ag1eMGtV92xJdtE8K05r1e9a+lsguWd5auxEkdt7zMAJmGeA8A7q95qu2MkEX+OiGK8xUp5eMMnB
3xCIIRnBLzpNTTh/0ukC9CZliHYumBuLLNiYUFrJmumuXAfMVIHD2UZjhxrk6FcJNrcWUK0LS9PG
qHQyH/6oIA3c1AbgvXgdVnU69K7rigZSECIrLFxar9NTitu9p8VZOrj1MA//3v+q27uG8dAKJ3mE
eEqQfv1VZ2eJ9CzupFdWX3e7rkBPw673IPs1NZLDwTC0HomJUSvY6PtMi55aqSm9GpJxLvR08duh
+ms05H+NTsOkN+4+x5Hd+pY8X0bFeLKTadrZRCvc438/gZYPDimz5d67nil8a4iSRDbnXjf7CPZU
YI6f05IzhuSiY3foqNKPn5/QxI6CX72ioLZoyYgQ7ty723MEeZDiBdkQCSeV5+vfsehqHaVxGp6d
OnDcuekrfG/rtvrLrGhcrRI6/vRoqveAie30hUMgaRHoHunKWpZ+sJyJ4mIe4y47m0+Q6luc16u8
kt02Us0ZVUjZ/EtTZ8Nwq0XrvhRKrf96dK8B/wNGaqJ4w2O9uo0tq5GteITSFSHO9NqmSnIwinrc
2dHbIwv+IuByLIrYcGteUjJZQZrBsz0Xkiq7YzK+UG+xXWeQXqi972Xx2/Mj7INAH4kHdHKJ1YHl
surqJOzyMxY0xfdUK/SD7STj0/2VW7nqUjSEzQs1gtZyKviUuFebJkKDW19UqTzHib2Yqluzeqnb
NICJp75X4l9locuL7xRjhWynhJj4+BKiJDFizY3Ko1nJg+WZOW5Dn9HFliLXmEfgYMWBt+slrVyX
/qw4ofbMlWMlO00Pt9YIiJbnF6xd4O3XOz5Peqsseic/J0pvelTMJc8qkca9v0bbtx5WkLAepFMH
ou4G4ZuwdpmdoDhbkqpjhGmb/hhkplfBHz7eH2ozIeB0KE/wX4k5ye1WAVofLGZVWEF57hQn9sYh
kjwbhdWdCuTmomAUDgubiiSIotnqwiqDpC+UbKw4sXl8rBuMnqNmNiU3CHCpcWGRD8feVKOdvXZj
ckIIgoCJPmemudrRmjZmJhIg9bkzu8VrpZ52VV2ZDg8vIQkWCTGGsgCKazQxy6c4nXEPOI+BMnhd
24XknVXs3x9lsydQdxPXLOUzHlQMR653HrLoRlzHI3NBO/dpmc3kNSO28QFl9ip126FQFnoLNmlw
pV9stWyYuqvG4CzVeRlb89T2uuUPoUm/nxQ9/IIQAdGzQV8DwJqgjV3PCigm1ZDFrc+9Mqnf+DYp
8iF49R1QOp9itx77AL2YRX00wBXDYnyFAeIb/W41Q7lLCjWqmvqcqFg8l92coH8eLN+DNMqPTp5J
D7b50A7JgFT6iaVJtoggrucZd7WAIor6LNtZ9WRDbz5FaYoVdmo9WCt7G4rFFIRJyqwAetdDTYbS
61mjMFSsVE9ygsZlG+v9IQUcepeggfrx/sbcHjLESIiGgO5I8fBNuR5Pt6rEkQKtPsPpNQ9lbhTH
XJEeZGb+b1ZAhBwBuPJgKNejGMhyx9ng1Ge0O2U/tJXczUZzORrqXO0ErjcnBA5JbQnfV7rAroey
lNQcu8Wuz4uhBH9BTxo/tN287Nzx2yuRZfttlNVnok6E6UBeNWf6KwwvNq1u8rREbTCUgAz6j2SM
P3tzSL78h4+FnLu4q/hk68yutgpDoSO6OS+hHb6MQqpcwwni8RVku4OzkUgiTrD2PTb0LpCixmzO
PZq4HOUEH5Ionh++EQlJBB9YaHbRr7d6iwNU7OvGZqO3QZJ6OrqrZ7sOpxcLXf8P95ftxo2I9TZV
J9GwyxOx2uMDqgp0fC31ORyc8HPWLPLzrETvwjkedp6smyMBKsAhFYTVNZYbg9sZRWfVyF7KvW+3
iEMqUWJ7cwz0f39SN/a5MJPi3oViIjjP1/ucMKbThjxpzt0USl5eqcVRDbVP/2EQoEgBJ1CyXIew
uWz2GHkWzVkRqX2XL6PbzcreYdoEym87gdhXtFiAQq7u82ZAoL7qBzYcJ/W5rhDIr2e8PwjW6ucw
L/bsmm99JVWwS0QYK/wgr5fOioG1nH5mVnEwJcSBcy8dCynuLv1glP3Onrj1oaDbQeES6hsgdtej
afRoBvm8NPRNa9UpDmXceg1Mc+5/qdtz+n+jrAlVgUNPF+KkzbmN48YH5y+8OsHUpYzCX/dHujUf
SggEMQRmGoXz6/nQvNctIJPNuZHi4TkZF90L2yk4/IdRSBFFukHTzTqKCdWiRMHPac4VmnB+o8w/
lRw7hv8wiFCZoRxCxL6O1OOmHqVwTNtzoEa6H47deIpm4/EgneCZl4+PA61uQ5hFss92ertsz7AM
7B+KNhjOs47DpXr6D7Ohc1Q0h/GWr7NaPJw6cwnyFolVXHhdJ51k022Kot7THL25A+CivjVjUQ0R
e/E3wK9zjI4uqJhly+fZJzWwXJy9Hk5oubPJNkX7KqpSvHnXo2S9McWDjiYbJlHaIahaXJcs+AsP
Lxo5mlCjQcMJ8r+6GmWAUGw0Jspv2aB4SRJLvlb1j99wBCOQMIQtnfj3apRwSEy8Nw2o9ng4fFDj
WP5J+5j2MVy69HniEvrr/qxEPHVVbwFXYj4U+sC7gNVXj6tdDKU12TCYF6uS+6c478f0U47VUn4J
xrmsX4spCMxjbGFv/USNuAsfDtGBDoGCEQUjBYFvfL2sY86ST/pQndOmBaONwlD5VWXYMXq0VEl/
oszT792A21eErIcRhdAwe2YdUOhOgsnUrHPMiGB6rygkPT9CMVhOmoGLiGupeb6HB2/HFIJRgukM
dEOktDoJck+HZQK37BzO8hj5jpzV5rds0Ybwi6Q3kvZXlSbhDogh/s7rb3s9pvhNv52+sB2HCdC3
O3e9rL5X8LL3DQDFH3NKDHp/G20PurhOuOopuSuo3a2+om0vrS4hjnimzUnypwbqcVaH1c4DeWsR
2aqIoAOWoYm/mlA8KN0gt3V/nrX0a663vYv31Pt+UZ/7pNwLbm+tnrCJpchN3y46mNerV5bKkoLp
9mcc2toXlLj+hg48n+wFV+/7i7cZSdxe7GiI+9S1eGKuR5I0oL+qm7qzXVaSnyCzSReP1rrxMjc7
Q22+E/cWLzIUY51wZtOwkM91GZsYJJ+DArmsNHF6P+mqvQN2Y0JEgbCmYUAJyvHqQm7raVBiHMGQ
DIlr1Q27+J8pDXLcwg28ux9ePOBxE8YCZ5lK52pP6FhN16OtDvCDzJL27ooGT7yDHKXyaiwf96a2
uS/faOgq95TIg8GGr78VcZPRtLk+nlV75Bno4ecVHjYTZvOEjZdB3XhuMaCiVjd8rUn5+p1AZLu0
BKJCxpJ3CLBrQ7iccVHmE8tnM8viwwDU4rVK0J/GxdgTKthkrkDEbEy62zjbFF5XwTa8oyWqx1yD
Gos7JyZuJdmJnRzxNNbPatZYf2daED9a/qRixt3MmyQ0k0mdr9fXDqeaUm5jnXubhoITJaDQOCFm
ruB/O0jznmTR9jyAuqJbzN6hXEYR9Hq4aeyHNOxKm47gQfa6SDFdWd29HbcfTbiFUIWnsYyzt05b
JA1hMEdLlnMW0Y/tN3bH7rS61i6wTERxa+eQi+N1de+jqErhimocPHzR4Xo9qUpJhLPBrJ3x8Nb9
qITzZM52c1SNScaOuVa9to8pKAMCP7W1uvcWbPYNan1vwtNUA7ll1rowZgSJI++t5Yw6WhMe7bFh
iFZru+wdda7GwJGT+MJfIoxajvcvg83pZGhYI5BTwJ5Jo7TrmetKhDFlUCrIe9tVdUwGLVKOThVF
6oGTOkw+z65he0Y0Zcuhklr9QZUaQZnS6YkFEOFLoz6wShhrkyiqVAb9nCzYthmpY39Qon55jcZW
+YyJ6V6VZfOp4Z1ByiFX4B9KoaubtutzJ14W06CxSGqeVClIzWejNDLqlLyRh7SIcbwbawtuhN6p
WIbpZMra4f6qbw6R+BHCjVu0OFmExterLkGTyOcsNQAYUKzhSspelsJQd2oLm0MEbx7dZfIVMFYV
xuT1KHlbLfZgoyo2Rkr5Ms5W6lfg/n5v7Pq33xxK1Fvhm3PJOqsDRKWEpEWxg7PhdPp87DBfyb0Q
z77F03uEVN1H1w8tXlBq/iEMBkK+npml1VY+DZ11npwqdM0QjeI6jqudpG8TPAlVOJI9SJ+gKBtN
6Up1KDaltnUewOkult2oPy2YLM/ViKm3kxfyTnfrdhHZFGTLEC9ZSD7c9ayyQdKWrredczTbKb0b
aAh4VHSzjyZ6ZY/eeLxOgO6iXC8a4NcmHo1qZPhjtsGZBvQCeXJpbnypaqqD3OoGPpt448KVlOxc
PShSZGaoxuvLzvremC/FJ0qeQi9dFG+u55tUhk09hU1TIpb+VCp978d5aR8Gq58/3t8wbw3XVzc8
XhCA8RA8wCmpyq/GMrVMtCiM6aUJlLpzIwqk1Snhw2uXVK775mDGXLg+PoSYjTRECt1RbppGP1XD
PEtP3IiZ7ptG2NK+MApjzUSLkvkLwihFc5SSeAxctejM9F2zaM0AcdMx/m3a2ijdEuOEGQfWLB8G
16wr1Juj1NH6r80c64yCknjjJ33Wd/6cJSXKRjOnSXfTsKEXkdaoIvgj1fVgfJLT0g7dhgtFckfF
bE8zAHXgoceja6dU76aLksPe/xg4ZhA8Jz18uffKKNXNqxLWTeO3ToUIxVTEuvZcqEaZYM+pdzkM
ukzPv9EUNi/HRm+CyZuTZcr/6C06Wk9NKIfhIVG7dvFlg7zItTNz+gtRlCLxZI0DcYjzHGW9KqHb
9WDn4WS7o71o9ce0VQf8kRvTkJ6Q4w0Gj3M2hkfWVdYPS4rOzce+oHTXuso8j85Rjq22+Rb1KXrX
bkY2pqG7Udedfmmksf7e872GL8nQ2PmPSe37/IMUN+DAYRWmwR9TjbUYbuzBFAUvthYX/YdgUuX5
k6OV7QwpJVbC52VslMqt0HWqTjCcDOJfIk/zI8xZu3y6v+m29wfYLlgexG0Kk8Qy1/sb8mmLxV6e
Xgg3tR9jXS9fIw13Aq2y86MkV8VOJLh9y8leKXBhVkhtBvHM6/GKSVlQMBqqSzlmxjuFF3vwA3TB
vwE+Ry8jldpXuFfDr3ZSpp3E+dbQAlHkqRIc1HVClmZhjjmoXl8KOtKGp6rIEJakKX/BuGPWrPI0
07jfvYzKtDinBeB7h9W7jaAofpES4vvNT6Dj4nrqgaa38yCJ98fMVB+LovKPRkZV91D0En45els4
Bph3Mvx5/xNvrzCge5YbqSy2rrZuhkPXIW4wMEouUp2Mk6fgw+SpqMKGno3x8859ud1PVD/QYkV/
nmoiZejrSdZlqss9L+tlTDsugqFUs38zOn2/ckIhOzWZYlSHh+cHdRSkkGzeRgt2FR5qkYo9W62l
FyldSvWoYpaeHQp6fYf3i5wt9tP94bZxEakYeo9C5UyQilcvYFwCJNkyqgc52tSHbJiVY5A/2sxO
yAkXASqPCHv5D2d1LotpDBfaGINzqundqYLA+ansl+FJRtDukMLT6B8OVxiQDyakQES1Quze32Al
VU/0BMuX4Ew/nHpyEswpsHp60GFRTIs+SZgkvKhvmlrXo+TAZIVpxsnF4ahftCUyPUsKrYc/kU15
lFebbJOSy1rWebBioqZSqy4RFhGH1nQUt1LDdmffbTcCmhv07QJwshfIN1dzMdq8yvpsvIAu9h+r
XB8OSaTulc5vjCImARgC6Q/ilfjz375LFqoL0IE5XnS1mF9Qig7cHHTm4RXDPE8kzWQ3b+yu61GC
FCTfNLLp8kbyrHMp/jVV1bInMiSW5DrCAXjgrBI3sscQ+74epoA4Rl/QMF2SpngXBZLlpV2YYDxD
a839U7oWUBOoN0UD0nLyFzjCa0inMo2JazGZL44hQZbtSGbs06COi/2hasNGPhB5GPWHKTU7xR3p
Uhn/CnMJ5KwelyJ0E6OX7ANG9+N7Ywwl458FC5p8ZwfdWA7RXkS0R5ctP3J1lUhWFirEO/OF0Edg
kJn8NCldf7Et4pj763FjGyHMziUpaFyiBHG98qEmD/1Cr9uF/gurcYNQt4qDZI5Ne7w/0K05EeKQ
zyG0w4W8Snu0IG3G1EiWy5D2wwutg7k3Ayj69mIpO8t3Y04OaaPoYEeMBsrM9ZyCJpVCvUvzizzL
ylMXLpEXplm6s3LbZ5snm/sKjXigT3Kt61GsWNYWKZzyS18P/ZOa6NVXuheNgwQQ6DroPvpZ3887
9ZNbU4N0LcTFEfXZ5KpCOz2cnI5BK9rVq7jIPRVQdO+Q3PhYUC+AsJAX4eFchwZhM/SJlBTFJa7A
DxwqFyfIR4U3ylr6QZ+X6kdPu3zu0iY2noJmfJlkffyhJ2H2kuFo+I5yeXMIS3htpp7vaUBs1gB0
UsgQC5II7XdvUoS/3XyIEM/qbPXKZcgLUAHDbl1ZstTn+/t1O4rAzOGCQucBpFwfDMpwtJSFWNZG
MyzdJU6Vgw3Tfmerbq8jOHIi7hMdSIJ6utpFCUlumapdf87UfDZdRycU/IUQQt++Dxejll+Lnhz2
iRr0TBPeYtnVKZPsxX6pwyJUvaBPku6AZ/kyuZM5DuAly5zvyZ9ttoPQHiLQZpeDMkL3vN7qpkJV
sG+a/qxKao3jvQaxDukbV1JTdWfrbZddNBaAqcH2BxxeoyPQBsi46Kk+UzppvMGKypOWpI7/6McV
R5YRxCBC8uV6QkM+lLa11AOaCXPh5wk5DerP6qOhk+j2FUQcqMXgg2sbX1lPWwX2vHxeJFN5KYc0
9+V+lna20CayfhuF/g+AQXwc1+Tlmi42mPENo5A1uH1i/N1ry1NZY9FiBuGetel2K4BasREoSIiq
3BqXM8aEbDPTFMBtJ4hdLaUBxGjrEGg7077d/0o3xxLFceHghAHI6myUQUvTJqKQZ6lI0OFuIt0r
Jd4NxwThvT/UdtsxLWE+g7YXvNV18I6zXNYjVaCcxy40PUUOAz9e6r2y8ObJ4FNB9qVlGJ0OLvHV
Y7uk2dipC4uH+1rpj30xA8j00udOo1mn0crqqJjxXtvXzakB1coi69qml5NpRy1YoXJe5rk9agUg
YJT2e5jczVGIJOgagdDMO399opS+C9uo1JVzpJm517dF/U7rwz0LiNujwJlBxlu0aawAcLOb5qmG
wIkDVGd4QZLUz5LU7vVU3RyFzm5uIVomNnTK1IgQspxt9l1joXSfcC/XnbTH/bi5GejYEs0upKdr
9mE+p4U5AEec8VtaPDWPL6Yc/JGV2h9JWb0ORfCYqSWxHZvv/4+3xu0jOTFwkuELJVX3owgxBemd
sPKNot+jf2/KFGIkkiyK3EBHGxObFpHhXp8l5ayN2FYOqv0Uh8WTFSHKodXLl3opfwR98BFnhAfV
HN7myGrS+0ouThlTfNnfQoM2a4wuidkfaIMHJ7UfZkjFTvGUASo9Gs8yScGngk1DKgHifT1U2rEt
loVNEvWO6mEpbbulowE/jt1eznJrP3LhwvzmGSEiWd2DMghzS31WxQDTwb/PyaUXk77p0/0r8NZt
a4K9Cd4beN+aixRPem/MTa2em8CyDxjW/ArgQ/h2mO5V1dfWY3wmKEAg2RRy4ZBQpbheO7o32iro
y+VcaGmEyucE2WiuVC8rreI0Yvxw6Zdoeu0HZThWShccATirp6ILR3BPa09vaLu8sMKJI5HGQHqU
tqzrX5MX2mzoi76cJyOcvSJzkKReCu3hwIakE9KVIOlQsF3rMlPsaULEONVzwbL6YTf8MKZ6T5Bg
OxWuRfYjAjhUDDZakdR4U2BbbT6HUiUdlXDAMczu9J2dsok4kBGBfEF9W7SY8zhfL1gQRL0SOZF1
jmvz/WwbrwPNm26EyBX15r3NspmSQXkF8WZ6IiEBwcG4HsyZEN0cktY4Izyl+2OuYxCTa3vClLdG
oZFScAop5/CNrkeB6TskzjQYZ6MxatdUB+eop/1eR/TNUUBA6VSFfwCl43oU225g39AYcKaxPaZN
WNLwgg+Dz/cP8o1RhBqFeCQRAqBCdj1KBc9CX2gLPYdaufhYpiuHoZMm//4om+uCGhzNL4jZCoL2
JoSeZqdrJymx0ZFqu891Rpko1tLuJ0oo/c7RuTUUOku0ZPJ5BCfzekJ2jOxxww855/1QuOWiDidL
p6oYO0nzaNmZWcFgEl6hxERkv9dDgUFmqDrllBalNPJxKu3dWUbFu82XPR7Yjc+ENZDoA6WgzrZb
DRWXZZdLLVXMUMYatQ+U/lWxu/nRV19MiHYhAGkSHUqz1xNqIrC9WIuZkKN/jzFQftZ6B6EBe3oU
KRRSDVCRMFsj1kTS4HqgokO5JQ7z8KJJSn+wK/VniXTbTkZF5x1/zRVSSCYA6k3uBna3bbmSC2Ip
1ezt89g0c+lXqh1+qHF0m7ye4pgOr1ktrQuPaZ350ZyO4dd4Lif7o4WbovoSAtuP37JYTovDXNRI
kJmEj5VHVVE9V006BN+UcawWN9I6Kp6lIg2GqyaDqT1XhmQ3LnL69Ka4ndlOWAujzFucsAhNWz93
5jlzS1sOJV/FTWbyUpOI+Bh0WWu6ipqM+qGUp1E75g6NrUdHacf8FOIjOL30g23WJ8cK8mOMtJc1
u9QqJvXTnJfL+CfsNiqqZj3ZL2Ea6fUTUqVO9Dw6aflvxhn8RQCrKcdlTOzwvVNEenwUMux95076
Isf+WEFg+TRNxO0fg1SPotM8Kg0YjRTPzXt1tA1MAUBgKSwXbTrTZF7GP8q8Z8MToDoyTf74JLhx
WeT42sP49KZKV1O3RFK3eM9TPjXHWk+WT3LWWt9TZcxKfm1WRf60SPoPWwc8ONhzsaifzUEzOljH
dqZ69HpJqoseRI0EsBVUpnowoSxU/7R5n36EGqIoCH8Qeh2LzsBUNm/wmrokCppjL3NTjeNpajEm
OqYJjeBPAdkhkg+IlA0fx1gZvktz30GO4S00Ms+JpED/BfwYyp65TNn8L5ZmluolGHZ0XjHlVetl
ZhJYnxZCLOdYD3o1eEU+LMPJUAojeepMa6IBPy/nUXrlSaSBUW/08EPJEsV/O9YYpAcZ1Cw61naq
/RkZha55dPNl1cEZ09z6KKdzRn/3EESfwlFyMq8y20pCaEmua3+wklFmY/SD6o9TFOG6Sbe2/i5N
h1R5ycdgjkkUZyf50NGWPD/pTZEuLh9Dou7eWrXt5bT0zx7V/ST6d5nDzvacsMl/BmFbfDJD/Llc
g1ir9apwTD71szbJf2RLr73O8pThEcxOUxy0wUw58ebCkEof49Fyee46Oe8Q93fU6KOx6Fnid5Eu
xRdFz6TklJBbhidoIWZ0WKTSVg9z1PXQMMRn+FZXSqseAQhUw5OTZKyOU5lU8glSSK96SmpFtUuF
25lOVF2T2Y3ibPmBoJ45CGMMzpOr14Ge+THKMj8GBV8fv4UEUbm06U+qb2u1YvgV5unGoela2fyl
KHUue5HWqCmEDEf9UGtybH5Q5LItU5cWrPbPlHOreKaRhip0sUzpjmWryz/vv4zbi53rBWoYtVza
5Tb4ZF+HMeCqQul8LD7hixp9kdCn/PTgILzigOgKAJNFiWnNgaGg28dDuhSXQaZ227TokVuqNHr3
R9m8vCaIktCOpzcZcugasFBGeRwzqWwuIRDWsXOq+MmIJfVr0yF8e3+ozaqJYAWjB1hLhMnkj9fv
B/4cRqS2bXMxqs58ioYx97RB0fz7o2xCVzGKqGfR2M0Lsq6aFR2dX1hFN5eaPOgFCntDiyFZDlzz
I/Lg/9wfbTsnWEpgmKwc8TgR3/WcaskJ5GxM+otTjjMKZGbpyqFcHx4chWIjxVMaM0lHBRH0ehS0
CwJKHEN3SZ3BNvx8HOV3xuRMD5p+0wZFOzfIOxsPbggw8PU4aqtNc0WzGiKU9GNWaTTkLizL5Au1
Ef0wQSk6hmZfhDufTCSD1y8+9TokhOA8ChOfdctIFkdT0I1kG7U1BM+W9XeijPiHhS1dvGlBRT/q
TFdtejQjHl1XYfpBYYxEFfmidUQTygg/LZVpnotKmU66MExDPenz/UG2syPSJNl+SzsMqI7Xi9po
i5YL3bGzZgfS0ZR07V1CWdE3Kls/Zqn6LouRn3HaUXs4XiPGJd1F1ZKgh9jtemCtr3kttc45jzXr
F0Ibe9dih7YTT2/OG5pugApkIcIAbuPzR15V16MpOeemD5KPTmolR0WvpG9dRNkdoYPly/3l3NZT
BNKJ9iuttkLuZE3JpYPS6kOurcss5cXoKlKBzVRdhXSWB4mi9m5qa3Z0aNO8z/9RnFloqqZSAIcu
Hcv2fZGl5XTMajrFX1MrM3oX7/Ngr4q3vVb5kcDovIyCW7VuylQq/uIocMYLt69M1NIkfkIo7Eb9
tOewemMoEjyqS0T/3EPrsmsY8nWjSe4vuTEPPkp06Rd0MrV3VSn1O7XJm0OBMENTpGJIb//1jpKi
enbGSO8vTRxOlselAKRjhGFPrCg3tXnc+dTivrm6GABRRHFO2KmQfOji9/wG9s1V1snqbI2Xjq9I
A5saSZhILZmBBqSNAZrX9vxvz4XRWKpbaoNcf7F13G2hM1aJhUi2EodPeIdTMRmVKN7DYjaZCj8P
ljZ3JttQGLNe/zx7lLoOIv5wsSQl9rQxIW6ljPY+Vh36mI2afsxJ2qsw3HhxACRp+6HHHGBNFT/q
tzWJNGQ9ZgqvFy7THhEdlFI/BKzJztpvP7V419hRom9xm5HPGUqbab5MF7WnJOxpUrlcMCx1Yr+f
Fz3cuYhvjPa/NhdL8Is3cOGcx4sCdrZc6Iicn+K4h7UaYO9H88/f9/fU9puJ1khgVpEtI0O1uo2d
EgvYfA6mCy+39BF1xtB4BjNX/SK3tfyI/ks9e1k6NtFOoHVjYIrtoMhcXW8KttffLbNCmCZQUy/A
D5UPpC65kSKNfi875UWp6+xpFPH8/dluLme8UETQBVguXjpL/Plvm8VaEMguh3C+FNnsfIqHJXxX
SIaDQF88vG/zFN31+wPe+JCAkyToXBE4oq71UhW9b8kMCwZk8V9DK0HEBH3uL0GwyzfcHgQeN3BK
PiRYv7OuU5pFoGiLlc+XVrajd2qSojuYx3t+ArdWkNeTBmH0S7dQW6lroUJ2Nl/0IJq/Wkbc+qFi
ZCe5TwK/R616hyp6Y1ZCLJKGCIqIMKZWX6x1Gmww40K+pNBQP3Ov5W5oxfXX+5/p5ihC0knImgtm
3vW+ACCai2Cu5UvW50juaXF1dDp1T679xiiCPA9KSbmQa3IdgORZFhXoTl+MsdOf09GZX4Fx9jQd
bo3CJQyWB3JILrZasbFoWyrTjXJpLYgSadZNdJFOuX9/xd6swq7fImYAsIvaK3c+dcPrJRutOJRs
K5AvA+VCzQ8qDY5cCeaCYmA5yX9Lkw19vYPh+3Fuoto5QvNvwxDAqJKcp7mR1dRTA2f6OlvTvPyl
jkVmHQrZ6g0P/8zRvjRqIWeebMIkfEmDpvlpBbHZvZR1PNhfSEMrGR2xmCKlZkRRcpyjQXrQQ53M
jMKF8DKGNMdyrkkTHUps2VDUykXPY+tMWoO8flrFgnyoKN/uL6hYr9V6isZGTi8pIYDeanP8H2Xn
1R03lmXpv1Ir31ENb2Z11QOAMLQRpEiJ0guWDAXvPX79fIjOnlIguIjhUyqTKV5c4Jpz9tl7n6FK
OT8iUTokuYhGW9Ign9ro6JQjGHFVb6okkvWVWPVyqXAdsqsAwuYmbcsCqdlgVTYMGY1VhFjeyWYI
hWlS65WlMj/5+cwAspFM8xpnaa68mFksS10WY8hwsPS8+5Fodbdl4SqP2QSkNQ6V/kWl+fWVNIrq
Cs/98vQlgYMvSo6N5wQ3//kabT0FtlDAGsUwo7hNqlH63MYwX/oR/PL9z/fGq2QoSsDAE0idlgRG
7ppGqHOG8pSkv1NYKteh3BpX749yeWkSDABKoB7lAMHz63xCRoNBNb3SlQOYb+VmWq9t0yEz7wa5
8j/FoZ78smiwvn1/0MupYb+NgxpUVVSeMHzPB8VWOanyTFYOFGAsh+6B4WfTCrQPx9IzCYqvhP87
FfRlC7GxiNQxp7fSga6H4S2ta9nqZq/f6aWxRvG9XBYgLtBMOSSJp/nz+YTSwbAKgfrnwRKDH9Vk
NVdiW4zbPqjXSnlvnJI4z8GLpjSFNSEH5vlQga7Q9rpUtAMs8Fig6S9ivmgTR5g8XUkqDRHdUO0L
lEZ0HZKu9WCaarfUy/wgWqVZbeRwKMYvYThY2JJ26lzcGlQx2vtGFx7LMfZHd6yE8hdNkf3wwYAi
4u9l7DTSjZ6JYYAcyaQjstSmoWVDVyk9pE5JPa5FOfMLO9/hbHA0d/jBsQbAmc5niRl75vVmrhyq
OvydN6XiGGp7VXiIfeSw/j52wdUYVzT9Elai1zeW5qzYIdcmGpm5YOcD60k99QDe8kGxcv12UgXh
e6JV0soGOFHwFvOjyM4lgP8K4yyRug73lWoyK+2A/Ml0gP61+8TUW9ePmuZBMur6IGLZuxu1NneG
sS+O9BgI3Vxv1hqpXa7cua8vdzrxJJVIaT4f/ohfyd/aEMsB82DQY8IGqBScaihzgPsp3nx0188q
v3kzcgHOzlrnQzV67qceZbSDKpjhRqGTBQURqiLvj/LGhGATw1sBYZvZJXPG+8eERl9szEBPNdKP
oHGmJBPtPA1FCk26tZJwXF5DxlzAJ2adgcOLUjRGbrHVFrV2kHxDcEe/bZ51Ke4cvzIBPSQzQP03
SGPkDkpSrGi9LtcpY4OPc3CzWkFkz6dppRUhH1a3h0LII5cepf7O7Mdx5ZO9+TJpXoDIFjQcY+rz
UUzEU7Sg6LRDX0DpixrDO7R6VG7L3IpWTuvLHc+EjJkDPvdlgDR2PlRZCQM9R0XtMMLGxCeUO+LR
CtP6S8CydWNFSX8lVdS+eECBvu37urXmVvrWZOcOtvS5pOJwcV+ooRp0RSHwSmnc/WkQgu4OX0X/
C4tpDdJ7Y/9z5WLMB8sEEvZFY5K8UrGl8GT9gHlPZ+yrso19u/BoMmNLRhQZTm4F/ee8DquU4HVI
up1o1WF5p1eSObklXKxs9/6+eev9EzBzi5G8E6cuFpQajwZun5V+UP16BGJPeBJ5fCrqcqPmumbX
nvSjtvytlCcfNvWFJo9GEsaIBAIFKf/800/0N+nndjQHQmfT6ULRg4zuV7uwatqVWb71jWePFe5Q
Xj8CgPOhamomoKiBceiyQbahM+kHodHxI4k99fH9F3rJ0GJamNSwoIhAAHoWYzU9TctLvzdYT00n
uO3U9a9RUuLImArp9NBL9TjaxtQmh7GPw8FFUevF2yZv2sc6SvVhp8RysAaSvHFusLYJvAAQQA+X
FKou85u6zAPz0IuVep/D4r4bIJI9vT/3N0Yhx8GsEe/TuVPT4ovqoV8gH2mtg9G3A3STrM6/dZo+
fvysnyUM6J3IsvlYC8aRngdGOwmpyY2SxjCOxvGx16R+KwW6ujKjOeA4v7CBlMhM4fbNJt1LUNCI
1MloO9E8JGbTPXda4N3ArKNyaySiLape+/nDbxDTGpjAKEcodKqLkzcT8lIGzjIPuuEldtEkqHjN
Zq1j+BvbgcIn+3221OReXrzAtqsV3zJj6xCnWbvxzLZ1pNxIMd8Vq5WQ540lcRKmwQeabcSW/qoo
Llt4Wol10BOpczuVUpNHL6KVK/mtUYCKkSdid8m5ujjFfFGoBISPLLxYLx0tDC1HEdX2w1ku+Rjb
iDCGq5FI/PwUGaQgI/6I/eNUtNouy/vWFhVvTdfyxlzgUbEKWG9zF7lFaKbjHYylBvZPRa8kThsa
8VXMCbkCh516spytbPbpydCXijHB2bKDqBn1kpHSc/aopmY7uSOH1vQsxXWW2LpGefxqprqUrupl
2s8ulSb92GupODhRLmfFA4bl8vBIU0loF0RYVeIQm9OdenaUECJb45T7Gor4q9glPV4tl9ZOFn+O
20zYJx5Y1Z1p9jlUDtHIqKiEmpY+V3iWHBuOlpCGtHoj2lbb47iFkcKY/MjpaFnd5QbuCbbk+8lj
1sbt+NRn+OHHtqxHquowA6W+KSoPNpDiCyFmCvS7tOxY1qKffUz/zccw0pp8X8m5rG1UTIz6mwH7
KsMWJTDir30lhhP2VNKo3whqKBmH0Ery8iqkaYKHAKXHRCqTR4vS4lRPo03ni66wBdxI48r1YQqq
P6SGvjuvHzwUDEjFJ2idM+/SSqsjAsAYZDQPLfe/qyup7zYpjvHvj3Jx1M2jIOlBGzfHJ8tIrBYE
SUYMZR7MvI2OOq2J7LTz1ZtEGYaN1yf1y/vjXazz2V4fzNUAV0HpszzFLbW0cn4qHaI2zLeljDtt
UKnah2c1Kw2JMYEdALX1xW7SkGuIeEzIh8o3Kjc3omKLFk240YpBuNLkck1bfPkWSSFnDTO8aAkM
bpHtpJEotHpVKwd6LalHet1ZgR3A0v7se4rg22JLw+P33+M8g/ONDMzBzDAHmCm4S2xqrK2miJWO
CK5KU8PVjKJ8heAsxDs5bTR558tynu21msLI/v2RT85+i6ER5MBlhdGMzmhZtoRHOPefs6xDWg/t
eF8MVvIzNrL4pTL62N8asdx+o7UQNbwkHvwBM0cLI5XW8trXoklr4cpKaBNlK3oiWC5r0oQxqFB3
fg50s5Z35IvV5IYhulqnL4em+KoYqY9nXBuNmlPEVRtucsCeym1DLW8+WQTSvz25M74gK1U6Oxwx
I7RFOIjfu5qi7crVdromF9OHrkStC6XGLL1frC1JkMZWRyp/wO2jsEsqbYfI6jXVjkZL+6F04+fM
7NwRC/2fVd7VX9VKL9aO8eXHn/E7QjrgHijeBHbnV1IVQOXCv8A6CFEc7vqmkioqxrIfO2MTxyso
6EXiS/VEAbabneDBZ5bsaK9XSD2r2jpYPiTGnpzJRrf6TR8odWRCucsy+cE3uQTeX2YXBwWJIQJr
GCxwPJCAzVvuj9S+UyokKKBTB5kFvW1qUtLURy7y0VFAQ2A+AIeS2+sXb7IyUlGLw+jYh3n70gt5
YmNcLH9+f5SLyMtkFNQSEkQLZrJEd7VyooVXnEXHumODGqkk3qKejLcgXGvp1cVJRN7OQCAFIAag
acuTyOrrFEc1cJfEonGEPnwdYt9wPDT4TdsFK6fQ5cTQt87YFveUjLXCYjQ/yIbcLwr/WPVd4XQM
eVskhXIvpe2H2w+CfsDMBh9nUoBK8vl6SIcBQzzaVRyjIafGU1bptkt69cOrjlnglwg2ARhJ0ng+
igBWR6RTchNWXuIQdwRXeeRbu4+uB6oZlPFmogPlXXWBO5aBkRtxH8S8tljx3SK3im/mhJDXjuos
EN33R7u4KqiZcNMyIwM7YAoa53PSvLDX057bXdT8ydZSTNSsUvhZFd2NEHX5Di7pmsXiG+uCmxC+
Oe4u8w28GLLlRNKnuImPENyLK09rqHyNjZCwuxqv+/r+/C5PCuwMKZ5w3c8axBMD/o+TIjAGXxX9
An+ovPbvLHyonyI1zTcfH4Xaq8wtPzs8Ld9iJ48gUomZHnGFxUWrbqxNZ41r3+qtuczVVywq2VZA
0uffKvAjKcOyID3KreltUabo332ayH/76FzwjVIhSM2e4yDBi1H0mv4XSu+lR90bYnqH0C8tbvCi
fH+Uy4uDUTQ+CjIxnCuXO3YyxEnO6yw75oky7VL0XBtrjKct5k3NlSrQl7bEKvymKVN9jQBzueRJ
9E7NI8hIZinH+Wv0eqmAOR2kx1wyuv5RrlI9ukcVIw/HinZc2dMoF+0PvfC06MOe7qfmC3imYFoI
urVcjXWR1FLU1/kxCfTedPLCoukcDXU/vsUonlMTIjTiC2LScj7FJBw9YzL9/Oh1U4a7AM0itRSf
MyvRjQ8firPZAvcXNxcWrctYU4nSHO55kx+zYmq3gCP6MY+afAUTvoRJZ08HxFEY2hC9wLA5n1FY
R0orCEl+7KK43+uxGm8DQ/B25GLhRu4L3U1TeLPA46Yz0GNq05m9ep9x5q0cz5d3KHp9tjpl7bmA
sVw97O0EmNLIjwVddXZ9mel22gfZRhEqz5Viymjvb5TLTc94qPVBDUHeL3CMvBy1UvOj4ujlYYRI
qxzpH5ytBa5vzYqklgt7NgO5qMNmcqJyfLXFEV2P70yKFTmZ5aEmlb1ik05ivX9/Vm/sQQSCEJ9J
U6A3LnMiUpepGiujOLJVFIfrSdmEVLe3VgK/0ZxEHBDKxv/+/qBvvErigxnynBVPgHjna4hz28NQ
cbYj8mTL8TC+1ByZCNZc+WRvvEyQLRBs9Ft0Y1rSLSR4zYM2iuUxbzLxd6hn+WMa69nnmm5+G7kI
P8xKRSSGUIu7lA6ImNAt4hJTrnpObLM4ws5Vrmf77K08qFRpFPXl/Td4URpgJM4V4EiOLyLWBRZZ
VSWUT5+ZAcMom9pPys4h20FjVcoxFiZhkorP+ohm2+qC5qqKinzlCd5YOIDJSNVgoXGCWvPP/7jP
61Yuu2mK6iNnXK5sOK8reaNIfZteW7lUlFe4GgiPWS5q+Uo2cFIun+V2M3WGAimXxxwCLt3SgyCM
4AS12jEp6ZlhcEFpBYap+B4U/jVen2V4ZRUQo24DzMyr34UxTMZO7NOo/pQZE+I5O871Sf8t6XVe
3giDYo27ZpDLelYmidnV+59quQjRLrAU+EYzv2JO0c5fVNvDtO4mKTl2Rla73RRf+4J3zFT/C7Xj
j2ZK82AQcMCK5mzwwlNVlvJWMqYoOwZ5LdHeNelouCp+NH1hFGyaOaRmKhO50mJKdVLITZo11ZFO
hbqjaYK1Y6k9a1aROzAlmpU7Z7nY5+Fg7JHHk1lQo5vf8B9LrVAhbZrmWB/DQjB2jcodk1idtEEX
1jm9OSS7euzNTVXpviOPZbByiixPK4ZHlUeQRHjEPb70u0maom4IvJqjItBnRkkkfyvoCOzeXyaX
o7CPTyYPnIocyYuzQ6+x+lUmvz1iUGPelUje0v2Qlv1ahHwqi/y5e2RU7hKICHYI4OX6Mk7Q60TI
rLbtj8BDdMyRlWgwd7U1idd4y07ZNjGn6KuqCaX0EFR4TUwuyiWsYmEGNNgkmWJblyAYMurepPDD
p6hTxGmHOi8aHLPrcZcZO4xmEIpaUWS3sW5OO99L9R+xIaZPoQc2YadVENFW2fStlxHfV1QNovCs
6LUefTAoYrLABuS9s13RDFKcLx0lRrA4lNlwzC3hm9ypwS7II31lh1+oM+ZRTE5B3AMYim2+GKX0
ZTMNixFktpOkTTVojWqXkN5GdxIyDJ+sYQAVE4bGwpnXH/zsmCjs/l2k+Wa9pal1hBdLBbXOHrC1
EVwKTUr/wdRo7rPASmbbUtgFRVlke0Vp9oB+U3HsLJNgO5WMeyFtKdyf1vF//Rz+j/+akwXAs8/q
f/83//4zL0ZED0Gz+Nd/H4rX7FNTvb42d9+L/57/6v/7X8//4r/vQuC1Ov/dLP+vs7/E7/97fPd7
8/3sXzZZEzbjQ/tajY+vdZs0pwF40vn//P/94T9eT7/laSxe//XXz7zl6OK3+Wh///r7R1e//vXX
TLb+rz9//d8/u/+e8te21Wv2M/jH/IKy1zokIvqfX/q/f/P1e9386y8Bgsg/wRKoInF7Y+I3Ny7u
X//nR5r6TxwuyFvZnhj3zvX+LEdzyF8z/nmyxoc6B5+d0tMsjKzz9vQz2fjnTBBAPw5viX+C7/zv
U559rv98vn9k+DDnYdbU//prcT7MUSdoJcU6JFSgOBB/zxdzEw1SE0b9eNeHrbcti7i+aWaxH771
dEYHQrprh6bfSFJj2uAn03Wb5dlGFuPE7SsTHzXge1fBx5wabCByVKqh3WK1fV3qYmkPQdg+halO
i5hs+lwN7XM5ht97LFmevLhVd6JW5rYgZGtF9gUgzLRoIQFmhHyV1IMobRGv9KVv5YWRDXcJFvxX
pdWJ34qutPtqEnanBxWNns5uYXBUdci/RZmv3c2nXpz/OXl5BJ5gztAArhB8UEY+f7N6yImoFJJ4
h6xx+2KWY3bMyiHK912MZNqshi2OdGLg+qrsv0A11XEDL0b9JW7QCNOD8x40+akPRqwHaSau0pww
t6Y9Ea1I8moa2UubU0wDT0gPkRK3171SG5KdiVp0NSg9vnbBFF3pVBtuiR/z3E5yq4Z+3EZDbZd1
EsEuSSzNpkwG2yUGnv9jP/y90v5cWQv2xWn+lJkJWhGJnXgt5/OvyqAdpbIa7lIEkY+J35STjRZH
aO1crcvfUhjIuq3X7bjNc1/fa56l/MTww9uGdeLlriFGFA5Wnml+5+ffZC7ksuARIAAHLANpDk2/
wPRdvvNUuXTjIMt+ZUkABGbUMZ1bylH9qsS9Nm7iSqGE4BfDNQwkoURfKww8bDHkjmCamAO8/2Dn
4cD8rpAxYixNkMuxD0xx/q7qsLb0uKr7uyqMvjWxZTmdOayhE+r8W85nT/IMNxbsB04MZojno3Se
hqO9UE53Ykb5uKoQo/u0wLJFLfgUY/J+jThgepUCWdgEk6h3Nt2Gqy19ntKnNMn90NFzysG8hi6y
J3H0OpdaSGx7qSLslGbqnholK32bnDq61+sodBWJ7jdGkJkPtN2tMkfSrO+jlgNtDcEoRnYtheon
dcBM3kirb6GGeGcThGnc0HohcGcKudsnoRbboddEslsbPQPDK/hFSSR2QbeSNfrC4nKfvwSHBgcv
kRJl/wt35WrqYX2gNbxT2rx5keORpvb0m9QqHlYRHCEP662nd1u1jgrsnafWwE+iTGOnNmDkuv0T
RTEwyV/vr48FDnN6rJnFhD4DVAJ8ablAaoLSvkBdkhVd7QjeJN/Fo566nqy0V2kvTo4g9P3VlHf9
52nKy+0YacaeDifpSiJ4InCcLyL0l3Mqj0gS2ecSc5VQxkVZIYh3wpCXbuMlmu+qk8JHimq1da1a
0bcRQrAQIos4fmPLVQgXa15gPGh5sYl1tpHdjqsimfPMC/CEpY0xNm1jYYPO3ZjPV3ejJI2fgGQ/
GHH2vZB5TaYWxA6CcMWJhzVn1UVaehoOk3/GYzPxO5ZRoNCalJU1s3tI5fKFO0DcVdVdENExRMq6
2I1KdIRYFP4SW7XYK+JLaf0wM6VBzTjF9kDtzk4F82N2PKeHOkHumE3SzZudfv4OhEEbKrXXxYd6
UMqv9OHEcgQ36v3KalweJNSXMFtGGEFsOZN85+PsjxRNEOj2iEOE9DCKtWJ35BibukyDm8kTTXfE
6MoWU+VbYXixXVtW+C1K+zW25Bvvnw+NiQ7ZzYmIv8igJovQtc7oU9LiErAz6qzY9qo467HZG4Fh
3neWcWeSY+wNT5Ztzeq8O8OM71Nq6HbuWUZpi0o3OZ7qFSun+cVuhTU/o/joeikZoK9YPhtOX62c
eMmDlUk9LuCe6YTm0Nn0OQ/tPggVp/GMeAMtUXuMJRrZIuLUbmuiqJUs4CIOOj0JawHrC+49fsv5
l1L9bBhSUUkepFRKdljHJLYy1JJruvedFlV2qhXRjZaqg6MpnrhbWSczLvXnWbEcfZEpYereKgig
koehTytbKWpxM4hKZJdpVj57JXYSIbYEpJqRtPHoL+LQCmdrRpa/tmAvzoZZbwi/BU76THFeZkND
LNFVBkLxg1HQxRwGs+EWQ9bsaQuSP2RRliMqr2MnE7zMydqvudZ8rTNtS07XPPf1ZBxhxih3uO5M
SEroFrPyni72E4+HCRByZvjyAIoLfK8VLFhNRhQ+KHMbicEzqoce+1tt0P0bChfcPZXY3mOSbN3o
XavhiVd8zKBihp4hBcJaoHcNqQXpwPlCMcMsCpS8Dx+gUt4DfouPqj/mG9Q23lXdSJKdw9qliTnY
8fuTf+vTzBr42QJGvmRAyvxnP508Bi41nF1blkeQ4tZoCUaw1RM/WVkLJwTubFHOM6UaP3ORMOVY
EnBp8ZM2ahVFD5qV1E7nRf1VqXuaDTtOvwobgP6iBtz0iG92SETgcojZZMuprmyLXFLoPB21Wzwm
s43W9Zmj0trHFaMcW7/CG79hCa+72tB81qtCwkpE8Ve80N58X0SwJI4njtgyiAtDaarQjDzILaQb
IVbg5STRCzVKwZZSuHfvf55z4PfvdQFEP5fg5yt2kUiZg+i1wpREDxTIn7w67nZFagZbcQp+5JF1
O7uFrp2e85l0/oHYprBUIUvM5ZelpyzUjykJRCt8iLRqsBNPfhGr2rvqET+VbR1jY2402yrOH4UJ
C6YsUhw/EvUNtO1dRS+LjWyDrq0Jhi5fOyn6bBVAGZg/LekiGfKsgL7QwYNUD6aj5sZnWe4eJtov
upOXV2vv4K3h0EDRKYsYFPRuEe9NHZbR7diED5kw4f1V9RFWXILm4+JeDVP1S82kIyDVdhJgq0SJ
XOFtFghm7Yg1PYG7UBAbW9b26OK1Z9OjuR4vXBtX1sbpKRZfClYLxU7q76isl+YyZANpGfZT9EA3
WOXQDdL03HR9cBVQTyqdDP1waqsJpWa7NRPi/QA+6KYddDlkzXrpNytqh1vJSpKfpl+2md1LHWrc
Wm9VV64z5Q7TtPLW14XxIUs0+eX9lX2qdS+eHpkLSovZMRMaxvwN/ohiDNMDNQ8z/wEx/2R7pVlu
EjmBdWqxrsIW2ybyC9lJ21B2/TjeeWOv3IxoBl50T0Lv3Muq3eYx2pEBEzBUqa4oNRh7iigJAsOw
ZTPur7GzKp1BaJy6liYn5DS1sJJzIaBZdt5pKk1Kk1c/64VrrXo09Sz+5AGsu6oaD6hMhE9+ljV3
YxVXjhIPxb4vU3NL8ROWb2PJV3ISNTuTosPK+lvmo0D9bD1gE4AhCK9Lw0VhjEWfOopwHAu/5eyr
C5SpU7iC9J8uleUXIMvC5wYh3kyzPv8Cll9LuTSk/kNtlKOraoVxRcvWBLFR3rtVK6HIictmUwvS
9CkCvnLqMmwPedE/BV423VGSy68TGjugIym+y0b63MZIlbhln/Rx+Or1KZZufkpHvbLflTK9WT0Z
vEkFtnbgKpUr1/gbL42Da07gKQrOosnz2QCVj6CfknBUakwnpkpOjtYURD/fX7aXIR0ZIKUDbOs1
8guK4efDeEIB8CXq6TEM2VheZxDT+gMpu5Id1Bp3QdQ1297LcOBIxTuNHnYrN9CJ937+2XgCJohG
jGoQAe75E6Dvk1UQ7vRYdsYTTR8N7V7wUNL8wG9vUzbGpjbiG2nCNHDcVuNwq5TWrh/auyL47cs4
L0bWihbvVLe+eCLI0rhmE0dBwT1/oqlMPMEXh/Q4+Y2yVzyAMGkM5e0UqYkD3zy9MfNQfOrKMv3U
a3W2o1Pg5Ihel7sidqWbvq9qtxG04tc010qyOBc3heTj8+THa2Xqy2Uy3yOkLVSX5mLhIk81jF4t
pVhNjx2ync3Y1z30gnjtBrm8RPk01H7ol00FSVoWpxMxEJtRU9KjGXT1Lm5730kkpXYxszJXDovL
uwpFzhxX0+8ChcFyOQRdSPuPHl/HKYQPL1MbtKkApXZoyJETK+Lax35jav8ZDwh9cTfSzCuqOj2M
j1C/rkKzY/srzU0dW/tAlTaFEtxlZnGdKIUjpLodCvuyw5BbGW2zK6/9NYekebGfLz1g/fkCmSt1
IHfy+dLz06aphrFKjkXsoc7WQLnUKNj1eRfsZT0mQKSdvU18rzmRMKwmeG8NTx0KZc+MHlJmOB9e
q7qM/sBDdAxV2oPqRlV9wvXEuDOU/joQIjGkv4ly16tCK9uq1Fp7Zezv00zwb7Ouxn9TCGm8hZJb
2vsimETmycNeKEY4e3jQ3zbSmjBtTn2Xr4vABPDAoosEFYzz580L3VMUQL0jqg2FyMVMHb2LNDeD
gOf4SQYVzRAOuZmvoZ9vnJuAFkA2mLjNqMEJr//zuk8yfL0kLzgCKOIMkIaPnalOz10n/xJNf/rS
0K3KViqcoCIr9GyArXQlXrpcuDzBvFJoCUNnmWXAIZcDhJtuCo5w7x+zopKPWF4Wdp9l2dPKJTF/
9uVrBgZjOwKEUQ1ZHNEjVqVl0eYMNeT7yCh6YOtYuWuhY94YaX1fZJZ+H3StWwjUawrP9SvsXCkb
3LdjvqZneeOb0xWdwJl4gqRryYmgdqxj0zqGR2WyBNtr4vre1GPtQTanl7Cq95WOK6+IMOlDlMo5
dyF+AfiYYzx45EsmAbbvZWnIdXSUPE3bCbqiORam6CvX/uXxx9eccQXwsNmtfP7qf6wrvFe9KVYy
SNDV0F1Zkd/TrDsuNpOufqqlcYX5/8Ya4v6noAtBgaPWXIymllj8NVkeHYXSekqyKt6OE3gqCEJ/
9f4ausz8yI/pQkFoT0s7YrTzeVVy2Q91nETHrpd+oUxWNuilUc+Yyc9kbMRfkHKNzftDvjU5BoV9
AQ+W6tkigoJTmMp9JIRHKVKEW12pP/uWjkxNF1/fH+iNbwbCT3kVISm5y5LkEeRDN9XczYcylOnO
kGDWqofDawuj8WYUhbWz541EaQbLWRtEJ7zRpf8/XokeIJMsHeggb9zBz622ZhBO91ONP4mlhW5p
Rt0efuN0S62OvljUrl6wNnBxhjCuqsCT95WvTdRWKsP/2TbNsGuL4bcSDPFjVGL8jFlEuCJoeeP7
c1TNi4wQArPyxceQg9L0dHV2AKkM1S26InqgweFtYxBnZpVQu4OVr/Wif/NFIcagZA5YCXC6CORG
j+ZwTVvKBy3OdqPoXzf1U9z+VgT5lYBq3wSdnYyeraapI3ZWY0d+aBv5tert6iy1Y617NifB4ozR
HdWT9lHfrpwpl2+FwwQ4ZLbOQWy1NERMPah6EdfnUc7FY9taj3UvKvelbN6qYpU+9ln5MQfX+RSb
U1S2w5xXAOUujvKiqCe68Xk+VCEjoj1LZm6SRFrT5V9i1ufDLBEHmgaofa6jQtXLrVw1bmwl150G
IZXi1IueTC+T2exSX7it1OEHPPk1j7PVB1isN20MfSXE7uHI6tgKvaLbWohxO/ngti3kbWfFd0Ji
vaTetaf7m9Ra7dBweSgQlrDazRkLwVF28QC9V8Yq/a45fUqlt/uIscb2t+SruYsLxvsH0AllPL+g
+bCgO7NuAfXlMg5KGiUKQ1n0j0oZPYoSQVhSaLhuZKncObKSb9Uxqn6TtPg3Mwr9VRJL86ZR9Wyv
1hzFsRQENmGOdVtjuPI7ago9sbMEEoFdmOVrUXuA6+1UfgZa6GtbGH2azsSeYavqkN7gzBLErpcY
hWuAO0NSklFyYSl/F5mBtZW1Mb6XzaTYeh1MLkUoE6cpRu+lGSXv1uQjrRw1b3372exzPox5K8Cy
53eNp5SthQtbeGwxdLjW0+nVpFB97cnCVunk9lozOpD3KQTUwmRyQyFbei6UYgUavoxTqK6SUZNd
W3MpcXG3NnQcQecoBUeNZej0Ufzbmspw16EIuiXLKV2paX+lGLb+fn8xvDEuAQRUTnS4NGJaklVk
bZj8rO78o1/g0BAR6D/kSPUfvVE+igRxV0Oq1/sM95cVGf1lEY3OT3OTnVkUdKrpnr93lJhtWVJM
ONJMFnd90/xNK9nITRU5KRws4EPuxt67xlvrswid7WGUR3kncRgdoiYINlpNwyijUA+RaTy8/04u
6swcezwRntnkyvBOl0FjKGTVDA9ZCDnl7wUwiFN8kaEFvOhA9BR04096E9+2OtlmL6fXrRG/1rFU
3uGgtdYu8DJjp5Y3k0ZwxOIeX3Z6ymmFTT/HyDqEVTx8t3IKuCLM4pVVcBn8zCYQFIpZgArE08Xx
k8OsbsLJMw9p3h66JBhu68iqdn1X6eFKxv7GJQaFm2wV9JaDbmmfIGeTEupy7x1SkLYNjuvR1qcV
p10aeueWSt7B9ZSllUHfgI3Y4Lw9rIyIlKEtny+2rJRDvYoC6yCmcV7Y6iwxr3MdY2U1/BojS0Dl
rge7hM4OvR1lsuf2k/egTGawt9S5H21TGZZTN4VwjVKlhS1lir/rVv28svLmF704miHsgc2wE3F9
WPaNnXoBrruIqYmPRm+fy6XuxOMUOU0lt184QL5nklLcDs0oXvNU5pVZipUTtcHPleeYD73z58Co
kt2pUcwHjl0GqVaMD0BTesWxnbLiCw2skysSyIhQrOrdkcquq5Os7WXdexbUsd90xPFuR4fVQhjo
B1qMG3mItNteGGlCPSXhdihoypGNg3CDa6mwktxe3J4nu3L6d1KZmhVsi+UraQDmOYfJUSyH1hGH
CtC/iZ6tabKcYUL3+v7buVjCDAcZnXN6FgUQjJ0vpphUwes9xSeFbiPIi1O6HQSzdM0qS7Y6TWBc
Lt1k5by8OAjmQfHq4BCgVQGu3eeDVixhpPEM2oPEOMDSiV016bhyDZ2K8mcfHseZWWkx2zHhTb20
eyVv1XNRLDCFqSOo1gqINhY+MfTq9soKMf32FTf1d337mnQ3uXA1xFi2ds9ynkf2UCBxiF3fLn8O
Yb/Ly2irFc+eFdtq2PFPdeVhLwhThC7saaJeDq+5ecMyTcyQFJZpLhwaagYbI+0ejamKdnMe9AR1
Lt4nYYs3W2U9GmOtXXdpPAcqHmUrcRAzUH7R2Ie07ljJXi9PG8QqfC6+1syYAiI7/1Zk5DF9cUf/
2FJG3/qVF+59kqSrqqtsOpfGe7WgDEzK4N+bdHbZWRK7Su2DdtfAn/LtxjRbWkPz0poxfPUpRT5A
A5t27y/ji13zfzk7j93GkXYNXxEB5rClsiybstudvCE6DVnMOV39eeizaVGGhP6BARqDCaVipS+8
YTZH58qfYZI0QZZIGj8LugKtD/Wlb4SzNbrzlB6VmEJUGiv39H2vn1RyKgINDugs70Yt6vKT6PEU
Ey2SxxWSbXpVrnuWGHq3RJYhcoPCOoZmrT7M8a6e29GDGSqySw/hp9aK1JVoNW5vT/462zNIHuYW
Ew8RQNn3kt1fpRN7ah1CENU5t3rt7Ia2nsI1SR9FSlBDL+3Ui8eqc74jGafueoznNhaiTNIa9hdr
WA7prjSEv/KNsn61wQL9KkqJarDsN1W5wbgVSyDH/g+ssnLPovNq2fjhs+o4Tog04a/SVD0upkmR
ff08hf1mGoS1ktT8md4czwW9n9uf6aPBZrou+n/8wYCXywYQK9DxBNXPiJmPJ9PIspWf0WhsEFHY
1074b47PJJxMjuKLDnmAU8peuRwPZQn6tn3L5HAlcQvVSdZWJ9+75a7u0nkUdiFWF+xE8HqXo6Sp
CUehMvUzBIZh1RUlyBtHK++8Su9Vqou7lBuACiDPqGzMJbrFNQA6OkoSabDOqaJ2J1lq2s95HKBJ
X/fGi63NetRaSoYRWZPk1nXcrxqwltamR/Ik27RKqzhuoJvdOSc4CdwpHP3/0Oy1vsFQ8j/1Lcon
bpDJZuPOAesqCSnfkMXJfeZ2QwXv0MqDJwuD6c+O3wPiNq3WfsgyPUrdyC/qbeZnaEvJYx6jGOsY
6SGq7MENJP5+BYSz+OGE3b6QKeOuHL9Sq9UUqCESJ2anSCvcn9Q1DRKfBxDsZVyYnBBFajZFPChb
fKeAvEPaGQK3sxIf9y3UBu6c4avNyUulcoPNoFlexGVsTNYyhW3hyGddZGJTAwB2YVDp/KokXms0
Gu4chncO9cWCAqdHQ2jGXRIs4zl8uW9wWIq7JhkmT+nko219VzrtrWntkwgT8MmVG0TH0n7LQ5To
0ElUwHaXUbLXBuH6zoqC6UbVmr3atyvJgmHyX6L/oR9Mm1ilJSzcoky2MI0BHEvrRH3W6FHEUfhQ
0EjKKNql0me7G5sV7ZjntnK2uZJt5ERaN/2d1vhVMjDPclbiBKNO4XBJy2gJ3nsZDz+vRc0rdNWq
Pg1BmfwWoKxv3y4fjgRD4v8bI3R1L79nH2hhZ4f65HWRNX6lv/3Azs4OU9Mkm9sjXWebTIqCMkku
nBOIGYuLDCig4ptOOXm5MbyIWv9VJ8mzbYIARJNnj8qH5upj85+o/F1o1G4SJeeeRzkO+3VhU8CX
yzub6T2EXm4mcPBzHEm6SUp0OflYVYU8yuHkhbXVrOJW1Q+52oWu1eh+AMVUKTaVOpi7NFHsE6bx
9GrMY50aiqcNUra2cJDddmZhP1laoa7zPqnu9NqvbkkUfsBYz/4W/EZuzMsfiOWMKRAmUTxpcqKD
YZdEgHF9vrMwVwUIRiGunVeGKxm9yMtRuh5nhNJRcWQg79sqat/HPJ2JceiJRd0m9O3vbe6ctdxR
92YihpUPVdzt4aPsTBFGIUe+tR670P/dhzMYSoiQpYyV2O0kPb2zjd7BJ5eLhoMXBVEQneR5/OrL
XxtHeqHo2OR4lskr2DmR2Fm6QDZdmdSSzKNOjo4hjY8iSGoXOqm8I4MPz0NWhV/8QKvOCYo2u1Sr
TG4pgHTKkKH9WlXYUitVO67ConYOEwrbq44Gu5sLK9h1rSVZrhZkTCnXKZvJqE62ep7uHG3aOlla
/4rVGtMYUCD+oTSQ6M6asdllTpLRd+1hAY2W2FJGUA/s834TNlG1HkZVHGk+/klH0e66Qms+Cbit
W0mEz/aoIFhm4Yfw1g+y4zVFnm9p6KMAh8Mvr/ap1iJn10ppf+dUqB9sOtgocAbfk08itMsPjJwX
3qJaM3hmrvK8OUYTPAcNOlOBP4H4L+X1UI9fkNTwn+i+I82n6+MD2EFxriaErLWCrLNNLbErQ/zb
UDXIH5o2hMtRB8NTAbTkYfRj64+upJhMiEJ2S6mo9w7V1zsb+yqDhqU5B//8BeiHcsflRDpziI0x
DHuvQgZxE/YkImxfYJ2ZIv9hd/0qG+GnboP4yTYeKuUeUmE+N4udigycgk6lQkx6ZQeYlvQ4ajnt
PBVF4S+KhK6vsLBAHXoiUgKQcadEovzcGkH9VuNNGLRDta5xiXSD1hbr26f8vaS8+DXwsEBb4QI3
I24Xl90YaGrXFo3lQd6LDjImNmzXybBO5jC+THYro9NmNWIdR51GqT2qf6Rt3v5S2mR8oeFQv2qd
j+oGweFjVMnOcxmX+cOo4dEs1VhXhboTbyGEpa5dyOma3nS0baao25gDRpVYYaY8r3VIVz3VK+Og
isZ8G60y/JQVReHc2cNXYckM1AR+TnROLe2q9ZujqqqZld16mlJU2yitIw/MTbQD+qusqrK/Z7l8
nQY7c4+ZMiTgYnA3SyvLHmR9gYiN7Sm+VG+tIpveSCCCR4E2gdfGlbyOKqXdsvu7nT5M5apK9O53
i+rUDwB41YYbVZ3p7PdoeFdnmQICDXD60jOZ/SpTGTst0rOA2mWBhxrUw9w8FCqaCLf31vwMXWwt
uiZzsk2vmDRFX2KaNFC4siom9OjU5hG1LulLo/bHLC+Un//LQGSKFBBBUiwbqVEaGvjDIy+bdm32
aFoI5Vt+WO+KWo3upObX2SmTAsc3d9vfi+Tzp/0rO501KUZbTWxP6sb0dwbQ+JkcVP5uVmntOdEU
npJRfNOkpFwj2D8HiKnzKZBHw3WmtH6TJORXRViY+zEd0fKupOibmUvdvicJ71yNkiIUIOOeROnV
W/7OC6a1PTsF0TFc/OqxTewo7xrbkxGtcgdZwR5aaGroDn3Xn2J7dB4lIxs/T2V8T3nuqibH0DNe
m40wa5U4Myjlrw/W5UZIooeYMTK20UbuX6zBkte97VMlM0M3Hv171aePJovQEjUN6q5oPy6utMoI
sGuPEWnmdMbrqZPMdVdkwRPL2lICS+PwZNNbarAZHu5VmK5TS6ZLDR3iNCgbjFEXqeVQRU4Y57Xt
NWJUPslZ1bta2DbrqbLzR7yrFZisvrMd7aop3MBGNt5IFIwd8EzaigG9Uycou1NvVLTqylF+Q14F
fowwp9IdpzYljSxDPt0EFbKNG/k0GbiNGFHYrRXA04CpR6laG6FhbiYYnPumCVHnhI4QbNgEDTyj
Mdl2dTUisD6sME2U61UdSQ2O4EWFOlUq6W4hHAfTCcR59wjuiiNmJcXKmCAL67Z/8LOyOERB1zxG
Tuyv8rLX4SKrkDNSexhXZitrr7eP9zWQk6MN3B2aI5pxUGEWVYGoChWBFpHm5ZJmuD16L3vsCOpH
kU6W5hoNDlMNn/aBmP5z2SQKlgimWBcGyBtixU+iUaNNCAEPAmsLTsBP+/rR8nWxkRX1Hljh+tLj
t4JRAPtIYQ1LjcvtrnQmvuEiofuFvNgP30aMaoLKjdD2y+2vcv2Y0YTAPHDWRCHkXYqFDJMowP00
mqdMZ4JV/zj2lrVv1OJ1NJU7IdP1e8EAM3CUNxOw2vKCxecrD7XEwI6oD7snpW6MVYrF4/qfZ8Tj
zCJRSgeCswT6mAOiY5ouaV6J66XbdK28SdLwZ6h3OGP7IA9uD/fBpICx09rnKgeBs9TWK5G+LG2d
PuUk9fQ5rdanpeb37Z11uoYYQpxiXugOox85S/Fe7gj0b/vWJD/w5CB4w7oS7PzoI6tby9iuy2bx
IMYh2uLdXm2iOtWf1TD+dHum73HG5UtMT2+GiRDBg2taKuEmQzP1CurbXjPF8UZLk34/4XBzxkPq
GTjF+B0qHk+CUeXJF6VAot2kaj84UL6R8tUeKzX8Koyxf4S80D6UYz9spUa2d5od51un8OtzoOSB
GyK3ffATTLu7rn4YEwz2ggqCdq0WqMKkD1Fs5E8JWO18g+a05VZQl9dVIMIjRvd3vTzmi3YxZySD
6EPwTpMtL5PkKhzLynFa3RNpa7qTZQ2nJCfE0uJE9QLLLr9WknOmIsWNR6cAWINi3RO8vEo1iAYg
7hFqkURDS11cBkYYUJRONc2zYSYdWsNoqUun+kOOpvsa9aQfjdFkW9DKnlmO2u72qn9wE6ElOvfd
yOMBriyewVxRI9FbeIgloXFSu0bFti9THlu9ApJ8e6gPjhKZN96AUJohyy+L0YolRmTlc9vL+1H8
DJzsrexC+c4u/uggsYzEkTywFCaWQsOSWciSpDGKNppwa5JeAuHI60dHdG4h1dHJkrq8c+vM2hmp
/6eMoezcnuh1aKFQFIJKgRMtoaZxVWWQNLvVUsfrA+uk6uOTOqbps0nVejWWeXpyIp7EtOjuVDc+
+L7wF+Z6D/H0tdTb1NRCp9roeDkdoG3hBMomwMrj31cRNjCuBrP3FZKwi92aKmkXYsOCWDWMUzTd
5JOmDMnz7S/4QU4EM4zzPfPy537J4hMabeDUsL1sr0i0M13CwFXg7hy1sChOhamXLxqa4Y+61X2J
gkF+NsLU2Pq1VW8TPesPsRU0x9Zo7jxw1wcV1SY6lSD1Z3OUJVy3VEZ6RuCyMLkc36Subh6iEuag
7+RdtIrkJl5pZg8vHA295Cj5un3nLbreV7yuDsNjScr6LomElS0HSqyQVeh+Mx77rM/XdVMivR4/
l/W6wup7TRn1HrRpXtDLKxKOAIHV3G9BHWH5MiWhkO2xxEbBmvJvSdwBN0PIIu+jF1q3PzSp6+5c
SVfyLypV+ploi60ZnGZ22eVbGHexEtR4gXjEZu1urAyxw/1YzPDN6lEx0aS3K+VBjwRSL1qfbuzW
UNY9OIYVjfv2XiXmg/lDTyFP4N6CbbbMimSp6ElQuZ5blCg3csQjhV5elL7FdFYe6mwsvCazld+y
E0gIF7SrcYrX6HgBNYI5rn3RZRR1VH9KN6Uuh+dC0yglabzr/3wwVVjq/D4CFS6+pURLJNJKLlEF
9RRdmGfTyR6Ttg3vHIFruJ2D5DToFgrYSITxZF2uDaDjNlLolnlBnmLxGoZ1uIpEM2zTsXkIsaJZ
G800brJWVreO1n6qp6Klkuo7/925IT5YFp5LVFbZmHM4uMgYfWlsCWMlxetHJT4E0ZQfCt0gAaKE
hGScIxX6mx/i+W5iMrJLams8C608tDAHv9dBYT86BQo25HwVac2YlekhwEX96LT3surrW4PQQoZe
RoUcDMgy1jdp+NZSpJjepErTn6BGLinvlHXm6+6oWftwiD4nSj295She3dkS78WTy7PL2NQP6bPN
DeclskbCizHqncH0HCdyqYmcmlIr3NhBSEs6TtOvKv1ddsOvPLJdAGqHzGyPNgUJN5uI86CzOPZh
iB6tpnY7+yEyURNoQrc2uj+SYxxuL+h1IMLeRWUBCC3SW9RNLjdWGOZgA4NQfwpt/b+sE8VTmgTF
2tGxi7w90nVONGcPs9UF4Q6US/VyJDmIainFl+epUEZ9W2qptu0TK9/UAC42c+J+Jxy4bl4xFkJW
YG+IMjFdWMT2htzQEGkS7anqfZsyf6rvpERA5xWJ+UvNHONollno9nO8b8TYZBp+uKEkor8mZii9
BXZkbauuxEUnMu8FDe8WQcstQoGdkv2MFUfZ+/JrSNzu+ag1uNn5T4ACiqrY5GP4K9S/SamyFggu
dbH50GXZCSOgYYUQD1Y8PxtjejaD+qGW9qaN1tGrBN8YFx/XkZ8q9VHYz2YH4jZMSMS1deXQG0f+
aQCFO9T4q+86ybq32T+I/KBdEEXjZoJkJbCQy5mQ3E+ZyV8U2MIvYWXEa2mqKreJ2uI58O14XSPS
8a01lXqFIlWxqwvpDsPm+k4ik0Afi4bBe6642FkIf6G9HpmqZ/ZCwTpBek41Z9P2+qPSlaD9RP/5
9lZ+zw2Wq8euAvgM2A9pgXmv/1U3C5TGrHA8JBs20qNuVJuORgXeleu4rjdx+2KD9tclIOmy2E5j
tmpDoJFmfkjL/Esgm6tyesGZeyUbx9A/5brvRlLhjcOmicOV3aj7RFsNcYNUQvNy+5d/8JDwreBN
cY3AtSLBvvzlpZxbWRhrqkdaPTyFaR6/BN0QeVZRKyveMh54qws2hi7Ju7rWjY0v4P7XE0D027/k
3Z5h8Q0p8FCH44CS+y6ftEEVOLyEqe6F6gTuQH+IbGlVpOo5Fv3GiV+U6Dlto7UthftybA4cIpAC
40Yyyg01o7MTbtVQOnfFl0E6gpw0qi+RtKsMkzvzl5CfDFT0irMW569mUO5LJ9v3lvpFZAdTlvhX
As+K6k3vP/kdmmqNwB8zBAjRxL+Qu96V6vQMnf5TkpUU8Br6IJNkfcla53EWDSB1uUffn2UlF+Ge
Rh78LuZChQWy8eW6mOiUGErRyV6FKhNurw/R5Ltm/FUa+lVL6COs8xi9UvCraTZi0KoJr1NO4fDf
pH0dNGUVdB7VtKEPt0UAYR4SdZ7Jh9bW3qYRKISVJc+9iD30Y5vmc46okGzsby/oB8kDuhIwI0gx
kb9AZvVyCgjGoCZXtZOnh8Z0CiUVtQOyxXNa4CkmJjXZRXXeP7a5H+1kROABo8fp6MKnbteSIScP
Vpe0hzDo7HtkhesUDQADkSQ3Ldpf5rvM3l/Hte9ibSxABHtDI45RjY2GMHtjj1Oc7U6aJVHcTZs3
AtFxSxDX/WqySWyNKcJGzclfcz8dvnVVfecS+ejipOmL1wYoBhoXS/+SflB9PUqgtBELKcdaV78T
3oaHiC79c5eGYmealbTRKhWMGpXmoxVq9+QVr19/Sh9IGc5MZD7N0sG0k5zIyDXwHYEW7xUUAsAI
wNh6mMLwXqDxnjsuzjsBEdBBlI0hBywZI4Zv5E7X+KNX22N3RGcLq+gyORrQ1h6DGGW8socmU2Vy
+D0ATNuAAkrZsF04PfAKp+ssSngVC020j06nKj8cKbD2WK6bz/I4WY+4JMt33pXrtjqlBLY02CWu
+dln93JHt0os7LJ0Bq+V0yO0isETDY1vN5RV6oHCcBNuaNccLP25lsfwQRY0zn1HDMemi4Mjwoh4
b9vh+FRX6eApaWQ/9Ya1aQurOVVxWG7IoHZBUKcA0sr43DbSz8BEk+XOVftR5IXEPmpN4ANAYixe
q7SddDHUrfYUVekakQR/DYzH6yatXTnFv3n/gEWco65ZwXoGl6FNtQhsgO5h4lyW2tMgtcqqlDRr
XdbVn9t3zfW+hfVDu5g7hayHB+1yYeJojDDRcBLP18PMK+36ZRSO8TjFxT/n/vNAtEipa822n4s6
Hcx3v9PVOvGsQMr2Ttn9rhLnGPU4TPRKfMqI/d0qTv9Zwwm4ukEzEPIK4E523+X8OlxtnUhOc09Y
TvBFm4zv6hi+6kUMmMWx230c5v729ie9viPnIeEBaLBmyAcWDxD2b3ha4rDlSYFtnqygVE+NcQ8c
dR2pzQhA8leyDfiiS2F6ude6FIEPYh2gH5uoGW1qrnm0scxUdQcVMxsp6e5Zr11ngiZVVsRxoKuR
DC4Bj5adBb6YrMLLRqPf8QRLL3Wht09VZP9wKv1Ee1yhBq2Np9ynxHHn8F1zA1jLv4eff95fj4+w
ImmK4rrwJrlyu/TZTx4lUFl952y0vl1TVHz1026vA3fP25+53VFMQzaoyj6VUUOj7HNJ7B43u6k8
dZbkUlZ/s4vq7CCPvWqVl9C5J9T40U4g30LGjaY9BKpFQO/IWVbYoygpGCMc3fiOurGd/J5HwUdb
gY4L+Q9PIJfr4mTJMhRpI5QLFHDi4JCIkI8TZ19GO83cMWqrszXp9+KAD8ZEtQj2ONc5CvvLF1ct
R7OeTCP15va+CfpVN+oXQ0rXQhs3UemvqrAg2vqJuMRTVHxKHfsl76QVj/dR7dOzroW7rL93Jq5v
Z3AJM9qIrTkbP88/+q/9MUz52BaxknlR3n9tTCunIiKbh0lPUdUoi7tp8fVHAIHH7Uw4RA+Gi+1y
vELFf4M5t17S6dnXOEmCbVXa0xcxqkCuVAE3PdGj/imuVf/Q6M5LxoH+nImSaMhCYLDywZi5jhlo
L2mTiUNUWNOP1DHC19sX0gepygyg5+IlPkI3yVQvf2guDIBgVYGyOcHLvrZU/9T0mBCsdDP+NjjN
2c/qbZVT4nMVycw+l5NRrnLyjTtvwPUCkdjychLRgkmjFnn5OyJbCXBwBb0oV8iSalIvbdvaKXd5
YdAtVPJ7Im3X9WbGI+iYr0p61MvGFIjDMsqhZHmiC7DnTctiYzR29JhW+raxB+WU9+gKtGKI1ne+
+BzPXIZoYFBoiILBmzso+uJMqtakSXZntV4sZGMjMnxEu9GQjn4NwyNteuk5xBxhYxUN6mhQer8L
/ikYCWF4E9D4dZ869+RyPtit5IcAoQBFsQne86a/TkesVYOc0rTx0kY190Sy/tEwymxNly7/DtgW
/7hk+H77O1xfgLwVYGLmwrOBWtbi9W3GoC9zMXQUwklJbSW2VpOC3NntUa5jGJBK7yQRdE7pPy4C
pag0pKhKqtJDLKMGP5jWO1sp5OcpdMS/suB4/Gb+EOxcAAKs8eUOxgq9HG3bL7xBEDf4YFqoCVXT
vXB5PpCX22em/gKv4HLluy0VrOCDks5ksv8U1XShzTHJDgRQpyw1zJWKEfOmyI2fUh1nz3HgNC/Z
IB+qtoJ0YJFlJ1UMe4NOwkZK0nplGtOPgeho26u+cKHRa+gJJEhUF2a6GaVO//Wvq8HeIjWBNAz+
k7rh5SeqzMYaAVH4T13YUquJ4e7lZlbv+ooS7u2hPkj8CETmoFJm/bn2F8tRp+j5AokpcRftfjRk
ei+i6vwNtr/BNhW24ybc3ntNlmjg29MsxdjUdzbfPMTfS6Upcy8NCwn0EygsLKfbDK1VZUbTPFHz
lLa9LYKNcEb7S2cnYt/Hudh3Rl17Xaid8i4J7gmQXXH9sGebXTZIFhDFmak+l59bjMISBYYnTy2C
zw+9rWIUXgbbwZ+V3uRok0Wc7FDTJ/Lz+LtoTf8gdVAAG3KOl0Lq1FWclOF2DNVvg5/1+1wo7eb2
Mi1vHtRMQcTRepsrGjzM8y3x183jBAG8kVEX584pf4d9b1B3sasDRre5p1WAZjWRtd9uj3nVg5sH
pZhKnErQyR+LQYMMIXZ45dEZj77gUx84cIyMCBWZhLanPcC/Rk813Eua2qyGWspO6KenWPlMheGG
RnEvKVg+fe8/R53hcnOEQsZ1+Q1a4ATA8mxx7iXnZ6Q231LN2CU2JzIr8+7OnpzndrEn57n/Ndji
CJI3C0r2ljhjnWY/+IhwgxZALPf2J76eEuTFuZ1LgEtgfvW6Kl2gjkMnzmrjpK924pOHsMqrahjM
vUJWeee0L695Sh0K4EVCGU4a6jyLa16lpiP8jFn1gfFzMvT4YMRNsQpH6d5T+eFIcw+HNJXXa3nL
57pEDtcOAm/fGjfwDP0uNxk6DU+syYhWtz/je//5crWYF5Ev8L/5WZEX8+pj2Jxc8zAIlGZVaNFW
s+cOlkBGsB+GaTX57UsRgzyiJA4bx9oYwbiX02lbpPHjOI1wLCiMJyQxBDcu0irbQAtOKMocRRDf
CfyXEdW8BjPpXJ9Bebzpi9+KlJ7lR6YjzmExqpBAMvtlatRsU3RoUeSy6Nf5aPgbvRju5Z4frQnN
LgM5RzJaeoGXByiL7arKekYWKd7mShtpD+jo+m4g69k/Eo/mSdIdnucJGoVn/nIoaTJHoxJIcYXC
Slc9dg0ryen7O+t+fUjnUwosj21GpLhsbfphLDVRF0TnAm4jDYOYUAw24fb27vrokM5wFwxB5mhi
KSplInQITbEXZ9/xn5LA77yKuuyxlPrhSaCldvhfhpu5uqhd4OqyeJAB7+B4UnBGoXqgQ2r+R5hZ
bhzJ/qkm6rC5Pdj1u8IXpEZOrwy/AaKxy3VCbVUtokHmmhs6wx2i8E8pl8h1tVG/S1L7HKn1r9sj
Xm9CDbkFPuR7lRnk6+WI3aQWYav3tMJ1E2xxMlRb5D9bt9PK/s7telXtIEDD8FWn4MEFO0OtL8eK
OwNSVaYawDa0rVr724FK6HqwayjJfXOU+kZa26H908g/qYG6H8Rjop/z4TMuw3UF7FA/KuCY1ZCS
aDJthTSoq8rKPmO54LtK32ztRENNKr/zs69yTX42NT7qlbNUHyCfedv/9dj3hTAHhxTTi3HJcaNU
69eOkRO/hpG9jkuj+BqhGuiaTWM+KXLXHTsFpZfIcpo7O/+DtSLRgZpL+mEQCizWyqiayoxitLmx
VVMe5vb8fpAEvFYA3HcmPc/p8ga3ZvsAoApcTqQii4ofGv5G6aTS4GVhgGoTyoHbQa6yr7c33/VR
vhxlMaHZ2B4X+GCklGmDT9dU3BtsZRdrNLb8oNjdHu29a7ic1OzABj0dH2CQ6ZcLqUiI79hVPXpB
pmyl2n8tbBWvwxpiYYgrwLHsv0tRcGqVUxadzf4YlS8i+jJGnuGf1OFXYHtGdFbjzE3HVYtpa2Ge
gcp5SfGjjn/W1THtfwcNxr8yIjxbVf1tTz+n9pQ3b2XkbCi7uK3/vUddfHSOjo2mS4P297emOAfD
STg/e0dze7OCdb2PpGjlKJ8041maXmV5Q3Yr9c+Ng2ZYtDPK/5zu0Ctf0M3vKEnivOFa4X+Ss8qN
1O2ivTlrDf3Mgq+9FLtZ9IueehxCY6l/WOJPlv2XwpK3fZ0w4zjWR0X9WjhPdgsKSl1nyAlLYLit
5IDpiXv7+1/lNgTLIMdmJWNq85QQlt/fNsQQkkuBIGxpU7aO8gUVfuNX4wzBQ6mGAerwqXKAMqGf
cqB9Ltq71j07lysnN34FacWMGCRyR+B7PmV/Hec0HmwIXX7vNVWB+4B8jIr9aDQ/8I+gWBQmf2gE
JuspMX4pdrSSlR/RSLUvww3zkJW46GnHTkynpP5mD78n5Y+j7BMbTof01Oo/JNAV+VQ8xvnD0Gyj
3Pqq5+qzkf6wBjrIqGOsKN3duRWuAxhgwuSmNDx4cq/ovoYchlZvJpqnCjjYWvgqUT1dCYg6Wz0z
sgck+13NKY07w161dLX3Vh2Y0NkPDqDDIiRXygyZM2MYvVZnkSKrLnfDhABmYvjNTo9A5aE/3Cnf
hObvcJxNPsWtZjyKPCnOcd7pj03b+isTeOw/P9iUZnAKRHMUXPMVODKPYyNMokD2akRpcwSst3qX
2Rh95G45g9Fub+rrixKHF+4SSn8aHvHW4nGQ7TSQR5EzGrK327FoM0iwwz1AxFWDlI/NK83VP8to
Inq8ODoWFF1VKVSo7al08LmRmwNwZjdJPnVpyh7sQtppxipQpGAVBSA0J+Vn5Ge/zLzQ3KyqP6E3
uqviZNUN8O61yaruRC7XV/nMruNVp25B4rTMBjHlNhDSQOKgKIwemS9NejUcSax83Iw+0WbR/rv9
3a/fQv6HfHrkTEEjA+2+PMU465Qm5XHZUyXY2Y0T1tsuyIeNZt6LnT84XzD1eagMmokzxeVypCnV
p1AKgC5YSJ6tAwG0Eepv6/rhdArCHYU1/1dvtJ9vz++6CsKKE3OAJAJwDQhs/uB/XVNamoMvCpPJ
62GIf0kBKj7Q/srR21dGL6Oo7YVZ2eN4Q46vS9KvvJHQrxJjsWq0ADgFed6ug5V6MGHBu3JSdRhG
9fHb7Z95HbDavKfcBNRCZmz/Ik4QmHtEY22i36H5OeSuWnnOytp8KvRJrHphRButa+91QD9Ye4og
oJDBXpPNLNECGXJuld8rrAgZ8zQoNhVv7CCAA3R3dtkVTpBzB9scFCT0G9KnpZjjKI1AtWwH3Ioa
mWulk81zUk2fkyKeQF06jf5nrNHpcorkmS6Aa+KQ+b1wjGGno634vRriVy3oqm3XaNo/R2hwU0xy
OX4e1YoljUxN8GGuh6LyaG8E6CMZklsMRXrnevtoG87dvve3ZV7nxTZMygLwjFFWnqgnkEVJOD7Y
iPi5CvTBx0aT9G00lBtZbcSWQMRcC6tHDjyrPPQitA3ArGybt/J3qGfTKpkNWMZ4GO79yPmpuQzs
UMEid6djyJegLnd5Vuym5c0329xr2m8C0a+j6lfVUU+M/luWAZvJAgcipD8apwkvnnOD+cpGTovw
Wyv3xz79Z9tJbZbNA99AVYEuGtn95e+xGhW5cKMqvBBq2mfd6IunyY6+pYNwvkl1ZH3qRrD7krBP
UhUmnm2G5g8VzVDcB/uvkajom5Ry8u9P1SzqAyyRngn5+fKpahu8b9qarmoShMWrqPNw22XxtLl9
I1w/iLRGeH7BpKP9AObzcu4tOO6mBGrvWXYantpJoPxrjvad3T9vu+WKY/4KWIAKAPIhi3snSUA6
yGVeQsYnH4JQWW5K25jWphQCtB+if2ySzAvKWNSiCRw1wKyXk+oNu5iGQs09rMWaB7mVCQB7604v
8fpa456h0UvcMjuxLI+a2sgBmbdZINQRBJDL6+d8UJJfDiqMt5foSjqO6VB2mttYPNmz9NnldFRl
Cq1EcmqPhwwhj1bx96oV7cyoHnc5uhC/i0rdi6YZ37phFCugru2qVbUYtWjtNbKyexplV5jZ+QfN
xak5vEEMyl6EN0UDDiPCVNarw37f6oZrRwVSXdgL+xCa01he5WmvfQo5yOvckTdy0zvrSW7br7gu
zuxP3clp2Oe964Ro1zgo8J74b203TptuE/WI4vI2Gt2bnUati7zk+No1jnyoc1Gt5KSpJjfUBBC6
JNV+3v7Yc3hwsVPp5hCeELKRb9AnXtwFRTtMKH6OsifXQFj0cBLZbN58bBW0QtLUFocOROZrrhTi
IGRpWt0e/nqtaZEimUazXJ/Jb8uinJ2ElTNFieIlQxq/+razL6Jp2PuJtgVtCeK9q/0dkl9vWRHF
KyPvzLWFpcP/UXdmy3EbW7p+lR2+hxvz0NF7XwCogaTIIkXNNwhZojEk5hl4+vOB3t1moXiIo747
EXY4ZIqVhUTmypVr/YM6jy20mSHfaAReLHK+zsJaotWOHcGFk02omC3NpUw50cBPr1M1jN5NUAC/
V1mwdd+8iETLUPQcId6xvpDAOV/lQRe1k+EUCtWFYr6XDKvxRpU++dsTfJEeMoqtLEVuzEAIR6u9
BL0gjZC4l08LQdhL1TY7aoUyoDk2jSe2Vv1YGUa/qxBd3zj2LngCNIIo6nKDpa4GVWBdugYwXvW2
0zYn7JxxlctE80XCKcQfs0G9qVplOlqR8TmXASMmRQh+Eq+/09RF9uNkYShLQ7nHPiQMHlMEx49l
j9dvUVffwK3fc0uXXaQr2+vJGbOTFDWc45Rl/tTThXOCSKJ6LJHO2msjnqxDKe1LUBJ+mhvSV9om
6n7CsHVjKV/kmjwuVVgIq/xLs2SViKdF7PQ4XtN5rGqkUalf+daM2WcyKZgFaE6HtpUltopGS2g/
37+MurRogBPiDHRhpWnNtsh6vTk1TX0A2WE1nwwqgFLZA5PedeTWlS48tThk9Qe0cdxhuG4hZEj5
lzABH549hE3jL2G21HVqnQ/BgGiEWi4aaEcpwcrK+V4O6l60iZ8Wd20k4YKwR8I56uh+KNmxDDR8
LBHbiVvP1sUuVJn+CO3DW3jnoTA8qS38qB/2iZXsYeMdrXTYwcX1UcTLgChENbKfeXQc9XzXJKm/
JIopwogpvxYYOzEeWz0E9AlkBYyxvdOMep/bmGHz33CQsYC293oa+4F0BYL7kFqKJ8I/ZL7NqB86
VT00wXTIqJEgIlX3UcLBCD3+7T12ef2lwEF/zOJeudSN1y3p3GxkelW1fAq62S2lGfNdPAbRb3Pe
SdoUniZm6zCSi/mqmdbwX5oZEUpRXU+m9aekVcVVauSWH9Ci8DCrDncSrAO/qW3tluvblrDwhe4F
iHKkvyh1sWYI/WuzDUfYgSKlKiUmoy2OeRlX71BqVSgaDtKNPofKXSSnsRsB61YGW9/JdRvsmlRT
bvC9/grE4ZRbtMgXQZnKm0Uy7APNye+1bN46eS9jJBgDWvyUeek60Ic8j5HmrLdaM4GXKqkW+FM2
hvtJtaqHt9/fa6MsxAWaNSSetK7PR3FK2eghB3bQ/WzsxIoh800Zlba3R3nlqCObAbWGPNJSElsn
hXWXR4GsNd09VkjWNZ2wryp+CG6dqU+jDKdP0zNsH/sDdTlP1A0iNlYy49wdiviG+VU2ctTLxgGX
UxACtJS5PsHPXmU1RVYbdSiJ8r52cs3TCjGc7Bzl7jwOjX1cRd8xKO53AyA/Ly9IvaQ6t7xYtI9v
z8vl7C8wjueyJxRxiKDns2/E4Zjg/ZLfz4713dFxZy5Dudg4Bi8G0YHD44CBlBM95osmSe40IYYf
iXSaEd58ByeR6l8zFhvR+CKZWkZB2pDFD0mJC8D5oyQxy1RTJukk6cW8a9O+3HVm0R+dEhyEbUfJ
vosH80qabOsARlDayNCf9RDODgN8ywCHLhLllGeoe56Pr6lzriXGYNwZQ4wgO+6srjLiWFMVUehz
89RhaVEndJ2YCr49oaAWZz8np9fcWKT3WoNcWaOKyUMU53PS9wCJQqnHXbG21PvRSayjTdv5RjT9
4E7Yve/eXggXByi3P3hdiHvhO7NoAZ9/+2LMsrZtDXESWaX4VJ9yOFUJBaOhPdRKfGXGnby1Jy+O
T0RnOKsXPVleGW/ufMxaH2umkRZPhpOS12Jpcj8kyIdYY6H/sGItvhoLatPKPBu3eGJgcxmY5VUz
x/ZhQuLRe3sGLrJPapOEY74MWSH941U1w0FnPyjjuYRvYeO4YsTa5wpR4T+lSdI3dv/lhqBxBm0e
NjRnycUNNRoNPRAScIVKysXe6he4ElKKG6NcZJ/MGkhdmCjLW6Wtcj69HRyHiVpBcgqsLt8nETao
AgmzPVLn4acqG+LPogiifU3ba2Pky+iGKBi+oThvwXVcbpHnQ4txCPTObMtTN7SGP0Zyd4sLQ4IH
YbIv9FHsQ7idbp1GxZWFz0GPYKOX5Hr/x9uv9DIkLAJHHLgAaCjCr9FigTXo9Gqa7GQY4ESQFWkP
rWF5SjIND2UyTUih0+Ap9AGZ5aBRN2bhcktxqUImHwDls9DHKicdVJwiZnnITtBrIjeHNHXQO6P3
2YHvk17Yu1xJtnzVLmtygB+IP7bMrYYay7oijSTqjNCXrd5xcOk7EtRyR6ZXZn4r9PBrKMnZMZJn
SP4FsqcuZZ/ILcYOSfbQFLd5KVSvaOeS5qMmfzPKjk0vSqHdaKns/Op+W9jVyGLAsKbhCrT8fI0k
c97b5TjKd7qkfqRL3lNx0tHvCfqN4+fiPYDP4BIEvIUyLbzuZTe+qJZLGXiJsmCgWTpZWfbVwnoy
L5CfqGvxKciCrV7y8nlnB8EyHp2HpQC1KPCvFv9c63lNq1++g37aupE1xp4ZpunGU12Eq2UUZKO5
61B+pvp6/lS5SAME4wb5TpIytLDxh7tSidguZfZ5o8J1mTwxlg6d5ZnPRiBZhcZyjJUsmxv5LjLV
R20B1mLwIjwdRNST3o39oW/k26BUH2OzcVWw9pUr6tA5hBnd0ny0f769rZ+VqtczrINzIKWguUDq
eP7sWmfX8ehU8p0dlpOfm1GwQw4kuVYKrXNTOXAOiRyJ4xzIyZ+liTumCy85+uaos4Z6e5s5O0y1
mkMdWq2L83i+D2hVHEw7rY6oTf4czTQ6Ap+UDrIwngIhSr+q1YkwJWk3xiCyu3guou+VGUxfavTb
j2mhGjddrJunKm8Vj3iOBaveV+84yJwPSt5tOuwssft8BmhiAs4h34DFhn38+QxYVpEknVrCMFQ6
0zcH6ONDrzyIRPWcYjB8xjT9ZqjR7tPs0KtqqdpIGC575ZQV8Gsi6wIZtJRbz79CYFqJGubwQdRc
utYM6V2nhc2uqq3xJkOv77qJ0u/D3Cc3uYyOICaTJdyDRMNvQ2TxuzRlQrVwVg640/Z/mm2q+0FT
77QxhYKflOGxJsk5JBzZu4rsZzcoo/yusbPyuoq11pMl5Pe9eYJVOU+aeZsHse7aRSa9UzSlwnMx
J9Zb6DbF+f3bq++VEIs4CHXyRdMH4fZ1PKlGqUy6SsCymTRpr6NGH5hag9hGrFSEy7jt3mWSU/u1
mI/pMD+2VeqnGva3ct8YV1lCD5YksA0e6X86PkWNU2cP2kZ0vQx6fEl4IFyryDE4CM7fjh2Co6rt
RgIrrlfXzRQhm5jCXkpsMCpxnYxu02vyxol3Gfmo1NJ0ouTlcPCt1fcS7IjKhZNxqsJwfkQ3rL6V
o2Srxbes7bO1vxCQNDCZiyYIImircxUN54qHQERBZv2rkz7sinEQu3ZIKgClmz4El9GPogIiXaRR
1PeBNCxP/eL8sE0irZFOyikRJRrfZWNSE+nG5ksx6NKuCmrcCbT4bmoU9SrRIsMTBdrxqjQ2vpqk
4yOwt63U7uLtLl8JQS9yCwIbDZXzr5Q36IBYE2o6SNB94d/MS7My+5EVwFRCXY4/TsGWGPvFu30e
EkQ7Aj7cc541dF/MAibRozkVgXKaYiP0WqRP/WQshl8tAaOERM9yEXqlSURR/PzBZBnpakFD9KTX
Sri359T+0iHffsykQnt8ex9fJIdkZgxDJ4oJhC222iFJOSRIDyOlJ9eiu4vFTefUmAE6jpR6CAxp
skeLfaei+H4NUXhj8EuEDEZfzwKSVINot6wxEbPA0yw22+w0IIF3QH4xOArDqilIKArkTSyu5N1Q
yR9kOyp3fZMqOBUU/S6jKO6WgxF4YWhOGyH9Mm1fvhSwY+ZloRWueeu26CUO9ig7xZreXFHUlv2i
KJyDCGvDFTSNrnpZfR8ZoyfkBOWmWBwDNd0qq15iwfgaVEcWiRuuEVwkzheBBqQSk58hPeWVcjvJ
cXiL3qa2I8sGyKRUhZ/C6fCdThb+mGPwnYp8I7m63F9kFVwduDxQTbiwysjmUHC09PDEO/1R16Xw
qk1QzpKisvXR89qlWrW1pV95anBaAKTh6MgY5ehLwvdig6VIdrZNVqSnqcxrpFhL51sdSTjStYLS
5WDLwDuoHCRUzFikTbVrRociwdub4nKXn3+JVV6RUSMSdd2lJ0nE0r4ypWSXFkn48ZdHgeBPj4cG
LUT8NTwsax1FElkSndQhAmMnK5I/5JCY3h7lwkAGCAStfYT/CJRoz64PiniS9aqd8ugUOoPPYY7V
1qdUi324SvvR+OKo94lx3Wqf9CH3rER3AdG6Ttr5k4TdcHdnBROazDFehbLbxt/VWdxp+bWhP3Wh
jmn8oxp9DEacJQTQy27w7AaoSZUeycz3dj58hAj1zg77T2X9rcAnbVeXf6B4/OvvCxIgZyDYBg6C
NTMZ0k8XdrEanvBVubEzScUvotnMeJYby/mJC8gDECFyggtJYJ1vozM7kqFU0UkgXn8sjcnyAlh6
x8kp9pFkhTtsOmpvsBPHs8DSHfNUVVxwF83GG31ldS6sL/DNYGe5zK1OhwZhD6dDY+Q09IlGcwPD
QXmpkL69bi43P9wy1s0SAZCsXUfBsnP6MLby8JTP9YdBnp3HqrHaDxKBCieU2OKKwwJ+/8uDkk6D
UiGvB7y1TuijBhBVZCMvNMtNejVjFnEDsBwPlmDcp0LqfTLRLbfTywflSsxEclXFUhuC+3nEafQx
oivc5iirgA80zMT4JNtz69v5qPgso/AmrrL08PaDPltxnC8mRgWcBNAExBxKFeejOhl9tGqq81Pr
nOYi8JQIj0MjRXUscwsYBvOw7+Bp5x9GMLjy8CGVuM3pu2C4KoNjSa3KFHdtd4V4i2vZD338Ta8c
z5ymo5iOioZDDfQvuFlZsdeGyE20RyW71aI7y6EMHBrNgzkr+0kGs96k6Dw2bsyx6sTZPmizQ4Nc
Zq+0fotkptWI7xnA592Ugpm1awCLUYtj0FAPx7enZLkpvZwRShJU6HCctRbkDQDJ8xmxZva2PMTD
+5zD4VjJeKNVGEIepULW6M2ho9BavbXLOn0rRD5nbWdDo3cLGImkffF0oJRwPrTtZNHMoZS+RyxT
dVtEaB+71Liv1Ta8wsOFFlrIXAd2Fuy0hO1tdoN+TFqQ5Jk5IZnVZyrOvGZ8XQAa8HKROfuKkGlh
4Po4Z1hvjcGntyfrot+HvAQ3f3uRHmQVXdg9jmMoIr02pQeu3keEVMrrArjUqYzSZieVRn2UusZP
Dbn0pYEEZhplexfoknKf2LFzHFtcjjtK6uakYjneK9rjZPe13xahuM/URN1Y7hcowQWxAykfgxIi
KM2P1SarOKSKrKu1h2mOH/MWa6BcUqEYQNj8Asr8mxR0qJEhZuDJalDchrNtuJXpdB4qxMG+wq7K
w1qp9xZPmYe3p3IdToHu0d1brrILi4Nq8fnLF8UsFU4xqg9BEUa7xJQavwujYKN69Ooo0GSwOYOL
T6f2fJSxTKN8mBdLjSku99jwsfWqqr3aeBaNj3m5kim0Ab4C3q093x7WZ0OfKanSppLxEFkKtzLb
/JRikpBHTeaNlkVP25a/oxRwTU/oRzeEftFjjC6MyvB0kTyZi4DH1HS7vE/K3TSiCOzYbb0rslEc
ndxRrlFi+Vxj8eN20WMUxRE6yvbHxJBHv9fy4poCvEnY4GqE7ErlqaES7XLdqt45QWYco6jMPWWW
xJ6qLSPKmYWsZ4skHCbWXl7p+gdbmClfxap2iWynG0faxT5ndpgaWg1EXRLU5+vIi+QyLofZafEQ
fCAJ2hl7xOC9yeuv4h31/5vRK24jH+7fqfzWPsWPwcbZtqyj1atZYPcgepY6JdfH8xWACnOrRnWr
PoAEPULv1GvLN/WDwj3i7UVwwSJ7fkzgGKhVwVAHAn4+Er6MdkZYUB/Kd/bBPIi7cV9eKXso2G64
U1x5n3naofzU76wH42Bdy35+CP3IlfZvf4/1wbr+Gur51xjNrot7uVIfkBB2DXTiUuObVh5q1QRu
urXw+ayzyV14u9aSlJGyoDOyemRdW8osEVJso5Ibt5Ydfmpyx9m4lq/3MJk6gwCqpt7Hib0WxSXT
quogzUBVx1gtFnES74C3xhuPspz8548CzG9JMeEc4hlhriKFMUTovM5lfjK7EGtnSNhoRRfhQtkP
fJQ0vtEzyO4rwHSeJOatxXP5jAvI8K8yD/XuNZWPqvEEQZXRK1mY0CqnYrl6bblarkYBBbbADzDn
Xfru1PaWMPZiI2YpJaEMRYoTpd2sc2fwv8eUm/ZGaH/WzHgxl3+NQ3EcgRCKZOz583GsGt0MQH8Z
yo0Ak9LW7g5DUT6oufFTng0FyUozntxoQkkKkl3gT4PZ3xplXO5wWjKPCBk2fqVEgyv3SrwTduuj
LwjSc9CivS6nB26F+yyJfRnzZc8JrQ+KJW4TWTi+U7X7SaMGXziSsXHdWWVKfz0VTSMaXAtqe62t
MEEpD9qcp6qc8GHSqQXXvCsDlqiLzE/s6iEilqUi27+2oZ/H1WkfEcVJt+jdns+mY4djVzl1dgqp
7X10yiG/DrrsyUyzwB2kkUZa3G1shlcWCnAV4MtU23jcNZxB6BwmQxWnp9bSo2MwzbaXavCmniPV
f/wY/zN8Ku7/WhHNv/6LP/8oyonObtSu/vivU/mUP7b101N7+738r+VX/+ev/uv8j/zmvz/Z/95+
P/vDLodYOj10T/X0/qnBdeh5TL7D8jf/X3/4j6fnT/kwlU///O1H0eXt8mkIkuW//ftHVz//+duz
9NR/vPz8f//w7nvG7717+uN7/spvPH1v2n/+ppm/I/n72z+Gp+c/Gb/TQkJLBEADhDD2ym//yIu6
jfiL+u/4cNJeAVQCTgtu6G//aIru+Ufa76Cj0QMjaVpUcYm5//1tzmb87zfwj7zL7os4bxu+/jOP
+u+9ukQdam5I+SycWgrMzhIXX8SEuu3tIsQEwhvNmJyD3nD4M3U0eFuZZYtbWQI6aCWt+JpZBUgg
a6oTv5uE9A3VOdPeQWgrfnZJrMD4KdP0Y0yK+4fgDq37NR2C+yCwhO7ldNxnP8uz/FsoUMlU03os
XFlI4h31WCpoYZ3N0FcbBRhdI8843o9idno+MwlSLzSVofRlrI3/TCvH+JinTvIhgSPwAZxS1CNB
LlmPBQ13jodeL99lWTd8QGQ+vpP6biJ69DHsWTQfzH1ap0FEFxy9HEWCOez2xlR/aTUlCLyWGmzu
mxhK3EXNbJWeZTbmx66nlPrsmDAe6F2X5Y3Sj/T89HHK3ahLEZmzja403XoaxFfEon+mQy0Sv0J2
jHeI6CYKAGjX9hkWnB73xRBUJgDGbzq9o1vLHIvPWqTcgQM0op0ECir3RCCmva111i6vujZEM7ho
fQn6gkrpRxWju3DPFFc3pt70mlGWr8u0z7W9pmbRNyOVw8HN035yXLtTWgm8U6VJmIZBQ/cU1Fpa
n/9bfc912lheuFgneZGSDo99Yid3TWPIJ2R8EomHmxr8cQs8SDy9ZYP70YQdOUjTwcBYN5++oc+U
OQdCpj4utLME/VMnH3ZZWnAXDsMuvF+Aq8IjNQ9wqRPYI/iVpUVfRyDegMtMdGHcYBwc/A9sXOu8
wsqqI21F9Uda9OJA/SOo9pOjiD8zQDM/cV9Oquu5piTtiVwyn9S6LD7mWqC1uzTsq9DXVBxz3dLp
sj/qCdXufdaMU31s2rS5BYvlZPs61qPER1kD2eowEfUDBCKsitog1gzfKFrxp4rjZOlSuKAUp/dW
K3nCEM0HvZyzx9TCL9iXEjVTXFMrq+t6Nuwv4zQY+iFsOrn+63r+SzHyNv5RF03xZ3seEM8D6/9/
kXSxSf6/R9Kr+vt54F3++l9h1NR+X6SRKZQ9g02g2fx3SNX136G6AuigWQYzEaWfv0Oq8ztgx6V8
h6LE8uskP/8OqapBSAUuRDeflt7ya78SUs/zb8r1XLrJEdAZodRE9OJrvwyo+YzBdVKp6i4TXRlc
940a30QJdqvH0e4155tRFCUawHnYoun9Yob+Hd1fRvMlr3oRy5+HpqaCRge9A/bt6q6TU/2IhR7I
O8SIEl/Kk+nDoPcN6pBylG+MtX5MykL0oOnvwrAmK3k+V16cG1AjFENE5uRHQzbsm0b7GQ/1uJ/T
0PysVG15F4XJVoPu1TEp30FBWrLYdc3QkKDoFZk1+baOY7qljdWT1EbhZ6kU0p2oyvdmbesbt4/l
db2c0+U5QewSqCHJ4OqwOh+NrrXkRgcYqJdhJNygTbSTmMiyQdKP6WNWh8VG+vzaiAsfBr0V7jsX
zc5hauYFnDb5pGDiRpOr5Ma0ZnUvV9rwSZaa7vD2qnllPDCXi/TxQhW31zfkBgte+1kqEE+Cm6gX
WKtF0V1thvEVF90tLZ5X3uFC8aLFSv1sUX063x514zRxPIK/kEUVegU0fRDpGC92EuKmxlGzo8e3
H+88l0VDkN4Ea5SjlqY9D7m6o06g6u10EpMfq+bHpk+cawN1+Y05fG0QJGGhnJIsgypb7Tz67Y5u
NvXkz4GS06Ef0Ed158K2NxLzy9lb7sAACoEyL0IVq4epRFnBBVcmPxzquT3gEdvHJw0D7XDfSVDE
d2VSROkNyuvZuNUkXI9NWOUQ5qgmekIGXEMR1CzJ8iqqZ7/vJ8njttp+VKJexkuLG10Yo1My50z0
RpxZz+wy6pKWPhNWF3nu8/UyC1wcojCa/RhLSvyezcCsvQh503n/a+uEVh0tu0VfEMgKD7qaWhDA
dRFZUDVbi2L9EEX5g5rJ1Yaq18XjLPES6jwld6phWG2eP45lSwN1wkj2M1uZvokEFotv4JpqblSj
Ll4W+m0qsEP8KBfu5nqb9ZVZhgkys77RmeIn/GR1h3NXdpLNrLvJOUm8xEYTZuNlrfrIKMahkQgw
hpIQNRRuJ6ubv90FadgkAicl9VCaZMZiZzXjAajusZGMIwjrXVB2B1nbWiYXz8uNiPfHVQpQyrJH
zudVJ1WVJNFMS3oZvhuEhvYCZjVuaee9vgv1Iu79dlLa+7cXzfrEXW7kz1w3sgoAz2sdZCt3+gF8
muwHdj2ZO73WkJBzk2CqRi/NCynecBi7WD6MRz2FUtgiQEmoOX/MDOtPuQok2Q9rkPKpWRTHgEb8
xla4eCqIIUAxoGZSNGeg1WQOeWSPXZjZPtrjxvWYiu5ThqPz/VAbW+XZ14Za0B4EFhAxIMbOH0iq
9WIY58j2tchpdnON4g6iQUNcu3HLSbGxPi+mjwcjvYOhseRoF8SXTh+zNqYx6DeWLK7qFs/oORq3
XNpfe6bFnZ0NSD/AWbOKyjiJDGm2Ld8KSutHLhfFDz1pcq5SqrRlcfv6WHQd2G7wFdbKkO1ojaWR
mpbfy0G6q4YmvjVMNb6eIUhvrPVXJ4+iIUYJoD9BH56/qtASc2JC1fHVMClvbKE33mxBCXt7R706
Cp1fhbSLA85Wz0dRG8MZukTYfmb1xYce8u91Fib5Rl9onfNgu0Q34u9RVs9iZlrVaPS8/cxUpZsw
YbImrYv8OQo1iApR+vHtp1rh+AiMzwOimkJ/HeL1GvBVS3rQE7osvzbb4WNZJjFCqYV2I2LIOEpi
Lpaxjrq3RSNf15rU+aLvNH9Wu8HH5XYvh73Y4AxdRMzlG5GCwZFYls66xheJ0rJw2WGVNn22B2BQ
v8sKxdo3bH+vlruf8lCrn96ehmU3v0ymn2cB8MRy2aKJumY+d1k+Q/ZRLH9E247+Oto/TiplkDc7
6VOoFe/DoBtu23S0jm8P/Oo2MejMYL8B3X2NF47qYLKkzLB8reo1FFPTeRd32G/iSWptXBiWEHz5
jH8PtQrRdj6n8TDzjF00jO+iSHmvdrFwo9woXUXLjjb1rccqllR4y0Wx8VJf3T3wkBccB23fNb6h
cBq40BIvtcbu4zA4s3aYGopa/5vZ/J9R1uSeKpzMaOgty5+1frzRuyhxcwdrMKMEifP2UK8+0BKy
2av0odfC/+k8SBVJEy9OdfpDDvb8m1XQBX17lFfXJRRQjlREZSBVnwcdqYP4iBkb69Iw82tHm63r
PhjCzyOop++FYuTXXOWNg13pWzyd10eGsocUArtjzaSI7BySDvqOfjoIhOWiqlCOpgz8zeiK6Hqs
9NoH4TDvh7oXP95+6Nemlmx3QU2jiQre8fyhUZgrsQXoGVqLAUzkenEdq+MW3O61nfdylNXUThQL
ZY1qKsR0JdkHUqF7ldLUuFc53S+Jyf4VY18OtTo6oFZQso7YebnVN1dJlQT7pu22vIJeOzpwTYap
zs3SpHR/Pm1WLjcFgmeWP1W546PK3nsYKyi+YvVx4s52sUVoe3UGXwy4ysZkrZaNNlaxJDLT9AdQ
mdQXQRp/aoZuC7j/2pKgckVLQEamDlTQ+bNVdgijxuFY7Ota+2HV/XRVD2O7ccS/9kAUUiAPgcWC
xbH8/EXpqGr0qAoN9rTQndHjphvcqCWV2YK3t3t7jb86FCoUSGAgyAZV6XyoOpKRFMKy1K/QynVj
kNw/rc7Ijl0QtQ9vD/Xq3FG1gVRJLnuxLrAfmRF95YRvIW94cokDBjR54f9vRjE4slF8Rdds9UC2
I2gQgjTwzQCgNjDF8t2EOM9GmeH1Z/l7lFV6NAEACyaJN0S3hygf9tIu1ootQcTXR0G8bAEAcRte
r4PAljGsIPYV1Wy5zTSqKHvQ3f/1GUMEBUA3VUMsBFbnseiDWZ8znoVLsu46apgR27WtwswrC416
K6cubTvAbGvpt0Y1OrSQS8V3QKqVbj0q3bhD2KveG0EQ/hp9cYl07AqSfpbAc8FiFYNmFNk7EeBk
XZUG0mVRbZeFn2Wmlr6TC6PZ0sa5fFGIz8OygsUKXpNXdb6LFDW2J7yPVF+CIbAnlapdBPY19+0X
dTmFNK1oqy/YBK5n67ttY3fq4uKs+gWkJdRLLEhEwKLDHl6hLYT45XWx6HVQoqCOhm3Zuk7fZxUp
hVAVv4hl4ye1rUmHejEOW5WYFWZweVmLrBDl+EU+mzLrkgK8CHcl7oJTiZKjP/eTGP4I8sqsrJ1i
SfJ0JRzsGvChbnRNfNYnyKoHudeG2gPbWEOYUgPuEtwF+Ml76t1qvC/wf4RGrQgg5QWqSYnHzxQk
PgPZitRd0PQzYpq9UmuHX309JiCchTKPswLZyipdCOtEFG2NM57VsWf3YOz70Os0vQLPLvLi/duj
rU/ZxUToWZCXcAonwVgderwx/McMI/BzFg3q/JkkvnZVVKS0bWc9xdBJ07cUeNcLkDFxLAevgho4
g66LV10DGCDNdVAkzYykcTlAr6WKpEmJLzp61xvrfb2r8LCEIf/ceFe4T69vugaWi5UjhoBaTmRR
iIBv9bU2e3Ujll/OJAQE0hUWH9wOCoLny0+y8zopWrx8pRR8vG+mpfU0ZYkKHjkovxmiU7b01C8f
DFWF5R/OeGoSa0gBReCBMrEasJGHGjWmPLkqh2bTjoWGGl/95VWL6xwfDzkYmXjKqWuTq6YesGlu
o2I3qGkuvqeyKVVHC0Rt/T5W4Sfvw0oeg8Kdgu5LlKSDH3WqOKXITZ3CXhs7V4pmDcDw5OSSHxZR
i3udCL7PWQbeuoarSxNYL77MIrwBnPwhDwv9CIoa+TYduQ9UsbGOulMyMnPTzIZ7Et3UclsqL5+i
uWp3CDokj6otN+8l1UGheVaiOrxJYMCXN4Mhan8kt4qOEyTmxoPhNN3lVo1UNuio7IMBreOgQSy9
QnCRMiqWfMbnPkTAPQ2q6U5Sq6dSleKSHj/6l3UQKT+zpJrcQWmSb8rkNDdlY6V4oCgcq1JRRx+0
DqC5peWArvgmbo23Enyi6Q8x5mGMwcTUPo5OWiA/0U+56o9JrgRuX0nW6EI2BG41hVCeD6EYzHAn
z5nduOXcL6pNdomsWKvPR3PIbAS+JPw0Us1KvUjSVcSN2/kuQ410Zxld7Ul9U6ruVAM1R/9Jnm4R
Yi32k64LBXZukOH8oWe46egNRrexFDS3U5hp6I6LXP5qBf34KdGpiAi07ejLN7I7lInT7aUo0p50
tVd7b5QkpPgjFFfcuuBgxDylPSYR+e6ntrQQIpYUY5kpWD/WXZQMQ+QZgzRnXhZSidwHJjRZ144j
w/qsaelguAV0709DoVtfhmgwcvSyFQdTUlspvqcJsrJItefhn2mr5DcNr7iDrpEWrePWUJCAEBYF
3cXQRfzJVNw+6srhKZutSLlvQn7R12rVPFmT4gTXfGxDcXIWIFmi0VRLrAMmOmPJAKn5ttI6tYcR
UJfHIEx1gCXoo0WuVoQTjmuBYt6Ecpb0MNGjvjxVBB1wppkRyz/7Llvgz05lfRZaJF0DsZ/jXWeH
2Wd1TN4r0VT4U9E1XxCHtTK3kQarc7MiKbVd2BJuvbEvnB+z0op7lKTnfd+lkeKpSihuB0kNRhBC
tQ6yOAWlVTcwzIhmpTngot5UoVuhKxSOXj5kxei18TSFR0RrBwPOUmJWKPvtY0uJUMEW+lReAbOI
MqSInPQuLGYBqbkYm8Ebqqa8a7H3Gz1MyWNw6oUNwR8H9VZ4BefudJvACdSy9wXXGGotYxiI8aPW
jQr7aCiLxktSCMtellVT9J4Dskv2qjrMBty+pEzeY96VsbMHRERD5JSxuSpOTpVI2V3YQnntPKZj
MTAygHn4c2tjXuQIwE1uh4z1p2qwK9uzGgx+v8E5z7WjFebC2ptJKEnXBWZY6OFOjuQrxKXGASw4
yRHdzjILvFiOaZf0VjP3vlNYBVL3VtvzwWowBXvLRph1Z9rhJPmwkhy2mqiwWIqR4djr7NXOH+Q8
Kfb5ZJf3ds9O2kdjOt+HSHEg+m0iMu4jh85VS6tC82cW1A38JThdEfbEqBbts6gd6fpWCDq7ZTjF
+U6TOwBXtiyp9i5qxPxJCqVFO05zcDu24iRU3CEdoxOyR/ns2nVeftcFptDGGAyxjwCqNPmF0uiA
oiBTvIuUOdZ8exjEVScac7wpncn5Ev4f9s5juW6ky9bv0nNUwJspcBytaEVSE4QcAWTCI2EST98f
qv6+V6TqSqE77okiVIbJc5DI3HvtZXpuv10/2Gu4W7VYCuqZrIxiUQtMNIM+Xb/MQppO0pK5/kIg
iAywb7eYrxjNkH32seR0d1WTmUxacygOZC9vPnG5JfMnQqiRwxMVMht7pvtGASvUXY4zfOg8MQs0
3rFaGr9CY2d2Ks6cTl9otU510mcMqAiNdOS0b83B8ZM2cyoCVWpiDMWOyA0RnAWzNftX3O1gtOyB
yjoXlhzCk+Whlt1Fyhjn/RgFy7xz3cV+yrMuKo7KKZZ1v/ik+sT4j+hXE4pEfoYRiVwOU575l5Es
uK0mrzXtvUNo4o3dtdicWnht5BywefBKunN0zfzNcU95MXovvq9W89zBJ5RR1yIicXLbYSJjtak3
Mpxwre/tXEzr3q289sUOqD2TMUJhHKe4v4WHJbDUE+z8sODAI4n4pLg1bmVbYASIk9UYJf1aOnPs
pUEEQa5Lw8uUkc03QzaBH1fWPLux6NTgxFmXFu2RYEmHKM4x8L+yv1S2ww3PtPYWDCukw46e+mSF
b+DGjcKw8ZhPaFNy7CS8Q94ZlZl0c7N8axrB8RP6eiC+oAx6jPLdGs5WnS1zgDNU4JaERhD9lpj2
MDNkdOFOJwMb4ZPDT8RFZknLOXGCBVpY3g/Gi9m7zqeZyEfmJFXlPAu3kh7f6CDl0WKsfBqQPzux
1S3bZqrmIIrN1o4uLWLMyl3R9un3zsA6KA68uQliAnjxv+t86K4HCcZhxxUWVR9Cq8R8JGgIk94D
2g3w/7RbkhYMKBuiBskWZzcYWj6qYi3NXV85EgMmZ+7Gg+fOy5c15Zy+9u18fExXWYwHKGrzJzdY
5aVUZK7HbtGyP1SdVd+NkWMxIdMyj24bH4lLEhZGncWWHqoyHsm9bBJnWHA7a8ycq20yOh5gVEWz
s9OTDIxjg0x/2ju16OqjbtaiOYx82V5C5jwfcbay1ozFUppr3DPT/uqFi+NcdEGDcV1L2K5LVle4
Ruc5GeJuIucyxBYSLRQ5C4RoE1EvOWKTcnLygUMgc8TOllZznU+ptGMJuBBRPRRZRCMRefrU68Y8
NH1TWUkQzf34jB6p8M7wSrTETkM4tD+no8YibnXtQV439cqYPm7QtmgyP6e53uUZwujblSgFOe4d
TKTFl8AuiuabWgyfAEkjKMbyyB0YOsNjEQ5OvX6qC3NOzd2km4Zx/zCvBDceJk/1BKylSz+3dPKG
hduAL+3Sw2VjrPr65GXkf4ijVULZfm18w+edVyvxbN+KMrflc2DVdmnGy1hxTqK5m4K4guSINWjQ
NzVZYggGD2Vd9OnOU3LA9zersKtCzS7OHVgx/nbCizVOB7f8znGtSC/t+nZM2jxfSV+qQKGI1O4a
G+/gOf8+iCwl3sNeunuzgsV0cL3VO9YMGspDznyTKMqRf7LjJbavKqY63KkTDzV2OPdQALXUQVc9
RvLRQVdZ/+Lys4092n/j6HRqmo8G9mzNLuypSeNq9HCPSqtlvi2Fcv0L7C+M58nikjy4WWAhkF/r
dd5jjtxbCPKEt/SMkzJ13zh4HO+hiwmdVEY4khm9iuzczDqrPhubdlkfe4w6hx1XRhs+lY3Rl3Hb
BMXnCSX3mlhScfnBCl6jg+RBOMk8Ao4m86rD+6VUNcqnUnjE1I2LTA/Zko95gmFQOG6ph5bYh/YU
3WWd7q7tFr3phVEY0wV8GX+JGTnmL1o6zosQdZM/iLaW3RFTZPEhXwZOLfKH1TkMXxKoCPh03L0R
lYKKEZTmJSgXu0ps4ApSiS0L2301hm59MN0+vKn1UL5askK2XA0QROMpWD0qZ8ee7R0xMstdSerL
F05F+6GqLa0SD5P47LgieQxi+BY+89bVn+FQq/x141e4x0ra4zdtDI1JBxOCbqatJisGl7p0DwOu
fI0arv0YnAanhF6q6WZxZVjGXmOl34XtK1qX1qdy7/QqvyOvtrAxybv+0pxW8u1Gw+ZibqDM0sKl
Vn9e1zlV4TQ4QXsouRUOhgQu2jmWwFYNX8HW3Us6HvQaq06pJINWzHHqEK5LaaAbNnL91XIzlwQQ
/RrgN3mucD/4sCK4uR3t8abqcVMozbG9ChmdUdoMfUiKsJc2w03Oe/7Qktn3mhaePZ7lPkkmYTB2
B7/K+56zKIQxzTU4HDWw/4FZinEQMrMpjLu1+jKWU/ckDPd+of9BQKsoimKPsMYg7hbLOU4TwbzC
HNad2RddGOMypTd4yzd3lOG0MFNBvkIu0rsKGwTNndpZlyGms6sgXYfEOuvBNQlKWmXfJr3S4VWY
B93B1lH0MWLueBGZDeaKQb3oGFd/46EtauOlcmV9P7ejcShwfn7o7Xm6nUIkoDGJkp/qvAL88VZj
7rastdHeHhdGvWu4nueU9ccireBXs3uesnCYSQHy1iS11+na9aoSSV9PLWWYRUxs+MO61CdrxIQt
DdV6aU/+lMw9b3ScrxozWhNhDRXPmEyhcJ+KjihVq6nE88rtsTdwjUzcuasJKVjCK98AIWFP2qkX
Gykfq5HY6wbchXk3uuezLtRZDnAdL8q8VGt5EdTuEcdmHcNKxe0qdbEYzkH4Ir8cYzlD84ewYD+Z
dNanoFnksUER+kLiG978fSk+1rVcCBPNzODDmq/ToV/Ci0Wn9aMmXILfXRaIGP3+Apv1c4MhzKue
hu5snopnlN75NTT2Kmldc0jaopzjpfSMpxyF86XuvfoBJ0Z1h92C9g+TC68+7mbbPLmlVntTiytn
nWDUy+BlosvE58k8Y7rUPPUjaO5a1mJvKyOM8QMaLug9C8201Yxeik4EiJSWFMH2EPmxW/Xhac1E
hsipKc6g6PkX5Dmtr2FoOCfZlVTSkviWiO55RRTgt75xV0YS4/tMGReiyItT0YJCxDn+hYm1ZDeN
8oYbt7SKhwLLsy6ZRnmVL4txBhyxnHj5OMMm/X2EoHHg3rFiT/jjM/qPat+OUsVpOMivqczW84Zp
42XpNZ8JbGloKJwgFu3mPzzp4oL4ieKzkVXNA0Rf+7w2egy2UoCGWPs+33FolnBiu+kguD2xoXKN
0ok9wKaDoJePB16ZM8hXtyuqigto9JaduORvxOtas4FRbtn73MdKpQVBPTdRiJy3vnU+lXN65voN
jjjS++imjnGzhtaChsFtL7AyxAnQXZFMoJkNrgPfvstqHz9p4XIn+JlzE8j0VbnD08hn+EzX0eBm
4pXNJ5y9iMByQ+HvPSmGe3ut1Hm5Fv3JMeebsh4d3hsO01h3qYBf7Ds3sDA2JzU1vxRTUcSbXf5h
GdNCJ45DA8J95FioZFq4zzH9fZOyy6v02XK0zOmdgMcSPQ7tlNi28qO4di0sudqOq7pYEPehZOyX
/tibw7Qk1G7jXV43/o4e1LojMchc9vz6Xp/g/1s2uzEdJfGjXWkYMeX7cLfMHhVr2Jf2hd+A12LM
4zrPrVc1a2xkvv0FDnZ1yN2IOEPpolJP1tEX10sW1SOyMatM47DL0CKj/5UiaTki6sQpO0Vqz9yG
Xy2OWMmr53tHHY02ojtUL3CzpKTWSodNxZOPtY+BrFunIplzQJ48MqooLthDePAhenEPbpWDD3s9
7VFclT2erkXrjNaZrENcN1ePLy829GJwA+dTSO6qmU/Nzm/L4MZIC590LKQ92P+EjiYCz9Z5IoSf
2nFpZM5TY2SEgjOSIGihEzZ+h5gizleN2wU6EVYVfesbY/jiK6Vuyqmahzg1EOntJk7trzUpJ3LH
nVY5B9VHhHmvsOuyJBSBPewLv3Ef63azuYZFWcjdbIQ9FxN1ZXs1gp5o9JmzbA8T7VC0G3TZib0Y
/OG+nhqSRSJoGEHMrYvMGl21/QlMa6TjqPrAidWsFtJUC+WBg801OhTPykLvluDm9EoNlsCwk1lT
St65mK8jr7UMzvRsBGfyu/YxUBq4uF6H9Mn15NImZq+LbOdSgr2STE5qboOBz+dGTl11tmALoHf9
nNrBleFsvbIOVLji65w28IddyUVjc0eTMEvZj/1M2nUv7YQ9FGGCgKXRBGAUc9Ly7dlZ6+b43NnE
DNpL23aINGV4NdUl0bTdFPWIMlPpA+r0esFIlxZ8F7iFYZ5105qt8Ax63OARduFx1SshDtY4cUQW
NUT+HRyPJThGOLz358jDzOrYmINx0qn34niVne+9ErXOfgZ9VTCQS90lWvfTeqLKVqh/OLc/+p2T
fs8EN0+i/a6+C4tiyC9tijmxo4G1bKCeMvzWMpGc9lmgTLYgngN3TTqFQWLY9rqC9UHS2RuEw62I
nurssZxSAGw2IA5vIEt+vofghT7IAB/G6T2TE+kZyu15O23tyEOYRtPV2vQ0Y0RYgBu1YRV0cWHW
xsKdgfVWMrRmSOdYBaP90ITGmL0KIaXaj2VlD2cWWNtVjS/7eI/BjNseDTTPWyfSwX9F18+XcQhp
XFqAkWaqyPw0uUBMZ/K8HRbCPlFcdVSEiZNi6h4EjLwFc5s5CVZt17HVixpjClgh152sxWcLe+c6
6Ypcf7AXzQE4+ia+rOla1x3WFZ66HvOgLna5U+Kau+SV9YCJeRYc1agndwfHzhVx2cLJTdwszXU8
9bRj511t8eB3XT63yo8tHHm5fVS7uI+KwY+87buh7q4EfB6fwEe7LFfKt5Lhb+jM6WunS5qeNaoa
IlSq1sSbvWrHcsOxR/0YYrVQ7mvOOmBaP5D0Nwysb5qxNCmIu3Jx4i6yyZtQ2YhBX+TPZXrVaS+w
YtBQD5ZN6kfDEcPZAbo65HkbQlY7zGNHCbASaaDFGDU3CL9oxdzJQ/1arRV26VpavXVl6royebaK
VJe16kcTSNyR49GHbk0bOnd8T6mTVcHZMkV1C5eCSuFJgwpOu3GmOjx4DeSzOk6RCZkfMdbKPTzX
FuYAF5EOxHIOfjmpm2Fo8fLmyLene28I6af2o+0YPMmqKoSPj3jadw+i9NyKnWPM822qHTN77Ruz
Ms5zuGDtebh4UPo4WLr+fo4mG0JaK/LoS5M7rZ8nNWqWsUqswjW8o8dAqD4bqHKjkgPIb+uYN6/o
rgugvqaKozafrCYxK4ZHVry049yYePE1rbYSItb9VzW4yxcfjbSxi0A4PL2LABTM/jBiMSMdgGrP
zj+CdJkzR1llrEab1FHqdyRWZJ0BRF4OForLaJHO8mEdjCC6K0ob5McqiomSaMRUOmMmjJHceEYl
ZUXn7ixInAM3J1zCyN3BqOLOEiHFtjBWT14bmjoKZ08aBONu1qU1XDY2UFGSGZ1B7+jNU1TQVJI8
TaFXM2Uiv30YliEOak90xzZvAr03g94Izuc0NYw2drTTpqT8lOAwH6tumcdj0C0T5bbBXc4qdpET
cIqEx1geIRyLvNuZolKVkfSYVs0EU3hNdFMJpfVF2kRFduHT3RdxNk6u3CG9HQsG+1MvyM0DsJEn
o+xVe8dUKrUPXi296br07YYBfDR2bXguU4i0azwOdVh/aFUToO20GHLd69LsKo/7DtfQ/xgN/68w
8b8QTfwwq94k5G8k3i/fq+9vlIl///f/KBM99y8o33B/sAjAfBzK4v9RJlp/QZpmEIs2IuSPkDX+
I/be/qP/KBEtG0k4M/YILokdMN78EyEiesN381Gmo1t4BsEATGNhvmyD2h+ZB4wiOe+4kXFDyAFz
RN63N3S1ebFrM/yWiJUifMnA7L9jwnFpe1nFMRBsVhtrUGZnfqDlBq/aRne0HbTI1HYrVvilXcGb
CNBzv2h7coKkyzP9BCUleAkbScCikcrmaRuce/E4z7VFDGvXGBjhjFmjwk9qchqu2hSsYhJJTzOG
cjeSWvND8nSaHi0/a/BpLzuOqQQ0QBivshzppRJ3yi3aFHPJC9lQZHIUnWuyppEKmJllhMnstI2k
QRejc+COyS+55Y35qpyLGno3KOp8CEotaK9JCxxuPGYv7lmmmR7WsV57T5+3upPN51CZYZGEue9w
4tRBAaYLZUPySgbS29ICG7C+o5irOb3MR6VSznOzQAHmzaP3OW2gUTzQy3uLSaQHsaMUjx5Vfn4h
GMdXHwFPu+mTXoalf+zlvFhJ2y8VivIZOJrcxlzaYhdFnNNVEmjf0ddrSRLxbbSm0SfyEpb2LF2w
Ebpaisb36aM93xH9DitkKqZDxkfAjVnww6wsycK1rUCNwqIbMNxoK2Aqx+7satw1c8jOKGn7+qy6
j7QlXKzNUq7lFeiIeihtp1foqBpterTq0XZ3Vg0M+WjMaeV3x1XkKpp2TEjgXDK5UEDul2XXSP7W
1F0qv9oTjcPJY1Bk42aolFudhI+F9iuIgWHfZ25WH9ciIFHBMyL5mJqt+lzjy58QlmvWu6hWqRGb
qSgvunJsxRmwVF9dIRExJZOiwHtGeNc7J4ZdfnvOiNHKTkNu6zRpVuKPmGCUt3Oqh51yo+4WnIND
1c8bkKBh9q1brlN1puxp3ndhNT7a7Rw9KxIYvwhffEBcHjyZmTB07EvHvW2cvvpqh1nYJa4z0pLb
5tg/O11R9B8W4ZbPrbmY9102Lbt6aqOXNbOzqyxj6rKjhqeV60j96mOsJw5zYdw77bQyX2/KC12U
PlJz7alPs7e0tyWTrU+2i1FyYucunnI1BOWdVa7OIZxDxuTGDPTIPXPBTNw4DIaZOHW7Bb8v2IoN
HcOcxTGpmbzX1e2bvZpsj6my+TCVasDWxvYvfbWhl7gT3GVhfUcblGHK4C6vTSv6C00/sG+AaxJe
DrknM3mU9wMj/CaJFk9wXTOYQvEvReXvYV6Y/kXQlE5OT5QKed55RRBdFAVcawDAWYWHKaJjvC5N
ayF31W/z6pl9IOZv6IqjCFwUEP4aO7eyw4wvM/yXTGyVmdBLUDDKKj0vmfKVHCC49ZVxvS4pMUoG
hiPBh8hQgU9ZPXdkCawyf5WOD/RpENZxB9QV3SxL0X8JwY6DOJd+kCfhomzFTyqax4imzsfm25j4
JXo1sZmiqq73vTlZhJtLwgh2jXaFfTPMKldMgC01JGZm2s+zRZ27tyyHxtGeW5d+EIJUQMONE8fn
ashlfy7ducFIryVXaY9EJ60O1aYvaeIlott9wqk+XKgdp8ZOnJFR4CWXOSUVg4dhVVA64Pt+D+ba
FjfgLG17UKAZvXlau16v95GDiUMSdZ1dXvS1qvh2BrhNWexMU9T8IVXJgY1HlIeNIhl/bW6mtxdJ
bi82BsEjqRlCMUCtA2E2u7bt1R9S0v9eBw0yUdJorbEIeruOh9fnGpDzSF1tdV/afNZfrD6fkh/u
65t/CEI/yuTfK1+2VWD9bdnAWKsACL9dZc2WqfTnnm5mipwTUwniOSB+3Q0+1hodXcGVTnkpfr3o
T9LIbVU0TVgr/U0FfE9vLGckEjyhFKoGlE1lLE4bV8xF9gz4xJ4MgOKIaQGFY9NFBNc2rcP0A5HZ
x1//Hu9JbtuvEdjY7m3ZgACp775iCD6BcAYP/KHOnkJTkG3fkHgVhbr/DfHsPQ0MqiYiZT6xjdMm
aTOUOT9WHyHnZtHgOxerrI4ePJTRh3XQ1m/kNj9/Hps1NqcpsgAou95tzTqA8bIOgG8+Y/dkiOyB
SWCdXmq1/I4f+C8fyMPOFzolfDMLg563H2jVTIPRh6Rg02lzEWrrWz4jvP7T58MWoWrD48dlNvje
46D0PZOMKhHFtJEUP5m7GdOAedzYEnbNH7/XPB34p7zZW7rpe2c+bKV9KGUwSSkYng1zwumM6Jbf
7IN/eUI+dSh2RewBmrKNxfdjFerhPlO4cxQz0oJdZo6jkhdywuA2Jl2sm3a//gL/5Smx3MZURtiC
JPedhgFnULb9Zrgs/WE82L1Ccmys5f7Xq7ynHqJfg7PpI/mHKMph9Y4Ny4w6ml24onFOMx8P+Dle
+CMvd4/j0HlTm9/+eDnaApT9EQ5OyITevUtAdk7RDvCqSmEUT8iCnAujjOyLHqDi2tHa/Y0+8ucj
kvBscCzsTjmNoc2/fWbZOguzGzQDyCj3Y8CYzzi9tbE/WdfMW+rYnqrfrPjzLmFFCykwbiL4swTv
vtCsIKVtqlmxs5vmsNJRwwPEmJTRYPfH5z9LbYeGg4sWyX/bDvphQ3ouidalWMBnh2U5AGjPB3Sb
4wOOVs0hs0TxiGjJ+V0q6r99QDY/bwGk/U288XbV3i8zTpAxiHGQmI5GWwx7myTIw9CWw/HXu+Xn
V2CL3dpubBMmEw/y7VJBxgFI0ZvG1pSNF4URbHXmMJ1+vcr7V2C7SVCghMgCqKload+uAh9qkEuA
CV1fTvkX2UvjGFlVvVe6nD5UnpH+5mT81/VwPsOFgveAA/jtegJymA5Fl0LOEtjOuL08EnujnyeO
lTF2g+x3ph4/vwTUBti6YijAxU1g5tsFi3FFHYd+LrbmegIlJxQntklyfXDtZT7vI6CZDWeef5dN
96/rcqrgy0zZ5QTvPqhaJqvXo+QKmCv3odzwNRzPmtsaAsZXbZnTPYhw//9xFTDxRO/PBYeA5d32
dKFTBcYQRbgJ9hMU0NJ0voCh/ql0lKIAWhy+v8AREafnu89WUnsRS2lHMYHozpmns2+cQc1RRExE
fr09f37fWIlHAuDCYkx+3j69STAW6aCgQICyhhfaaRy93XVwT95kjb+zn/h5b1IbA4QQaQ3V3n8f
kb74WT9aPrxOrKiPdrn6iTEEX+fMGY5AGH8o8t2cj0heQlqIE5IHyPP2k4mggRtp1BHYykRQCAz3
HezM6Dff30+S9X+WwTtns+51sEZ5uwzUKkKQ6oCRaLqiUhj9GWHTqO1R73yjqaNk0iHfqZiC/NmY
QoxhOnNguOgYOTwR+A+zl9hp7uJanNVmsPv14/35jONL2EoKk+8gwO/u7W/n0WnCq+NTB62Po3A6
mgftw0T+9So/v4oe9ou4hlEbsS//Rth+uCogtqd5OFbQQgZpXDarbm4yzEt2Vji090zSuueCUfEf
mnxw7W41sweCHXKt2u+e72wEKdp0GcLDnsJj7ulqN0TkUf36o23H84/iCZxaTBbBgZI3jJTdd5eE
S+urxDxC0bVWaNF46wJCFXbVdbs+tT3jOu9E5V6SXugwo3Na+f3X6//0ypCFhU01tRq+WghF3j3A
YB2KSkF3iPu26i/HbAW2cHtrORGrIruYOczvUoS2n/juE0O0x1ILCzETgeu7s2eMiNjMOeaRluVu
/eimDGxi7o7MPVstOMe/uR9/2qHITXFRxbqIyRL6G/vtDoUPpvAz8r3YUlC9opTBEvSWP76ktlU4
USniOe5+MlApe5gYbe54ZGfL4YAbuHX0NmsOq7GtxJFV+61Lvek3r8XPzSz2Qh7Wpfi2oLyhRnz7
2WBfpv3kZiHsryxjWLQ8F771EfXrdZgPD141fXHTPHGD6SFv/PF3q2/V59sHyasfId3DyY8K5/0L
otSqZkuXUCENr8cz01zPoFKPiVy95cZHb/Ip6JS47QYkNMZgD6cRgUfnfvv1Bn73fKkft9x1fg0q
OnsrhN5+B8Jq6hqrgCoRQR3GLVP9BCz8z5yh6QBZZfM12vpb2yNX7e0qpcz02hZRlXhLpxPCmeHl
r0hlfv1Z3p1zOMn+bSu0eSjhQ8Bf365S1LARgcZhm6xTlB1qBqSf1VDgBQ8PmRFn3OeiDg/+NITd
p18v/e6t3JbG02irdqjEaRO3X+2HI9aDVRDma6sSB6nEHZfGZMeN4y/2wehH0Nk/XY1rzaSExEgc
/d372t8HHcvqxVeJyphAICKC3eBLQRypH5Ahs/v1an/vxB92Kh/OZd7Di+LjXcE59+6QW6w17QsL
DhAe6kbDUcBEeI79fgjm42SKRZ2PguyC3WD1vn7o0KPae78GlD/6GKN0124frWKG/TNN/ufeTDE3
wNBRdbsAk/+HyW/gQJKFtUT+bUm9M515QYtlk5BWGx381FoVmSRUys1zSo6J+Pz3x/vfGeB/bZrF
/7c36XH8rL5Xn0u+rn9Mozdn6O1/+WcKaIThX8AdNM48ew4Icxu8/eP5bET2XwjTOCxC/gSP3f7V
/8wBA0aEWwQd5Sot/t9Q1v/MBZ2/0N7SiXAQbK6b7KM/MH3mmOad+r/bcsOuwD1pbvjdtj44fLct
JeTsyVlreXS7pYBJgYFfAxUdh2Z1YxZhtVeWVyVSZK8hfsQP2/j7oCbjdkmDkxAYAdt5C90b4SCj
CVufpZ7MztDnwHkKh2Cfyvw4k2KXxTpjUtFYtBLQUHfabbcKcv7UCBxxMvYmXMDxMizcIsYPgmwK
x7yV4fRcwzGIsXv+bOEYHAORZ68B7qn7TsMAoyt59SwQHRxb2N0odPBqlkfsp+/rwPAQi0S81MOo
F8jQQ0NmxgjvZXAUt71V5u2pHsbsoGbzgV7fghseOLuS+KMnhcxP7SBY18URrloRYxQjv2rVqktt
aefAv/avbOSd5De3GTrFQZQnbIOhOcvK9ZM5hXs3FsV10FrXC9/lVYhA9YBq43zqguLIyM/eibRP
kKnmAPVzO1yMnlEEcY3vC41C733qUiRFvanMK2H1162wHnnpBeFh0j+utZG9Rp4BEa2NomtyUxBg
69Zldirsl1CWw85qBhjZcFU2Wp5xmmXXxjKbnwnDvXKHfoWQ53qPutKPID/2id41u6rzsTqDO2B/
hrRUQgjUysVt0cs/lbOCsGutNjwnOQ3n3lK+mLOvv3lBN1wWbumfDZavn5sOmp3ddJ/hf9cuoc1u
rqAJd54Z2z0JveTZjcA5gGYrmlk0PGLpi7OZgd8H6lrYOl7TnQcNgz4fi8kHha41af3BiIuohixl
l8+rm1ZnobTG3SSa/gLSs/8t62H21z32hkWP322summ0b3O/dowr5kFCndRiKxjfcqku01kRJ+d5
ucQazRMMlJYUWv/Sl+i1PDNNxiXr6tPUGGn7lIalFCdanfoOVUnJIHRRkNvnYE0aL1CXa+Y5lyOM
TcC6Ze9NmKXX2/yzRz4KGy98gnF0HYVLrA0HrUNbPjGgwqBBtx+HNBpQfOp7A97lvSwdyegsr7GG
6mRl7sYBrTLZj3Cmn1qwne55MsrmCgg1PKl+UnuvHoenxZiLQ2EVwVckaaLdychY7/HSTs/JPM52
Wzrjk5nOw2GZK3WPeLTGEt1LH8wGt25hBPWQ9IsXXtg9or5RhNMBDrd9J5u+/LBQlj87mle2HBvz
MjBJz8ErS4uGuNPZYD9UDjFCXFFPTeUvN2Ntw4nRdseALRQTqVc+jILjZJjNqSXxqu+XVzOlT4X/
jLZHRQFC2LEkUgMFAQzX8RwhYxHnBD+WafosybQBdTFPxvyh2wiJC14XZ37vF6eur76Py7wklMP1
ocN5dKP9xlVNap5TMzipgVMSQNnlwcI/YmOlDkFv72vm3eNWW6RFdm2L4VtqOuq7ggtxGIvI2mjB
rkyRgrgEMxuPcvDDvLjsM6Msh+vWlTDG9tk8rELvB1rFgovVS+2o2Q0Q+D8C4lysZPB+dXopv6m0
9J89Ilhv0iF3z7uOYW2vbtaVjLMxU2EcKdQmBtmip65jFN6uvV3GW/TDrSi8r0rpAdFV5NM4t8c6
nyKIjRYD+SyfPg556lzXxp3fDdon9jdAosf5eDV2eOlDSBeXUSjzFxGp9APSh+kqLarsahzrstvD
3kgPeW/419VI+bAfDAcW2nq5zMWlSoOLcOwZSy71FyiMZwwEoHwOdR2PiI7sYinO0rS/X7LSohE1
b711uUjbOtjB7VsTx+tkMgiQVEN2Ek75S7fkCdTliYT7Ul3UugtvcN1Hb5y304dIVDI2EHR/rALY
qC1D/oH5PuNb/KFwxFaqx+5OwheGAo30HC5CdURU0xSIjubd2q9fYbzdLqDhMjadeTprq9be1UXu
vE6BtzdKWlpjnPTtdmYmgedfrfQhJ2+1LnheTgKNpjkr6mKJvQ5GSwq37cEHhw3oYD6EpVGf6sVc
vtkeUYrzMPg3Uaat80UV95sNdBKgVHtwfFIJmpGKvzU92JR9MO9bbHlI8DayPfu3hVNnWwzjlXlf
EgrEhH2hi166Z9MIywuFSmAPTPuNc4pAKozvUUk6X5qlF3EwRpX93+ydyXLcyLZlf6V+AGnom0mZ
VSAQLSPEvtEERlES+t4BOPD1tcDMlzdJqchKq8kblNmzN8lLISIAuB8/Z++1/YxUnRuhefdWVDkb
DDj4gL0MhEj+ENUY2yvTitao2iZfqlN7GemS51FK4ec6hr02vLCSaPoq5oLEyYhzmhHm6saex23h
5OW6kmIbamMexOjLvgit8Fs9u8PyHG2bckiQmjZy4+IZ2mBZim4dEd2FZtNym8HVIu64Gcb5cR7G
7Gbo0mYdmuNwkQ9wlShOY+yXfbzpVSbS1CCTb5mRb7T45ZKyOpNlcmZIVwRao7tHjNdYoRM5ocEo
p2Ps6tou7zmGhCb7mBq6fNER1DcHyzRIJgYtjopJtMTsmzTKlYv+giUFy5KRhuRDaufMofzAyD6g
eU9RuDtDe9RpC/mFZGFqZ1YqGAO3vZw3aW8+zpzeGDsoTXMdy75L2IAg+aTmAREeSiMyExg5rvRJ
q+MARofq3Ct5lG0Vwx10/IyxK55RaZZfkPV9KTV9o1NiZHl5z9JtrehfJb4YhBZIhD+B4Ai1MUN9
JyDSPmhCt7ZjF++k5510p7mqcD372gAOoQKiZ0QxO6B9qjJWm4SY+TbCpATUQEn2UYuLokrc0sf5
tEHjg5T8gW31maNNkOoYZjwoUSvU0ZeuHNEcIlGIhB1Mqjh3CHpYGeOj7U37Mk4CTNBMr9qXHrr5
KRo8eaOM8SWl6HUyaPGGPDN7h9lXXeO6NCmi2O3sdS6HHh3UyMrlIvFpqli7qQVe1nyp0+K0RxIR
WnfEC8WYDhto1VXv3Yw6fTR99H5YXl+e+sURPEjzRXYz6C+skVec97BKuiFeyDpLL+i8qxgOe3MY
9XjtTVPCmJxwTzOoe45cgm5KnMynto30HkyLrLKz2TFgOmV9VxA3YViLVVvxxDiu4gSe1d6c4nR4
yLwx8V6mqZv0v3rO/+pAdFsV/N+HUQ3/d4EO2x/VEirTvf+nlk/zd0jOf5NUHLrRRHNxzPg/H5r+
17f+f5z67s2ZiaPMX3/3l35ySWIAnoXDE8oxosW/D04W/4VAZnvhj1s0DDzaBH+dm3TrDyJoDXb9
13YagTl/6ymX/8Q/A9aRXjlXQnTxL85Nr62I/xybGAVZDi8u/WAOYxzEHD7dP1sVSj9XVEBEhjYi
OlAjecGUhmu2ZcyDs64FVrw4FKz4xsPZpmDa3A0IPBDlZVhy42zDHjTtZEQQ26wKv7OwTP//A7mY
XnOXPn64Lp8RVb19tJY/+Os87jh/0OuhV7mkYiwHa+3v87hLnBLd5wWoD9MeWcB/zuPeHzZsQppF
HioMYKfL4/DXeZx/DxGNS2uXx86ilWz+m+fqFav4n+eKIBkPpj9dRPQKYJXpqL59rkomAdQW0gwa
EccbZtfaje5M426e7Watu1I/K8Ug9phzdcMPS9279pbNwVLz9MJQ8M7qfYe5VqgDSnXT2gqBoHdV
SIEQv0/UrR3z7+DkAlDiyPKTjprxdpDw+ukRFyNXYRK1YKHftdU1ePaeF3pGkCu2e1nEYXJERqen
4HSmZC1K66lKO5X9COkC/rEyPkzp3KwMJJGgdczE2uKkLTcI6Ddzyo8gTcZz+NCyQ1cCFhrt/msX
V9f0oZtHOLFLHnbpfQ1zR10vBuRxDcLGI/lyktsG/sMx9tQJxJEQ68Lr7ECUcXVWhyLZVbjBNqmj
UBz0rr6hbE6PLVLaT/r+v/4e6CUIUab1h5YBkcHbu2nhXcKKkhmB2xaS8W2Cw3/um+gY4gdeTYmR
PTYsF3LVt8O3f6yol38+Mv9Utmk8yP9s7PAk0b9VWQJZRWnvvO9JlzmHHbcngrgf+X9z6nl3Ip+B
sbgJaZR1uAGnkUNwK9pVPAz3isyyA9XNy8cf4203eXkieJyJhMQHzy+AqOPtL1CRVI8ryhXBOBja
SllOmeqY/1Qc997Ui3nP7/AZ2f1tF/n1ki6avmX4SncNU8vbSw51HPaicUTgjiqnJ9t9LJr2unPL
zy70690l59VGAklTnuHOeyVOWdM/tmYb2V6aTzkZinO1Re0tNmWDOJoyButr6+qHdIAw8PHP+m7q
8ueX9FgMmHguQ+b3vDNIBl1U170IslBU22JBjLp2ma1Jf3cC+r+3dRmiaqQP1GnzPQfgzxLff/fl
2ZwteIb8CL/8yh2GqIy2iQgqK3xUw+pZNvZjagC7aDgLjULjpGLffvytl0317eLIa7QEKsFrZ0r4
/pFOMDap6J/BqY2dtU+SqPPtzK3vPr7Kr8+Pu6hZmOS4NGBZg98+P700u650vDbAThZjjzNxA0yi
W5WZmfy5Sb9JPXzzki7DlLffiGvZJjsLTHc0Hu+GLY4NCKnpmFxloXnsG+eu0awfSlymkKDUejWn
kL3UKd8Rg7fWRffw8Td9V8UsTxHDJFRBbIckYlHIvP2qnUk0AU9YGwhD/85o4EKV7VdHFV+NqN9p
qJSrOgo5q9prmGk3quJ9JbaDY9ys01WU1raJPFTZbpb4+D0+/my/uQtvPhot9X8WWKIr4MNEfDTY
wQe99C49U3zj1uw+vsxvlkl+Agd9Ki4dxuD2uw3XVgoaZ/pM3KEpbxzRbd3KuMeeyiyl72mOpJtY
jene0kfWGcCtRskx8OPP8OtjzUdggUZ1SVkCg+rtV01SIRg9Sx4Ct6kCx6w92ilG88k3fTtk/+te
0+xHDqnpKg/c26uoVZoXozpwldS5iybnVuTivmS3bWUXfPyFfl300QnybJlcVbcICXp7KfwPntoA
+AuMuW5BHjiPSUU3S+9jc4sxBPOzq3+mX/3d14PXzuJApA6DkXf30YO2Ao+rawOz7m8jjr14O9pv
OEwPQ2x8//j7/Wb15QsuOllnCc9lrvf2CzaKDdNyatsA+1C+LhQiXqjgCz+aIDFhqxy3tUgG+s3u
YxWNvtrU+id387fPLQxWvi3qeDqL796PfiT6pRFNG7S2efLY4o9JM6QbJhtr7KM/sLgaFxoCxjWu
oC11K4f49rOQud9+CPLCWP8JDGUTenejmfhXOJHKNrBk9Qiw93rS9BPROre1Vt9T2l2yd8309H+a
sbcyZEXZ/vep8Xc1zrI+vVs+kXwzXNOpsdCtvLsPAzlUfdRFbTDAeCCwVIGbplbbLEzjQFjlpjO7
YMiSbGM3noLXYjEQIZCI14quBEKAfitR1GUm/KiwUbIdsWjAuNDsrj/+oL8+nDQoOC9SkfAhkWm8
fV5Ut3TANUE/g8xwl/SGe0g9d+u4E7bhQfksV+3XpZOtxF6OEcj30Ju8+1W6Ubd7keZa4Fnd8D3L
khvLqGiJKp+Vt+/Tndk/eMm5mEpggY506N2akqahlsnMVJcW3l7Ja1AxRLxOZXcpI+rKJKQvFLUT
LfqiPMhI99boOMZdXeTrXs0KzHRYYNJYumsAiV+F7Q47MZoRJJ+C5phFMUEf/qoduD9mTsuIGQvs
GzGtB6M3fUeVL5EoP5HUvb9XtA31RcZBTbNU7u9X47EvY2xJzRz0HKAYExXulYyY17sMntYJs8xP
3uT3q/+f10PawcmTg+T7vO8YV/Cg1u0ctFTnxypVrasuCu1PnsD3S/JylYWOi2Obp/AX205uJlqR
qMUc0Jdk4lLH32aZfBUk5HaFGnh0hz+54PtXkwsiiVlUsyQbcwB5V4XLeoxdS8umQI+c6LFuMhgv
ffOst9qLlmftirS6BMWV+Zmq9FX7+881YbkwNTE0rEWSw+r49l2zUlekwnVlkDc0R2t2Ib0ybkPh
ZGCGOuOgD3WQWumdO/+MbfemVJMvtltehFRAc1U8Iv5NIarBIP14CXj/UvKxOCiwRjmminrwfaYc
83EBGbadAq+hcR5KlGb1QoP34HV9cgx/9Wq8+wnIgHo9AJFBYLzO/P+howGp18NFSCRrYJSDbSwx
fhqMiBwGAhGnhGB2dHVtz9qzNYYbup+dz8lP8c3K3PB4uCssst8+/vq/eRxc9KnLx6Fzj9jv7V3p
GzPmWplcyChiw7ScbnvT1YHlzM+6MT2mfZT4EdC8zcfX/WWrRvLLJslJEOGmuhwa3l6Yng3ruUzH
YOqyn7kNwBnReJHBypBlEuhuOl+MZV8d7ZxJ4kAIMLaDohHfP/4Y9q9vOYWChmIDjSUL5vtb0ueN
gQBfGQIzH43vVh0+ZcQ1jqreb0NH/MjG3r4dqG2iVad50TV4nGkHCWNd6F58hTdxn+WOe9EPWbWT
MBQXjXtUrkooGMfGlO3GVObqylHa+EvNgHGfmbO29xb4XqXm5ZNVNNauMmb1q6hnfQt8y9uihaCj
3pbNpiG6yyc7esVUuljnZECdq7HcNk3JiGxqCt/GebiXZvqtVBwHMrFpkHGuyWtRVHzI3lxEB0Bn
df2+GQ15PYH9W7nIBHa63VnnprIIfB7y6kvRiXkbE80SxJAZ1hSjOcjzcZSnPGvMs3Bxpa9spuaQ
BLXsLnOq1NrWjvjUgPHrGs/GiByHYBOWKLx/bx+KuUmZaOXtAJqwt767eRPe6VpY7opZvbcInvuk
Hv7NQ8iNp1rjiLUIqN+vScrUTKnVe2MQlcatFZl33MNvlVN/7cGOrpIx4kjV7RoHxvKkvHz86L16
E96uBnxZSP1M0VHZs/i//bJFMpd413MYtk4U3vdaDaM0cSxS1dTwJRl0O2GK0ygQExV5bY/h+JAr
Rnob561zjICy/Byw1a2LVCpHUTDiWik5s3q/baqEcfSymmXqJK/VydMhVDUMuhz+IRUe97Y2Ko1J
TJ9sP/5Ov64mJi8u+Wne0hBAaP/2K8ETmbx2HHmb2qj0nbpNLls4N1+Qv/Hs2DG4sUFGgdAdWG4f
X5pCYHk63v2gND3YvfgE3qI4f3v1WAtFFIa0IUKUkMkmS8tshQWt2APiQMhU13b9VCWIB1ZDJJ19
WyeQ3JFCFF9Cqyi/S1hED7DK0KPIJNmXHUrVObSAgYErNY9pXU2Pro0lQsdwnwOtPqex2x1hpuZn
+IycnJqwtEzw4a63E30hh42SoEaXjfVUatpZdXJtp+uVecRDTFD7WNyBz3k2yjLivRPV3ug6/aF1
CufrVHmgg2C2nUppyH0etg5KDb25FLnuQM1VvWsg0vV5NPUOeG3TF6B7CtNglJa3O7yJQItUp4Kr
rhjBzH67Q8RVP8VC1bZpCJcvl7icjLKG65KwzTzGRTXe0bfxArjmekssSoW+p0kjoO4V/YWgNggv
XBVFW10kXd59kUAM8lVYDdUxTBcgpEOqxbOS9cozdbZ2izvLekYP2zc+zAB2ba1jopwKrX6C85au
QVHKK0Sd+Qa/7bxXhZIgLnGnK20IK3+oAfQgCwZhBIRKW8e64zzHOjkIAK4H1YtWLrTUoC5FBa+3
KZtzG9FN3mRNGfoxoOqTVSvVmhDXqNmkdZwnPlwY3d5OoeC3sMfuFs4Bk/wxUusnJvb1pmsWkpFm
KN5ZS7T61PXYXbI2Kb+6RhMfrTgWgDUjZ+1FwITdIUxWg+2INGirLIO3S1v3iVoGXhidU6aZjpXu
8jl2gtKN+mAykE9NWZru9KTJvpMV2F9OE5r+KfMKUgfG+JwXMj1Mpp5snTQZmSEswGA1NfxOLXjU
JiMN4lo7xaGqLHhtAHYCNFe1MjpXOSCas35IMdUdhQSBSitsELxorqDNtUUd45q+rbfNVgxhY+yn
lkPxprIHZhUMa4k5wMkcpSsUds1O9aQXpFms+FE6JNvMDo29WzTJ1nST/qxOdnKI08jd5Vjgr8GP
x62fDB6KhGjMp8PsTNGVY1O0zFbtXWRGF9LjTm409K4XjVWXW1G36n2LPuiY2LUVIB4gA6xVtSJQ
k7I/yDYDWlba3j3Ju8NGtq7zNentZkf6mYTqAEDAl9lUPCR9iVZOKacTwiAoDLqCdkctPP0wMtD2
k5kAl8mFAy9thZdMS64ZvNcHOHve/YQBn3wSS163IBGJfajc5tROebiphtyvh8nhFxHaGbhY48/0
w06hPQWy6cZDlWnOuapa1ye0WltjaU626LF6aAB15QKjgu9xENPYnC07bW94TZ56pzXWtlvna4Uz
xVa0urP3wHYewJcou5nksPWMtvI2gYAQwMT3HqWWymsZ6/NLnXMzh2h0NzWL5nVGf/nUqzV0hDxz
z1OR2yeHxIVT28/ON51d4IWgDG4dhBJIg5m+fb2nY5dBgZCdeQ4TWXGOE1N11GovljtHZNm6A2aa
r6dkECeEIkyrEgKybjUmBNdT6Yod/GzPTxK1ObrQ578oWRF4RoeyDOr6dSWN5BhK8PYDjf0N4RtT
oOiuEuQjKilJOg5Mas08ZEX6PNpkyq0wBim+qghjh5f6yian/mzWrRfoiZ1eJhxRL8soC7sVvUYV
V9+szF9ENRun8TX3udQWNzzRMzAUbC1L4MT0xslOrKFb2fl4VypNYAOvuUnGVDs78PP3XKKlbzpg
j11w9eu2bQ2g9csuKATKncPQQwnk+no1BiF77VPu8Ldl59ZPet+mx86I7e+jLEsA62N1NJw6AdYy
egGAHS1ZJW2mRv7ID/FYoeGG8S2H8mxV/a4V4XBo8m5fx270ZfDcdgMVrTkwua7PSZa7V0pK3Ec5
9c1177rz17ntkgd7Mqer0otvyrFSftizY7L2JIhv617DS6wWfp4Cwk+nub90kLFpeziL/XSqS0SW
fd2hmZVlWjtf6jRttd1MvsA1zZT6MMMl3tiTyx8zp3PuBmdAXSxVD/tL2UdgYEp0LFcJnBGw38Lr
1/zCo8URUSu1NV3aVK5do1ZWYzPZw7a3I3gamYQE3DDelX4GRnBfz1q9QX1WXtWZPTS+2wC8a9P2
LpfqSBJWa3+pEOL+SDVFPuQQKbl0N4ybQZPhg6EQPYeIpoqRdg3VY0p33PHtQbGrIJbWtOm8NgMS
DNTmKBz1+9xXTtAPYiMyC73v0CB1I3frhNwtffDUMofE64Dzz9FYg3RIxkua48NXJ1Oy50wtktuq
ltGmIG87g5wy6mIDSQNUEUq8+Ukxh7KBDgkSkCCTuYArPrPeqPl+9Iz8ivlo9XMujczHi1OiI/T6
8c6WxnRZYwtbWRFKyNK0ALMBODQOIIqbTVSV/XGwmclk9XYuUKVJjifPo6eL82AZ8i4MvRqKqabE
57AyjR+qmnyrncH5Egmr/a7UOXUixGTrjhwsAvMqc5KXtSaparLade7mmfBBp7LUMwm22d5Le3Ji
IC3ccg4iwa3OkLalaf5EJA32wKFFnl12BYsZArMquoGAd+S80/mGVDTf66IjMusr24KF5w2Nd6FI
XtYBg92erqNrBDbG/WoL54Qxd43OSbFkeT2pub5VtVGsYyaQX2WKxu2e7IynKTFjdcMmjSq9b5fi
why4QV3F2xnH3oF8uQMxn+aukC2SKJszz7adrct8VGA6OKTUlKtYBwTIrmewBJtGy9bulMwR+E1c
eTliBoT7uFRBXh/F2yGurX01kI8BqbNodppMDi6f8US50l2ykOYrRzj3hbXUMW3uHfGN5is1Ha6g
6ycbtu70KMV8VEFYrgU0mNuUatoq1G7r9JTUSj5oBEPkO4SGBQuoUq045nWrXnceoEQFY8xsqlcc
jQ1Z/xnyTO0sizyOWi2swK0d8gd7ewNtBx5QiEUJ9tyjnfbKLu8kH3msuaCVxff8Qtm3oonLFTgh
Z5O5TnSGQUJ17Xp7aHMycOFSfhF46ff90jRqm1g+2HaRHLo8YgUiXfdeVdF6Vg6vSlUQyJSTTKSN
UGL6TiJQk5Xjo+DP9lj/t02fDr7RjVVQV8CN5bQ2o/SWlxm3UTSfM5DevqfWWdBNxqWwRwhajWZe
uSGsyjVArWovJ9IRRBKXX7Kxni71ue6KTdvW8XnSWEEtBoZXbRpX2xkSxJlwkS/sbUjQ+WWoYCfq
jaKlHB3BQBKsZBe+x0J3ZcmeWWpeWBdplzTXoxF5F65WvIRwCY55TgNrbfe2eyGX/6BCMI2IvEny
lVYB+CHqyERm1rlBJzOowpUGKX5o5CEepUU/LCLUYSiPJOcMB/TNYunaa+I5Kp4nJ0HxKhbkOk/t
Ac4vFZkRxtvGzE3q5DC90HvLZsWquYdR2ATgv8/SKrUz1jd9lVJjgCoud2EXyg3UaUhksOD48/HF
sFEeIuWfzq8qJQRI414dM+MOfHdzAcFwuh4Qku8NkamXUR8220FXOeRUfaaAPVdHWawZmJJPomnT
hTPrxbZpzenORvq7Sr0qvTZTG1lHU2A5dAYd9r1aldbJIPzGWMWvUR2VwlM/c3ADJuE0R2YkmNeR
84FxaxOTl6fHfTn5GoDMjRcPcYBrOsr80fOsdaoY8w87teuRpG4P+tochQN1eiPsyymMDR4doA1f
U5SHN4OS1XuBEBmIQzi6uCJMY7gCr0BlR+jWeG5EOJ6hLclNg2YdA8oUskxV7Vzc9nA1LnL8W2z3
s00BUGkKPSN6mOhr1r2JcDTEz3NBvoK87urUepZD8VNJG8vc0MkyuOkqrhjSpIGpuRg7UKVMdb4d
Ubld0IpSDhH0k40GcRWkJY5IrdG8p7iwywckw5glbOKaq2XP1+KS8iVP+FHndmLhFQQCrQedSnAx
tO2Vro6+qHYpKLHnZNdVekkn16oDufjFyIbwy8HykLmqEjGr5aL3h2M3MAsi32YKiqmpNxrgq9Dv
UMIGY2I4O5CcIrCnvH6ZeLzWauRYmxAg78aiamS2LwCicv6clEuriLotZ4T64lVMg7VMC7K5mAYQ
r5X6XCEnXdutqx3CVACvgSeLQrpGbBJDAetmfA5pglKpyUm5Gi2KOkPGwDFx+qhZ1G5ynZtTjfah
8aYzoz3tfq6V706ZRvfDaCTfBqGqm7mPipdeKZB3qFmVLZTe6zHvo0NnVfHFpAys7SaqbKJBAJKb
IHqA6nnajWdGCZEpJGhMyvKROpvOy5BfuKLV6pVltCQfeENI8NvQXAyuvh0NajohamXXAOoISt3p
Dyrd6620lqyu2ci3kQIOkQQZdR25NS9ry8RJj8rx2LNYwUhtOb9AVTjRoJ/J6ZzJsoGGqOws4aHT
pWIgVwEUM4hccj/ErT7NWJrsSkOymoHODshV2ba0RE6eSoe2NayDZo+CcAiQd3lk9PyK6IX3o+zR
+BoTpMfEGB5MPRv3da00OtkzJM2QUGUFdNjKI3xu9rtWXw/xLSmi8UFRNVIkZEzBGOYu45ua/XSF
m5/qrjQ4CKS30ZiE+1BTo3VJS4IOxHQTdYl9mIaoXScu8vilh9zviZIaNqVRJKR7lGisVJYkcFMF
8n51rgnO8qotnQEYctTuQZqOWaii0A5roovIJ1ulneZctBnAYclxkW3HHzxjeImY1PtU0E+gneR5
yhcuLYK9S8hIpU9nhCwhO7f9IQwvPAfBmS0I/pvD1AsMpdrPM4gCxVQekdbvOzv+UWokJIzmcogb
K30t0tkO5Gx3K6oFbwtndW/25IaMYTPfDiV/bMTp7AupqftIS4JUZXjFWcXvBnC+1Rg1tEHIUVDp
OwR1TPZEpc4b+vsRM8dlR0hJRWpkNl64KR0/3awsP4ROuc7D6XZqjXKtglQPVDLbT5qRWb6V1BdG
mSVBlvAoWLE2BYSvMjpJ5KlMRcQKmF+HmStWVgJsXdaCelducTXccROeRZTe80PdT1a2G812C9f2
OPZFcyLYgZiOoY3AdidEAIQo5gyPEmWePCidDiJ611TkpUE800HTKYLmGTMCK+W4akxLIYvPyKdL
d27llZk0wLXqATMKBHKoyVGqn11O9D8SUjV9VSsfZmaU1crMSG7r4HNvvA769WSKyA+TsN/icTFf
eJ+WtC+W/YmH5WhbBnatmmaRH3G2xFwt0O3hpFlSlVptMB4Gzbh1Z930x6KozxaivhUqr4ekgH/t
eFOG3kubj2Xb5EHN3dwliwc+8QCt2aC4qYRgJ+daxHk+Mbyvejff5V3EUZJTO7sooX/1lH6nOZH5
5HXd6eQYIcYEP+fk4nsfot5viRoZTQ7XtDf1S0sf9CBJPfUUO6Z7Zbi9ewYwUK21uk93aOOIjlNg
3XNKPi9db7DuY5+zPxDeHcJYZPvOrDNgQf2U11F+VsntWIsm2qij8ehGkDuNktohxC56smVLKJ4x
2jsbfwIRQ1LuNIjwA4Py80BpgLpPyG/eqNTXVSqZGtgcXQh6nA/0uJkf2AbdMktC5rD7ptvhxC7O
ChHpJxHn3jeQIpqOsLLyyAaKFbppOYKC1scTp7BTxKqd3AmaPDZtHBnqL9ZM1NMqBxIdLQdk4zyo
JgVxBF2/Bh/+TMykBrDTS68c7sExGpvyWKrG5GJed7ofnj3FXC5OGUtMQuzKdIq+OFiXzxZ78ndM
bcpN3RrZz7AupguZR/VTVxjZtRDqQKSSSkfLaRaM+WhpW/xLPQP/Tl8vLq4A6wQPTxVZ2Owal1dR
bx8jvZtuNRKXttLLhrtuNqsr7q6AX00ozC4MKXyiVE0vnDbKA0b19bGs0jAPOO/IFaWPfQydJOJ8
Lky/tyQOFSOu5rXOpU+ilAkTtLbfp43M6TviCoUz426m1k6RBQ7ijB+DhLRhii/7UCluinZod21i
UdW4WcS4lPSCiJkA5yN5nWilDDeNp9FohzduPUdzQqMCRaUXDIXkNvWUDOlRFywvuuvk37yWfWp2
yMFcScvybhs7tvzGKGpySgrzvpyM6EGhtHGqyQvcbMmNojmnrN2mgWM/SbaJYlY8vxaOcZ90Bm00
R0Y3rPHXdPR81eRIzMif0uQmo/tIoWZtGuCvElcPgmN3T5SBvXLddkWMo+preNlXcFe/ioLmQ4e1
gyGE8tPIUJWpcU2HuzBIAenNgLb2LmbY4MukLNeKG9H0dXnnmkzcJ26z59XtX9qeZk2bj92apKbF
G1ld1xWskCjE8tfEiXXAd1wT4mpZF62m4KN1vCqYCYRa50NGIA1d7LXFJvtDDdmiBWECG3O2rB9E
93i+1RPK1lPo2Th+AOZ6wxGbUn2xCED39OsVX4mAp7bzUHWw4IvCj72SVCD+7oDB1aj46ej00YLt
bnrVhj+fFcOpjlgodJy7t1nfe4HaG9hvBquMqXIjDkadS/yG3WF3Q7Rq8zBJ96qhrXXxeuCe4nK8
i+JSuzCMaFhjhRIrdarinQvsnW13dI9JZx90082xKOmbyRX0rBq07Vu90vsbzdSK7WBOw4Zmda7g
Lq7SrTHk3s4cSSXXDUFETFs5zyU27MdWE909fTXsdGMyRek61ePqWAwSoyRTgiO5JcZeKrSJJyqe
iwbOLpa4LN0SUXA5uUQrGOUU3388cHmlz7wdtywSMr4C7C1m++9FRiPDqIykoCYgas0EpkRII47l
uxLos5HXX+Aa1zcWn+qOmcsPtieKFr1QHaR6Rm4920s5PUauDZmdo36u5nfamFaHrprJGIEETX/N
8j75zL+ZwFus8whJDMLsGfy+E0aZdJjC0QDT3xC8eDcl0vNjaWCFN+vMz0Fdb7plxdH76nts8CJ1
DA2OadGZp9rFBDnriD4pjj7jcP46N7NAiXOXFiOMrr0HjxoqdO3ZiTCB0vLuUJowj7oKOWCuyiY2
12aYhSv437n/8S18dS28u4UIXPBILFNIaDvvpv8O+VW6K5ImmCstPxBJ1pAcJAeiOGLntk6NZ+Tp
dxN6Yt9t04EjAoW6xcBgJRq3vMznOke1aD3TeshODCLd85iY1d5pJmM9K0zbilmvkM+qy5Cq1Rgm
SE2uGXb8bBHfruhoO1RqOFA5z+gvRCWcwxLMh1ZrQRmP3raYke1ZjOcvvLksXpQJ14CTk3Rke0XG
vjBXHLtt+5Z2TLwnGG14ajNtho1U9Fsl7Yw1eiJij5LiibQBGa2GVLNfZt6dFa9edTTnaPrx8S/6
i/KO7HXUV8wf0TbYvyp3PYKWejkiFyWYZlqP7bTFquud6cRn25wgjcRvIBzf9q6SsNzgi9dsyNCp
NX6GO/tF2ICwQseFhciHEY7jvru1A/+lTnoVsvRk2Fd2GJGQ6Bnj5ev3/Vduuv83q9w/nXL/8/fG
vP+GbrpXVNTfkshfAghuAFujmfwPeeT1f/+n1cnU/zBw4mDAwKr2mjPwX04nwwIhYqBEol1Jn3Gx
wv2Xgc5w/jDQCYBLNU2Nt1VHxvSX0cng38M3h4EHYg4wG8bi/8ZAxx+8GaM7C8GIFd1Faofojw+6
PFn/UCl1vdVKGNI6BnGliHy64Q0+7MFugopJqkeMN1h7n/Otl6KgNeB85ynL+1NOyCbUgnFgoKRm
ZsT5hPGgBP9Rd7lPCDfJ6/NAdxJ1gE55Bs+/Jo8vgjJ4VDhXWH7ekPJEsqY1zeuEyJWHcpxaYMG9
rRGsrDFjOUxezvq4LmolsY/GGKcPWRvSB2vGOEfU2NDRNdhNAJtEUNxVm+aYJxqt4W3TRFO+QK/A
hEaulrAy7V7XYtGAHKEJ1t8kjkBLw1l/cvQACRjcCurf2Ep+zm4lMgOSt5cFTW8IuStypyfgK2wE
Q/E0tvAbtq0uSWABZWH9NLSeqCxfF8RcnnpPtuqlq2jhtxStISAXC5OYibnof7N3Hs2VW2ma/iuK
2cwKCpgDtwVwvadPbhAkk4T3Hr9+HjClKJWmuyO06EVPTJSKWZVMpsh7gYNzvtc8aDTtU5VmXb4z
cvZ4m6k1Z0Ro7Juqm9p9TY09oNYZ5nUmTfEriO7pIY2N5lJ1whEMMGhaGYMt2kP40UjGU0H9QBvQ
8h+M+lFN280kL4RY7ZMt9K1KB7raG/pDaISpCh4tpN+nlt4qKy5OHCiGxzlsaqeymvoI/oIgcRHC
BLOlIwCWIx6WDKmtnw76VL5DiDpaqUZvCFDw2XwKsag1+STcuhbSUS1rL5jt6N5o+T46+Gpms5Z6
Ttzs5ySqQJPcxtbW5c99Zv2o4Qm55ZQKTuBj1qy4c9ypstfRIKUjtl/zgZnVutLk5FKONPXbRrdr
I3vTmFPFXILWfkY17NuYJQ3K8I7VPl9F2Pa7TAyUJBDxVLqdmou9xV/YOkmM1wLjNMN2Jki63T5X
+M78JdAd+Q5sMJWtfDij4dsjQsigVYfGoJhEmh6ngQkUQ3Bzb9P5bBWhEAwnk0uSGsqthiOqbwOi
0GvoS8zkgkWt8BO8IDguhn5SvdnustDFsED4PmlfINC5luTPr7FdWTvIZ9uG3AmIN0PfycK3V8Ws
2pu+kt7iCl2aMeEVHyreCfkB2OONIXkIXgm/mR4Oh6V431Ha+l5Ur0HdbmfT99cz8kgXg5TgZR3K
2dFls5tXBW3JD0UACH1VygEzc2XoKfPhKnKsrNxGen0XCbqfUZbx3tXjOTJJq9tcOk48F+dek0uX
C8cLCfUVdVhsdYMhdQUgsoxab5jbfIO561FJh7XsRxxXAf6eKPchS9hpB1CczPik9oHy4mBd4Y53
7WnGi9YrW11OTEc3bnhE6rfZjo27ccYXvlYtP5N20IaObYFAFVWnDspS7NEWmH9MNCS4XQ4jK9UC
OHUqw5NgqUvgNG4Yz/oQ9LdYHdKrqXUtpJ7wwe77ihmj7S/LGaY7Dvw1jDglLsXzxJaatnmAkcpa
DBNuABjAdbICVeDU+WeUrAy1ijG0dEWmbePBwCU4sT12CnADSLLazpzks2ZM/kmgaal7tS6lCbvc
IYlSSirKkxjdqQ+57awmXsHgKgeQYeyWMdmUa8kspHKXplICaITKw2OjEuRBt859UN0jSZccfKMs
mFSBXPLrs27lxpY8kYFmhzkruE0FL+3YW14Yjg+JyRqrdLMTtu2jDMmCRoKgPMq6vw9q8TKZeSq9
ZxppATpfHHwhuxhJYSHXA9BiLKF9NHa7ZANz6zxKtX0i6HGOCtbJJLLTHgeQdBVGuK8j5GwIkIeA
l6YrU3FJe6Y1iYVZRWfRduS+FdCX4GUERgfMUFO+8riwPSPlp0O2/ayHzP+qQ/M1taWVhqMEQh9W
9FkuOaYjDPsUL/AIkHZjm82Paq5yGPftahf32rkgjpG4rEEFdpkyS94oKsovDHlBcsDH8mqRb5nr
XzWpP09MsamvYzy37k1JWUud0pLOLVCHk9pyMIXB2bC5HEsdX0wyHJR4PjWi11bcL3zKGOVnpUL7
g9sYSjclqPSDYsI79/lC8CcFaSWfGYq8CPHbRF90ZanzOisc3AHvnSZK/ZzwhMVn3DaeYYQWzvsq
ZiQ+SF8jOMOec6g3NzxNggJpNprMe18Lf+j+8GLqhXmc7CdIyls8K+uxr0qKgJvjzHpEsGMHx6t7
gfEno+R0u7w+6vNuxCjRp9UloTYKDDg8Uk1nGlFUT0Ett4cAbqzL6cBehWp5GGmMdrvoY5yCjghA
oJ9Gtrt32iiCn1r/mbLl1xjEq9izmuQacfNPSXqjwYGDwcigJzmaJl0Qclldolk0TpoZ8qveVHeT
nR9pkrozrLey1ftjIMfeiC2jnv1LVTUnKLfNVppYiI2iStc0/RTvdtBdSlPfD6FyylowQjHDG3Un
S+N6TJG0GPEHrTviEB7rwgvl4SRF3ZEymM7NFelxmvQzVqQLmW0yQHm9y9Tgs4QKGew4THP818NL
REfWmq3M0ZK+SuUGygQrW7pm5/Dc25ARoMwwYGYttkvqns2IQjYanCJvqJIPdBO3KB9U7d0aWL5C
AXzjZ1cWi5h6KYJsLVPuIde0/GjuKAziE8EDCji3mQIXDHVOCtymUVwJgqzRnmvpPpPq56rbRSrd
VjzHIYPyHP20mHHUZeoapuR1Y7VO42HL4OZszGdhvc4Na3yIDM4ChSXNNa0zUfATt+yVTaibLoEP
CLcVge6hG1jmMSpGsZc05SaI+n2jjttWqTaG+ZHW+sWKtCtuwFVSgdRjxmzSKJxJP3TpmGkCwncl
K+wXsFX19inr+pXNDgypyMgUL8XBI37WMs9PVY2uHe0sTOT2Y1FCkGKGX/saBCHoNlJ1tNOFThMM
PRCiluJs+BCuoI4Jm/86VNmcjPalXBSwJNt2xrWCVatzO9A5xETylBeQOqvB5lqR1fIW4zBMHDbW
sKX0enCN2Ko9qgG0rUwn2axtdKhNY69twqV/reRqSaePskAXZ9ibeKY/bhRLvwwjnWhGhY2UN7ss
9kYwN7eZoc8OiSrfF5IebYMpQ2vv1kPVNKcibrn38/almfBeYhA14TmblPY5hh/VN3WI7rL6YoZx
se2hpXhdNV9ULKNK3TMbXNWaNXmqWTA6BDTJElkkdzozwSem/v3WCHgHgDSVNmJc5hXiC9TX1bbH
HeZf2Rl4XjFjvw8IYrkM1rotEjhE40lZgyE81NhzHYT3oyWH9xXxX08XJcA7jUfLpoAp2LpiKFf8
19WT/EXkQ7gfsIlthPAD2oXwBjqxPArXUkOcl8bONOPnpc6OAbl270+U7bADA6wErLTZCT1FGCNa
XKMbS4YMsIccedRRCbM0CKpn0d4qdbnitdQrwX5Fueky4yaiF7lDMR2VSJ54f3lhnKSId4g0qNQ9
vWzWNiKjuJ5RP/u44uIVrj1wsUYj3jEExBTI7UggFBQyLR/ZupTkFw0cOJMGz5/K+0wU53ic0KNN
7bGR6+flq4w6fZLH5D6KpVdbT05m395JivzVSv3jYFcA2XP4mjZjj7aiUqdlp3SZh/y+xKpYpfE6
G6uTnCp7Scv2ZgRDGJ+pI48qY73mcQSJpRXvTcrtZQpejjg7yKnBFWC8Ks34A4/QD6s2T0EnrwzM
QwR22YSowSaPysex8M+i07ddERjUH+ENLetcXwWtrD0OjGtcw5D8FTOIia+tWHORkCVqGUBxJelO
jcSKQJuL+ouHKiiNycsCHKnxjBlpDtacGJg/jOOGTgAIb1F9ABtUbWszOlbDRGiSAjCax1qsTYG/
t3Pth+WPB/wbqxYzaeaHBuFNmW+UBtS0ttdxYe2DPKMrrKyQ4mGIdZyz4vAHbdUToOmp2eal/MaM
whtBixXhxA6muMR+7wiSVGHzFbZiX5iUo1f2m9lID7ZvPgRpD6hTcfIspQPQGN/15OBL9NHjESTs
q4SInPbFiGF4ZTbMdG0+IPA4AQPjvTQk8cEYq9wRerm1NZUVSHODeRu2CRWJmv4iD/IG7W+FuLJm
KG1C4QQ3Z053kRntFBySc0joCH6Gzy6FFWZVNcVrin2y5Kk+yDDFzcYzeyZienosfX0fzpeCSLgp
Xii+WGntV1BIq27Ob9HUg1Lu6ECq9yYdMyOvkcgvctZRiNfiTu4nxx/YUQXybVYNjEH9FnlvndAF
JiXMxLL4tUjrk2RIT017AU9/X+nhqcEQqgRvgxksxi57HVAzkoS9F7fDU9FrgN4x/GBZl5KHcrJ4
NozoVK5aXuj9WqQ96cvQwMaXaBeqEZz9JpgOhjLqKQ2b0yQ7/VSlH0lgi+7omzpbPBT80N/4NWVM
CNhW/GxCEWQRFKMoXWZw/kcaRngqaLUY5ztp7CnOKZXA8De61iQqZw9l+Ip1HriOCd96H5WSxcZR
iYy3sKyzV1tuMsGhp82+wlKAACw0P6INUbOnezGl0JjlYJqqExPBGBdMSbepFEx5gvas06GiylIs
cW5JlAvnvAD2tq40hhsbWl24bLHqNzngnE0fKudV1/QDITmJ71NdWaT9ZDvKFAQDD6yMMk1s0Rrh
1Frea/rUG67cMXpw7FSFOmXFDRC3rOraYM1BwoT/hJfHNGo5xxuYQ99TQ+VsGJDPtXnSQFCH8qtW
MYd3u0zmQELtG51Do0Tr16oa81VYs0P2tFDQOm5lOi1fUZcWCX9Cwo9F47q/yiUjR+fi1WVrhe3H
8iQoro9BM1Nfx5ofnPWot3Kv0xT2f4M+1S9ArI3SzRYt01O1rjHWBJqC42wNY+v5VRyd+caGh2Ax
iAyqpMFw4/x+n5kmVw14l+QhHsvkIalsnXiCP3xJujKU3izXdurifKFTQFbkbFhAsBwrBrrtOH+m
ekyYlCyo7xJwYNI/QxqGNlCZVegGvQ7H0GTFMF3Rc5bErlIbd35a6g/kvKhEw51CEYZS6oOEsQtS
LGo+tYDrhqLlmrsO2yqZ9Zw8qo7Pd3AWqNBFiDLl9u8682JBFO6dvCy6A9tKS3VnxewKF/YJsDZh
MVpgER/0lho2Jb5XWjp/2Q9g+GC7v2AuG6sP3iJ4t09KnU7BJqViQr4fBhr6WPaE/GMYZ0V3GwgV
DHWl+QMzbsoFmGQRJXIK3Gi6Myel/jWf/2+Yrl7Kz/y+rT8/29Nb+T+hjUylTOE/n5/u6rfqr+NT
+Fd/NkUJ63dD1RCSKBQTC9eGwfav4mbN+p3eFYPpqGUQNWUA/2/jU5JWfIKesT8mq3+MT1WbPjNm
9hQ3M+s0SWf/k/EpPTb/1/R0yZKTcbUWTAvFVP8+PTXbTk/pUs3hakvRzDisMbbU0XAwnXOUTj+i
j7jwG9sLzGo5Eoz1ENJ8CVvwkfJdQOVwU/XwZioMpR6400CpFxYmlw0efE11g6YodUdumrY8Z61s
x2sTkS/YyEODjdlmImTsw1zPzL0xL6Z1J2lqrXrtcP9Nd35BNQ1b8NhO94SjJPHE+to0oKStgNN5
yyYemEUaKj/kMfMTt0g6nDJtLbGXxBUPorv7xnXX3+juoF4w3jC/mTF2CXRvq244lNVRlTNM+gaA
B2XdTY/hNxjcH+nKcuRvYDhRC+DhyBH+V2wYGn59zeiKTS9PLazxvk/K6qR3pkhuVVuO4lH1BXDy
qarali1IERU4/kxVDMNe/waaZyWxQjdW4UE7XbdAz4dvADoWRuUBUwxpoj5cEOlqknRn6Rc4vUvY
5GnfQPV6Yas36fSYJss6XC/UdTJr/UWJ455qxy7BwJm0DCpda6G1i4XbnjYittz4G+euaD1od/8b
8159I99RTXum23pERWNTGWDhKQVdGPHKNzA+CMUsrQZ+0EdRgQ0F1wVSvv+myyffpPmS0UnwlX4T
6NtvGj2wCsj0U5f64woWKsR6/5te31cmfmpzgdqDsxGU2GH6mxxc+VxOuFqzCgZExr9a5IEWrlLS
NhWGbzySO52Ey2MdjNLslkx8M4ydEGWd0u8x3UtS49+FJnRet0Jr71eWnVo//QT5YqXFJbJyU2gt
TMzvFua4nVPXrDT/c7Sm6SmbfEqIqk5q5y0dV1PlUrWlZJjppaJZCST+kM9aPwJZlrZaSiPXBgO0
Ue9tyRzNjREY0OEZHdvUZPZjgksjoZIXink9rCNjDGcvxwGh7KxRqmRP88t59Doqx7nEqt6u10Oe
WnfTgGdLG0sMVXahZhMz3pLzd0dVMr3UQ0O/Jc/99MLOJzac2a+qH12dERpScviqOBOTOnNiUrrt
ZjRba4b1F9CI2wy+ap4m2IrUdvlWne3KrC/Z5xL6cjVGEl9EpeLAY/Yz8iyeG//ZaCeTstNRKxmy
67iCfL1UJDft2+FMRsP2nZL4PZ3ok2BuqASWfotqStqZDbTs4EsrhhU2VQFEccEjnqdOX2qvthJ0
ITvgkVZ3onjRcrsbzb0MjTxeDf4y00xbLrI15tR5cqFKFuWJIUCzHLP8iDZ5ZEqst0YhHu3YVJsV
baE1Qwl0mNrpGo3tUN1IVuJ1wzR++KocBl5Y60PjVKNor3nUte+Jktk/S1GZkyvL/XCqwrhteXUT
I3JKcikFosGsPiex4bOBTFT64RuznH4YUWVy5kPI4aIODeOaymFfeIPhk6OO2XuwFupl01DXGg+d
S4KiU3Y5P1npGnXMJEDHfhmtU2mQxZqObcHxUJSL4S5s53PUsV10CYlh65GahGOiZgcU3OtqiG14
EkadbbMiGPEmspZ/iJQ6O7dSujJ3Ix/2HGpPwPiwwLbOC48a1OHISSDkEiDjfdPU2l/jAM7WQWio
75WeUSxfDUJ7MQsK4Gil6NQD3qcaH01eNXfCNyXJ6X2s444eT1nhaRxe2KDKSIer3LeUu5T4kxel
VotptsFaCW1vqLHhJS0/Ku6PlKyHMm9xueGFI2JR9VjwLUtx9blLQy8Vmf+iqwGczZxXTaMWSVMA
vGB7Ye/ZCq45bUiknWrNmltFc79S4/CS86SKVGKwih/Sph+FjyX1dzszLZ1wVuMz1fv9kbcrWGFX
viVEWi6hGXtBgi2RbFpyNxrikMZVdU2s/C4VTXSZMtPLLemAMnCPbXZ5IqgHoolXf0BrixqJLKLV
X7VJX+VytTcSvcb+G2D8d1n/i232rQvKhuINZVXdfL3YsyMHHzNHnt1kEbX8zRPPuIRvwL8D7BI/
JtPwVAYkmWh0uTNkKMd11/0MZOY6mfpEs+TOj0LSL0yJBjo8LuyWN4mtvw/zQHOyZLh1P/GO+Gq5
7Q2MsJmSnAij++ukkTbRHL8XRvLYmFmHHNfuK7URn6UyricWk1Nrkr8cNSL0XseR7WWxMHNM7ieK
hRsA7UP4UPE3KISScIZO1nIIw6KaOlPO9c4xs6u2Ya2dk0FVsA8bbiaLA489VjnMr30WqLS699Za
izIDXCDj65XoaZb2VRxJdm6odFAmBs8VEpujLr+Z5gzzziwIpTYFeaMoPfhDsW8XY5RGTFM00yWN
slvaJkckuZYsV60nP7uaVl4piw9zkI03k1Ayo7CR4ViRXAdpPMdd1D1kPeZxJZukrZjix4F07Im3
vcciXBhHH3+fG7IWbaycQbmEReSSyOIW5na06ZGI9I2d1BuVsoIttsrHKqPY3zd58lIvEXmEgQ+q
8B9qNbO3lUhOvu2L+walBrRXptyUTl3Ge9qNaBCV8taQv+oq8yKyqdaV+UC4mg15cvOWR3Wm1rQW
2DVpFTsC/qDneXvfD2X+pZtTcRQWCKYEl/R6QiI+tRJDCblufqpxoO0qifJtqnIaPOhJlnLrNYtJ
qPpsCuXCCUCNUWvohZenoLgn9ZA6ySijAi9l7BNdntcYgF7ATZX256IKSZKGmFVKu8WHaRE/S0pK
wrUwfKjH8FkuWyQEtqqujXVzFUWQDTpmoukQfKRp+ypjYIsdw9DFvRTItKBLurb2q0T7aSr+Y0xx
zCO4bZQQWbB/mVUnnQb6rUTUr5RswFFmV24Vpsk24GmBZq0yLBM/O+yzholCyUZ2FdmBdG/GKU89
mMseWWGiD7F/LFU5QWuZ+P5N9qxRcUyqQT/TIZG5qjaeGqXmbg51O96YiabtoLfvJICujs2zC+7S
vMPDX1BbQUnQoJLzVsz0SmBQ/alr2KNpJ5/U8CvqpP4mScP0QJs7Cjdavd/tQj1GAY/0CjXc4Ais
bqpCNPkuLmS9K1YsqCoyehPm/rsvT6V8ZWzcJyf1l+yO1w4NvgqKGQlFTSKheXjFF6W+o0Lwrm5x
Yu+nX5o+sGA1+vJJUaD2z0NvqCu8iaSVvFlAIUdfRTXvTR6sidQUH7ju2zJa6XFI+b5nVwZjxDMu
qoUrm1RRlu2LEpBGQNwwU/QKxyUcl1scam11r0WjNFL5kQWE/gbq9YkEGtPcR/EmzMJCEQ91Jilq
ebWMjL8W6HMk5/mVfsDUaq59YqtJ/OZXdcA0uPF7/0u2Q5P0K/MzvqWmNIZXQlrgsRHxZ1cdDSbO
Vi+McdNppXEX28MEzbqmM98oLWa9jtHrlozqQILnEXRU+YI5pZQJUYSK/IyySrj6V+HG/z/Q/i92
9v/VgfZc/Ja95f+7+S19y6mo+Zcx6PvrfhmDsP8osk5lMSxDFevY0qD0x8lW/G7r1OfJYvHkwKP7
y8lW+R32KWdNFfMglqHF5/WnMUgBVkSFJK022Hl0XZj/5GRLh97fT7Y8JxXq3MgHyDiX/l7OkvZD
J3GTIl5jp4gZGfPQCsrivSipLwq5w3M/ukaa8dj51r7U0r05dycMz6lIDgpXIFKu/APuDgcLVgke
FJ8ErtZTFhyXyjBj5pzrr5WIChv1VfIVIisRUfWOzNPimKjXc9Mcc53lMOBsogo6qzDTqtv43o4v
CBd16Q3CmUgeWyvyxsXeLr262ejWnufDpTVIcJnMWrEdHQENdJtKrDLNHYKV31KCgDTmSC1uXMcB
TzDFqzRHZiS7sZIFisXVTm7IGVFx58eHqFxXhav7Hn5wC79CtVGTM+NwW+zS+/Qee66XXvzgq3rU
5DsOshT4UCQjO2RHnHQ+put0rT9Lvod7JXu1sAbcM24GufFA4lYu3Ir9d/QZKnf5PXr0Q5WeC+lJ
TXDXWtREURlFBwb+K5aY8lTFG7m2NlRFEN7YoNy4C3kizGZvl45HdvFbo7sV0ibs1lVnHgYFCkkK
IwL7wqbx8lZ1Mc50L9OH9Cq9Th/y96/y96/Lx/Ct/fr1MXxTP9ov9ePP//Rf8Zu+0Tfio/8SHzp+
D2eQVLhp05kYhz+t7U2VYNGmII7KR5UjjNZpjrZPy+w1PccNAQrbUYsflYot3stQDF/SN6G5hC+d
5GHwwrtR3iUtkvTGUdxiF84rrFxDsLFrZwAkkRG5Xg8hjyzmAZea8+x8MTRXU2/8Xaay4WMXOVlx
sertUmY3T47BtoAPub4OpdU4eD9G1+ptfOsOBKB5X/HV/JrcjyCHMMc79mvviotTr/hz1lshVgin
5iux1G1cfqjWRSefGE4rTd4EHa3drjGuUbemKz9nSHSHqXDrYbMZHPEwXUMeVCRsrll0MKncU7f5
wde8chvSl2dxHDPSu0D6CJpLZhzVXdqtgw1fXoRPI0UQ2que76+GvI4letCcQACXE6bLQdNTB8B1
mCqsqViPEmAhtrnZIhP3O2x4U+FG4lDrNXOOa9httX4jz4wwvEriIaqBSlqbTludRjIBnPIctww2
un/S/FMJLMQZ16gz7dG6veq4gWzFE6FrX+p2H5IApUBCcyf1oZGuTd8t8QSnrSFgXDEKD1/hQ3Q+
eWuyunvra12NXiGdh7eTRCTKgftOBFK487zGllY2Xi/c5iyvQkqRZ6ZCR3Z16YN0IWfK36hOKz0g
Z7wa8ai0/j5Vj0n25UfPFvkUghnYzQYChm8jwhgHVvK+2kbF3yAkkqJq5pW4mqood+uImdEsbe3w
kLYx5pl3BAscCPs6PibtMQ8g3SRHmzgZDZ7L92bTZ3yV39jKcuRQn2z8BndZ9ZVYgliqm6XjysRH
ckfRNNWiHXgBTuksMBdV7ClT3+Y/o+KgcgDjHOAywl90blfhknJb6+dlHTC7LnlHCYTskM41Hs2u
Yr4m/uSG5ichoWfyx6m+TcvdpB0ye7UcyazgIVSehaXzk25yeZ3kT7n8JJOl6g/T2XpTIaI1IaI9
rVHzfkgP2uKSsVadMTj5ukuv8vRAVE8wEAiO3cl8xkUUKk5xy24oaPwzLR6d5X/kl+7UnL5/m9/7
9RmZ5RWLA3Upy4LGfP3XPzolZZ/FieBmM+xYGOfD/DyhK2Pjp7tsxhjADBP95EqVmO5j03vnstci
TxoRSclWNiSKUq6kZ0leBWDNOu6pCuslm2qJAHIqvyv57AGHAnHnBsEuKCUotIhJ+W6JXdDG7Qwg
7Kxp7+MdKHe1/pitfLZYFGBNJpOEDnnUN14amXUVm1N5x6uaA+xm/LdIqKg/+bvlUCKJXo1yQcDf
6grMXvaGQEnaORgV7PIlHYx16uXIKWbJNNGx34xj/N4NbpU0rkCeKs5G8FTwTPTRQnOSIJ6J4TVc
z2fikyhcqLej+pLXwiOgjygiuf44riKLe0fmQaLOqylRrxwn+f8xx6e3GnpFvte5aaP2WegjiTls
KK1Oxcq8igua4ofyK9AprIlZYoE4x13B4HXwEvWRAtB3nuY/4hT+FvtOh/YeNtSJByn0mrU0PHXI
W2Ii5XOTKVGygt4NbI1yZcXthLJrcgNOU3lY5HKOBJ4m0adb1Kth+BqCo9U8J9KwoU2RljQ5XMf2
VdKY0IYKmMA5YKGYoluk52IlYSsao9l2id0KUjUYH+xLNt4T8XOwO68SVaxIP3hsOciMlkHmDP28
luDGS+OrrvTnJFaOiJMXMx2faLv5iY/zGIhLmOO/RmD4R1vT/2kqCgPF/2rTef8W5e1vh6htm9/Y
dv52/uyj5q+bz++v/wPAYai/65ptUEOtIZPoGJD/3H1KfArhRFHgFaBo4DVnq/svIKZQyNPIxICI
r8gLsPmP7adi/k5kmk9CdaHNBqnmn2w/vytr/xpVsTjk0u1GeammqnCNF93lL670uIwmJbICmb6B
Nj4xsEzutFwjEJIhhF+ZkqVUHRXhXi8iJVgpRs71NJVd9apMYbPO2mH8HKSWA6E/KB8FfinMWUry
FE1TXjhWoU9ntVVYVQZ1rrgIhV3va1Ph0Eg9hVFiOaBXxpRF/Yk/v/P+8rb8R33JS+zobz8cGBNe
WfgmKtySv1nuqfFiwIjG6JV55b8A1dMvXRzRyVDK9c9UTgaWGwlWN+sKVT+Uld/bVmYrjlz7+bso
2Z0Mbf0H1vj/6TtiuTT/c1lxlf52/5b2bz+L+q+3wfJFf9wFlvn7AhiQZdCvsAy+T1p/YmHl3zl9
aejrNh9sSEP/ugvE70KANrL5IupMEZ//dRdov1NHCNWQUawi1H92E9A5/7cLhQJdkkWkA9EYuR2A
2vzbXWCKeZy02dDXce8/dGBG7pNRKt7U2pi3ZaParNt6ehB4BxZin96uOrtkft3UPkVyPcU+5C+z
+toGGIEN2NEkfIVMTLhRJQKqdBVNPwqlwRBilBk+GyMYL5y24ITLjd7sFLsdwfgp+aOip9ErSMX8
jooGhjQB84sbc1wo1LaSHEqgx1uaUIddpDOIcEC7lWD5KgCbhWm+1y0NgKoezUvxVY+3nuod7PoR
dftuFMjaM34SnvzIJ9NLHjfl5CWhQYTbb2aCFnMm3dDh21umZPrPMsorik5nvKsIFhW77K6OqKpO
epVAIgOfAI/1nBZoTCrAXJ+fw/RSPTLtbUwarXWqTF2mp2Nc/SBqAG9RVZJ1hbr4GjHSWjqj0oRM
uhBF7CaTbj+XQyDekkxnv5HCA02tfHhVu8m3nbLhpIHS6sUYL52J9rCfUk4JoKNrE9O/pMQn5/EG
AO+lzuOSqhrP4XrUTsooh4wVk0TeD2W/yYd2nye24c2G9SUHevsQqMyLnLaxNa+fZ3IU1ajGxG9M
KztB94nPeZlR6p7GPwsjHGMnJtc8I7YWfevSIku5ky6l8iNqkeF7ZtkV9IA02LJUGpWh3Y3lC6P3
lzHBTRwvVNp04dO2NEjx78SB4QOvzUSr0YEU6Hhidens6xLb9B6g3ZdPE/0mIaDiVLHySCD63Mit
fKr9TvPa2havtEy9JuFAR8M3SpeKhOZgfgN2+xQ6YEX5GIwN6LtgeM2Fx4ubrz1FrXSajO4cMNgE
SrTge2FCNLwoZoLhXZbYVUnpdPMrZrgJU2UGA1HzMJtZ8qG3mBj1aciijQ4Bs+UCgh48z4rmhQtR
eCynhzksgrW60Ibbb/BwlgPrI6yLf7dpm3FFiAK4BOEefV2n8X2/eH9HS3eDjN+2rTZlfpB/GQNV
FNKo9qugkaRPvEd0dTTdWw3t05G79mVQp1taaHQuJDTF5UrfHUNMkUWMxVENu1ciShw5+Km9XNHe
iRpzhEFSWkzo0tpkGNEtwR3c5Za0jdNu2gXEtJn2Q3fO7QZ3DMDnsbVvjZ/w5xcWNN6dz0bhYrfQ
PFddUV/LhRxdlMxMC+i2jkRzDr3mZjHfzW1HDjqTTIHRK5Uk9pjKCJQ4iF4pGpBfaqHO60AdBk4N
E+2NicGJQqTqrcAW5iJLFuzuKd1QRxlKpRizNYbvp2km8dVSDPjOFsTQnV5ptBfY58gWrQ8J2Jms
pOSIvPj28smwcRor17qjESbFlcC1SoB00gsYp5Kle/gRc4zHeu/+H/bOZDluLM3Sr9LWe4RhHhZd
C4e7w93pnCmS0gYmShRm4GLGxdP3B0VGFelkkh2ZmyqzzkVaWkRKcAAXd/j/c77T2GjqZleBEta4
8RLOgiNFcIQ2St27cUIQK05daZtGmvAKsStwYInabRXCf/JpSKIDiMvWu9cnRzsqLqXadanSCZsA
q+AWhTd8BxJCQX1fs9e4UEeXCG1pzYFiLG2EXjo3ppjLNeSusLsC2lQfPLTrDzIywttJytG8qjwi
gGv2wT76jyd4z4M/qjI7eOCUrwgqtm8r7gnd12hOVwTZ2DTTNAmjr22r20h44V03OPMO5pwXUGxu
16QgZAdX5ZicMmtsiZSC3iIn5WYcQDdyxio4qmLBpk8+c7wsZYlliJSuy2GctGM15UL6yKM8n39d
BtY4tcBcbBhlmOLDAwFC05VMU8R5+M2HZ0zzfGFTK9hbmqwZ0LjDX73niuwKC2n9QBNfcKayhX1b
1k6rHXP64sOfuiesntFz9d5+6LWIhs2dabDWqg4sYZrozrKevtzs6WWZSJRtFmg170LQu1jVdr8B
wHUoEty/Ec3YrCQWgpcEHAyVush6TmbNXVnVDxms47Xtzu2fXtd/+qv0ZXF9uUtbfhWgSgIIbNqq
bHdf/yojJS4olpDAeiyLPvWGBysf7wkcRMaTgFUdtPlOo9Ck9uUPg8G4qvOqpSKj3AGKuUCX1GGX
SXu/omMmPLwvqCCKldq5dwYRMP7c9r+KijZy26aHZfC82Oq891DZir/5+ezEHWq4JN5iUn798+3G
gUsVmvz8XpaBV8eHUbbn0Vh9d7F8r3IR3tledZXXLRQ2MLRprpp7i4aCMdVUELIgGsJiZ2vu+cc/
7O2eBv8qnQbdQL1FdNaJU9lUSLPoyP4jm1Rg5hDlfR4XxqqzwLNFjo2kdtj9vuLf2tm+bzVmMPyg
Q9MkUdz9x79nbF5+zX/+Xf9NMkBd3vk/3x5fJD++N9+jnpPzfzUotOXP/LU71heDsoNvWcMZTLYL
BuV/7I6XjTNxL4jvGFwu22Pe4l9nROsP3i0tCkLR+EJchz/11xlR/cNBFGPQ3eD4qML8+jtnxDez
xqLiQ3oHdQ5l95toCydXYeoxfLdNOdMdrC3rlg1ztzXCMju+eDDvfExvxiynAOIimAxMsiMsFXni
ywmqsg1hpckiM3KqfV1016nIOH/qd2YTgiVV/hyw/3TqeXu55dytw8Q31SXa5eTwmyH/kiO2TMBA
xp1Jg8NgS7tCy4p0T+bnc5pH249v8O2z5IpLeo+tEw5B++j1DQ5NazUSa+02Zs+Kb63eYDXbhHnp
rT6+0BuMiMVwgoFDrYiRwH+fzKqWqBqaj7LZ1lHY7paI9k2isdVcDaCGD5UWZ2eW03Z3lkwF2XXD
PpbjLX/Tt8EUj4W0AQnZLTr/0ZuBVzSXGGcFFs1wX5J6fmOhfvu7GX/8SpuTnMProLPGTPr62aRU
Q7Tci3LK8R2ViPooi/bKiTx5LEhDH2J1WA/EQ62KQSs389iOm48f2Zsold8/gB4hHxthCSTvvf4B
UxT3eoVvcptqTZr5JbnKZxW51VsPjXfiKNiOvWjvoS9ze0DchXPUQ4+cH+u7qo5niJ4Uv1PnHzoQ
u0/e5nLrr5ZIm/2HS24b+wZyjqxlIL+o0iRuzH7ZKYptqGdWv5lDKhuYBjg7dn2p4uwTM7tm0YTU
WazRRH9mGp8s01SrTn4EExE1IuYUy6VjDSbr9Y9IZ4fI0sRLtsWIglJJpfVtxgpI74Johb2icxoE
7ztnyNfy4qsSNneoEeY1llGs1CUdlc0gZp4bPdob/pg4qNasbk0at1vDGe76sA+h3dFrc/lC1p6o
7qq52ksryh7BQumD4d6ZbUiTCQ2jCV250Icx4JAGViCVwOY2lafM/VGv2CZuQnNQn2y4TsNNZOTa
kwvP76IE/YkeXire16am+NvynwelCtUnyXZDkBHe0DUrDWeuVpOspyvyDmhusXuEjyxSNoDIGCXX
b/G7VWp5xkajvHBGiRcwrlogcLNB9Xu0wYn6Tttk31ulC+/Rvco90xDBqLiE5qDsckmPoVYCNXGq
6aHtpZYG4L+kfbBsWHzwErI9FggDSb6wywu3xTk4ZIp4Bmws7wwrt2m4uW5+JFhk2aWp9BAlR+1V
prnhRd52FXtncAMi0+kumEJiy85lzfecgHOpghw/5tFonO5XrI9yZyuV91DivSelFrLQY+nY4UU5
e+O55sCPGLSc3lmXwLtToMutSwFZBVsvghCUuB5enZj8QuAvldyVOZCFbZsMAz0pBJUTwAWqB2w0
vTHAFjX0QTu6pr5xIwG/QHNsIDQteNM019sn1BHKZdRbQu5jUWInSiN2jhu3pUS4aSZ7nv3QSIkM
4FmOVD1MNe0ORa02ey9KBDdpuRkp7VCDa7mvGwKZ9oLlZE16BWAwQtPBai/OYey9NaLQOivcSz2B
/bTTkZ2G68HIjLO5B3Pug6nQGrDz3RczsqADhIDZv9MehweKn32oDxl9BHszzJ2MzmdgegS8pCn+
B2ILrsPMxF/Yy0K5iyp3ylZNvZR4ao6imz4b2IRaM4Agf4LfOG8LR5AnQxiFBZoNtusePvJ4UbVJ
/qtxpPnsQm8lKKfmRJkBY9vNalae15bbnfPg0l/NQMQTzYSrUALGJnHgCyJ/vEuF83P2cNcR+fnF
KYvsTMm9fpcYNCRDdfG9FrjzL0NB8Zb0XLlKZvzB42DgFOpD+1p6Q7xn361vLILv1qYZG7tZqOgU
cjM9ix2dbmJvWoFrDKRumPRI0HDlm3j2qi8tKqHvYVo+KBOddd0g0jMX9nLACh16qM6TGrkUCaZk
Wuc4+vGVVC7VNERbEYDGaZUCkkVvmvCspXldDdPBNXD6j2i6dxAE+nWeNA2yJVTtlYVpujI0uvmR
ASC/v0RHcdT0ShwKDxtXWkz7VAXWOiNfJVjUvVWczF3pnAtXg0JcA079S1o1C2UrijdT22l7VO7F
vqtccZ7DZ9saVBHoBHn9o24PGOhq/Uof0184+vW9lkT52goV6w6eqNijr03OpjR7glIxnqulMf+a
Ui35UjBvPpJBEu+bpC3WQ1deRzGiasNBLLsqGmghlOFLrDBTsiYCqDkYRWoHY9o3QUtPiw/X5BMr
h36+nohiFGth2hp26SKnhaUaWztKLnXKgetWVJ4H6yF2EyxmBbs2HVNcI7SbMaFRtUinvDvdobhX
Yr4tM42iiRVFgPsgRF/kjRLfkCjgO2by1aSLxNaoKs9sK3NKGuKz9VBnWnYRpn1GzkSBHM5yaiIn
u34N4APL4lg5e0OOR6p507as8uSiLJLrMaEQuLJndpBUQpqGLxri4ZDL/lesuAb4hgS4rj66KyjG
4qFvDJTbejSngY1+ew2acE+rAbWH1znbSLQ/U1M4eGib+lLLGlGuzUpVELPF/a8u4lmv4C8i35tl
k+8cBKBU/Kcm8SvzfirjCDnrNB/Nyfauy8KTgGW7el16ZnpwUjiAMZNFEEWVHiiN0I9aN2H+hnGT
ISW6HDW3CDhNYhFv55sFXbBbWAxNX4E21g2wGv7smah4SnYqkWOY34pZyMfcILgvx339ZDfd9C3P
XTryyNqLFWxz40haQsHimbCukGeBdKUwrKu6YleYpkl3V8ls3mp9OF66qBdxDRBaMtS1Rl83kvsx
9iw/0VWgXjrJMbuI8/+2m9pqA2LBWC2MgyaOYMq0/YzbE7TyBUuy+WNKABhYWVPDds6xjyd4Se0J
2U4dx3OQJMgrTaN+Gsr5MFTz90wgK1+SlX3BLdDcCZ9apicI6eWN1xpzoObGldFD2Inj5nvRj2kQ
oYREYF4R09DQPMIZezXH9qWIx9uynfSzWug/sD4264Hu0CYuU2utEpq2jTQN4Y1U/HqgKmKleMII
HX2S8Hsvm3Dy9kQFAH0ZDmbi/Eg0GQZl1o8bO2Hdzknv8nmc3woZx1ezLEdfoAZ9RjNzg2FoFXkz
Pko3prmPYc1XRkRBdi20fYdbZZt4sXfd48BZmYk79X5OjWYdVZ25YG2I8VMJI0F5ZffbVPbY0T3t
Sep1j5U7pjQnLTi9M0rUbTwx1leRvrBAFM++mPm6Yp/wqWLYTX2af0mUrs7XnjvcCaqCfuO2xt2A
WJRYB6+/Qt/di02cmc0auhnakAhbKagLdFBVMnzzGmJ9Sq3Jen+oqiQ5m0GNHkcZe1/nbAYBp1HB
Iy1e0dV7voRkj0G9Ad+klPVzZrkMIS+2usdZavG1psDQTcjmc9ZVUTIpij7TQp/hC2Q4GQzq0trc
de5aTm7NXiIx2NMlQoVyj/XTQYWgIT/2CQsmOY0SgH5pxVZ1pcxTTxGSYKP70FYmdS2sSSdtZiIy
C8NFQkBEgkeR1jV0QuAidnpvFCVgixi706+278Hsoo+uLORdblKtGqsVd3k9s9eLm/xbVQPYtOac
WUgoGgwFRBBJjQXokBmREx4qsHltYBeor103SX+CQ8mjTeRh1G/tzjgWTezuRGR2N54sXL5C1ueH
lDnAb4Fq306oYQ2A52cCFBEEEbUrmbLU8KvMJjMoinA8I9Nv3I0U0c4T2ZlPFMLZYa6stvS+STG6
OIzqKWCUz9dYisMdFiECl0Rbo6JBQrpq+e6JOIC+glQK0kOPgmwmiqTPZ/KFZCavAKPaw03iuTJe
92RZsgTaFva2DokKpazBhyhNnBXMvmgzs8vBNKwzyQAhyI6Z46ZToIpyetTGwjtX696KvXXYdaoB
TCNmUxsbZVx8yen//3A4Wj2L3pW3RNNgoety0exdDavq2sLtJNZ6o6pPSTsxh7NNqm7rqMzjq4Hu
V+5XXi8tRFqYUCrytXiXhFzd1Hh7o0DWyJO6eoKwXBdTvkn1sdzgNG8flVj3HmHdi3hD/aJY210+
XGucEQ5JFXc3ZTIrASHz3dEZqQO3VGwBcbR4B1Z4YaZ7QcjTzKaqx/JOzX0C+kpTptrjyohM9p2z
MftFOA32fZ5YbMSa2TrHLq/mPs0wG8NVKxGZmSbMAZlqIWj8GB+QE1uNeGaGbzok2IZWuIEhoAzf
qW0e5/d0WdI9hCF2BGQ54czOJ6sjTqmIrgoaRiCj7Sm7qfVmVFfo+LvdWBuwFkgF4EFgHFOiYVjP
KSwXQjN0mMEApqEjY18D7OlZZ1HZcpccxetbwgrar2nXFQvWMXF+6V427jLZ72pi54JhUuEhFCw4
jpfOD10ikh0cJmwUdk7ioO5i9h4ir8IkQUyUmJDFxQpKMzYP8XlGv4A1gUYa5JZ6i2ly9sED1D/1
sOh6rG9RySfTq/RxnP769wn7/xcI76R4/j//G31D2TXy5jlKqvJVsQ9XjUa950U94g3b8K4vn/7X
vl2EzO37f/bPaqFl/UERzuAF6RpFAUrmfxUL+TdARykFmkSOLo5bCu3/qBXq9h86WazgMx1PpVS9
JDL+o1a4/Cta8s6S7Odp6mLv/RucQ/6eF4UKdBYWZXyDOuZi1qU/f5JUqOnF7NVWb64daAUZbeLV
WMWPqUHKSh83gVdh78nrT6qG2uuq2p9XdWyduiG1buz6J1flHyQ2fAwLCA1Qrc5loxIjlE5lUhwG
M7mQDVlBONaCtMivIit2/LZAMZo1MQJ9D3kalQhfLVPzz2rf3xrv/2/V7v9xEinG1j+veK+e82R+
fjmKl6bPX9Vu5w8TNZRrY71Z6so6b/Ovarf3ByIkh9LbUgXnNf3nANZc/pDpLPRMMFh/mtD/KnZb
f5CIzgdheUh8KOP+nfH7eiTRIPP4C3CXU1jn76LP/7rG1etJRNAyMUSdwjE8dtdJ2Ryiev6kDHxa
eP59GRpGHvV5ymmnxVk511T1Z9kix8PQ16nbXD6Fxk8iQa4WWf+LZ/9OUf035vhl9fD31SyVK1G5
88jwfH1TGbekhfrc0vh0LiLNtf2kHh8TxUEkUBCb0phkqGRqzaqlrWkAIzVWvmlhcVs6ybmY4/3U
3ACjy7Zh1D5RSL/rWuX+k9/4euL4x4N3cfcTdcC8cSrV0kZcgpPHni30JvrYUCEMYYCNUzV7nebK
bazVd7WmkxSm3FDVqsmDEpSj0unKTL2jqk/7TEGhK6xcX8c1NmSFnvnHv/FNSX15jowxjVRlytPu
aRWWkn2FJbBuAwOuKVGwcqX1DSHKuJn6VD9APHzE3LRyofb4dIrPMaNjj60dcPHFrol7tApK/zVu
6m9jWd7OUbnjIDkB9Q/1zcc/9bRe/PuXskQAQVYNTB4nfRQFwriTOzzNCP0qp0lJ2FOCftbokctU
nrOjeIABuKFjOo/q+uOL82m/WAP+fJV0OOhZIU909NM6vtq7ws5C0QZ5kwSlTThtrHz9+BKnnylp
3xRXlvEMwUAjT+L1iGZRhPdmpG0AAeash4dEZSPQMEt+fJnfy9XLL+f3dah1GzTfyDM+1YXZHabM
tIzboPGa5wgvFxW3JAH0meN4hi0WZC5+9ETm0XpOlrS+tLn5+CfY9snTXH4Cil3Wbh7o0hd7fasQ
yx3yt5QmyHB8HLMkHTdNIQbQeFJuO7TDBCx1o3xgE4gRGoPP1ygjLbfNezKbLDbYvl3kyfMg8kxQ
coDHaBVk387SHneaxV+1tYHHfZua8DysUQWQjn1ulY4XcBbYz2AYqO1pKzUh1TUbhBZovX3ZC6UP
QAGrOEecS0K6t2TRhV+qqiOsL42OtFaMHT/jqKiETstMIVRJm6I7s1NNuEkpITMmhhQzxEcCrXxj
JqlKJQLl1diAsWnV+IilOt8sXcBOqriIdBXDooOqvsuUB2VUsi1ptSX1j+nJLNCAaaQ6u6GqbOxh
Z+gjIIWh846WF3/yYRnLl3M6Iiy6hdi+UO6yXrx+HVXRu/lQtE2AqAU0URqDIUrH2GdquHGYtUrg
dF2MM7eeXGzxQsR94CBO38eAduEFW/d9b4yXY7+QTRnZJK8WTkB9H31D5MK7GaLzdqBMgeivhnoX
KQ8wGJGW4E/kwKNF36J0qdWm/Y5FhPOggfk7Ut1fHw+79z4wiw6yZlI95G2d7KgkHm8LsVHDBNIq
X/Io6c6jub2r+/z54wudzvvL8KZF4Bk0kQ3VNE46Wxy2vKbquyYQKnbassbz6btEN8hVrzJr5ZTy
N0ObcxiS6idNtffukT3qIrTGy8fn/fpVEmfUsF8UFFiTKnsm2Ps8tiftaziXySdXOl3uuUk0qqpB
i5nZ6s2Vwrm1upwMjmAunSurp/UAyfU2YpthzuZVEoqff/uh0kllQ4/klvLLssN62S7UlCGEE6E2
gdqBrmsNQuyJPUwsG1SV0M7NTPM7LCIfX/Sdx8lFHVV10DYsb/P1RcGPpFTLQSsUKOmASadHc4wl
BgqoWx9f6b1p2dbZ7jMtWgi7l4POy/sDZ+WSlFJjenfEcySz74YzzoFnUQ7zGvgg40QJv/tFQAIV
dWSLH1/+3Rs1TCZkzmCOfjpk7dodnMZj3DRGuyosEopoSLX19MldvjNoONIsqRp0QBmmJzfp9bnd
hWHZBNCqh60+l/dJk2OhhxBh59qd0ErP//jG3sR4ME7RJVis2ZgCEBCejhutbuapUTBedp71YEe5
r4t2D5GS2VfmN1ISWacYtqCwENHB05v0K4X8zdjZ1dayxxkNgbAvPvlRy2d4MuPaBC5wUoDG8Xb3
avcKGSERh0cdEXLn4CCsXfldeD+aCXC2M0/KxlT7K8y/HDY7lIUfX//d1+ChWl/kKOB49NdjzaHf
CPvUq5H4pTcdTcyQXCadpqzUo6cUqtn64+str/X0dg1yJdhxMCchin99PWkDJNAsqw7y2TvodfVQ
U+r7+BLv3RIHZRYvjlpUEU7WsMhOYR3N4D6jJja3Zkdqsa40cjtq8jFSozPEDR9f8M0JZBlYL67o
nEy11F3LqSklV6xEuEkJq7oUjUjXRTl8by2hT6hmyzQwK2SpKJV30KKI8cq+Dq1+QezdzkstbLhO
+30o9POoVgr+/8a0S53k+eNf+t63jQKRld3WlkPgycZZtkQ80WSr0V2n99RGz0eDxPE0vv73LnMy
qDJy9my7HwCutlCWFProUQ4UJCTe65NZ5J3tIx6j/7qhk+EE6NJLKMXX4FbmH4kxbEjQusx7+57a
4mdv+b0v9fc651jEZminxZ8RQVJs5m0dpAa459I8ZmCzqW5rF61rnatuDsgi36lk2QSOFd18/Ejf
+25s1lfUTiYqIOvkRscpSUYVoUNQ6CWwBVA4Ty2i2sd/7yonk3LVJdhl2ZkFZH3jqdA2Mso/OXS8
syNyVUOzqEK42GHeqJC8sA5pE4ig6afzoRq/euA/NThwThzeqtBd1hZih0+GybtL6uK0YZ4D2adh
qHm1pJZ2r0+zcEQQzpMWKCVg2lneANiDc+4w+YUJtgi71XZpmRtkYpp3Hz9Y7Z2NNRUfpjZIgviB
fouzXkic0kmGE0kfvD+h0d7JH5SYvpiNR0SLii9TnX01RfKr0/Ny04HGwoNerD/+Cd47Hz9nZc8k
vYCfYdsns1SVMLyIYBYBmoIwmJscPY92M5QTcb0WPgjINtK3nPy6HhvjUBTZGHTkIMaJ6Wwmzqlr
iinZdYuCI9Dq8hARb+GjCsq3E01EQ9jTGvJPts9N6Tclzp2mmi88a4i23aDctk3cnmnReC8XAwjp
h2cTiX0BJsRqXWtpFjjgW33NGNR1Nyr7vC7nxx6wzYbBQLtOaWEd8MZsZZZrW8FxkeiLnEeAWJVG
djvGUIGw912JxtmTDx0f6BqPa2K9ND8ei3PC2bqjqSLE0ecFVxzdTUM++CKjOd9MRywgNJDjGsZ9
5Ka40u0Bl0imrk1qC+aqnFv6ckm+HZT61k4kyWxKZO/D2biMJ8OCmJQAZs3G8quGD3gF4vWsLpox
aGelWLWuexwqK99KskB9W/S0/jUNqC9SDFQ2LlzZpvxVWA4tqOzCQEuVKGm+jlpvJIC6sc56TVP2
NH7+/srvggYBoKPDg+R/vv4kkK8YXgEGJ+jGMvXnkQC1OIqv1Ta5irz0hj/1yUf4zrqM/h3Bm81m
YzkrvL6g4yK+SuNaBGXvEZCRA7ftY5UUTIwK8Gz8sSs/ucU3JS0WZkA3Os47g70VAsjXlzSbOJew
7So2mbW+ri1JDAc2ituqdLrVUCbf+5p/aUPJ2QjPui6K4lmALuCnleeRLsxVSHbRXvNSfW0lk7wE
fIhzUtGNba9BI0kJ/PxMC/neTOES58SipiKhZZ1+/ZslTGLpeZEIiKQ4uo449JPSHeYivkQkRFIS
KMlVmM4pHCH916C4t2YzfmYtfWeqwDTLDoFQKWas31CXF7OVSWsPJKlTsdrgAcs7MgAQE8Sz434y
JpZBdrIdBLu6zIcet0zJ+PXNGq0Q/Ui4NCyU4pudWlsOHJ/ssJep/c0l6Pv89hrb+ukOl2oFsfQN
qsBs1O+xpbV+XGIWIHWRugx2L3Y/dmRcO1j8Prm595Y6sm3ZM1iW4RpvFp0szT2DVPsgbZND5lrE
YIR3VltckQN5ZWEe9st0+MQWsYzoN3eLop1GlY462lk+whdvLnMbMkQ6jbsFkOfLcIb+XWwwoXlb
8KOfXOy9R0sjgXrw0u14U90AshNWk+uJILfsKwXRFOFMhZ8Z9plwqjPFdG6N2r5NIVp/vJS992Dp
XqCht+kEUq96fZPWaMeVYmoiGLQVld6N0EOcKBUkBoFqiJysnG1Z9vDxRX+fSE8eLUVKy/VcF8cC
TbPXV0U7ULQkfXLV2cv2ptIeNY3jmtlaT0YGvCuJJBFhU/GU2B1sXkA5GQgjaQ+kXIJuyByv3lBU
hf04kisdNYaFHswxrI1SMd036Q/Q1NQCibqIkO34NPQsX2ubWyeznrysA4KEj1XM2hcj6wl21ryL
2cmUoFUwvOFh/y4MFGpUjSNqje4ZdRpgNiS8rpeci03TAsRznEYn58FT1mQh3X78ePRlXnrzeCil
cYjER4HM/fXjsZANCW8KiQJvEdipDuAGfTmACayNzVxZB1P2zlaEQNSW3QFZxPW3XOK/wqh5q5JX
2fVxu3GqYm/NFe5b5Ng8jBpAb2J+td20WKdR4m1xqn5WKXtnYcJ+rbvovn8bsk9eLObUJEZmxyph
TyTXLcbRvpwBSQJHPmL3I/S2dj/zL71zaET6Qc2d9RB+AlvD188rR16hI9yogmY0u20/IcPTcyoQ
gnWZEgiUl2QGvuhZSrgVOXkR9IeZSojVJmPC+IKd5mkau3sC1McVrHO8JLZ5mOq8BjGPB/Tjt/vO
qrRsEgwo2DRXMAaefHKi7aLa6c0yUMnaa7r0zijDbpWQUuDXRHMt/5ifidhSy8VAI6YudqM+ap/t
Yd+MMagQ7FVQ+GK4p/3z+pkhARdaCMMxUGR2lhOYhbXOz6D8dLGGKdw7EnTrWy6A3k9uf7m9V4Pb
YCehOlCAKNGwhiwz0otp1WqmxAqHZJGWiwQnrBeIeM7IwXN9NXpqwviWUUpIc39OLOnH136zFp9c
+uSe6xYWdKHmLJGd3GXhtCcw+Ijf+5M3/MllTkvi7oCn2akzPgKA0GXeU1xtSR3+rN70ZsFf7gak
AYmnvELjNCYyUtH1GCkPcpzMZh/adXWWa2ax+fiZvT3vLZfRXZQawN3ZAZ5s/PTZ7W1XSyv6FNmW
QO3b2DYv7CR+Gjzvqo+KeEVT66xu6p3eu//SxVnwdaQo7DuN5VG/GCwCPDOHgYiLC+VQ9sY18N2f
Mut60CLf667eg20nUQ3fqaz2n9z4m3PmcuMvrn1y46miJHGMupeQpn5refmmsZdOLYc+aa/LYbir
zfRxcpW7qRVHoBGffChvptLl8ia2BnAw/Nfp6T6Crj2PmVcGg/sUk/zRFNHZWF+CGNg5IIU+vtnl
Xt58lC8udlITmZVI4QDtlEFRNv7ggmkb+vUINK6w8n/zUsuwfvFKQ5XmIUfDMmjVclXBjYqY/bTh
Rqco/6/cFEkFLAsYBU/DlQ2zFzXS9yroO8fcCDimS6to4ig7A5uxreFfuTNazRSWXN2DCfn6zgo6
khY9bUR8XtNvE3SNq2bI4SE2BXyFycg/GaHvvrQX19NfX88Zs6HXC15aEokrRxvP26be127nq3q3
+xceJfOMaVjsiN/0UVJJdThPwzLQksU77ZoXHnlhDa5ptoefNdPf7EmXkU9fgeI18bdvQrFbRS9D
z1vuSyILs+1ikzT2RQ8Orq3nfZqjRwCY+vENvl2V6dxTD0R+R20Jc+HJF2A2qqJ24fLyoJVVUldA
vMZPXV1siGvcK2ZxrIGdr6JcbsrOuc2H5pPD1TKVnXyCr37AyXfRm8IcVUTPQZ0guyGvyqRDkbvj
zcc3+s6qwZDhBEfJmubB73P+i88vr+2Z7C4ebqtp8YG9OTlVWf/Z0ERw9fZ2KBK67MvYCWIvP5k9
oXEzbWfsYW1d+ZYkanhjpoW9ZUfg5225aUc1vpZiGjfSkD+kSGneUvKDnJZAmJnU20ypf7mVII3Y
1YcAlXKDg5H6Wl6L20zV7a0zNzupt2d1ZZynk34tSZ9ZwWyawADEwxa3rrKKh3pc9ahgffb44N50
8WVBlBwluKego9y9jZrSPAuhnSySF0AidpdVpU+wb4IoX4V1KYwsCVpScn9Vgxrtmjy2jtWQEPam
XA29UZDOlVjryoaw5o3qQesNdz0PBsjvjHzLFon+XJIzMXjZbmg0PSgd7j4r5p+iy8yLOjQfI+pb
64meb71w2J2iGwLXVL4YaZ4feUnf8PBNtx2nYxTUETkVhph3U9RYmFYgj9iigttm5fV+HEi5VJSu
8olHPevnaVeJPF+B0+C4kvf1dZyabtCXTkhyT6EFqORAfdpoLBYqTmSTwhkRtrxKQvWraPu7UQmV
FVyPSyfU9pkmpKC3p8NiQYOP3kB3vsZcF6ad3uK7Jc+O7Fd5LjMVeGg2h9dxCDCkTNLmQLPc9Wu+
sEPcqPaKjNl8NcZZ9qzMBvx5XYoL6N+SYiKk/z5qNl7aWRtI1YRCWlHlq4W5b9TY2ph2p+7HMjpq
ikHvp8jhG5nasCkN7daQ0fewIAYyHW8TzRgPieZgNRSEUHVu9qM0c3ExzM0Tx+yZ2/bWOIeWwIK5
CwwjJ61BrVDpg3I0EYSxBpITsAh9dqRyYOlKtd1A9gcOew8hvTQ2Ubp4UNrS2BERdUnlfWHoh0Mc
JFMHdbCvrEfo9HQ1pgiuOuIcmKauATKQmA5SavVq3GAtOIBwb79oiFyAh9TkTTqFHmhFZEPKNMHu
9y1R19QSIyIIGzyO1WPlEo6JRSDzRxjS1243hJwOjX5PVsi5sKX6MCqRdYj0KLtqQmEom6pPIe97
5NQRbXG0XcVch6Y5gjRtUhiWTdtuVFQAxnYobbXeDZOmnNtmTSpxB5i+xCIiVx7oT92J4u1gEMnY
l70eOPNAzKJtZ2RoYN6knksM1SzEWUGrYq+o08bCfBCkFXkunl7do/PdgUSvvlu4Jvdhat1wjs7u
6W2q+mpAAbmvB7v7HhuiQP5PDRtnfTs+W3GsmxhpRoyUnl7DlMTuAwgq7e8A0u0wRFIExjHTkcki
lNEntazb5nFnHybd+urEk3ZGYia6O0H6+Qib/xJRYAN2WIFTxTvBh8sJuW57Qph7Tmx4E8Lcx9I6
BLlWK0wpyjge9Sj63qmjDauY9RXPVQq6qYnmy44EAiOIXIm8kGPPBawnkkSMpiccQZMEPxjFrG9V
bDdry43Aggu9RaIUYXgKFAfrEx6pyVE3TlqJS0Uph3OnwK7UanwzWy3ty01hK+1tIhVtb+ZA91Zj
YRIOW4XEWrqtPw+tvamQLvuDGqrXRBHahHCD1/NlYZOjl477YWwvjDga/bAuf1pgHS1fxORqidqb
G19JLGqSYR7ahO9ZURtgXhoviFO7yWC5th0naI8qzFkGP2pViNAEXTuBUjIvsz4FaWtdj5q5jUPx
IMhebSRsUMdTzqw8vwAWCCFmPJj42ogBtKu148TQjhvtQZlnyjIqEozeTakk5/lBIrMJSCE9c+38
elYllZikwb7fAr7k/PGIHoGw3tLutpmqPeCIg/LDxscH/XOF7TkmT6zXAqJHrqjZ/SxcxgWknXE9
EDarxebos+Tc6zn/+P+ydybLdRvZun6VG2cOBfoEBmdQwG7YU6QkqpkgSElG3/d4+vvltmmRm9vc
h647OOW4URFlu1wUCCCRuda//gZp4G9cCM0WVLauHs6DKv5UQEUfjc8DXlUer+9za+efI5WefHAU
mmS1uh3d7kPqGJdKjsYz7coLJxbrUTEhPdW3A8oek4AjJN3jOlhmhtJklfJktNm9QdrNJ3bn9k0r
wznXWVlsUE5cYu92JhykZpqLMbQGFoUlNUCq3UQXQWH5QZf/TAYeoEu8u+vXlfsJYx7MhuzT0ox+
C5IQnjoOMll0TqTNenL6n2pWfBrQ9UejNp4tqS7BUqp4G9JYYnwQmnLO6e9rNKX46GwBz6+M8Csu
bIjdg+jzUNmXRip0n4VZ49dUvNeN5cS12QumMCvI6ORLT5f8ziA6cZydrWaV18yKfXvokPxNyvcI
oRK7a3hlyqihWPuqmO2NmU7lKfuM1zvON76pbynhHEKk627SigcXwC+MyOhsMNIO3Vs7sDeKNjn3
eZledrl92XQa2esDy3FslBNExWckmWsnBv/DZAQleQ9RtqpNa0JL0BAFOOBfQSlRuF2CDyruwKaz
bM26vU0LPCjndjirmd13Z1k7hpjzRzaunV/maBriGys3i6a8CUoxRWs4kjbxHelyBoL52+tl2KG2
WhLb8UpxhPSG32sWgikQvTKDlCV6cyGGCD4gPD/nqz5eo5zCwzi/C83xpHfiYz31gcaSmTtwr2pB
lWFq9bxtqItpUFhG5bZtG+R9zknWKX6qfCiz8coN7PdGpSCbZKKK6p1X+VOLrbO5ETedJs6X9h6T
slV3jBHwsviFpWuz3ACFZHuxBwqNJpps3KCLbUjm66j3uBYXxF9Zm9ef+suiFIN/hmYuXD5EXPtM
qTTFhoNsoYKF35HESYY2hmTTcjsQIqIOyNnrY4DoyxtTYc+YqtCBuuCKyH//pNw21aiGGwx6Mlo2
Sjk8ftP+csHg7PUbO9AK0iyprmkygTSQ1Ty/TJSQVMHolAS3tj8LXWub434xtM1GrfUjXe6hlSsb
M4ofDXwCZdHza5mlPSad4Foo0ikAgo093+vFndlWCzZwLUMhw1yRyEubeGzuKf/oFz3Sr0vvEzFL
bDULaVK5nbP5HB+H7eBm8uivTke8CpaFA7GPBEoe5+2t9tN73v9m8PZXmnyMyi1B5B+1pt1YRbXp
6+JKn7qz11/loRUDhODwhdI+Qcp//ninRWaWFcBOSkGraWg3tCh+6fTXr1/mwC5AmgQmb7AieY/7
I5gQ7xl7Yby/7Ufkye5nPcPEvTdOojZdp4o4QlU5tGgwD0aWAzUd21TpTvX0O1DtXuhV1vEdzO2Z
rQ5neTkoJ42TPixNBYTI4/WC2fgU4opm4xz8+s0eeKZclMm1g+6L32IPKUkJ4BlKrN22xkI8md3N
OPcIXCaaXjOPfIkvtxgV7ZHE61DRMXfe+zrmqh1iApLKbTQs1nmFwnST4z/D8GGMT1ILEtfSLoT3
Lp19ZGx0oLN/cmVN3Z8rKAV7g+AmReucyulh4Jjb15/jgW1GYkC8Rpd9GmnW87cYLnadLTHfnzV3
54V94hhXBu2EhWDu9QsdWJ2Qi2DWaDBa0RzKe32ybea220TByB7jpM0Xvb5t5vQHto3rug3PRWsf
+boPLQ90KKDoqESYSe7tnoviTE1Kdb1lZOY3nb1pyB4Mp2NP78ALkv2hDofcxNp439KriTM8UiI+
OSgJ3xpJTbTMm9ef28FLMBIArEedBaL1/LlNSMPVSuUSUzxf2jnBkzruhv/eNeQiefJuQn0qbOyt
qFxyy2fs6HXpsaHDgRfi6jDgARv56wsDKVgvYwWcUWw7V71zyvjHUJknkTr/jdOZP1/qAaWjGG4X
z29lmJx8Um2uU4jlbsiThwGtuwdrfP36Izt8P7+us/fIhBkOtVWB7UHVUYgGH1YjYvEaRP/16xx+
/b+uIz+rJ6+GFC8DDh73g8TvRhXGjZJHx0YFB69hIS+SeirUu3vPrMfizXYDeT6JYN0H+kmNrc7f
uA14TfgIOoLNZg+LrZzZmaAlAAB3ylnSFRfDYJ68fokDOxlQI6QOZIQW97K3WaqDCzvRBe4tl+w3
M+gv5zx6qNv8AlXy2/dlF7wCU3hAV0xG5QN98lK0JshsXn+xnahPCHXkloY3c1WgxMCOMeC/89zE
zjn16TWwHHGH1C628JCuXKWsvcEZNmZNVnjiHAGqDy0AWfwhqRPIOKR5+9P7sccus1w8zZiiqjdL
e4sR08fXX86hzwV1Ots++l0m1Hsvp9Sa0g6tgZcz5xeyqyyDFIgxPsJ9OXQZKCg4wwsdQfj+IB5H
i9wJydXbGjIlCVMcot18Uuv91+9GP1C1clwKqnOmJxpc+ucPbAELd4KMBQAIfY1DD3YoG3T5nkzF
FZW1UUihZ96x6hrr1ALO0UJ9i6uDjG8tbA3HEdy8vuf4GLvkpZuEIyy6u03LChuW5qwYzQ9Fuazx
qjppDGywjCuSkI8ckAeO42d3sHfuk2gDE8A1im3WGaDLD52pbxO1vNTNZm3qzfb1B3bwavjNGqoB
xZhJ0PPnFbo9bncVizluYlJ9rpUZS4yo9qbyt9g9NiQ8tAioNP682N7WnE/I95yYi6kRWC0GL1Ev
8Of4/HduScZ7UBjCotyrMIoo7Vpn4gFO1uzxwfj4zW9DeO+k3Za2OLJ/Hr6nX1fb+0KHAcy5Krna
UoqNMOatpdxF+pFt7fBF4HHokh2HzPn5WwoGUWe4RxZbR5nXSnGDrcoKi6gjt3Jon6Zi//Mqcq08
2diyYVFbDB0YyyUBdvrnS0eQEVCvZv6bt7O3xCvI0cNscKHBwFE9/57pX61aP7IVHFzZMJUMaVkr
nUOf3w1nnTPk+L1TB7RbZfzNsOttqYgVcJev1O6Rpuvgs/t1tX0tDdyFuG9Hrhaa7XoK3dWCHnR2
cPTp30w+5fwhBlFgC+IyV9xfDHatVoZqzywGVcdpatzkRAS+/gkdXG9PLrG3Eto+dNRBmVgJQl+B
Kjtlv4qMv7XeEOxSfHK4vbCWZZ4TB0w3CvrUS4tQtjgs15VKV3xMBHnw5XDA4cDCf70gfIbmLAoi
YClxGblNuGzPWud3euGZ+ZHT9OWVwNY0ul/JyyNWRT7YJ59QoVeummAZuC0se2MY9WnbMiGp++uE
xvv1d/TypONSyMUgDMmEln3OyqBXESnBbKaBIjZOPd9Bf9hGWnSlpNE2Ny4Y1xYkhr1+0ZcLg4uC
sUnjax3qu7z/J/eXLm5m58VCtZAua1V8dsvsKm/HI8vv5afLVWQ4qA1QKeWWz6/iaj2c7Zz3NSY4
6JY5A8B8naqf40EHVbCPvLOD90TbDCKKIvgFc71GVGaFNd9Tp6QrDaEJIevrfJzWb350GnAaHyzY
IaTEvZtiCknkPWHoFFokR5fKBXfu1X1xZCOSf8xz2A68ndkZuapSPbDfMqgLDN84xQ4xbNXUxrhQ
7T46iZ0cY4kfeGpIxOGp4WmECHQfBQ2LIYs7Fx+LvDQ/mFa10kbrPeKWNxfAkl5voIWgj4efsreL
a0uaGZkwchik+Nk5FhzJWLGOnEcH1hvZXRjYQGuFD75Pk+ycZKgmcuq2ukv+ol5e5Kp7Mcz1WseD
pTCLh9dXwrHL7d0TrfUYMLfNt/U4bxhJXDu6jvlr6LtkOTRl+/VvXA7HEfx7AKshiTz/moqoVPXB
Hrhc1fg47GwDMj6iwvCy2CEwsD3y8R7Yl6C8sAPaKCPo9/fKr9lto7FR83w7Lrk3aeG9hYsk9D5f
WFcEkJ2QK3KihMcK/wMb77Or6s9vsrerdJnLIt/CRiAWdoHlNq3nNt6muf37h/wm/6jtz/LqPv/Z
7iL3/gw+2Fl0/fqn/5nJ1OFshv+NgQpPlt0Lo7R/Nf3D/VNvKV77H9ZStkuiHnQvtCx8w3CweXd/
WEsJ9R0zclISQAUk0in/1WOQgv4OGwhONpv2l/1MAoWP3lL6OwRg1AvSNwkhhfG2sD1jb8cE+MTZ
Hld+zNnogO29Ykdxkm4WSorF+KjlN5ZKdA7jjfBkBM2ITnOsGlHWx/nH3lHCM22u+2WLy0zhV8qS
fozbajhTY/SfYaOua5PQGy+eau0aA0FyUnF+s86akm3RxhL9Vh+d4sPgtE650W184XdP/E0L83+2
5v7jjM2k6dhfO5t9kNGP677t7juq7KerEML2r3Wov5Np4zBGgYjw4ZOI+h/r0DbeMf1hnSHx49Tc
CW0f16F4B+5m6fTGFI/SQ+/XOsQzjZNPeqXogGcMBN5icnYo9BFVBWNZOhODnIi9AiGPUQckhYYf
aR0IfxaBb0734RR2J7jhDX5LjlJ8NhtN/DkbJRqs2B90MqaYXpMTmcCjqkcTY1En2QSLeAizMN82
Wftew/iy60tlVZaCmIZehGsRljelTChLkvn33f9Na/A/bnW9trb+VXQxKTG7TFHvvnnofzzb5jhn
Hrc57Z2Npgy7Vzl/ZrNjoTwuL3LrQT2QoMgOEQ0pr/bX8hISeHHs32ND5aJ83ObsdxAWDDIQ+bMw
hXibB+QLUalMcWL1A8DK2p1gg70TUq9wyiJKcIVTkvgQT3171s0kafsko6kPRuXqvWcNabAZVQ26
zOLks4eFFe7C6RCJ0wH+z22cjuMJ/sL1DyYuoetHNUZBXky+xgPj/gyZutKTVTwVx3BQY/98p5uS
xFapt+QDRoX//LdX1IUghhJtNCyo+X6cDP1DalsMKSYXe+nIdZs7bYhwu82CGIELJHAbJQGVlo79
L5XRaTPlhFornDMlPlc8Kq9XUmagkQZDVBVXIFPz+74zxi9Go82WVy8GpFPSfDcCM9a1LbKm95Jc
Kb4sITlq11B0mshTCXO5sZMEDpFepKcu1uYogvEojj0GnzUmRupwDLFnHT2r8HePguKKGQqtH+4+
zx+F1psD2cDltDI1EqYRLwmvn1TFdyvVPlLL7Veq8lJ0l4y4OLWRMO1VqnGZm1qXp9PKFnOzzopK
PWthqvq6O8BzbQNBGnxx8/9PsW4+/fHf/wUw8NpO83uC8UX/PX6+w8ifetxj1Hf4b8ppDaIuwqRU
aplfewwRcoRbYMrjIkyWJKfHPcZ8h+0HRH/4AJD9kcH92mMMMqmkqSaYIiUQZdVbjjAKr+dLk5Er
fwZ9Ghom9iz56z2FB5rZgh8StBnme4QfEP/irttJqTYqzgZuPVnfc9uqcT1wEatrzWhhgtBi1zeX
57ElCvxLLbP0RCfmG0KtHOkZbS73nRNGF904FheLrWIxsJR13Xl6EPVkKzQXRu6a71NFd++LIMYE
APHwrRIjPAwdIgsv2znK8SbqAPj7tFUI0GyjbxgIqptcGWZsK6x6uFuc4iZOVZTAakbs29T94R/0
jz4WpaHvX9dc/yrCPs6yZ0tV/sTjSqXYklaQkBdYsGSkseYeV6rxDn4W8BHFE5oIxnS/VqrzDotZ
2AGSp8dUSi6wx9PQIVsY3BORLoeiPETfslJfSFAgH3DqmpTfGheiIHy+Upd8KPrWDs1Vif/4ylLj
zwTCZ2tIgt9Lt3twYuemr+E8R3panbUDDp2zSXTwkyf2/ndU5v8Uff4eI42u/e//esHUoS+SrY8p
MS7npT2OCZtbOATvrHq+3vPeGc6cgq4zST5OSnseJ0rhO4nIvLIoLxBjj9sj13+xv3N9NhGmfvRA
1Bh7T4HjqtLantSR3HSUeAU5wPArM62vq9yKJjCJpUObrYDCkDYm1GoVO7WCGKJNx82YFYrX5Sgy
vLAO3WrlpEm0sjEjREBdNidZVlXlavcL/7/7jJ7GEP51pKG83p9t+v+OtEKTR//XH5t/P+f3xSEj
cvlzf3xywn1H5Yn4Ec7lrs3+dTg42jvsHCRJ6s9S8s/DgZ+ybCzH6KilkM6isnr85DB+hkGGbho/
PQijtOBvMCHfIY/PkEn0law2guTkb4FD4PNPDiosBruA1pshTrttEer5dVrdpUMbe02I835EjeV3
hkbEjWr+cEY9fC/Uad42eBKotQadPx2CFWQY90Tt5hIzzjkxvArN0nrIl+B9GqownYf6JBrM71kv
2p8xjkgbKNTHsM/dr7p/K8D7puwYuR9rr5aO6iyNG6NRN4vBOgvTT0IqdvR6TCPPnqL+ap7nbVTP
ne7rRGYhbKgmJEUhOTBI9uPrUl+AmbXJvoDgb5ypaijTT7AXQoc+9B+g6lW3GD99VrPEf7JuDmw5
LwppC1YUQCdvWyKq/P3zt6A7aVyH7I4bpBE2OQ9m89Fpw+lradZD5buNRnDdVBGZPZvFbVWPn1Di
qRgRaf1VnBe5QfpMkbwf1Ly6S+olw0qydRGVYpyG0sLNx5+RPrinRdR9ncvGOM3VaLhXjAYbQGfO
i5vO6UtfUeeiXU2qOG3cUheeG0UBm1wXlKQtQ/aco/izamdBuKLMkWESBNO5ngEb9eHt+8k/EzFx
aaD+ej/Z9vc/fmZlX/1k96DB/b0+lT/zeHxrACIyEpPjW5aZ8ox+PL61dxwXbBWSdkkzKU/2x0LT
fmeho4bsjdcBCIYcvT/uJfjBoyyXppk4MnDmGm/ZS/a7QQzn8QNDqU07CAlnf8RvE7OFLgzZ9JRr
n4NGX7zS7Mjdmkgpi3TlyDG90wc8/dzl5UhpwGcDy0sNifjzb6YxiSjMU71bNYFpI7kh5I3RgDt+
C/O5PyP0EuVj7CTaRGaXiH6UPeHhJ1VjaKdqunTYdGqxytxC9PrXRs+yk7gIlNskHVI8MRpjQ0pb
z0lax99EzGqnDBh8Mqoze6vAlDy1wHy2IrTwow9qJspxHZ8tc0hyVabrHyMrryqfTHQ/dge986Zc
PZ1nQq192woIAJstUW9Ce44INFvmipDwYEhvxiiCxG24Q3LzZB0d2F92RJ79ZwUOYkqrGdr1fe8q
JQjQmSzyWblZ/a3AyvqTPRJPsbYVVfJZnAJp4zSI0psLhTz4wSRyzszYQpSic5Eb47sDvRzNF6J8
VOsC1WSxQgEdfkqqHFUgVt8tRrkx2S2utCHDw1eN/RQX6w8hgdUbDMe1H+0wJAnZz659NtbJjDFb
YtVeB412Ujsrh3SSOOcq4O0JND4FkWnebxaxkKUYG235U12aj4NdsCsPCrK1IFab3yuZvwy5lU3c
sy6eNSW9XB2JPoNzS+T7aau0YGRXYS/F0QZVzRuGTPMQrVFuKSHEBbz2k+rCqltlq42212lY50yd
sS6dLFX9blQtvERmYmNbki3VVL2j8co8AkiFl7dk+rz+Ul9Uy/yyuOoytLQh0xpgAs9/2SwUI0o+
PEIKosYQcTgB0kX3S0zsl8cksiWlb4iJzlajFSFB3Ya8EWubpc0x6t3uQnurSyJhUsODj8oLfl+S
1DVPIOlWKeF4HrG90wo+sbbKoF1IAd10gq+FvZYttGcsYXCWtomODbgdosMKyiPPRR7zL34bAmBl
7ovg0ey9Q7h5S5xaYbdaOt4NjjeGX2itOLZU5JH8/DLsqFwEiFBaVOzbmll5UAi9JF0dj8KaJNWs
Og2NUh/9yBpHL8Ao8CYIiAXc1gJjQGb+Oifpg9ov1mpo0CduEgarBKAORXA59k19zLn25W6MGb+k
9PJo2R93BsZPSAF9QfytM6ntKgjUL6E9XnQ26uzeuR51Wz15+4n9n4YvMxd47Sxufhb3z0Fl+QO/
DmI5DyCyjWUPoVUyQJ8exLJxxO5a+t1JW4DHg1hnaMEwY2cKANVANnaPBzFYNCxf+nJYRAIr+X8r
hRxeryGVdcg8ePN4oTzfGGa6iqISdbIyEoTCrVnba0UbkIsjzD7yGeym8M8+A65FTQGbCx8zqti9
a2llHmlT1iYYIrrKZdaTZcuytzkb5m96GrWk3WXROpqwuRzD6n2DzRQEEq1EK4n43rRClMxdvR3J
2zrX08Jc2/nSbuaQ1IQxLzf5UCarKm04IXWlWhVO2jIGNE2yW6vRs6MqJzS3XDAZ6owjh+aLs4A2
C3NvMlYoMpDk7d2ZKELbxb4hWS2Klm2QAau+JpMidQuOH6IPNNmcZAjd82MivRc72O7KYIpyiUl0
/fn7s6eFRIagSFaaVoRra8iL1aKa85EC6sVoi2XCWyP0nGAYuLn7rV882FVS4nm8isMh+VE1Ogaj
lkMshqcuS3Yps9IqH3fR4HuH0PbrXC2f6zGZha+lTLmEspyJmf2tyvOu8aysNH6LRie+AfvvCsx6
FERwmsI8wiV8EVs9YPxVT8W2piAtG0xpbeNc6ebihLQOzqm370j/zB5Cstf+uoeA8RwX8XdgiVti
CB+y+PvTXkL+7OMW5pCNBhebA5vCEGiY3e2PLUzotBnSewaGi5zjP53/u+9k9AS4tcO+BzuHU+dx
C2PuCueIOhzcbteCvKWX4LjeO1+hfDkw02kmyEhApLB3jFdKpiezkY1rq2PMe066rzpvyo6PY5MS
5fxRTwX5Lo6JhHm7BIQ8blrR8WX2bZ2dt5qK34ChpGF51lrZzP/RVQfo5xPmIHEfxfdLr4fGihx2
40eVB1W+Ss0eakxVmf2nIgGW98UYJBqnNnHVXlmjxD81p7m0V5lonE9xoZWZT8fczP7QGR0xI4WD
N0ErErI9CzErFM1266TsTDkuis0wur3n9iJI/Dgx53DblolQfFEJ9arQxumjSFtcGbTeyWNPyycl
8oFYRLVGiT38dHsLtryF1/THBmp4fpIyrZ5WdFzmcFVHeR+ugqGtah//RvWBwVvwgyyerPfMqNPN
1aCP3Yc2zDL7klKIuO1ULfvL0R3cnspk0SHFVq3TEa485fkGv0JdbNpxTCIvD9uZvOWw05tNB008
vyLQrxtXRT5AtZ/VHlMOTUwDQEDRN+8HawnH1dgtyb02FSmNgs1P+vRqU7u2CYXSfMMOFN0f1bgY
V+WET+O3qGNyh9JcrcjVdsrWB/fMh6tx7k1sj4nJ+Nzm1kAT6RYdVicKcKd7UldV+lF3p9T0h9jN
L4w4GsBG4ym/DMSg3o8Y5lxjRyUeUgJ8Wy/Ar1f1p7IfJ08LE1PDZ2VOrjPT7e7wgUgdQrTIxuNY
IlJwFQWK8bCIKZy9lryeTyHiRZwRRTCpnmY3fbyp66jUsMZYlNifyxZ9IwHI1YIxSW2Jm0S4peK1
BMhb2wUxinFGJnikr8YUhxTJd7cZf1hae4s7M50goD3WJdbQ6SuzasRPJ6uW7Mpkpn3bDTB1LhJz
0O2Tqjf0dLWYi1P7uGOmOTTtKQvpQIXIz0uc68bTQmma2h/0WR9XCt9Ft2q7qQr9rAvn2Eu0mtxM
bahdE2H0HCkrTq8s5YQ1smCrMN25NO086fywa7HGaBRItdsJXmi+SeOZqPeobPvbViPv0mPQOH7H
z2QaPFvBbh63oCgaLugX66+J3s01U+EpmHy3i6rKE3rjECGcDstpb7YtBguUo2LV2MagrTqNKZHf
T0XtrpwmLT8E4xJEXl3I4yMPS63CYo+J/deect5ZawyxsFqZyDfq8AKXLcek3DXxMI6rOBfWHb4w
6md3GPPAK1O9ELzxnKAnLQ9YrbEQ+NpM9XeXZFyssxNV7b0iieea9T88iCId3ivTJKPV4MNjQkkA
4m8Nal3X57jDnIK6QPsw4kwxB03Tbyd7mSefnoODc3CdBIcwNLVsoA21CcacqZ9GYfu9G1SMU8Zs
cS6q0CXKtkxqPhsRxdPHqE+tK9MglJ7+2621lSmsfEPgnIGZdjiLet0CaJ4SPd1EK63r9Mrru6nP
V2WFS9QqTxRAfeoS18A3oksrP2fKEnqK2bgmBj8Zzjxuv+AvVE6ZuGzUQat8RVitzTJy8ZQtUOxO
3mLno3Gug2ms6lxVv+d60N+Tx2Qva4vpYOY5ZkbVM9uLtBmJRfLJxEGUCq+wtA8Wi7C6skciX9dq
aPVAhYvRemHHZNRv9BkHqkwzYKTGA0vXG80o0fkDxxCmAq9AWxGsHj6EQWReql1qjZ7a64bCvpmS
9x5ONi5dTqmU4cYc8NLZOL2RJtsnJ+UBlOTF4Ac5nwzkxGcRRIx/2Ku7dByW+nZqxvUEVbjzeLuY
rKsdy7Tvl+QySjDXsPUk+AaibJ1rS+H0K7Nbqs3rv8d++bf7NXAGhSmAUvaFKsuIJyNeSHNa46GU
sl8aPLpMy49gzvv9K9pSBkc4OzNMkOe8/PdP+sOoNeqxto16bZe5dub0yfDVqpL2Ux0XJkXFnyXI
gQcrK+WnPQIWG2QA7mZ7kESsnXvtk0sBT7ham+G/D/gZ4yxlTla7TqEmjzjR4JFw0dSZ666IWibu
qVf5j98mZayud7/Gm+ZU/8yaECT0yRt5QQM9u8/vqQmfVoK7n/ijFBT2OzjW0KNoQRl87rDjx1KQ
KpHududQLcDE5Kt77GYdulmkfLxX5lS4rlPA/SoFGV+alIIsrx0H7y2lIIju3vqhD8K1hNOOQpVZ
laBUfbpU9Q67U7fSks2iqViE2aMe35NqyPYyQk+PPQzgSHpqETnflpqaIgFsi5r86BQugZepc40B
jjow68nztpo8VdHMyUPNEFCcReKigyWWr3JiuJb1ZLBJ93am4NuUwZoa+2H+VLjuEmDfX/e6j3lO
+rnqBIl6libOoiDKb+csMSq/7gQmQ3boMB4arWyC1kejmvlZQKg3YyiB49SCeiPA3Nsy7vIGKG1F
drxxkQV6+aXOgIHbKrD5BXUjuHbwSCLcIh1MUEW7dxPc8VrtfTuquXsSGfl0h5FZVvrQNpbaq+FJ
5H4O2VDx4nYWg2cqzlUZatCEBl2bfoaaS0x8TLb4Jy1x1JNJS7PcVxctPeUfAVr1YtY+h2mtPwhZ
4uFRJ4g0gBA7ejVGnppvhZYerzvCT7ALW3r1bu4V83Paxnl8Mi6p+yDiuj43x9ES61gUSuWrVQZR
LeinaISvZQcPSuciNI1LO/0CoGhSrSSzFtBCk3zht4aTfKlEqyzeHMEZReSptogxtAD7NYGlFdJU
V1O+uVOCVXsQB5a5CZfBWTPzE/elQpY3ORtx90XPjei7BCEcr7Sr4FofSy3GW0NvjFW0uN03rTYM
g+NOd1g7zOOWi2FMky8KLB2/tdENr2INezWKnQ5LpXhQ4m+NqVSpp+RWa+L35xo/h7qfYh8L86n0
hrhJNm1rxV8GPYCvYIdUuIo5G+gpA3LcyY1KiZFvFHcM/CGImmgT9IN5Y7fGlG+jLsLgajZHHBiV
fJmqN270mJZKY3AHVBsyw4tI26RsbZU/N95YelSsMSskp0A39U3nWsfmmPsbPeQiDDYE2jEXYBQz
/ecfagY3JWw0kWwqq36vCHIlMjEqPqWQsm4jd151dTxcVPztey1R/0gQeNP+/p+GQqIVe23n/tjQ
zf+4/7Ejun4sH+7D8ukuvvvpx4ZeJfYZkgFb5WM4+WNDb4MuSrCaF8NQY8fS+XMX195Jd1LQQgwg
CFKWG/zjLo4MgBcp1fRCBSh4U9j5fk0DJoDXAIQWFqD0NNirNlg04VSHFuTUcey3w9Aa63Gajtmb
O3snBZokgHhsP3SL4Y1khz9fgPagL0vfpgHVreZeimWY5nVGRijOk2MTfU0jU1G8OVZqe6XOyaSt
yYph3qd103Q9W0U8b5bAipkNVupAw7qUNlhk3NMIGzaNUxup+nRRGWZ/nQ/1nK0Xx5GpqkF3Niqg
Ddtwyru7pTUjwX6K3+5qqPH29NtMa78uVtW8b2YzDM9bewmEbEmNmyzudUCLrG86n/1nBknTFKz6
WzVMrNMgYzR/moh6eJ9AyiOKAk3U1UADbK+JdXSV7WTPNbb5gVlc5AXbt5cUBWSfkv4J10mT2/PV
0V1+G8VI1LKOgeY16c/xXcwrT3y9tfu7WsdcUvboccOpUeDcl4nEOJ1bolj1BPO3eYzF4tmY+Czr
arGYq+Z1hvelE6v0dGVK5+1bKdwEWvEeK0vNLD7mi7PAbof4fBUZfdB69WhFN5WpjFiqLVmwMYqi
Dr1gMtGCm12GJWlcp/ngm0qqXylDqj+koWOkPhhjeEylubcabb4FChNQTw4M+Df79hppPnU63FnF
x8vTPWmnRfdcI+qP1PH7/cTvlyFgGSaPA7Nml3LxpO6di8Dp3L4lqbYtxtM0FrftoOmrsjPbc0fm
78RBEJzjjdb7fLbJxRQk8ZHfQS74J6X37lcAQrOkkg5/jP0hOSr4YHLzCqDJitrLbGqMk7iNdW8x
o2rdx7a+erI9HSj15Xe8fz02GZ4v36LcO55/gJ1pgMioieJXBMoR2Gt1q6xrU78ohHakXdunLsl7
oyYFngQo5BHvR5vWVRTErZPAth5S7QdgfGT7tY6ToTIPqDhBNzqcLI3CWlZKmVh4tVrt+zJU1Z8j
KGq6wfPWuJiWNMKMoCiH63rgl4ct73YEsRiESHUEFeGSZ4QoAJGiLp1H4nv9mSS66rbRLO0iKlxx
mdjlH07YbzrJ/qGdimQf/9k7vuhUTu7jLn56woE0/wlZC7QcDGN0eCyyt2DpPXYpJtAzCwDZK5mG
cFl+dSk6hxgwMt00Ltx87HKI/ni+Oe8opCFYQo5mIkZF+ZYu5WXpI2Vv9CayzuIve/z/xWkMZXQi
sSYXAagwllaEKH7d03KOzcALdbe8pBgMIWWN6kykAZjj2749xufyVwA1QNXHUc79PG+TEhI3mroR
67Ao001DkeubUaGt9TQ4Yp23t3/urkSpAVmXCgRJ897NWnWjBLmKGXCuafVK5UxYReDcR+7n5SPl
jjDBRwJM8BWd6fP7iZwMEL83zTWngXpNsrfa+nVZhmSlAcqYGz3PupMakPDKnnrr8zCV+rHtU3KI
nmxn8t5oiWFcSZItiiD5Kz7ZwbHgr0WS6OZ6bmqioezWvszmwF0x8cw5eq3CN9RA+X2a/pcslN/z
n59fFjkQBwbHBsMWOq29y+p5UGdqY63VokpCr4ziCENpM8NifIlwM1i7k9aEp12joRcjkwyEM1At
8F23SsvrsMOSt1rUcfaGNLMuisrOLE8d7Po+RR0ekm6FMYaXABeew+BsaIKSBbPvaSl0i4NwmVIv
joLF9ue5CF3aUU3rtmx95kfVKfNpG1sT/MBGEFPzI4lapfadSilGguvH4FNkxMkXXlZyKzLDfHDS
Oh2Q/Ghud5InGv2wTfFyG85u/A2A3bJvOivK8k845GaG51rY/544vWJ/Da05MK+MzI36T6k5ZyTe
JsuwcYpU032cG+n+1S4fPosd5KhNpltdBX2mfwhxT2z9WeKTyw6qBAAFtgSaBMIsd3BmIZFNu060
74ZEO9Ud8ImnPSAoxyWA6GKqHYfJDig1tUFcOjv4FE2ONKhPIhzHexzaQ5nalwG3siiMTbGDYZlL
AMkOO3hW30G1eTnW0aqTCG7RgN0z4pbALn4B+SZ2BEQZs5+X0cuC3rpyJB4cViFeuFq+LK43ScRY
jHkMHK/Fzvd8BymbO3hZl0jz4mr/l73zaI4bydv8V5mYOzrgzRUFVNEbiaQoXRCiWoS3Cf/p95fU
9LysIpu1mt3DbsREzKGn1aoEEmn+5jHZTn0pP1OapRSNBLqge140PxVKIp/RQKZoPc7Z5BHvUctu
vdRM/HiRJW6mc7ypKHvXLwXwIqsRYqdSDzDNlDXyqI/KzapgZtop0+iEEYi+26J3kgtP2N5jF4/J
TxTcAfMaiur1vuOuxmNhYNfbiKLfOVQhzvEgdMbzTPHMr5jYFDd6a9SUIoRuYmjjEVk69FwusfB0
KQWsmnc7kkp0UMVmu/a1Oda3cV6nFLvRv0Z+fGntzVSp5roZqR9fzVoytBuznCst8KgvyuxWSR6A
JRNuFnmhhKnZeMMJmkPoXRaiiEM3c+fsoRyZNDwOUsBsZzgf0Dts1taszmYzi9YLL5+xCWv00vuU
4rZGNUDx8CKrRb7uKBIr40ZfXKsNhqgyoL8MCHoHIqnt+sScivjJHBcbs0+vyIAgR41rb3oUsv3W
q7MfjVPn5cboV7UMZdcHv4LSVozrzJj6aLNUQ9WHOVCDq8ysEBpOS8gzdKvqry69uh9xX4Pun1sl
ul3qzL1OcpQ8fc1q4vt2cFjj2aSJn07tVjdeqpoqfskiu11SrY+xk1aLLtDTMhNb11KsB1NRy28d
gobPNNewSfAI7L8JoGRPWqzOLYeLloCBmyq79YUJJ++EnqMVXY9FB80PJ/LUwJ4tHoZNVtSz5nOW
F9hYqfNEzxP3C5ouTubd2KOV9IE+VgBDy4ioXqsGonq6MuhNirTSr9Q+w2XAdgHVBfmw9Pxzi4R+
kOhgo3w8gDV9m6p1Ywb6BMhGNv3Wr61iK4k/Fn31HZeEmSpb0tfZtiqHmeTHkN6a9QhuhM3qdmjm
uEaSBNHQLZq/VsKjvaCsRXxNKJ6JjUH24Qa220zlbhgNpGGUSa1apOJbxdsUeCYnW9Z7jUOD1ibC
7/U44p+jjmIiRaP5+zx0KBnltdOooQpau9z0jkE1i1s7jsM26wxcLkZsP85M6JBo0E+ZUdESdKvv
bmyWNyurN/GjNtEN38Dw9tpelErbFO4Y/fCGJjPl8MPXIlbUu1ah4cKOwMrFny1HZH6n6mjpi6zR
JPtY7Vz6MovhBF7X5V4wicq6K2tki0+q2si6QLo+12fT0LMy57yz75FmszK/gTuJbqotcu3IrXaQ
iZAPoLUrSbh0vqSh00F0skJtJpvOrDAtauVm0ss1mCbF3Y5GYdJa6X++ihvfSUTeHU7SnCDdgcY6
VEJxaw68oSowRGxR6C/Eba1F1lm2Fs0nU4qcfjzaSyr3+saGQkzYb/FuVEpkFLp/Y3ddtXYcIWY4
rvFwm7gpKpqJNTgYBXTeCoc3q5DVm5IMzEKmLGp1jyypEgV0BfsspGUKPa/F9FCWyAQtsKESll/H
RhxtOJKrn91oaMvOgGdhB1NjzcuGw6e3fULSPL9bkgF1uI9f6TB75YOB5iC5oh9GhGwdKpKDuB5Q
n4zdkFaUEm9MQdnpyUxGwZ1Eudc+J2ya9dM2KwEZzpoqOhw8dBTLWw7u4Vcs+N+M6J+kM68+zJuM
6Bf/9CGtfkAJeCkD9snPf+xe4Ilp9VO8TpZefuqvcqAGvZSeCR8R3QK5Nv+dLlEOpMtDz+9FjO8X
C/Cvpo7xh8QCSWG2F0Yfgf9f2RLgRVTbqBHSkHwhCP5OtiT7U3uBNemJQTYm0W0Q8HFh3N8vkaeA
EoexFmh4rtDHKSuooLY34qnVeCB4/Ezk+r1iz/kXL9HpZWPD7d6MfSHuVdw6VM4PIpRaj7Y0oaTJ
iqZ4l8tgnQCb8wLQMvhtQ8JunqppinzFWpKHpa9LHHaAEZxkQj8i8PSGfCRfSArcm5osRrxxk0w9
BTHPrMqDKRUiiHFevjGbCY5RZiQbaxEgUIRw7oTXm5Qe6+LS6IR5O7hNvktQGOXi9Qjw4vSyzq37
2VEWfHJqUBKJdo+ZhIWjhlhO+qoTR47lwwyH5wYijeIJ5XqYFDBA9jIcF2qRhcRFHiwG0J9+Qpk7
nsqHaa1GAo+29vvoqJLYm6NFDoqLmgFcHNVR+5DBnpWgloGrIPo5Zvp9ni0PDXgKH+U0b4MexrVh
xU0468IICtebts1QeUd0gqlev1mAWHZJ7TkdAX9adfvv7bTNRFTKIzQVGbNtJMA9TK16nDUDWxQr
cS5V4XZBArpjpymZEuaLDpZl6ZXQhrdxnqQat3ST/2jKSfEzot9jVwrHwOEWQWWHxUQFESXLQw/c
lRZaiVcVk2Q8pOPlMGI3p8z+2AMzqQa/xdapyK5tkW5WdT4jgrwojD/pygBKwiA4wkkFgx3kRgr+
7zq4geFUgeF9XdwMYMiXZnZ8iAzb1PvcDeaRu+OdycVPmaIKFz69g5cy/au0uU0oQpe6nQVCASS1
zh3Be+Uk0ERIc0ZlbU5fHYnvXPay13wwVxgYU94krNAJBe3DVWyNpjeQB0GWZedMbnGeVu2PSUMw
qAYGFBZlHl3qg/E09FhBEZrN4VBoXugK2971GGIceaC3E8DzsKxk3RUwtyq/7asJGDy3K9SB5/G6
GcvmpNM3ZTI1JxywdbAog/gPrsf/71pfsmz096VAv6MUKJJ/PKSceu+ybMGc/7s2aJt/sNKkkAKa
uVIqiAvnL0S++QdXGl0s7ptf1PbXGAbQ8ZhMYHIKl5tyy//cdyAfKOPRTyOElhfib9FsD9eDLApK
KorK1eDCCjgIfpe165qZhDkQZkdZHErcphK2P667oVieX03TO5tB/tbrUFSOhXYXAF5KmoBoD9AS
KpbTxSgyYsvKwkYmjrNQqpOGXiIePh7pTdT7MhT3nayhUpM9rANSMAJpmvJa64R9j+Gdj+5DVc5T
oC1mvi07SkvzOJ7aeaQE0dQ8Ls4cIBlzg/lW/a00nscYQyUzCy0FtSS6/CICF2cYOQqqplGGSfZr
m/xtZe3wspPPy0kqk0VpwvESlbzaliSBpTVNGgHCYqQQ5lt1Y0zUIpxp5VTA5i1Q+Evhx7P0clDv
fRAk01hhkO/g9VNxOYh1CgQ0imEpvaDJaJe5bX0bt+NzoXvFrT13l1OUSODCVF8mKcZis6GF5mJ7
lyOqG5Q5rKBt0JhC+iABRrBhLW8MMUK0bi+b8WFWIP1j9rRALLRR7lgd6h8lWasbe98Wy/aLvKk/
T519O4OgDXtTMWiMrCYYFzcJLQcpPgt+WFQCS9GaaNl0Hey3kusXxGHxRcgeGbZQR6KlN4wxHNJl
l0guUQcx0UM5wm6a4wm+OZgvd5iDzkE5y8Dgghoy7ouaCeBOxI9lTw1OE9GFGnlnRYcfeNPE9u7j
r/Pm6nh5FMDssj1GjVceHK+P6qXOHbMcGy9QvRQox1SKAFfOBVUhEuG1zXq/KFQvTPUgTzTKGaLv
N4tJLme1X6bR7o4EJm9OCjkzrx7n4KTwoJ06WLV4gScBJ6CJ42A0Om9jDA/dtB4DbMiXO1iahH9Q
gh2Pdjl6avsvn85xSafLc4O2hanoTf0Yxo09HtkBL2KWb4bhEOWkwASAg3B/mNJslkID+BkUSgGs
V3jmpa6LMwtXsmV2jbMmAeoZabhsQdkPaDU7iXUi7EIFguOInT2XnxqUqakxjSd0Ev8Eay7A2l5y
h0eX64RIp2IM26jSx7Cp051iKrafLELxvfHKWNNx0ybefWdp1zSizXPK4S0eNHnjt3GSYe7XoHCM
beZil/2VtuC1lw6nbVyWQZTUXVAqzk5X0RAQg5v45iy6jVNE3xU1+zOvpq9xrLYXbgFFFG9SeI8q
HXyP4yRP7/F4X33XbjXfrsW6YbAkzCtXbLyxOsZ6fHcdQ+CG9IiBLziLg4WTzEU72XnhBU6BQy9l
4DrDK5XuZ33SW8pdMib1uYbE+5boFYfCOADdXANuys/0vnj6eFMdhq5yT3HW0QQmfIVAJRf5q3PW
8RrqSlHkBg5dA98Qk+2Xaq366g9v8hsxCb9J+mMB87uDuqQUgGalHPLBWlbXCc41Vd6gikkUew9+
9dj7Ztdermnn+AihDH6cff34Td89yRDOoOdneggVH0bpFSB2c2zJOYU1nOIQoIU4YeY7Gi9+PVI3
VMTwDS03xR9r59ui5ul5OVonroDfceRJ5Ac+3GTsLoIg8n00EQ/u/ai31roZEDmPu8nE/FIdN5EK
fj2hebBR26TZrJQJNm08d2dRl81BK3oXMpZyhe/yfObadMmH2p/nLjv5+NGsN/cu64FlKXut8pg9
pFXnwMIAD3LMeOVXA9X862K5WnIwhpO9lWZS7B0VV3nTOKVnudrRcmkOeeaPVjqEeOxIYjHXk6bC
wNa7zq8b76vAgpRqflJuMuNTqneYronM20E+49dguG4QF0dXd/CjMbts3ckNm1L5iilQEHsdZPf8
u40FCiIWrI65uMin7AR0XkQbI8b9uE4zv1faBjPL5Dv5hoprybIVtbZeOPF161So1WNq5VexOFfU
Fqf4EqYlCpCbOJ6zAEyOE6RrTJ27LdCwMo/0X9+7JBw6r4S6ErF+mD+joNVUQ+S4wZR5Y2AMCrJa
iB/06X2q692v0/u/pbd/AiZ4tZDflN7uhi4XLyW3DfDpWryn9PPyE3/hqCm5EczI6xQNwF8whL8Q
CojjQr/RARwAxiHPIEH9V8lNB5wn73zkDqU3BuW4f+cg/BGSbVJcUSekB0v9W/Ich+cjnWwI+lIe
nlyEy/ggDF1wDY6SfkXYAWPuh6WkqKZNdR3YheSt9enz2GXNg6HV319N2v9GPvIyLgVFqTEEZuCF
6PfqMtCGVjNWyuJbQH/dp0zQVRLUBYhTaaIdiTQO4xk5loWaNtkPNS1ec//iYSqHcRwXKFEumw8q
XbwVtr4GH7+RvElen7RyFLQFpPwiH9Q4THuEMJ3S1hiFPKwMe1ECb460/ITuRnU2JXN5odRRqJu7
TiBT/PHYh0cpA0upUJNLDkwlN+z+G1rTEK9uwdgzmrmhk5gX9LAuaxVKmt6lWtg1Zn3kZjm8WF6G
hAXAS+tSJ+YgejOsKOtrFZ7ZFGGnFFWqwfRm68ZqreTIwfbOzILowqQQmA/YLveAgeN5SdNNiqKE
imhShOtnNfDWKj2NKOieK1DKrVw9d9exwLIVsPbHU/siiXDwXdmBbDhZFUT/42D1YDOdM7alhB5d
/aDq0Y6GPGD45YhHbDlpXWDoRHZutQzbNFsNyKGjEmju5FujVp5kbu0GiZpaRyblvfmnVEoSycKm
6CEn7dUGWjWge3WNjzlsAm9ro++0Icts6FwP7fb3pwC0LwmrBSqYU0wuv1djaW02pYWZJtsx9urz
eoyspwR5k2/V2Fr37aiOgWcj5a5m1emQXyjwxMhMoixM27ndQltfb3Mt0tYj9cQ3VHWWoNRFYGVI
NWjnJfh99Vhi6MwY2FO8Xae6gxlbYGw/q4tLANt4iAmgP+LeFfGiXRnjasQ+xd1kU0IcuPJqYzqb
9En5Mtgzf2vRioQqjE04ju4Zwh0DygSV4VAuKeNAdK55kcbKE/KqxiZJEow41SnRTwH2V19stczr
I6/2UmjeX3QUeQEysp0BzVOB35/x3KkTonm+bpc4+dYa1+Hc8TC19kWtQpqL6kR9niMs5N0FVmJg
mPi8U4dGwBa+ZAMMZ06WS/jCIBUb0tgvcFzsJWjjOEFHzFiO5RlvpcrI4jj6qJjTx4U5drBJIncY
jMiyoxBzbOu8miMDA6cKQ/ASwuM5fqraJ1Ek6Pm2tG1AA6ENmpSFe1bFqwNLulWHhyLroUZkS6Tk
vtZGCP+YRm/wPpCt/SkX0HUm9BzosHtgi2YdT3eogvHnpl6nG34hue0ibMt8pZ6d8zTJrZt09opP
aWGBdagwrIa9R5u/N3f06XXSTMv6lNqRi+23ILP/eMu8vXKQb0a7GfQhRTB0yve/nzFaoxUbZhRG
RjreF82i7iq3tY5cOe+P4gJypF8GVvFg1ps1ySKC5Cj0YlcEk778rBvbPXIAyh/ZX4q8CqIlHH/U
ySzz4FXgKadra01RiLpRH1jZ6jx2ulH6cVwhHjs6sT80U7dZuko/cqsdYnmpIEKp5NSSPh+ylXYw
dJfYqZJkhhfmXQ0ltKIBk2xmEAOhLrIcEmtnKUGpqQo85KkE076o60k9l421mZzRuUn6vrxLcnX5
M6Ng1Moqjo7oVe/nVdHdRXqmnKOXbdytStyUvl1VySclr8ofML1oNzVedjMPebT7eGm8M580z5FF
ISnlMjv0ic5E7y0pSnzhaBlZTkUih/6QQ2/qBLgj5x7ya/KguNUxo6i3t6hH79fF3lIlO4D7s78k
58Zol6ahaJU0Hh6Ik+t9hpDzSeQ9R7ozD1sW2JVroO7oKXN+ZBG99ympQFDpUaWaIUJT+6PnkN4U
8CdeWOfNsOs7M9lEStVtYIQ5uyxvx2s6UrXfLFMUKAiQBIB78u1aqMYNjOMlbCv3IXdQHZzBINLQ
WVGzUh2k22oT0oOY2k3ZTXrQqM3PGEKxP5Tdd8il0VWvU0X6+Au+0diSQFrqjRhh0C2UeIj9l4nn
GQHz0XHCNtadT2tugLQ0vfQ8KXsNSafJaU4W2rdB2kdmUFitd0quW99gKK/c/wePgg6NbNtD1KRr
uv8oM3adRprXrKYO051GHbrv47DGvm0M4tRdNeXaSVbVb80YbQHRjT6wuwvN6PpPRx5EZ6CDY4I0
xkW3/qWHe7i8PL5mMcHhCse2u8Aq7HRdLfUUmaQUjSkwgAV9kE1hxBdU4MwTwFXeDo5DETSpbh1Z
bO+sdBo3tNlsFNsIkQ7mJDH0qFQIGMJW1FI2PncvbQ4I9D+qNijM2EGiT/vupf1yrjiiPVKrfedQ
NvginJacXWhtHaz0uo165D4Yffai6DISnrs1SrP7tQb/m3//k3T41dJ7k3/fDD+7vv7HJ3LvPZSL
/Ft/oVysPwjWARXKiFXixEmH/mr7ORiL0JOCnoxHKzm58e+UW4O6TIEUNgwJHB/OZdn8BXNx/kCZ
C4o65Uu0kWiX/x/BXDj1JXAdVhrYGZpyBzW5Kh3jschEGdaRrcCdGqbAFPi4+rpTIH2OREvQco6f
Lbrz2VWHz6mRV2FjZAkykuzl3LRTiMgAIJPeRY8wU9wLu0ieEHEdzpKkha5atefakM/4b43edUz6
dtYWSx++mvd3Unh5+77e8VRxQUrADJd3MzfawTabGlNDtTelj15H3UZZ6F+XUXpjgfzCtXEswVdq
069l/7e9Orl59sfkBoJ1qNEN0UGoHCS6saUofQX+PIwaNQe4UDzrTvXNU8vpN0MrmoJ7Ax2EHoM3
rynutLFMr751WVxSN/DuPp7Aw5NCjsEgmGTI1UXLZf/s7gcDQCCWJqHSALLtJoE4S981Rz7Tm9uK
YYB6kbdRMQIj/VKHfZUmIYem1it1zqBzB+rARXFel96XKLV23tA9jt1w3wktdPJe22ardlu6883H
7yk/ysFHk5QJUxLe4OOoB9elXY+a12SpEnh5fVHUU3659nqLV0mvBdBijmbs8vfejCc94lC7g6Jx
KJWeWtAA1iqKkJpplw3x61OCXIwvYuiEUeFcVx4ymB0m89aQPY/2MWNrCq5vHwD5e0lSIUMHQHAQ
ahl4M5srcN4w9ZozgqyrQln10LSz53hoSIZti/LvVO3oMBowJoon08iejbS4aPQ+85OyEUG+pIjB
qGuyNWjM3gyme9Wm1m3plBeuYl+tWf6sCvOqSt08qBdIEssEDKge2szXcis6K/F2u8k1CgIAIP4c
CwSJOlWqEkXG7Wrkhl+t6WdLa7/lkX0nXPO27qxbV2Vk00G+1ZigZFjZE0pUkDTXDu1TRgOIXvny
MbCDRMWlcu4oFaLrPWu35hA/RcS9SMqoX90l82ht8EdWrlufVULu0NaLzi8StzuxxYyrYsZQhajA
PSzIFwF+XW/NjlJJKvjpZiwv0ky/zQT0/Zc30zPzchnb5dxs5ZmXKnlYKTQoVKfNL9NcPObQmwxY
GDOyf2u5mebJpXXR6yHxylVrUIRfLfsr9331paemHyy9AFamMXOYwcO7yEeDNyIq0VH386u2fLIL
52oe3SuLQtdJLtATLPLB2y6We2dLQQbO8PXSbcxx4yT0USwjTrdVWo0BN8+VZuHapy9e5c+Kg4qO
Y9w2efmUL8aDTjk+8BzxGJVJEZYQYnwtrZZ7+V0jp7oAju36xVwk14MXhUXmaJuhoT8IKl4NRsiy
oZl0hm+K1UO6ikl+mcbZBO6duS3FJkSd7p3Y0EO1ZhIWo/a2lVZ5uyVRvY2b4oSeFN7O6hA+bxf0
EJokfYLnmwF27zEAgViJPPikh7Sj1u0kDHKq2rqtC9s6r12WwrzO1vnENCTIMm67nJGy1VsuSb9n
v1WMPLBQjNiA6Yc5U3HFtW3x7IL00DEnenl2VGpxlq6c00r6d9fz+n0a9Wc0wO7aeWi2CYRk5AZ5
ybFNnu0lRt0tnvRNLBZvQ4l3/DmkYw9jY2lP8rG4LW14dW4962Fq8Ny5hxWQF4nHNatUMlY7R7rB
m2nZTyLQBPPkgTXZGlm17CrBFnSq/nG1WACKlT4rMebN9dI99rOTh7Nro/ehQOdxSj5m1c1crzSH
EZjUbqm36RsEptB1yKgIKlF1ITeNOvLD08B/hDqIgeKbdTugJY9yFI23UTEFAmwRPw0gDPuj/Nka
2WTFWj6lHbzoSbvUo+m6Vb27chgyH85HftnCIw9Xzu1dGqHPPkzm7RqhPdWK2Q3QAr6qkIsLqyJ1
UE726FfDIc/YSLodPxkeE7PUGmNE3aP0zES24lFRmKnFSb+grTEE6sQH08DBb3QvUe6y1F4uSbYX
38zR4LJGuUWd9Qd4c4gBrnuHFmQOPkS5U3VWt/w3Rlw/96J4qmK2LI44dyLRlFAevn3v5LQVu8es
1G+7tGHTQoP3K7nwVZrpvtZFITyTedPrE8CWWql8w+TIWJ1uPmvSfj4jpXcDyYYBuaT2sEfM5Mro
hxXftZjP6Qg+jSV4SFVRsksVCpk/FS5btCmeAMTzBmUySiG5eKu0sHa6sS6xjk9Oc9NNcWNix4us
e+yc5Gk0hseu7B5RJWLuARNvHLvjUHZYJ6604qzd5LlI23X7sk9JX+/KQgWylaEbEi8DulZ1V580
7siuiC3mbWSRuKNyNy85i0vxzry8aLYujvefRjMrHkYnogagRtmyK7zop4psSqDP1P4Uk78Vqfpt
kZey7tVG32kmoFwuw77Ik0djO2sXhlNjd5KXlrajqY4TquVM11rPt4R1MN+4Bocg7J88hNpnnJqS
vDd1LO2o7YVEtOjKSZx2blB0yvdljpMbwy31Tcb5fTJQ4PRzq3600X9i2wAxuDAj0Wy1eNU/aWuK
HtuoLN356CyctEaOWGifKGrto4XF39QG5aQ0eWTNHpZdrC48xDJy0pfGbZfonIszdnlok+HjGKWZ
+NIVSYIUQVWEVmd99zwtD0yNss3kCTfQE0N9nAERn9MuarYR+LWvmuLOO7eiOawU0N8CNUueRKzk
n1JV+a61+ZCirCi/X6aCxoiaVQn1ScOGYmrNP2Hl1SdAdsdNHrNZxoLCboVadTgvOhLJ2uRuEVlQ
H6eseJrpBzfycGpqVjDE/GeXnjg3Vff4ci0STt4uU6eHFWwbhBrkvZhH3Xkpg43StYCcsA4rh23Q
cGDQ/OKFqI6em1qv0PuaruF8pd/qihP85YzIU/tKFU31WakyLAKb6KzBAc3vJZ+VI17eKcVdMdag
4m2AG/I8ntGv3MCKex4a/aYxhsuudn6YSfG1olGSL7Ci1pUoQcxYNGDA6m2zUdU3XcqG0znitkOK
tCFNHdu30hyR8LxczudWzS8WsOdhEwF9rlUwYWy6Uz0fP2diLLc6mNagn635Rp+4Q8BxzGdVw7FO
RPnoVvI1kexhUPZjkbfrtyH17pYmeUpj5g+Ljecm5r/WWrlpZYDxEi5UWve42PlTmzGbbooyiAU1
6UihQGYo+4EiardSrVu1yQoxmuTPX0XGRkmqV81rEhYuZ5XtKHfg9Lm2CdSmFHTumjqo+ahGemRc
YKIHA0uZAurCKKqqhOaHASLST2IQWqwEjjNeJ6kT9H1yZpjjbZQXEnNYFcQiKdCYrqBiWV/avfKg
Oe1jZiY7J69ABprc56tpELLlGWyiNqxo+2Td+jlGtMiPSdyAPojTqFd/YIGg+EakfCHb/YzcCPRe
t9m2s3WWKPG9JoY/M7040WIquTIOHYvouelQe0zK9MyOW8K0YpyvLKXPz8qFvVxFHNyGY59OMnZH
BYSNzpqzMoi5FadOZixKWBackKLPrxcXZBWwXu5NgEpEjYXHlpxAPk24jPhlk4OaaFYjHBT97OO8
402CSiMWfQ3iFeqN+NlQIXj9eevGgZudukoAQ0MJx6IkSNPs09WJnzMsXHwu1ucjI75ZUQzpICHC
sLAY3lSsAZNXPaA5JajkTPFxzFMaxuutkXhxKMT6dXAdyFHcKmVh7sbIvZLhpI5ijF96o77pexIA
DReDjYyZ1IkQSH7ljmBgMfKnmW5QUHKGjJV7uqRjIDKnO6314rltukejIdIZVvKazLidwXr6Hni2
TZo2REFc+3qSFuHYm7e6Segow01lJXIoCcKFyu5MdS4JqLCLn4xqT9RG0vIS040d6rCr7mI/wxbB
SzfI80450WATU2uwrpqV/5JE6nHONHFXezo4WjFJL4hYSpNGXOO/bkZyrnjiYpgWVQlnelQ5jwiO
UZ8aDtaSuxifDCRdvUWRgZ0ISFWe0ATNAxluGWn7mNtrHxI8R2co4azfXj7fbxXV7uqS//1fMIv+
O99p+TQ/6mbp0jjp/99wtJIQ7r/H3N9BLfO/J8gFir2K2/8U3NCGhiAF0QwLaFQzXqBc/yq4ueof
9DA1DkkpnUmhmorOXxgX5w+kJj2IPr88sOQf/avghkCHJ5sUFLWBptDn/a2C22GdhVOApgPuWBJ+
w4AHRSOLyspCO6HZeQlXiGVgZlh19jGBzsPT5tco4HnAYGBCfAiI0MvaGxdPxyxKYGsTqSiU5oqJ
mOVI1hXjrgJkO/7NWvPLmMB3sIuHmweYfP+EW+tkXRcIorvS1GvkKEChKjKHf/W5b35diB9630n3
IGDZJrob1D4BRO8PY3toTbhOW6Na7NpnpqbPX1M4y/6q1suDsJL5KsZP5GzNzD9ntzICKNrmkTd9
A6mUzwDARRKfwI/C29h/hqlevWHwxnonVsW8UWrsWn0aRdCyotF6cNPeJfzSzU8rUr6neI+0oTOo
+MrDKa98pXV+t0DI8yDswFxA1JarVFYqX8UOowckxKlIY6c4704VOobgFZHr+njq5a+8jlCoUEv8
l4YYvwRoHWrnKalaqfEUF7u0GZeNO9XFmWpTLCxS5ZjNzZv1y/YkGCIYYYdI+df9FzKtXteEWiU7
E6bAOWJY85cef5kKhd3qXp1n5U8t7sZjWPO3Lwgb3YSlJVFoEmKzP2rUZnYPsD3eIYjjXBcdN5fT
D863dDWO0a/eDEUvnn4QNTmaMrD8Dr4Yrbqx1Xqt3aV8zrMk7XPiviU774v2WM/8zYnzMpSUH6JV
yFo9WKxR4+VAwqd2p/Qiu0MY5FwoTncEAXRYVkXRT34rKvC05QEbHFQZs0ovJiNrGkoC6Dt0/Zyf
6P08XqMh2uG5YTnbj9fimwUC2oYmPEPR3QJjdnAKpBzxnr3M7a52pxuu+IvVzEQwANcDaPLDAnfi
fzzgO7NIFZUhObSplB+2/6NUh3CK9MKudDEFKhfYS5WRHOsWvj8KUohQEJAnO2Q7OHjikAc4zU6r
dA950UGEmoa+yX/wLkwgUSGmAtbhinDSnsJ8YTa7qWujcMmmp1lzxJFB3pT6WRLcp1BXgUwgrHhI
sYz6dmxZlbyLaRBga1O10TWpULZqD6W22BdulOUnrb4mGx1dzm2r00qpJ9UOfv9tHQAOvKeDUNHh
rtarsbD0iC83NUIKHSJBvlZWdGRBSs/a/dPxBf/F0kAQiavh8HWRBrRdofG6XiRNTXs81bJkDPVy
+ryU4x2AaIhDiLoaar2L0/Y0arRvM1Bs/CitguJvBBck7o481XvriZ4ee1+F5glwcP9EA48GzVYj
DliM4U6JdGVrArz4DwYBh8dBzaolCrD3BzEskdpqxyBN01c7RRmrjWOa8ZH19N78ElS4dLFpVPE1
90cROFWgRz83u6ir1JMhb9K7nFPtbMbQ4uTjFXOYOMmVC0GEDhW+AQb+pvtDUZ6MxqEbmt1Yk61G
6I2EUCaroNHJ/wdE/SGwtUvYqQhnfjzy201DYww5LSy7JNoarbb9oSM7jjKTqs7OnsT4NRuA61aU
kHbNIJrAqFLrfHCm+ictJesSlFFxViDKv7GRBD3yUeVH27vsESQBGwPoG0IUUdTBgyiqbdR97dU7
PW6fVVXJwmYZC8SNIorIw3hMGe7Nec4sSyUUXp9zifh9/71F5MaiLJRql5lllm86lDeR6WT5XmVR
P53kZQ3uphzN5f7jCX+zQRjXI55BgwJmEjtkf9zesqcumwYiJ57pEogx4BAvPoaPfWcUnPpUDHFZ
+CZU+f1RFE8Uk+4s1S5ZFisoVQLANhu/fvwqbwQDJJoJqxxafPZLlnMwh5OuKMWSz9Wui4ofcZNe
z7ZdkXGnysbDZy/Ix+oGGtvnSl3DTIOLOUX2LhmA29PT97WquahnuCtz4x27PN/sXflkoJNAhgOy
AZCy//6AjjJ3QKpoV07ltBlGZPUrsD9BmQ7H0J9v9u7BUAeTMETpWLvtykLS5+F01bouWBvD83U9
0zajFrOWdPaTmWru794zcuQXYRILSAAY1P2XjMdVn9SBTqrbzVaIHFWyae3E8j/+yu8uJXQLSIFg
1eB3vj9KbjRGlClywYqBGnvJdzXW6OH3B6FVTRKnEtMBqt8fRFUszHtnpdx1mgsRcdAdv4aVfGTC
3vtUJKeSdEJq8eaIsY0udqImY1Vwd24jzIkek4imyyJgGiNDhAdn3AMS6xSz+g9mkd6c1KFkX3Kd
7L/giBnoUFRS2rwy0/9F2nksuW1FafiFBlXIYUuAANnd6lYrSxuULFsXOeennw+9MkEOUfJ44Y1k
X+LGE/7wRc/kwpOa0TjtTOO2+b+eSBzSWCYOPbyEzbmfwPYAZpxRuOil7jPN4vnszFl/CvEee5wr
HBXtbh7PUR5FQSdZ2bPV2toxz8kBRFRQm5JM2Peg9kaz8hJ7oZ9amM5nq9e/5Xo2v6YSkS+J/RCY
SJEc0rSuz04ydt7UiOpBk/oOfvbUe1AG+ld8nYdjKpr0UGSD/Fisfnah3HSejUP9EXhz5EZ2EQdd
RxiSij4MEPJLn6t8Mb15IZS5Pzk3HhguQl4ZaiEWclub0GSBSS8b2DUFal6bj0VWjM9MTeSVItaR
mdGjn/fHu7Hb2M2UJ0hUAA5vWdTqNE41xfQ8kAbcUQ2txz58EFqQlFDwur7oEX+zeGMKBK7vj7x+
yeYphakAOhPMK5kRgK2L7NzJ7GwYyyELljlvPKNdGYT9Aqo0bZKPJjv+SAe68UQb1xAHK2WHyn7j
xrgYfnNjIMtWVOh5ZJgn6ZObl3XqTmYz7UQuN5YTq3heUj6RutPWizBFObYKMTILEFE0ThNR5ykR
8B6USO19A4znzva5nlReklXTbAXOwdvePNy0joioyygLSuzhvCIpv41cmd9tO8EyqDc5DGWkv0iR
Vbo5wInz/SW9DlfAD3NxwWPljkRI5nJJR03IQ2nCCEXR9gU0VehlsJpepaWcHtlf8rOViZ3b8kq/
iUwXzDI+c+i9gtnb6sX1ouxa2OGwUJUczr1OF9T0qP0PkcdEy9UB4UsQrQB7ZzrTUvaAfnls+I1S
G+darifoGBltfXV06sNYlL32kXKH1gdqZeFQspLRn+aokNT3vWKgaDnHrag/zCKOPt2fuyt+xvoh
LB2RNZgoso/N0inY+ohYhGVgWU0SfaAmNv6jx001PsIQ1/4hjZucl7nt+9BTRY9gPOgm3FPGOZTL
Yy4m5+uqOOoiXce7YM6N+R3M2GChKahLP2mPYuChzPPUHDrkNJCV7TsA3tYydx/kVKKJVvU9aRfa
iIpwpxHgl6/aSfulMLr+rOHH96MXVgyFyK4qKExja7+Qp3kqUo72d03Y8MWlcox+pHbe/HN/atYQ
4fKmUHgtyB+J38B0b+kNubGkxSLHVQCELXwEIlwdJmFqXzTqmjvb6cYOpsO+2hBQh4L6uLmUCkhI
uVR3ZSBRpQnF9KSMIECgynyyZ9jHams7O9egcv0a0ocir2K8VYhwG7rU+GYDuYoB2xh6f0bRNnyY
5XLyOOjiwVFxiA4Boh3BV6D00DRq8tJa496zc/3d649Ya/mU31DW2ZzcHNHSVG3DPBicNcXInKF+
6OvFPiuTWOZDDhr7UQ7t5e/7K3vr4wlzoFtyeIGDb2XnTTOMxGLoedCh5uonVSk/E+BJINyaxMNy
tnuOo8T+AV67PVhlW/hJnSzB/R9xfWfS3SaxpK5EvEXoc3lrOag85XK08AQWWvUp06z4LOKuO1pj
nbiondKspWyfQJHqRl9PU2tnfP1qe1+Ov4m6EMalYY+KW1DH/U/RFfYHQ1/anXf+9kz/6ys3wWvZ
EhTXoYpEqjaVrzVOj6+TbqRHsFGSlxhG9ShQx/QlDAUR8cEEMaYxv7PXb30pPQpY05Qouf83pws4
n24OqrzuMi163w46Dh6Y/uzFlzfmc2XRvFUKCaI2L3sk0rGvMMQMrFCXvU7J1fdNONs7L+11ZQsO
HcjglUC2Rmtb3Q5toC2q2zXBcpJXdPvH6OPUzh2dbPyUOyMuXJyG0GgOqUkURbYQwE/pP1jxacdl
orFbVEZ6oucKfCbtkj+Obi5/3CbE7s2oTBwMEIPaLpdAzYr5VQqtfue2vL6YGWUF3KOZtlJcN+sZ
RaNW9wpTUOhV9lnT6uJpqdP4CAbiTwvp62TjM7qyxGkSbu+JsGpE2utZHsxLrLh2A8grspzoWMXN
j84q9jK967DtcrjNdSipPG1xUzKcnIWuVmqmZzYiPJPEJ2d4NNLORN4cjxrsyjmgHbHtIbWdGOt4
yPNAHkLxOddKJZDaCDvT2uoorZfhH4elfJ+FjiNtXarQW52XMcxNW8yMFxa99JSNwkImUa9cx25n
0LXjn3raEwvC9kFhVyM8BM27uWKLopWjcaZHhsvk4ppmHx1to/y5KEv7aC3Yhd+/0W8EhYwH5wFK
OBkmssWXV7okSrwTSnx9KBfgOwcSu6tIHrvOL0XxIsmxQMKNKDxOnxKpfohXxZu89Bol9bGqfEL2
xUbMOvFjs/CyssJxpAzyBrR6hubW/d96nYCpFNjYOGsmfN1BUdq600ZTSwP8TovTlCNiH4aGH40/
FgEM1Z4R20ok29q5im8OSwuRx5dok8rY5QxZQihR55hpoMnNGGgWsuh2t3oOtck7YRbmg7AWmSqZ
2e7cmzfeABqYtBJRnTMhJG9eu0GUSwH/Nw3msTc8qUpqry2jbufzrlSV2HHQdzDBXk+UddUykixk
hcowSoMO4SY3oz/nW0XUvkw42Z3GZokf1NBafmZdrHmO0svP8jA5ZyNr8NTVQZTHGS4O91f6xm1J
fsINtpZWwVmsf/6vdnTrNEWYwwoIrBLaHSgkwhw5VjwNUYad831zKK4T8B7knDQgLodCC96mTM3X
p50eB4WckMaLLj93qfP1/kfdWE4urVXCk0/SSecvR8L5Ex4rZj4BQmSIhWo1dtOpnfz51BH2rQoh
VI6gdG7u41ae9TkHAgwdg51jQ1b5CG8r/oxb5F4edmPq0LalBMYqGfjvrR/8r1UarHhYzV2TwBGK
/kAXZ/Ihcs0YrRblztG/OdQqdkJTcxU9Wf/8X0P1EnKmMXSSIMqHhVcmag7LrKlns0/2hIeuhBjW
bBx5TXIbXlJa3trlWHmrlH0/ODGdBGX85NSRjphZWgYG6FivSfP21MiNfFqKOUKpwtTfLZJZnDW6
oI+aHYWvUYyfy0zd82/NEkZ9kCbjn2YWg1dMTezJA9Ru1CLp42VS8oicGR4kRTi8pIsaegbeHG47
N9kO4OTG3kNbAsYSuRoI0S1oqJfNtIZhEQfTyuQ1h8o8zEa/x4ted/Bl9qlRHFNMncRofTQ3Oxzv
6TbOhioOyhobk9KoTGjhNvbRelIGpimFfk1OsfOCXW8NHgVeZyqAxMmAaS6XS5ujbsizKA4oG6U+
PhbGsS4pUwBG/XT/AN9IDNYqM2S9N5CCvU1/JimJZBj2UdA3pRSMva37Cnj0hx738yMSGuAcy7p7
MUZqoqBJVdcUTbFzEq5XElFxsF+EIhqAs20sPZDa1ZRh4qCh0uIbZdYdjcnYwxJf6cTwwEJJXNV3
iAlIXzZhSN9LgD7QqgkyrmdCACGhu5PI0NkXeDCiCbVTNrfdU5WXxTkKG/ECO+iHCCvjaRkHCFxs
4kdtXupgZw3W13azx7itcSIAvrUWzjaPokI1WcNCa10DKTxL8Ti59STak5HjcDcXxfSMRGJ3zJMh
9zJ1sU5LVeKz2sTLMWwBg97/Obc2H6Vg5ELWa13ZFi0Ncxr1ujSjQLSm8T2cZ9kfuFXQ1Mbt/P5Q
12EIq86q0HUgXqNMernPjZaXWeuMNJDZ3pR+2+qQoO51mEVJgavQ4VSICfDyWOwVDm/te3KX1QkZ
uhQt5c3tq/ZdPMxanQZq4qxIVzU5mNRUqbsM46lbqid9lt6FBionc4Uitx1pzcf7H39jnlc5W3ml
lkJz3tqWW2OPe40qsK4r6vKo0XU4aeUM9YXYYeeA3bjEIJbCm0agaZ3rzTxj7RSZ89urpqLfKUWm
/ZAPRXfgt4EnNgacLFHZ34lCbpxqsPsAxmhiyzBbN2+OZRbVnKQ8pTMCD2igo8NE2+U/hHoa/3/C
Sf5ZZQo3F7QGHaNYaj0J0DJ8XiacdewOqw4vqbrRk0OF8B1a5dlstdnrY2LqIhQ1f5Hn1s6N/KxU
SvXlz1cWH+RVzYP4i/L05baONJGZ9rQkwYJgYmrr9VNiQ26KnFLfAdDfmmOeCK5OxOY1UsfLkfRU
6QDv50mg1dhg4/WZ21C7+nbPeXONGDc3FAIvdIiglANj3X4R4Ze0KFVB8KXNiotHM0yEuP0nUeUX
rqts5wa6tV3pD4KRAtGK3vDm+esaVY5QL0vh/smhjy8rUXJcQ6bS89qPLJF5Q5/pO9v11nEEZEHZ
XF8/cMtJTrCyr8cJv+68KGO/qkx04hziWW3Q9trxb4CV7XSSBSB3DogE9NzmJUKyWIlG+GTAdZWP
EX4wcdM9E3c+hQYw/cg6JUZ9blNKoqFy0Abrg1zXh6lsn+HZoJNKxX1snvVw+mxVw+n+3r2G8a4F
Fp2a1ptpI4twuaUsK5VmYrwkyKh4uimgT9ecKuVgKfHomXlq+GPSVM8LfIUznyiOfbgMgSX1JlAg
sVc6+D9+zhtSC9tXfYv9qVtCobThLCXDXB1jrIofp1U5pq/S92NhiRMHsDp0QG7d1ISIOOsWUlJF
3wQRFnY7e+S6VszcGIh3r0ADWpebg13QuJbVkbsmoT10pl/tHIpKrldxPfVc5RqwgMgxv5ZqNJzm
pfoPcRLDUyuQ2TWgyjZ5HXo2qIoNLI0z4j+iKbXulsTFwf0dcPMjSRbwjOE2vdI9D8uCgFeaGYVO
iRtR5Pwi27PiURs2DhlH3p1tlL2SUc+fW8Rfd+b41pVG2r7CZTH6Rb/ncv8BYFXzoR+TwBZLc2yL
tnUxZst3Io+bp33VglxrYIAg11/xr+TL0npRjwhzg3VoGjfWJtnPuyj2+s75UxEJXiUqlitubK1F
6dtgfsLxrMdB4+2w2wF26rBQ++yP0e5voyCgCbZiLTBsrhRMpRPwYHISwB6tH0azdw6mpJb/4b3B
WoGwiYQfVsjmZq4nLVMzk8XRe2XxRCgnnpRPf4wD5y0Dvc/9SGaMTufmVasmI80K2pEBhSuMEqtq
Rga6CP202ust3njXGInvoC+BlPr2RBkDMleJzl6HZb88DVKqu3Ja2metTBMvQYN/Z9vd2NyQZpDW
Jq0ju9tG+rkxyWUq82UTTB0P7oDlp9Yce/dP8O1ROPmUXMkmjE3kRSbc5zKhUJD3TX7IcsM8ioEX
5D+MAk1SXqNXGjqbg2oRao3ZOncFusmPZoykMUlLvlP6v3FQQcmBUCYQeIMlXR5U3p9F1aI+gb6t
CF/v8tkbRVEdDasSx/sftP7gzau8lsTfoAuMZm3uBKlRwrqUjTjA3jAJKsf+p9dacbCb5L3cVP1D
2dr6zl17a6V410FCreg4Nvzl1zWRVsy5TZHO6pB/mVppOUaxGe1USt76I9svW9N8EhhA9FeGHwOW
mSOyPFGQzNx7B7oNOVYTVtyOp0apkLFA2W3BK8FKGx94XmfgTWQa40Oj59gONQi6PVqSrNcHLoAy
9ngE06+ww+tP6eL8bYTLcpSmzviCTMAMJdbqYh0DrcbpgRwAQjjUlTXoD71RqcYhNuvuo5DHXjpE
yjiMwTSbCUG5hTCvq5N4/bJAvCIX6EACk4XuFA/cZbXyGqqNg0/fkA/fzCZOoBU1+dgFtTH0FuYT
eT26hTKYQVaCYXbDplS/y6TVyaEv9fycKyhvMkHGL4AvED9xzSq9AkfBl6aefbXA88xtpz5eYFdr
xvvRBjIB+lPNflSdg55DYc3TyRQLP7VzjCF1Wzs3v2WVLH/ozBKoiN11zdeoVtq/loUuLtoa4Ltc
O6ran2Y6BfyXmD8ZmaEfNTnD4MWpUC1xHXUwv2spWuiIOHcGaKsxxXV9wPX2UKcWAlGzZZavDXCz
U58rOIq0S688MWf98tBgMvy5Tu36PFOIfZ+bUXPsZ+QaEK5X39Wj0vuyMecnB5I0dqKxOjmHplIo
Nlqo0X7VIHxT9g+laM8B+kZav9blwBHwLxvS0OWuluVRHluDXV3VBc4wgJW5u9dWjFQ1i6+FiNzp
JVn/mNuf//wIwxvCwx46Id42m/epGPKFisgUB7GZdL4kNPuDVMzUcPN5DGryir8ycwl37o1bjwi0
EbT1KDSur/zl52a9OoRxBUiwGCf1gVkezlo+lUGZTL/o38g7d8aNG5FKpAFwgjeEfbn++b9Clybs
LQXzPXK+Chl9B/EHr6rivxeIOjsfdiv4ZiiaCJQ/6ahve+m2ujRtWpJemljwfAozLnsZ6zmvBq/h
xnptHRR6zUetTSJvDIX52KhVexQLIEoxyHu8jRv388Wv2VyWcom4WCh4ClhCCmRoAg2zVKKmAyqn
RtjinCXy7/v76eZca+BD1kbiSgu6nGvI3ijONbwGbZ85R92IKq+vZsNfrFLbebRvlSeRWiewgpOi
AxjcRPejnaCkC/Q3sBYAWiKZgJsIvTzGMdLJJobcR2SbMT2iOOdWkzYc6HBJ5xLPNl+tRs3tMss5
Qv/aCVlu7O6Ln7Wuyr+2G3eqsHk7iJSXNDsBtJd9kSSF29V6e5Rb6tP3p/xG+kGNlgAQ2TX8BK3t
NBgOhX0lY6dBivCGpquogxY/1GySj4nzJtyu14HcpNJJrfq9w/UWJ2+eSmDJ9ERXEiJt5E3sBAhm
KhJL5QaREUeWpvJYOrY7pjUimf0/i2Ue9Tn2zbT5Eo7JGQjEE+GWy+5AGa76PinlN0sNz5mZv1g4
eUxZ/0ntnXnnCrgRNtChop8OthSuxjaMHKAU4UVFU2I028xtkgIB3r7ck/K7MQoOi8wDXCmwcNom
pUjB0suFJCjLz2il971aBqmdKjvfcoPds3J0gSGvLqVwBTZnTM4wYaxiJfQbCfjxWDv50Uy79JQv
U3he8YBPjpRUH8oiC49yExlH1WzkIG/j3/c33vVGp44GkpQtt5LDt7GY3KuikWnz+9aczJ6eAObB
MBcH6GjG9FnFkOb/Nd62CDSGfTtbYU2BK0L6ITXa8oQ0lxqQMJY/61qz9io715fZalfBUuLtg0b8
tiCLgAxS94uFqEyjnlOtR3ZX0hsHyxSspVF5m5tjWs6zT8US25Y2tQ6RriLUizn7i12HwwNuqYvw
UEapUZnZA8FcKaqz9Ji7UY7HIoXAYauonkwNTii17fithepRLWQXUFW5WiF5ZYTEGoHyB1r9OnX6
UQIElB6MqucLdNqmH8wZoGTYPlZW8XFu9vCRN7YG1Vz0RclFYZlsG+pWVc9KyH3kW130NC6aNWNB
Lr+moTN9tg2R7azU1RVI9EJZAjtEWCYrVeLyyhVdnaASusSBLooRFWbZdhESH97ZeqG5UyJo2Ybt
MU6V71O1dDvv0NUruw4OCYQ6L+0y2PyXgy9TrvVD1GLHZTXRIdfEe3Msvihpmh+qvvpt6MP7++fg
5oBvFVeCGmp8m5gtlha7HquBy2yowiBLi+6jOQP9d2bZPuo1Zni93e0Rca/uNgDFgF+46Znk9Uhc
fmUhwYaKBr5S7k1ezTFzXCSq9vb01b5ZR1nlQ8nxgLxs942TTpYjCT6tFkp1FoacugtWaseonfvj
GKbpn6bk63iUFqicUSiErn/5VfUgmqm3iESTHPGFfBGDHw7tHu5vXZCLJ3IzyuaJLCYEdrKoZsEM
67ku4WVSbLDfhWYxH+hqWe6gVsZ70Y57tekb08ntvJKG0LXlttg8SJOpt4Maz/RJy6IPULmx/G6Z
4qMpz9O71NillV0/TUR8K0mJw7i2Q7dnQRJCUpOwjoKwUtUTtCPtQyUmjO8EO7W14+rczX0WzAPA
dOSZSi+MERBMnET6dP+MvDFLN3MOvB3t7pV/i4LJJscQgMIayYYRFUa4cwKRSVxVav8hMQS0z81+
oEx7durJT4Tm4iufeHM5Jy6WLQh+holLkNwcwSfp3pjKx9Bc2SFzdJxj+5zGZXeYZPl1bJP3Xe68
oHPa4PhgNQfqCY8URMxj23Xtn+/Viy/a7NVqSmopKkREnDf/KtDmfI4BAJ3vz9utHUPHc+1l0GDm
QtsciL4aQktNowDrIv2AsFF7TE35M2gYREB1Y4/UdJ0wsWHQpgAMS3tAIXK6HA+nEilZOksE0VD/
bcWZ6iWzrr1PoesivWx8MLDLPAJViZ64gDtKS2Hmz8iaPQ7an5MZ1t+yoqZowHLFbU9LodldCUta
BA7K1EdJGwWyL6h6hepIQpyZum9nqELdn/Abd8Nas4WvvWJmAKZcTgBJi8iVjlWN2+61EIn6yRF9
/lGhR/lJifTaRXieI5JVVriz1G9w480RYWiScAI4avpbSz+ui0WZ4zgKRqt8FMoSHdIwRMR4zOij
WZRGOhTzimz6Nlk9F2T4mlnWWTPrX2S4f9dG6KZjPVAtHX6bUUpLKYPdLQ0/qVOfBFQrr236dyC3
seGu65+WUbbHPi86jDelP+2A8BzRLudl4lNQ9FgfzH9lXH1fmsbsMIdToXa+Y3WW7yiQ3O+v1I0X
EIj82zrR1IUBeDkKVVASSxEK5HHqwWNHo5E6zPbOKb/xuDMK5iQwnAnyt0Fun6YpVreox9CNXxCs
i2QvSjPlnJt8WrcUSINSU9nZCjc/Dbi4DmSLgudWiSiVY6TaLE0Ere78qjtFORoCFfT783floiyv
y2TxEFH/XvPUzQSWTagnNi1PWPJJ9aLXpnJAsQZ79kEY2OZomUdCn6Ka50ifparu3Bpz8SOQsfgj
mJjRHYdJp5KnGy/D0uleZ2TSgUvb8jMztbF6tJbHpEJncEp7/i1lu3pYN6cJwW/EvxzYvtswM0ni
OOwkmbXpnfFg4tfD1RT9vj9Ntwehm0FkzhW8rQWi3xk2ds0gstl2gYYt5NFsisr781EIl0F8rxgQ
lv1yM2tWhxOkPbLiC5TfYrYat1/Dg/ujXJdoWPK1Z0/zF57jFV8p71NHD62OK1XIyRcEvLMHUDfT
s7nE6JiQsHvYL6GGaY2r/v3UuQMVnUMKAPc0TvNwKFP0p1CHrHcShluBCiAm7FPxGUEBbKsUoYrK
zAUUXp8Hpf8JpGWVys4WV86X+kE2UOBtcx4YsM06frmokmq96SPc2e7N0DrRm0sY+j3gOjRu6D9t
URTLUsZFn3aSP6O29iLi6akWkn1a5Fz3ET3MX4oKoe/ICX9T2cx/hzquQfEyTK+VUSqv95frxtbD
vIfwHlLFmk9u4lSB6UzT2qXkV9lceygUKYcoBNb/p6Os3S9CbmAjcHy35di2VAB2L0jnmBnCiHKX
NOcoS/d0FK7vUUYxIb9wjXKWtpVYXUZqtUB20idPVb2mmudTHA6Dq6rxdFJzZXTlQp12ThX3wNVy
Muzq6YfAGbCHrUZHG89aY0yU77MeNZ5Yeaq0vPq1jFSLj7KejkEFJtI5VE7ZaG6ft9kHI7Sm4dDQ
6VQOo7zwEleW/AG0z/wKWEXiJZZfzMRxPopBT39MJXCcowPALw60RcULKtLUXzbNA8XVq7jUXXXS
5h8YRucY3+p4qR2GtMv189RMSCo7tKMyCBOp2nuZtiSfkmbOQhhVsYNnWR6F4mBpAJe8VkmcyYuN
UoQeanQY/NqSimFuYmbi3TB38VOT9+H3aZQiz5yc6mcs+jk7pKhl5gcVnN7r0Ff6Z2Wc8t9FpxZ/
JZWosaIXsjHSczEGtrMTkxxI8V+p3jnPMQoxptcWMkOF1DvR7lzMiTDMGiuQBiaM22VIo1/owXMC
yrSNf0qjo+QHONzxV6GW/RdzmaHeAjz/ouAOsRwajT0QJJFaBIPa9XBxwdT9mnSlf0H82QH9ZZjN
aYZC+5oDBTcOuaJKT0qjx+FRi0b9FPUaDThVkrMfkWSPX4tKb18zHdu/OpTbV5umghsZ+VPa5xKK
VHYv4yWwVFRdijH8ZA618cjtYn3KKFq9IvsbHnNqRq3XFM78WNLTc06dlND7S9GTWs0s2kr+q0Jk
2D7ooxNjbZA7k+HmUuiMPrxS8UMplqH2ekXpn5MhSuegMSpJd/8n6xIkW2qVtlFsRXA/K915lVKz
eB7kwviMlF+BWZI1hu+n2uk+CDhg4lDYKWhNJZdsKkNyKj7bmSm9jnGef7l/4q/qaChfrkRZOiMU
g67gyqJxrClMk9AXbVW6YVTkOA8ramC15uc/HwnlHyIn2q0UETbRNCFFrTYipzSKSsNj1Ua/O6jf
z7LT7gke3/om9J1UFI/ptFPKunxAMR0X0YBzl9+QE/i4qDePSxUabttL3+5/01vId/lEkJFQZoVd
AS8M2O/lUKld2bbEpvQr0SL+oy35J8midcl9oJ14PGYv0ltalyAbvUgM8LLSfO86VW5cbPwIfgC8
EpJDdfMjxkqbuHVCx8+FufjZZOYHY3Imv9SLz+rcP0LMbA54D46uEbY/i8SmnNJjrdlI3T/C+ZFI
42PXhd9j23w0I838jWuIwEhWq3Ze9hvrQgUJPBQpLHWkrTv6VFuLLpfstU5qh6CJ7L+zNu+PAGLD
P47UWRZzRdSARCee3aTKNhbsaaFloY9LZOkNuUFvqbcsryomGeZ5pk0Hndb2Tq5z8/ucVQNpVWki
db7cDNhBjkiErjVpS8jfhk6ZD0JNxhN/1/wPUwmrgsIRB5fKxeYwWUqnO1HBUE4ayYc+TqMDEIga
Eb5u2fmqm3tc4cCyv8H0Q4+9/CzHSPsR7QDHH5qRvn8JGuCIHml7bBfVOWaqMZxHHtyjZCiDV9tV
ca6JHnae73XutgcN7ZFVWJtKLgoklz/CRE9ixojB8ZdEyXzFUXNviCbbjxeal4iJNp9wf+3czCj2
VvXmyCvoe838Vunby5ENGcMWKaNe3kEmPRZFU2OoUdsP0oAeJUZv4vNcJs1RTQ11Z5GvYz4wT1hl
o35JMZnCz+XItkC+oRHQ/XrgtUfsFIkjZmdPw+jWrsUYknDMQGyXYPdylBHXAjkuJlxbpDBG4tsM
f8IueQIIZe10X29+D1kHYAqoAhySy5F0Ap86S1XH1wHOPNOiKtm58R4MaZ2Vq51ChQgUF3EK2N/L
UQya59jxLoyCfYo7NFrra8qUvZOrpHlXUHLduWtu3b7qui8AaVAU0DZHEcfyaKq4b32piOoXZ0Zk
Q1RddSzLIeeWGVRv6DAw1Voteimaca/Je2t7cpuSG7BXaHFsHruxUkJQNAzfTpn8qzXD5FGzcpy4
1Sh/nR0dEwWt0fFTMT/df/t2Bt5eC8joElPVDIxGluxjtJt9VRNLOvQq+hNRUkZerUXZX2ke7uA2
b6QPQEVW7USgHCThm5JSZ05LA0yFBaZ5hlBBU3q2lmUnuasxhu2i8iP6Rb/uf+zbG7rdVfSmqaBz
/Zh0Wy53VW8aSYiGjONPRvbXbJr5cbL4IYc808LeHQpd9a1EFA8NGqcHIbW5H3YG1/Oct+CzpJmG
ifXVkJr6fYtFzLO6KI6bszt8uI7mqdad0R2GOvdpo6rnjIIaEDO0KMGgFfynWv+rKXLx4f5H3dy5
K4MZrBjVrK3CUtvpGA91TCTNnASXB+Sczpo0p+deNgaE9OfGVfsQ0/NazdyctOZ8f/y3SsZmUqno
shr0SenRbVEiUbNYJFe8LF3ZdO9kOc7exZONkYilY6ClFeU7fggWZJ3lHNrOCQ91VI/vJdI2r1BS
2TNTKzvn/WSfCCeLR6zBF7dbbLw30aM62OMIa17oAG4RKT6wLc13caaII+R5+TMGH3iTVK3lOejE
HWXRRp6sgjuYGN01F1V5RKUObSlFo4E8xYub9kdsp6nDoSFEZ12Pujqw86V4p/fx/E1RRLo3P9c3
GeJ5qxTU2gKDyHG55+Q+qyW5YRcZXT68w+PHOcpxpO3cXzfO8Yrkpg+FJvDKnbwcJcoNTJ7smugR
ifGjyCe04Sol8UTTUgeaUzxB8i73S4o1/v31f4N2bNef7IPKLVf1mpdfDl3GyjAOmM2TQCX5uYq0
eniEBav2rm1OcoiEZDX/wJFb82y9mSw81dL0SzZZR/gm04yvR69/L+Km/9jhtKO7SL3IT7YclQVC
u2H9BTEI5YMkK/1H5E3H99FijX9Molhh8PQjkDBn+8L4vPyCdE5txNjXySsU7SSJrHMtdaqAmdal
t6h675mGBuifMp8vOf0eiuzG203uARACCsVay9tchULJ9GlucFxDcEPyZjXUD13VZidDCXdu+zdA
xdVawRIheleQGN9egNksp/2ymLY/W337SevL4bGW6uQLiERsQLS6w+SHbv5fcBzVbxA/xubQ9s5P
qaGCQBk5nl9meIm/QjBJjadP07uEQmp+iIw4+a5KCqJuM+qAX7PU6KID1nxxjntgqH5Lw0TZY4Dd
CEQoujBxrBiaAttiWtzaFvJhrJqCOaof20brClnIOwfrRoWV9wKbZLY2atGkMZebY4rzOG+XhiC1
GcfYV3CHaQ6gSSckWIk2MxcrvPikjkX4o8hT8bF1jOVhDLM4O8VSFtO/Aa5ILlfOXXroJif+uHP+
bryka7EPNhyEaRBom+1TOpaUhFbm+GNnerXk/JiSZpVTy4+FMDC7Th8xfHp28IdBwONDPsp/pcPy
rprzB9FUr309HscKtzO5+DhQ0K86zU2t6SQp5VE1Knf1ivcER6DXeE16pzmoqHHsTPKtTzDAN3F1
URmlnng5x3Fm9imoetsn0QO82QOwyated1vdeFKcrvOsFex4f95uvJsUSemWIOKGm9M2I5h6JL+j
Yrb9zvmZZfnyiJRqfi4qoMD2gPJvI2MwFtVNetQEIO77g99oyyLstVJEaQ9w525hwVmohFYFssdP
Vm8bzJ8flbANpKT5JAublrpS+FKffSwc5UNkSr91+Axq3O5Ju96cd4tuEZkRSKwt0EVB2FekdWf7
i8AAcIzWav3C41lgMOvg9Xawwn/uf/itQwsEm0ToLfbbbtaxzzKYdax0pYwIneS25ZYRJ/f+KLeK
KQQktNlpWVIF31K2ylhGM6LnrcPX8gc8wfX0oiRU0Ss5T2nRnKaMroyct+YnO5wgycWWHpiKqINl
WZuzcTGeaFdHTzNicI9IkGl+hsHVaTKj7BnV6z9vSqLtAUBmxf3Ya73j8gC0iyatrpK2X2Ob+Egb
T/Wh9bWHSKhN4CyJ9E5IuLDdn6Wba0EorMLzIG3cqmNS7l4ggi62TxEG+1K7Ng9aWRs78cGtc0ZN
EsNiSjhUjjaPq7k0VaOF2OJlil36MC5MKqCj49dLmXw2jLh9ipfYecxxffvYZHW2M/x6PW9fPOD3
AGYgP692MJczC7K/djKJ4Zt07aFnJsIKA64v9Aac6AHOxO//MKkrissmOcZzZp2Of7XKpSoGSTVQ
07AjXTnMoaWfOoj73v9rlG3QbwA/nKiB276kNe1T3xYQkP+XuzNbjttK8/yrVPhqJqKhxr5EdNUF
gASTq6jd8g2ClmlsB/uON+rnmBebH2hrzASziVJdTbcvHFKkyJM4OMu3/BdH6nbm7uwCQQcBP2LA
C7j4nD4LtZiZsknLqlR6VNd7xfIjGymIf+FZgKagmkLsCpjqdBRhZHjd9wPLMIkjDlvzAz7De5je
c6uQLBPCFrwmGrKbQVS76FAf5aSb4kJ9K+wluVscAi1pttOjJiyUB6YWHnld4klJv3znGc+F54SW
NETpWtFx3exvMAdxNdSCmczV4mikvUKcxQEIZWw8pmSPh07rDW+SrXknPDh3xK+kRSR92H30CE5n
N1PV2qRLzIG7YNPZoBrt12b2s9I0H+zefh9byx7k79yOez7iZsPrwga+IXPkIlDq0yv4Jix1OcJ0
8ZZxkXaW6EtdrZW1viKc0Mo0QPlsXmzd9Emf9VwoYpSKn/OmnGq3QvX3ULcwwbFgRSqlRdKxmKXP
sdk5VyOSb/6k2ZnX2/1vtWLFO+/6zK4BEMeZw+ZfzSk277pxJLsnX7GDCCmlY1How9U/EZeeea8n
o2yeexniJorWc2aeUKBKolAPUNkyaZe17X0WzQmqcnvpw9kn42BbzQqRMtO007VklNIoOeupo5XL
SJS4zJ65pvGvnwfnWrxAZWgsUxWnK7jlEoSWlpW63gM7UWILZad61C8lmU4pQAHzwu54rs500p91
LZtKFz8meXET2ZAyjzQEi0ojHRbbxfWnijDoKcLf+4HKs+tIJcai4OwszFULA71PZWbfR3WJ47nW
OFCT+2WuKfxQll+Nypw88rSe/7tSVq9NRMvJ3xNLRO81R7R/+Ahi3Bc9lvd/3EgnhmnnJhcG/aqb
wUUJ6Px0ck2UnZUSjCPFI3V4Z/RO7NF9rf0pVuJDGyn2Zww252Buw8Zv9Vm7KrVCf6C1OLxVjFBc
xZkkeUsPiuL113Hm5ARnugI9+VaAsjYHCMKTOm5bqF7Ei4kbuwXweehCkgfqS16e5fTFNEkJBkP7
YsvN8On10V8KU6AFD3wEqQ8gpAaC1KfTkpOnLvQpwoAsamg8J43G2zg0BjwqHXhmxaQojp/ZbfRe
qVc9hmzpxsRVQnGvUk+I3WRo6VTbBQmsL9EEPqQ1NulBWiZiPQE4U9zMFvrO1z5z3sOgJWdcqX8g
59aX/SwKsCbVkNJxrS856nhLu/CbNJrdhSNiVAsGZBgsylyB3IbmDoXjzCp6whs+FeNo026OBScV
6WAuthUoMypermNXWusaepXvxI4vjx9asqAaV2IU7ghbEJUsrEYr28EKwtYRWGhn8fsYz2TP0Cfr
YiLhwJs0zN6/vhjODLo2OEDxkCISLW+2COsE92UFEwodQ/PaXWxnvi8d5Utoqs1NWS3Ft8aazJ3j
/AkucxpB0oEAPAoVB9I3wLrTd1kU2lQB2QCc2hMr+aGcYXAX2p1mYadM9equrYbqo9yMSeRVrVF+
TMJW6wilw14jcrJWRKEDAwQSbKFdd3Frz5Rl46j1q8gc7cNMHaz1+hggp9dqRi4DKAmV92EFncsV
bTKlniPKVL2xm7muEZ/p08iN+0Zu/baftIeefdCBpiogR8hNWP7mFNn4YFGH/jmxyg6SMeqSpdvo
aTP43dIulw0sGpx/W7aKX8ijLTw9Q0TBVSRp4T4R8nuqDLLsovPe2Vc4ZWf5MTTK2vESako3Q9KJ
3o9MKYfzLhmLSwHLqFaUCp7MRh2VwgehWAFWzSfcZckmxbsps/rkMM/Jl8yQ2uogh+EkPAsmyc9z
OOjvJjupK5fO7iSuURHDoR51w9EaWiUQZO+5bzqLiUDqkE+3fPv0ZsBwXfeyuciAyfayBlKwT4ud
BXcmuqByC/+RwAnHLMAop+8eF46Eyl9sBYgjR1dUudv3s0ENxI4UDdlMVAVrpQrvGgdczzSZzh3K
GlVQmjSNW0yMkQ2vfjxrU1EdoHJBPE4NYZu1xb0dRnarmQHG7+KoZXV/gVlpfXh9q70M4hgFjil6
a2DnSKFPH7wSepxgsGUG2LKJY0No6yOy4eMUgpmzXe7pg+4Ntzm2Ws1pO04UM4BuZXqtXDUHZwAq
LVuru0Ay/Hj+RI2cjJsOJtYG9MNPHy8RUiMt0mwGk1Y1F1NHz1tU0rhzdLy8BRhlTZ1I69FU2hJH
m9bUkOxvzcAM8TTWwnZ6N2iRBsxRYjzZVG8sEB5Yhk97zLr1+2/OLKQ8KH5wSiMnsoVOiKhycjFX
ZgDUXPJm0SJ3pov6Msms4UeVvSnmOCQ1wPrpWwJB3UwllsqWkY1GYCxOc8nxEl4OlionOxfOmSda
tXGwQQAtsfL4T4ehcJNjb14agcCB/DpLUvU4ANsKytoqd+7QM0NBYcWdmExxVUHeHPh6H6NWUMRw
qhOpRCNtqT3sJRy/Kpe9AtzZoVYFs6eKPA2A06eK2zhpm9HRg8JIyoAYgT7hqI4XCofizmI8c3ni
7EXTk/uTyuNWa5LuZdPFi64HGBpDas1CxP3iyLiTlyT7ojSKfEGhdNl5a2cKcUwjuwAzdfq8jH76
gLJCeI7RsIZOKeWJekTDbKq4RIWlXw0ia9A5HPT3Y6R+Sx0t+ZBpQDUx/EiCaXEcBLMM5WpBjMI3
hd4FkZ2JYEHrg85MFiGBGX56/dQ7M0dPpUlSN4DCVHBOvy3JcUjKsdDlyXWbw46zIfB0kH/HJg/j
4+uDnTnzHDR9UXzkZQBRXr/MsxiRxqiD33qtBxhca9cEhMaFNEsDgnYYXMxSPv4wvQJZIeBUoGeR
XiRuOx0P4/WRLQzqOVyAxjYKFN/czpOdpzqzop9YYUTqvHbg76ejWOmQ1pVIGMWc9femI+ZDJPBf
z2aO89cn8GWsy0GwsuJp2yGvsYXt4bEjCi21KM3OjfI2dNoIxYFkL/95yb/nLa30UySgAA7g+HL6
RHVuTQaSnGqArqJ0JTl2+L7Noop+IJIimZvoUnmw62q6xCZreszLZg6KSZ8uG7QZ3loQWq8dk460
kdTlgmqLEF5NEIvtRRK7vRUvrbcoknlviHgOfnSCKIhQU15lbMmot1lIp9VlZ1a2itQJrQ1Rhd9s
u4n+lUEo6UPsYnbYN6fTo9RL3iOSqwYYTw9AEsv2FzOqi4+vP8rLzYLumkY5nwicbsmWNqfnUZbC
/KegvyghVdw+9pauI3cDK4MKcLLn33cm7zwdUD19LGkkYk0n0wrUSuquZtGUQTbH+eNYZslVfBND
qlT6waOtbKGy0pMeJ1McoCs0fs2xMyK0tZz3qYkkiA28OCAMsI9tlauXr8/Ly+3G16T9t9bw1zbW
5mtqyVIDkrQsfKCy2qt7AsFqlHsXAIa286LPUDoYCwYFpXR4M6gOnk4JvjQOmDk8opNIyTw4fo2v
lKXi0UCegrCoaFcgz3wpV2XrI/Uz+0OmS55Z1MXOGfNy4/NF0K1fa+xk2S8Wg0PeDKPGCqYeWcMx
RDtcm529OuYZyCTD8Jz0ZCAkAa85fd6oWEQbAhyg9RORu8AKO0Zh3Lu1XZNZGxXKK7M6egKrqesK
xPnlSJF75/2ee1RiVMqIUFOhwa/74tklUaYxKS+wiyCOLB2XwLj0NLnXf/gkJdAnqV4RJKQW8ia4
kitbKVfXnyDpRssP53E+pvjUH15fq+tvOQ1KGQW2NOo9q7rGdv3IfTPBUlJX7qAF6NJWpqOyWI9j
bFEKURUYZWOWX6nEADuhz7lN8iRjjXoKOc22+o52aBeKWmcSl8q67lojPLShwM9aKfaGOndOAcUi
9KZ4CRxqs2bQzNekauZ9jf1U+ENKW1FRkhTr345L3dB/PJF5StHo04FYJvrevDkFJeNWmkYrMNW5
vFT7RLhiiO2d0OHsU3G+r97xHMDb0GFQZtzApYmqUmHZHv2sihJMUhyTfPykTbW4f32hPEE3XqyU
tRtKDEb4uE27M5qEchjbZjB3ZYHMd+94lpFMfoykvxdFWuW2MGSO6H+ax5HwIIB8gi752MRvFyEa
P6Zi6EoQOkhKsPIQvT56swyZZGhzxUXKe7jtsRu5iXsy2blr0VwOzerGNofR75cV+zlG86VFQuMB
EpNL11Fq/Vg1ISa8GAto7Ti5Zmm7SLDbZjnh+pMaF+qspdflhLjBv1VK00VJ06ClmEOkrKSlvUIK
qodLM9pfXp+sc+9m5eCvfvegcbetY63utWpeqMRJjVADIbIwoGQBFgb+Bv1jTdnB/57bxZyIq38k
3Sxti2eulDoWRkJ1vnXU2m26XPtsdIbytg5Tzas11bxA6MzwHGBcO9v4zFlIMwBJM4cMENDE5iyc
otLRWyvhlBqM+qaf0JRWRNseX5/PM4cFeD1uOItmIaDGTbgHSHfKTFjVwSA6XO6EUR0TrbyZjKnd
2VUvsw2qmM9G2tzdea4h8SwidlUUGZ6mFiMOAGDEpQWkkCVhddrIUvOvTCLUDULCNWbbCtxL0Em6
uk05hI1iuiicSqKbk+7BqZ9Q4JsdzD2y6ooiCEXWsYkVEppIMYhq7k6woIcSiLEXOj2Jm5jDQI20
6HLRBvloU0cG7p9MVyq4VahxlTjmE/LJpHqdr8idfimnGgI7+SD8Tkp+q7pRvQUQoUCSMMqj0inV
VZcNXxcBCc1RQEENYd6/nRCMuJG60PQ6BeRelIYFjKglvnh9rbz0XEOXC3NiphEPubVmcHo9d0Ph
JF2eW4EWxbMaKFolVV4kafavoqJH6CalbLo21C80L5Jxfouvgt64oVG31/aoV61fI7h/NOcSxBb6
RvXPWSdPe7W8cyua9g1d5LVPamwbknEdR5VeUcTMmh6ZIlkqvLEc1atOMvaQlGeH4jRaIVUI1Nmb
6y+WmiQyFGERCGe1XzvqBxie6bEtgbHsTP2502BVyP0+1Pr588goF31mxaYZSKZh3TpWXAVtWGY3
Ony8YHLC6peCjOFjYhN+9kVjuRHVuIulU96lkbT4HQpKlwL2x07AdiZdhHy79toJGBXIGJvvRaWe
yR2YAj023dGIgwqz2cWxflGc5W0sAYOUFZIXHZZhnN5r/XQc1Ph2XCHmfZbcz5V0aSrF59LovFmT
71pL8sal2dMFebpCtxuUABoOPHc6h/kmT6fMYS2toMBrS1JIF7Uf52vHiIZDl3QU4nHMCXK1rY4R
3gxutZQQoGIEl9R4GUDFpflhnrTxICFzfsjyOT1KQuh3Tp8uN+ZogpvX6Wyk5qJ8+TcVuYGxJFYK
RjWbjygMjwfAQjpt+sbeOd3O4OpW6jMR5lpZ4bk28dC81HNkZYy16rJ9m6u2dNHjGfxU1otLeg6d
J2mDeiGp+XIfOwUYRychh89zA8N5QtN/YZFSbKN5xHWFg8lmMWATOs1p6phBvIJn2iZHj0iN9Asj
1HM3FQvCp7aUQEBF004W5mMzFAMcdZG5BKjoKTZyHzQwXnemaX25L14+NQGAcfBdwIuf7h1HAjYk
uOSDNg5vCJ2KD2YW1R+6AVHXSpYfzcSqjjns4EBbUDV8fVLObVySDTqU6Hohw7EZXB2HLDXT0AzI
eGZfSeBfECw5OynNmbCI+j546nXakQ/bBAu9Eo4tNVx6hSVOpkbYjzfFLD7pcDwOaef8OFQKVh3a
jIA5aYaiNXs6oyvNo08aywz6OLQO4aQlfq2iKPz61J3pRzEMKjY6tTXAvk/L/9mhl7expkgjfZIi
y3oXjSLhUTn+sqi148/8+ZdxRpmjaYwrLSrR37Vvbcnw4376/PoXeTm7WKshTUhLFGIbmiOnj9uo
rWJGYlSDaRZfyblUz5DgTUeYqIN5K7qd9fryWmE4EN5PXo0vlWFqY8AhzSzUQF8kqXeBePXuIPL4
WjVL/Yf7GSdjPVUFnk0xaVTTWnlGPSuUp5tCZL+HVblXVDw7fxikUPUlzKRJczp/ogwzozFBec4z
1Fa7d+SDNlflwWo6Uitr3kvwz00ggB3QJeA9ASduglqcQ+cVbawEk1V1bom+3VvCv+LQGsp0eH1p
nBsKZBLqnFTpIHqunz+bv0LOEZ9AOAvoQyEf+gTMjdzZOERZYbYz1LlZNNfHovcEw3I7i0jRwjtH
95+sR9ffamVVXTVhXR0icIbXYVXUO8twXdWnxyYuA+T2oMXhdKINevpoHNdzFiclj7bIVLZGqlOH
BHNKMsMuP4RynfsSZEZ/Es7eDnh5aDK0SqkbAi/toi2uA7R6oraRUAL8uJuLEi8yt4A2uTOh50fh
aEEtDLW+bfViwZO+VuxEwXRU0b2up1CCTMKeDdO5FUIrjxQOmSKC0vW1PlshVd9UQAp4bas6Ogyx
ecFhsJq9Wq+bnQc6t0LwUqCKR8IDumqz7nMd6a+yqZVATlvhptFk+k3cq35U94PbwT3eSenOxB9g
jaHGQ5BfrUK2JffaSWn+F6EcJGNie3kjZTeSjbiQLkeGm6FQf8hZRbGrIUsNpiFUj3ItL5fgMWqv
Kaw9IPzLqebrUB5GcYbQH7jO6VQXcqkMfFn80lobUpNcJ8HIBRaAmPj4+rZ/OdOnI63f5NlLDVsS
WbgMckDiZh7m0u5BYGb4XcVyfoAi9vD6cC9XqgGsCi1ExGWIy7YeWy0CDHle8GCrNMiFU4fjQShF
vUNSPTN9isHNQ9mQPI8Q9fSh7LYA9lI6C+J0bXGZGCIKCgC1l+Sfe53SMw8EkBUdJ6Ky9XTZ3Kgt
sNROLY0lWAzUmtE37j2QOelO1nTmLTEK7TKbDvAaF20eKJSN3jLVJTDauKY0L27DLLxThtZkccx7
0KmXz0TtDfwIPAxI/Vx1p6NVfciUaZMa9KpWByipCFR7WunT60vh6V2fHssUJeHWP4FtjRcy5U5R
55GQGzno+zbUvFGewl+WQjU0vx6RV3IHqQ0zfxThQjyLbfZ1Cui5CqKmjPsr/gnSWD2SQsU1BFqx
uL2cKx8UC/dHX+Ww8EGiRu/SdC7Gy7BYqs+4PJjoolVOMr+TneZ34KbVJ/ygUsUNq375ki5hM7pd
00NIjQdJpTmRjkK8je3RrP1cSWsFHJPEUsoaANiTVX6Sxaj0+MOtZbxp7bL4r0/RmRdBpoyeGmgQ
VEO3ZQoZp+tCMwc5mNq8u2imRCY7jeOvr49yhiq3ImrQt1uVYfAr2VRDYmJ52HKoxIeTRLc3GeO7
olga9AnRnkhvjGqW0nXinMQPWzavC/3Dmr00VY2LqAz194kpVx+7JQshYQKs2ln8L69v4ByEPwg4
EXG90Cgf5SxRpyKbA20yi+uVm+prY5zfNZ0EKgI6CDTutniLOcaePu3L+WdkmvzU3QjbzW39HEtF
eokO/d0Gz4mjCuDU1+xi2Hm+M6OQs+EjCuIIIsXWGoAQT5fGlM3d9emI8OuCWL0+mTv2N2dmkV77
KjJIYU8BB3i6qcsGd0q29RIgvd3cadhG96AUV+agrBZeYbfSQcrn3teqYU8l4Qx9dcXjrPqAAIFY
yOsMPLtkatFoQz2rNNj1nvQ4nnLxpSEvaK6EpC6120qivmknOSqupayBQRxrI14bkTyXkptqkm0e
ukXvHqoqHm7I1uPwQg/n+pNDxTX2mkqCCVbBiUO4qnYk12mWfnLrslDvuhCSpT/USrpXMjv31uhp
E6wBqEX8ZDOfWR12kdbgQlIvde/n9VwGjgYH7fW9uTfKJhBSjNqya7lbgqjskmsTeJiXmLm9swJf
3pe8H96QAdoARNM23BrtbJSQ/GIFZkXtlk2iuXpWLF7EAbSTCp97IO59A3lV4BnATk+XgijGFEeT
lKEiXfZFCs09tSfZ//FpAzUD24F6OVDuzbRFgEOtZLbngDSEgp2Rj76khXvB/ctbeYX8ky09wRuM
bcrUyE0+qb0OuH/W4s+LMXQXgN3ERYlqj5fDgt95qjOUfeprdLQ5imgYvQDpjIspmp6GXpADnb4W
nTqUnpIsXyItRJ+bZeJOVVV4k2QUP4dsrbeEc4CW20r6tSmW9hLjkwEvIoDM0iAj0ZaUYGJGtT7q
TS3TLk9/0zs5/sROLnZOn5dTtW4UDlJCCtre2yvGbCurl2t9ChpdGYMUvsN1rwrtY2hMKg6gvbkT
Z54BPaytILI+ohhe0BYICzhAtPE6VXNdOfd5mkRX8lR+6bWiDSZV/mROWhogKgIfBm3CI7F+jmpt
tae7du57UOleo92108tdfrre6zlMTXnqRgCPRfUzsB8Bz4l22X1ZRc3vkkQ1hCbzmBcHrR7nd4Vi
NRaGVNZDoY/5ntrEy31OUrVqsxFQgEXeBnaTSIwB6Nqq7U0TTmus/sZAGM7PZ6HuHCkv9zlwE2oJ
K0GZQtO2cmGlMX4/gqGGYYx+wV6n91vgHzuB/rnppWxMyEI3h+bi9u7EwsgxB1OMAZXljyjvhJ4Y
aG/OCyovk7hZOuNqskbdk9Th0ujSX8nz94BUZ3JHcjSymTWfYU636EN1NqxBzPEYjBmaR4ZS6tjX
qdFboWu1S1GtPCaJowVT0edeN87tVZhiulAmUeflyaDvHBJnJh7hViSY6LUjL7BFwWYVNYdBMoYg
T0ztfQWLxh/7MtqhPZ1ZSbDfiRa5zukJPs3JsxtdqW3g9S2jIE9To5gftR+6BSS/K0tau/NET73N
00RhBRRQr6Q3Ba5gK5KyIE0hmkrpaEBOOPeYVewBeLFx8xjtZfKnUpcW15BgpV3Ug8B/WxH4mnvG
IMGHb8NR73wHdtY1fabwwWibJMf7V3TisjJDLT9aTkc1Le1qDTBr0h6M1kKAX6ur5AFk4OBcRInB
ADH2DIvbapWSIZxhW6lbArYvXMr+heKCOa1qT2/L8Kh19LnRF1LVO9j0y01itdZ7WZ9wN5brrmj9
0JrlyEX+Ny48dNz7g6KiBugpoeFMblrKAxocg9rezGklvBSNGPR48qx4aI0Ct/ZWlpSvCaW826TE
o+0457P5TeDfox5snHVKMMJw4LwwxenDbeNGn3xhG/1wozl5S29CixEkjMGfga2gi/v6xfsCOEyY
B/EYRMMqlMt5t14EzxaGXBWSjngZNBUQWAeVq/BrHA71BRpEzh2UYdwGuth+J0JD/GJLWXSpl6N1
q9N/dRGQph+VoLRd6UNz3eSWOrtpJjufG47FI8DU9IbOYfqDEcn6jR0AcivcH+LEFqHeVJUEubyv
g1EvLC9eFoswclx2ArkXjTuGWbUTaOfyqKQV1unEjCPiBKyxOlBGWcUYMu1Q0pPVOHGRfSwQgCJ1
xXBvTLrYt6OVqzSYZX8tlPoXNc973P5UULPePIKed6NYn4TbVRqGXl2NU92xooMGTT5tzbdJjwUp
kk3x8NmKy/E3MZT4ShVmfpkOMscfDmTmj6aQPB2IAWaQusHawNsEXAIAWTwQ5AdlbMZ31lwnN5qI
nXdqZzaXikQh3uiw68PRoinfw3yd36dWuXYDZjAnqZ5Wqre0pfZucfQ9efXtgbh+NS4ICmkE6lCB
NhNfzCm1hwq/7wm7aaiDWhxkZbRnQrFNrxiFXgajgJun8LRd91YtYy1DxyGI50bcwUZrb+GEDV6f
FMZtFRbmLVK22SFGm3dvy60h8/PjcR0aCxp0LFm85MmbECPMVcT8MGsJhJF/zs2S5aHJY+E2mdx/
mLB/ugtbqMZ6G36tMhOB52wad+7h7XVgcM/TPbe5bqDMvIjqse811NHShmBYtNJLGrO9qptYuugn
gsvXT5izQ60dLC4DDUDR+rqfHTBIqkpJZ6PdtmT2Y5vN2uVcJl/MvNrD+b/Aka4PZdKOhjINqwBo
4OlIyI2XeWXlQ1CHWLnKMfY+VpZpH8y5wcsrQ/9lQvrPD0fRfMzkYjno2g9j5fkO5Jdr5OiQZcBM
Pf0OZrTO9uD0wWIDLNCSvPOWuts7As/M6ZrFYoRDEohU0mYUqEAOnNCwh15bZOAE29CDU9xf59Ql
di7zc0PBOTKY1xXS8gTDePb64hY4n1WaPfAKIfsKwoVXZTnXV9O4J7C33ZHr1EE7ZV9QRdfQkD+d
usXQpjGOaMTHllwA7qH/0ttGdmw0nGi1RWvf427aBfaEwtnrS/SFAdk6NLpOlKARn3opog+5UmvG
qumDKJl7zMc0xTWqHvkCB4luJV6K0uXurz9gSU9NQ14uzB4kWa801fUcO9UxVGPLZ7sZgablGV55
+vKxDot0Jyk79y5IwlcUIvQs/nQ6QwNtjTBGiDuQR6AKJir3F01UDQewsMbOlKy78vkZBZRixRAT
FnBEUG3c7CVSjbnHVrwOnK7C9l1fUB8dw2nnbHiCp22GMbhbZbD1a8i4DUvrLMrCISmrQGnq2vCz
uZ1/1WRWgRvNln01YdQD6QMrzjsxtW3jzroJOjbVjNFxMR+uSjfTWiMJqsJUfRHrWoPOum4dEvCz
OM4ouLFehKVM7Jcqs/ZYJUVduq1htNzfODpc0TySbsdQlx+hC0uwdUQc/aLRw+GWF3VP6V7GW9ed
nbEFZJQ2SesJs7B/G/JMfjT0vvtU6VoU+enQDsWhxwoDmcTBsO9sPI8RJjfi6WsixUbotpWefoZl
icGdag5DHDihYbUQ5pX+nTEo+LlGWrbKA6HvL8f58jHPQjBNJGNU/bTcw9t4+TSqWhKkeq1aroTW
XuRRIrTB3ZpVe6+H8GJ+MNRiFdBcW2OEleEINv90wQm7E0bTGlVg5DHH6oxVdJvqxc4o64W+WQR0
SVZnecKttWByOgqCLTPg5LwKQLU2fu6ooY9wcAYqh+52ZUmhD/Zx7/5/6imdjrpCSNaak072hRvc
6ahtKSDIoZ+ysiz0wa2QIp39Qk8k3Z9jSb+vVCV7K6q8Hb2FNaqjstjI3wwrVg72MkPMSMw5/AV9
oGU8zGYy39V9VhoXetm1caCrSOqGTWhmtLRIbg4Twvzzpek0yfsZpiqGyDE05kNSd6HqFhhIHEIn
RuFPo8AweVKqTTgWrWJSPrVhBAasvIugBUdm1wd4jCQZ8hWKjNy9VmNWig3ZhH94MY/KxVhpoem2
tUVJaWbH6itLfZax9mIcvf8ose0NVx9RSPY4iJVu522+CJzxioChBTntqRv1wk2zqDs5l6o2o1rD
60yllG5r3vfLfbJUWQ6tosxcVW60gi9hD/Z9nWeUjosWY5xFoI51KS9D+aj1SwI+DmKx2+fsVU9P
5LT20hpXbLbYIkgRl7Y7pFWFvCyyVN0XYHDOXc/1m7hkws7oj8Vc5vc7d8W6Gk/WDR1nwAWk7LjC
QSncrNY47rUu65sk6DBjhp4z6P3i65pU34ezI2ECZMe4TVW2A21fwBtr/GGqHCRhmRQgQmb6eXRw
j3n6Vv9+ImvS/uM/+Pu3sppBd8bd5q//eFs9Fh+65vGxu32o/mP90f/3T09/8B+3ybembMvfu+2/
Ovkhfv+f4/sP3cPJXw4F6MT5Xf/YzO8fST+6pwEQYFn/5T/74d8en37Lx7l6/PtP38oeZSh+W5SU
xU9/fnT5299/okbz7AWtv//PD+8ecn7O65uHbw/li594fGi7v/8kmfabNbO1OcPAmQPL4cocH//4
yHkDmNg0KTStmsuUHn/6W4Fybvz3nxT1Dd0dNFhIPwiTec0//Q1y6NNHyhu2G+VcmFlrtmz/9P3R
7/9YJH+8lfNaNE8n2/O1BHcTRWFaefzHGfQCRZkAb0HuRfUXAEmlC+REOVhm1NbXQ9XIx2xQTb80
yRSqSje9YpG/LraaXg/tZDmettThAtq29me7VDhL2kF7l0gmRHelojOqr8A8T6/a5kOkDA0K3xwx
7pCW1lGJHXRPC8XTfh84Ai+XYgiNQ2mXnhXnyWFIqdLednFynTVW5tZSsny1AY3UrsFFaB3wkvOz
BccDB3iafqStEqZ+Gs0kt/MA8RHbmH4nYdnWo3lNT3gqanarBPMW4InNUYzycKn6JW60Qgrvx6n9
pCOg6SVa1v+R+//Qbvov98jJvnp1z/1/uZs4rv79+5J9sZvcsnhImsfT3cRP/LWbUKMHX4BOHX/Q
Vtjk991kv6HZC5YJW0n0IDkhT3YToQNbhlQbPMTabfy+m9Q3cPEhmgBQItZcX+v37/ZPbKdtHLGu
EQRPnsjDa2K/KRw0IlpQaFIVvx3q8GDMaOd30ahhUBPVl1ZadodcMvKLZxP055d4rif1BOU43cME
ECRhJEgkSfRLTuOIclZTebZzxa/yTvkSm4JNlOlz6zs0cG+cXCvfhkuWH5Cr9RyEFz+vJ8+HRtfD
yzYx7WvDQZAFB8OfqXv2XlNnKyJFacNvZQuA3e3jZcwPI24AgNwphbQD8hlDsvSHpZC7b7qamZ/6
PqoE4dLkfM24QW+jXDcfLWe0Y7/vut7vOkW5nTLbBP4OkH+2BzhyfR4HvBCK7+Dow69WqywffvxS
+p+6jXjL//U2+vDw68PpHuKff99D2hv2wnobrXjUPyC93/cQH4GlJtRem/5EFuR/328k6w0itiyM
1QwG2O0qCfd9D/ERsg8UHdZeMOoP1o/soae61/PlzAZduyPwKcjHqNgw0PNyjZJWprUQuflL50gX
ON4ftUjMvhnXmpdq4zcU0i5DCwuPyRLvjLJ5yx1WHOK6vRXFoN5SEwmEpOm3RvdHyfKHDuX/bsct
wjC8jtdWSlJ0f7t9eGi6x5Oo588f/GvNrOhCY7WoJyI5OXe1N6slFZ15LkYikrVq8n3N2G9AqdBM
p7UESogf+2vN8BFUFJViFL94XWg/cOyeWzIAP6mdYOsBLGHbwarDKtVJfXCWyZzCE7rplkMRYMvo
JlI3eGmo4C4//NJFUuaGZfGxJ0/xqzRCVgr1bg8f5fZikazBa7NsD5D9ArTGemZLwcGjYIJu5ZaU
NdLShKg0aH6VjaDFSNOPRiNf92L+Na4r6SCL8BeJA9KNxXJfVc09LP/e1UX5eV7I2CxxYQkDS7PK
/qQojeyO1eiCwbx1okXcWODhXK0PDbfI7fuFur5vjZY4GNkAzLShY+1HmS48x14ql1uh9NopvlCp
AZg2JB+pWuYDpeJrBPSE/+OH73+37QIg+tXN8rDuFpfNEv+f/xSP+fz8jH362e/7RX3zJMYB5l8n
mf0rSFHfcO4CaaJ19P2j75vFesOxS/l4BfEidLoqWf91wAJMgFhENkDNzaZn/QO75Qk7dXrAAj9F
jYS2PvUHMO6nBywopGYCv6P6KghUb0hnLLhhXMJh/0QufyFH6kXdWY9OivFekgs37xLp0DTTVWmU
vZv0xnuEOCJZvgeCZvmFo13SMVHctO8+d3IVeaKM3hpwD1JFvYpK5JTUOrIoYs7AqmJxXZvLCrjq
HmMngUMi18ZFI1tX5kDT8n/+CqRxsBoPvHa1/3FiN11S/O1/Bc1D8e3xfz9fh3/+hr9WokPCQpaJ
iCP/W8/Ov2779TinjIBF7kqkox7+fTHabxTCYkLYtTdLPPvXWuTg1jnR1n7karAFIegH1uIaEJ8u
xRUMgOQFy5G691bUIJuytpuAsvpkjdQaKwWd5mK6/r/cXc1SG0kSfpW+zW7EOsbAYPBlItAPAoMw
gzATOxdHSSpLhVrdon8AsbERe9mH2POe5rC3Pe6NN9kn2S9bKqysbktClWG8vkzYmMmqzsrKyt8v
gc3f2L8fb7d2IrMKVa/Utgl9jMTXLqVW4Q7AYeDiv4PUxdY9MKgagEW8O9pLm+MkHTUwqP2n+k58
DwCwvWktuh1c15M3b6MGmmiGAEo83E+wkz3kW1rZJ4MS/6NshKrL/Z+ycQ1o1o2fkuh0b/R6FaR6
ka1xGITcOCwr6Az0T7jV79uYpQOnemenkcZ7V4MRIJzvb/fDUwCRtGNA196j9LJ2g5fhDT0RezdH
GGgfta7vPw5r4xSBq130QNYn+WirdoNO5ZG5udxLzF59kr2qj5GArN3v5juN7f3rm8b1w6vGKB6h
6MSgKG0w3HuHGSYYu/dqgsfkLtpvjA21MsR1nFF//Ca5/eUm2j3ef319gu6mxo4x/fFHxJuxKcwg
vvn4bvdjvNv8dq7zQpypFD16CqigvC3sF/9sdLoQe1r5C/aGlAksxpkg/ltPl6n4VYpMzYh/jlT9
3FsMVBUBsoV/pPjcwl/Z76alX55/9eJaiz9in1r5DfaHR0YnKukNp8X/MuUBMhWpPvNGyIP9vMlS
6O1J9y2j2kKYMQpV1LekKFRHiK2+hNv63vRYOA+9WP5kO4XpcA4+JTrAtoO2ucl16IQaSfX7fsCH
yGS6H3QylenUkisCmdQU5Eu9DgKJCoODsU5Mjx0rnEMa/v3FFbCZtY62rhLT7WrF/BFkmymMCltl
Bf0qAX4KHZcvII8eP//f59sh/uK9RBWLvRKLl2rJpXyZO1lTwwQCaZlJu6eU9BdZu+7JTZGiZjJH
aAO+VFvqQUGcEzOxtIr9vl4ma2tu+BjmEyNK5pHvfo/TROnQ0in2KsFc7PWGEaVkqO9e38VJ32HB
tgALTvI7ZTK7vYIFNHbJd7enuqsirjJRKe1P9/3Y4QHlW3w3+wsyRYklU7CAKvh8qXZU3jfBQaK6
hitfKmT2Jo68HqdKcO++VOcPEu05aI5NUnqXCAzXd5FfkVODZx6NLCni+PauAFP+rMc8NIbsgl2k
MnW41iN3FgcQuh/SwLVhEGT1p96KQTbo5N2+SaE4e+wqIk0ioZYRJesGxyntn6l89L0BOI6mR/ie
6UE3D9p5yiRyTl2AR3+5aHaaF1fNxl8DEh6dgGGu/AMwBUFthLsxThuVIZQkXfVZL2d/kP311tv+
WGKrvJADcZBDhlXINRMVavnK11mcfIrD0VyILT1SHBSQgLX5Flh7qEKjOeorVffLnTsKaNGbuY7d
iXKHCEwr2Zz8zOMebO8Vv/MtOJYHn1wPBGg59hStZp5/8pr24EGEN7uXOY7NDACES9sz6aZcetGR
V1Ikz6PYzJN4ou3XFuYFYsYlpfs8orgQ2bDStStiE86Fex7tyls8U1ledDtUFlO1Z4TZCUTX59je
003gJ4d8FspltvcxXxCYPngaykbd8/hyDjNxELuroK4Lvd2oJEChLXqFge3tfkn+uVppXccaMqMc
QQQEBTVlYfAHCiQQJgbQhsBCNRXiDlWEIBAgxWVC6zDwh3cJkG6pgbbud7V1Gk/iTI35UeHxRhEg
km6IeiPbgtrx0vXYgIltNRgmumu5RDcPmXRALRDEE6QB0XYUqtp/tmpog4WewiDBmc6GOikZWih0
QfcGuAio+j1KMO7urFz25V4p0s3rvFELnPp/eIPCAeJgzEIVcGYOIoxOYkRLr8UCm9Z822qo+71D
LNbKSPFmSNDVEY8kUR5JQwlm0wrpX3ezOVBT+sYSor1Sl5Iv2fpQ9S0Voll+MJ/P1ws9ybsh1F38
KcA9DeoxTo8tsuxarsmPBsZJ9OA5Y5nV6wlIYB21rUnMQy2rfR/Ykag7XRa2r8cYixFDsc9Oks6A
0OG9zxUEiqh0YRJGTzyylIt1lr1sax5DXU10cKWTPrO8lj7Oa1JuXJsuLBkm8VTZ7cuZ5mA6Yd4/
lQN5E73JFdDUDPIALbQjaqZTqMLZe4HEoI6ckaXJVt5kUTEcownbUiKxoOpuX7qXuPYtNXZCcgRb
7ku5pbr8Eq52RFdfwtbQeQYQNvDfaUkQkLLxJ1t//Hemg/4Px5hVxeuCAdThT/5ER1MmDhWOWf7Z
0l7zMp+armsVbJVd0w3owtDNhuxxQRWDPxewX4cLNFzAV3bbSPsOVNpzouASz0hbTeMsY0oYpSwS
Ww7VHdPBKE4UIesQFVDCbTykPSdTLRHXbSv0DmWG5/GAJSjBBqLsetTogREgHT+Q/kVK3dIi3U7d
Md5ifGZg4lsyBVWJJ6Ogyl8ilO/bZTY3nGfv8auaSVOVW3LFrsvBkOcroIvH33PMXuQ5U8K/8NUV
F/BMeJEISoP9yXb0tDfUYaiZxYl2KwHSs7hTKQZZYGz5sqOjIz1QLIeMSjyBTVP9iQpOdRyxiwLA
KQHi8diN0hdoLt7MyJ0UNUId/ru9jLmXVoBYem/18Z9xcBmPH38vanzOk8d/RT3D47RoaRDYPa6h
E8oDEo0AXRU9uAoa4z38CX8YlC44tfT7MryWYzBzpIJDlTKzCOhe/sTR4Gkcmx6Im/50m4jDIBPD
TAJgb/kT/q3kg2wTsrcvk38z467q3nGNIVEiMYvdd0r3m2Y4+G66ZpLgEsYcU6KI1/tTPuhONTs7
TD2gIt0CfhypYpRMr7wwLxeHBWYnol7fYyQWtUHcoJI466gf48W0QkOGlIDtUOTC+F6pa9Nb5HU4
MPnYEqLNStSI1eIUjC0etCOdPOhBfAuVy1YRULY1HSqneLCcI82f7YrX8nCAelK2XRpE48vrho7G
KmHVRhJlQccJ2MCLmiV8mGaK8YmcCQTn7MuE+oPuDR2yArw9NKXKbgIe9d3toUpiXVWxtDQvuGbI
Z9aIYzdZ6AmBG90yXYS1nTrCtwIn1wJyRpTq6eKG3wr44S2doKyNk5XgA6r9e8z+kHA660kMO4yp
BrzdliWb++CYMgedw5gAwEh/use9knIogPN8L8ZxpkK+WwId9qX6TieOgBWDlb3JorAR4T9ekon2
Mf8Nn6rs1pEGCRflFPibuWuaYO6H/4Y7YXyrRu6WBQz+UwO9joZwVEXy1C7a/P23jYGteoxkVzKw
tIr4FDW8+gpHOw774IklVNDdFVBrbcCSuKFWgSvSJt3ONivhrn2hXAQgq3apzVUbKsSA1WXpFPyV
eJoBc+JYPRguYFfZfLfnqGfLnTgagFT9CV8g1OXYU0Br96dLNxrlFEwmUCsoQLjQmomJeJREwuvo
TJxOIlQjCWz4VoVdlfQtJRI1tMfbv24uE5073eePRzEfxlfzdACz/DAr0rJ7nG1ZQNo+jKhZi5k/
qNezy2zOig+zTsETEw36MXcbJbKVV1SuArkDtDrTGEDB8N87NDIeKI3RTZZWwW4Jr6ajEzfqJ1F8
gFYJTTVCbafXCKXmMooZZbBt1dN919OjgRYCj9UJAPtuGbeB+UJDv+wBbC6Ij38n9V/lmgHRBYi8
wLxA/zvNgcMwilXLvVxorarg1DfQtvg1xGC0gy/+qEl1drYbfck/Cba5FtXwvp/FOw6+iW6CytJ/
TJD4duWt6CL4Dk/i0wAFSmhc44pS4NE4wAvdVeaaExZwaQ4S9Ahys03ABkI74yBUfZ0OrQwWb5wA
I9pTReFLRlZiw8PcPTSB4E8NpcA84UIwKL4GGypcu3Gfn5mEu99JTHCKPlRmw0uYUwAU4FF3CV/8
CMXKwQn9p3NwYZlKUobJwPavm7/rx8ieRNrJU2OoiQhlfnSYE+hP9Z2acNWAOSD+VE8w3WEKJGiH
NOF9+wrxrGHrJHZqZbcIac+X9iw5W0FbQDBOAOkwGpZZInCvTxUvL4fh6M8L2NUqLl0Rgo7y5TL8
GPR6OLIsUWSA2FLf3PLCp603Am8dCKupe6clqsrP9ISXPGHghz+DzxXwuXVY5Vxs7YvQH5VMFUBQ
CmwcaFNmgoEQ/AyXN5etma3qwOVXE6gNu83CsNgSkI7LoTJuLA+Q2Xadzd+SS3VtypxG5YUEaYPy
Q0tnZmNJ7Bi1SWQWumoOI+nsWpuz48NDV1ewQyKIfmV0FikeD5JQde/Rxh/fBscZersmwY9BEy0k
cZZXtN9jxvdrgQOYL3iSY9DdEOVAPwb2j6ZqUUx9F7AhOhO0aYXTKn2D3lcJ26dt+n2EkpoYMGDl
iGR2Bj/15QcpXVM3zLnWGZoRemojcO3pjzO0j8VFgfuL1tqVMZnVPSnFq6JwQIkJ//u3f6QjNVVB
K5mihwA7OEIbzFjZU8OXzJ5d+myAXmBCzEovffUOLg1a016dEhQIow/EVWBG2x9tfmNR0ztSIyvu
6Y8No+Ip/CUT/IJWR8Uja3sYrCJRZt6IR/0YDLxUI7iRZsy8EiDeow1b4PBOVG4Sw4phAOv8+g0w
cP35dq5eheZVD3Umr9I0t/To6OdrCJx9B552BWUBHXSqJtnQMWtmrFn5CFTF+b5OiG8GnfAdRpaS
ASkO7kZLqOQaTHindkAiqF9L1AMvYN0R8EfrMCyZipPQnvU4jN0GSAmjodnLFUowFy+nBBznYaKj
3pC6V51WSIkk+aEKR19MaAio21aO8B3T5NCElkMeDxTeXth9TDS2JGrjyAUb5E7ZwP6u/47PdcIf
BInu2A9J7m4WUMf+m71CuvIBkK/s4IDesYryyz0DVVg33+GjMEOyBfqbGsfscCQ6rmooiER/gz3k
wrkUCA50SN3GUaWXIUC+HmO4T/CHE61DRAr+WLWMRIdwEb4k4L02lWijjacCTlCifKsexxbljfkO
hDfvG8A7NNfGUin8EQmaKFEhmEyL4lyUDdDIvFIwfSkg8poO3/wtpFFTZfoC9sacfhFPpsOmVP8T
0BrlSjh+pMTD0Mp5/KIM0pU/u5PgSKMcaS6hxTe0ew2UBYb2Z0yy0GVjhWLzB/kETlUXRTSWUuHz
SHQP1oeYE5uNVTr/HL6AwM7P9F1QV2FFLYpEgc6Zcdq8JcpzrlQEUBNuTuwJuK9naKfnVCXuLDH4
N41IPO8VQa2MPcvNxe7cZD0M4at8XAARJ7CAmuQKqGZ3FegxmJMqsUDoNr8LCDUeqRSufHUqgUZh
+z4lsxkBRzrUkfpTcJD2UIGNZvtC2VzSjUU0DuGweh4NuUEh4cJexiPYpkxStyVSlJdIcPHdSiQn
L3PUhzqbFZDMX3G8Ji0YfphniBvbQy3sNgkokJKRiTlMdpHNr2ydMkUaE1rtpbUkad+7QAfEhEug
2KJg7zVCfhIV2/Pa0U4xZQLDLKI4Cd7nCHzDXqw04zAZkGYE/lSMDgJ45mqYqBd0fCrgN30dn8Wv
oYN++UK+KuzPr/uVs6A8xaOexurYDSwDkWvpOBnwlLlEJvciT520NkYW2ou0+d28fPwPMAqm2lIq
VMnqFtRFeWnOqzy/TvS3CqTVHktxVnPxXVLDWULuXPyab0P6q0Bbv7+vrMKI/f6+cjZ56Ot+14a6
C23u5oHrAgGDtx7DOAwuHNxyiTKiZoi4WHjrxuD3BOICcNIzPYYPs6gZJexoFDX2Cep6kS4MH/vX
zVX5GRhchLItqcIjXzr0as0YzDmiXzw5u7W6HXtRqX7dJ+JpGtf/xZ07SHI+DnvLnt/mooAAlkGa
oHAVMBC268Z4JVYY5Cbkt0OiQot2i+vMb4dA0JJAUDFXDGLMSEtU0NbVFP2WVW6FRL1T3ZEOCTev
EY8B8MTn40lUF1m61RDHEuWdGKzozmuUaMWFsu9j3GHOsdAkMAmPMGmMh0glrPZ3kGPn/DAR1/9W
I4hE0F8uUKUECDa1RKaE75fZbRbP09IRC+s+T4ALyWIyMFiZEsaa26U216SzqNeJybJZ4OVM3xqu
QSRqAWernOY97jduS3RGIjYXmb7qzwJ1cRfzPCxbCmdPApziEsWkM/7UIZdIzlWkyjAc3K7rexxX
BmOlMeuccjUEaj/TCqVaZIkkYI3QZtNhcGXg1FcqeQzh8v+uD52lKwgIcg3ZIAejelvCTq7DlkX7
gWVBIVIStYEdxa2ibYl0ByrLs6CJiV3IW+X8GkvA286uMUyYbPj4e6jH00Wu7Eok7IsPaCuswFEC
gO8n0eQw+4DZK7B0fDuFfL44QGNDy7/qf+NzrOk3eiEynT//DwAA//8=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svg"/><Relationship Id="rId13" Type="http://schemas.openxmlformats.org/officeDocument/2006/relationships/image" Target="../media/image7.pn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12" Type="http://schemas.openxmlformats.org/officeDocument/2006/relationships/image" Target="../media/image6.svg"/><Relationship Id="rId17" Type="http://schemas.openxmlformats.org/officeDocument/2006/relationships/image" Target="../media/image11.png"/><Relationship Id="rId2" Type="http://schemas.openxmlformats.org/officeDocument/2006/relationships/chart" Target="../charts/chart2.xml"/><Relationship Id="rId16" Type="http://schemas.openxmlformats.org/officeDocument/2006/relationships/image" Target="../media/image10.sv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5.png"/><Relationship Id="rId5" Type="http://schemas.openxmlformats.org/officeDocument/2006/relationships/chart" Target="../charts/chart5.xml"/><Relationship Id="rId15" Type="http://schemas.openxmlformats.org/officeDocument/2006/relationships/image" Target="../media/image9.png"/><Relationship Id="rId10" Type="http://schemas.openxmlformats.org/officeDocument/2006/relationships/image" Target="../media/image4.svg"/><Relationship Id="rId4" Type="http://schemas.openxmlformats.org/officeDocument/2006/relationships/chart" Target="../charts/chart4.xml"/><Relationship Id="rId9" Type="http://schemas.openxmlformats.org/officeDocument/2006/relationships/image" Target="../media/image3.png"/><Relationship Id="rId14" Type="http://schemas.openxmlformats.org/officeDocument/2006/relationships/image" Target="../media/image8.sv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15876</xdr:rowOff>
    </xdr:from>
    <xdr:to>
      <xdr:col>25</xdr:col>
      <xdr:colOff>349250</xdr:colOff>
      <xdr:row>31</xdr:row>
      <xdr:rowOff>174626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356BA050-56FB-2510-E634-920B636618A9}"/>
            </a:ext>
          </a:extLst>
        </xdr:cNvPr>
        <xdr:cNvSpPr/>
      </xdr:nvSpPr>
      <xdr:spPr>
        <a:xfrm>
          <a:off x="127000" y="15876"/>
          <a:ext cx="15303500" cy="606425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247650</xdr:colOff>
      <xdr:row>0</xdr:row>
      <xdr:rowOff>95250</xdr:rowOff>
    </xdr:from>
    <xdr:to>
      <xdr:col>11</xdr:col>
      <xdr:colOff>301625</xdr:colOff>
      <xdr:row>4</xdr:row>
      <xdr:rowOff>98550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47650" y="95250"/>
          <a:ext cx="6789511" cy="765300"/>
        </a:xfrm>
        <a:prstGeom prst="rect">
          <a:avLst/>
        </a:prstGeom>
        <a:solidFill>
          <a:srgbClr val="0D1B2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bg1"/>
              </a:solidFill>
            </a:rPr>
            <a:t>SALES</a:t>
          </a:r>
          <a:r>
            <a:rPr lang="en-US" sz="2800" b="1" baseline="0">
              <a:solidFill>
                <a:schemeClr val="bg1"/>
              </a:solidFill>
            </a:rPr>
            <a:t> PERFORMANCE DASHBOARD</a:t>
          </a:r>
          <a:endParaRPr lang="en-US" sz="28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225425</xdr:colOff>
      <xdr:row>4</xdr:row>
      <xdr:rowOff>174626</xdr:rowOff>
    </xdr:from>
    <xdr:to>
      <xdr:col>3</xdr:col>
      <xdr:colOff>463964</xdr:colOff>
      <xdr:row>9</xdr:row>
      <xdr:rowOff>127000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25425" y="936625"/>
          <a:ext cx="2066925" cy="904875"/>
        </a:xfrm>
        <a:prstGeom prst="roundRect">
          <a:avLst/>
        </a:prstGeom>
        <a:solidFill>
          <a:srgbClr val="1B263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500495</xdr:colOff>
      <xdr:row>4</xdr:row>
      <xdr:rowOff>150463</xdr:rowOff>
    </xdr:from>
    <xdr:to>
      <xdr:col>12</xdr:col>
      <xdr:colOff>567172</xdr:colOff>
      <xdr:row>15</xdr:row>
      <xdr:rowOff>76489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pSpPr/>
      </xdr:nvGrpSpPr>
      <xdr:grpSpPr>
        <a:xfrm>
          <a:off x="2322151" y="912463"/>
          <a:ext cx="5531646" cy="2021526"/>
          <a:chOff x="2341995" y="991838"/>
          <a:chExt cx="5495927" cy="2021526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/>
        </xdr:nvSpPr>
        <xdr:spPr>
          <a:xfrm>
            <a:off x="2463305" y="996415"/>
            <a:ext cx="4585195" cy="20169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GraphicFramePr/>
        </xdr:nvGraphicFramePr>
        <xdr:xfrm>
          <a:off x="2341995" y="991838"/>
          <a:ext cx="5495927" cy="19866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11</xdr:col>
      <xdr:colOff>411882</xdr:colOff>
      <xdr:row>4</xdr:row>
      <xdr:rowOff>90630</xdr:rowOff>
    </xdr:from>
    <xdr:to>
      <xdr:col>18</xdr:col>
      <xdr:colOff>349249</xdr:colOff>
      <xdr:row>15</xdr:row>
      <xdr:rowOff>122464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7147418" y="852630"/>
          <a:ext cx="4223617" cy="212733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412750</xdr:colOff>
      <xdr:row>3</xdr:row>
      <xdr:rowOff>161636</xdr:rowOff>
    </xdr:from>
    <xdr:to>
      <xdr:col>18</xdr:col>
      <xdr:colOff>190500</xdr:colOff>
      <xdr:row>15</xdr:row>
      <xdr:rowOff>109680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52571</xdr:colOff>
      <xdr:row>15</xdr:row>
      <xdr:rowOff>112569</xdr:rowOff>
    </xdr:from>
    <xdr:to>
      <xdr:col>11</xdr:col>
      <xdr:colOff>176893</xdr:colOff>
      <xdr:row>31</xdr:row>
      <xdr:rowOff>68037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2501857" y="2970069"/>
          <a:ext cx="4410572" cy="300346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34017</xdr:colOff>
      <xdr:row>15</xdr:row>
      <xdr:rowOff>71438</xdr:rowOff>
    </xdr:from>
    <xdr:to>
      <xdr:col>12</xdr:col>
      <xdr:colOff>396875</xdr:colOff>
      <xdr:row>27</xdr:row>
      <xdr:rowOff>14432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198004</xdr:colOff>
      <xdr:row>15</xdr:row>
      <xdr:rowOff>176893</xdr:rowOff>
    </xdr:from>
    <xdr:to>
      <xdr:col>18</xdr:col>
      <xdr:colOff>408214</xdr:colOff>
      <xdr:row>31</xdr:row>
      <xdr:rowOff>59169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6933540" y="3034393"/>
          <a:ext cx="4496460" cy="293027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449036</xdr:colOff>
      <xdr:row>0</xdr:row>
      <xdr:rowOff>129268</xdr:rowOff>
    </xdr:from>
    <xdr:to>
      <xdr:col>25</xdr:col>
      <xdr:colOff>230755</xdr:colOff>
      <xdr:row>31</xdr:row>
      <xdr:rowOff>26080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1470822" y="129268"/>
          <a:ext cx="4067969" cy="580231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444500</xdr:colOff>
      <xdr:row>4</xdr:row>
      <xdr:rowOff>152472</xdr:rowOff>
    </xdr:from>
    <xdr:to>
      <xdr:col>26</xdr:col>
      <xdr:colOff>198438</xdr:colOff>
      <xdr:row>17</xdr:row>
      <xdr:rowOff>39688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99215</xdr:colOff>
      <xdr:row>16</xdr:row>
      <xdr:rowOff>95249</xdr:rowOff>
    </xdr:from>
    <xdr:to>
      <xdr:col>23</xdr:col>
      <xdr:colOff>377031</xdr:colOff>
      <xdr:row>35</xdr:row>
      <xdr:rowOff>154780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470011</xdr:colOff>
      <xdr:row>20</xdr:row>
      <xdr:rowOff>60663</xdr:rowOff>
    </xdr:from>
    <xdr:to>
      <xdr:col>25</xdr:col>
      <xdr:colOff>509700</xdr:colOff>
      <xdr:row>32</xdr:row>
      <xdr:rowOff>49856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523123</xdr:colOff>
      <xdr:row>0</xdr:row>
      <xdr:rowOff>95251</xdr:rowOff>
    </xdr:from>
    <xdr:to>
      <xdr:col>25</xdr:col>
      <xdr:colOff>193675</xdr:colOff>
      <xdr:row>4</xdr:row>
      <xdr:rowOff>31751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Months (Date) 1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s (Date) 1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95405" y="95250"/>
              <a:ext cx="3938270" cy="69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476250</xdr:colOff>
      <xdr:row>0</xdr:row>
      <xdr:rowOff>102393</xdr:rowOff>
    </xdr:from>
    <xdr:to>
      <xdr:col>18</xdr:col>
      <xdr:colOff>367393</xdr:colOff>
      <xdr:row>4</xdr:row>
      <xdr:rowOff>63500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Segment 1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gment 1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10650" y="102235"/>
              <a:ext cx="2390140" cy="7232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380999</xdr:colOff>
      <xdr:row>0</xdr:row>
      <xdr:rowOff>97632</xdr:rowOff>
    </xdr:from>
    <xdr:to>
      <xdr:col>14</xdr:col>
      <xdr:colOff>441324</xdr:colOff>
      <xdr:row>4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Discount Band 1">
              <a:extLst>
                <a:ext uri="{FF2B5EF4-FFF2-40B4-BE49-F238E27FC236}">
                  <a16:creationId xmlns:a16="http://schemas.microsoft.com/office/drawing/2014/main" id="{00000000-0008-0000-0300-00001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count Band 1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85965" y="97155"/>
              <a:ext cx="1889125" cy="7124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oneCellAnchor>
    <xdr:from>
      <xdr:col>0</xdr:col>
      <xdr:colOff>238125</xdr:colOff>
      <xdr:row>5</xdr:row>
      <xdr:rowOff>78030</xdr:rowOff>
    </xdr:from>
    <xdr:ext cx="1213858" cy="374141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238125" y="1029970"/>
          <a:ext cx="1213485" cy="374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FF00"/>
              </a:solidFill>
            </a:rPr>
            <a:t>Total</a:t>
          </a:r>
          <a:r>
            <a:rPr lang="en-US" sz="1800" b="1" baseline="0">
              <a:solidFill>
                <a:srgbClr val="FFFF00"/>
              </a:solidFill>
            </a:rPr>
            <a:t> Sales</a:t>
          </a:r>
          <a:endParaRPr lang="en-US" sz="1800" b="1">
            <a:solidFill>
              <a:srgbClr val="FFFF00"/>
            </a:solidFill>
          </a:endParaRPr>
        </a:p>
      </xdr:txBody>
    </xdr:sp>
    <xdr:clientData/>
  </xdr:oneCellAnchor>
  <xdr:twoCellAnchor>
    <xdr:from>
      <xdr:col>0</xdr:col>
      <xdr:colOff>225425</xdr:colOff>
      <xdr:row>10</xdr:row>
      <xdr:rowOff>64295</xdr:rowOff>
    </xdr:from>
    <xdr:to>
      <xdr:col>3</xdr:col>
      <xdr:colOff>463964</xdr:colOff>
      <xdr:row>15</xdr:row>
      <xdr:rowOff>16669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225425" y="1969295"/>
          <a:ext cx="2060195" cy="904874"/>
        </a:xfrm>
        <a:prstGeom prst="roundRect">
          <a:avLst/>
        </a:prstGeom>
        <a:solidFill>
          <a:srgbClr val="1B263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225425</xdr:colOff>
      <xdr:row>15</xdr:row>
      <xdr:rowOff>144464</xdr:rowOff>
    </xdr:from>
    <xdr:to>
      <xdr:col>3</xdr:col>
      <xdr:colOff>463964</xdr:colOff>
      <xdr:row>20</xdr:row>
      <xdr:rowOff>96838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225425" y="3001645"/>
          <a:ext cx="2066925" cy="904875"/>
        </a:xfrm>
        <a:prstGeom prst="roundRect">
          <a:avLst/>
        </a:prstGeom>
        <a:solidFill>
          <a:srgbClr val="1B263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225425</xdr:colOff>
      <xdr:row>21</xdr:row>
      <xdr:rowOff>34133</xdr:rowOff>
    </xdr:from>
    <xdr:to>
      <xdr:col>3</xdr:col>
      <xdr:colOff>463964</xdr:colOff>
      <xdr:row>25</xdr:row>
      <xdr:rowOff>177007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225425" y="4034633"/>
          <a:ext cx="2060195" cy="904874"/>
        </a:xfrm>
        <a:prstGeom prst="roundRect">
          <a:avLst/>
        </a:prstGeom>
        <a:solidFill>
          <a:srgbClr val="1B263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545454</xdr:colOff>
      <xdr:row>17</xdr:row>
      <xdr:rowOff>168812</xdr:rowOff>
    </xdr:from>
    <xdr:ext cx="1190625" cy="374141"/>
    <xdr:sp macro="" textlink="Analysis!E6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544830" y="3406775"/>
          <a:ext cx="1190625" cy="374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3BC66B-0EA3-4F2C-BFDF-C2C0D6911075}" type="TxLink">
            <a:rPr lang="en-US" sz="1800" b="1" i="0" u="none" strike="noStrike">
              <a:solidFill>
                <a:schemeClr val="bg1"/>
              </a:solidFill>
              <a:latin typeface="Calibri" panose="020F0502020204030204"/>
              <a:cs typeface="Calibri" panose="020F0502020204030204"/>
            </a:rPr>
            <a:pPr/>
            <a:t>861K</a:t>
          </a:fld>
          <a:endParaRPr lang="en-US" sz="1800" b="1">
            <a:solidFill>
              <a:schemeClr val="bg1"/>
            </a:solidFill>
          </a:endParaRPr>
        </a:p>
      </xdr:txBody>
    </xdr:sp>
    <xdr:clientData/>
  </xdr:oneCellAnchor>
  <xdr:twoCellAnchor>
    <xdr:from>
      <xdr:col>0</xdr:col>
      <xdr:colOff>225425</xdr:colOff>
      <xdr:row>26</xdr:row>
      <xdr:rowOff>114300</xdr:rowOff>
    </xdr:from>
    <xdr:to>
      <xdr:col>3</xdr:col>
      <xdr:colOff>463964</xdr:colOff>
      <xdr:row>31</xdr:row>
      <xdr:rowOff>66674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225425" y="5067300"/>
          <a:ext cx="2066925" cy="904240"/>
        </a:xfrm>
        <a:prstGeom prst="roundRect">
          <a:avLst/>
        </a:prstGeom>
        <a:solidFill>
          <a:srgbClr val="1B263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257713</xdr:colOff>
      <xdr:row>10</xdr:row>
      <xdr:rowOff>145015</xdr:rowOff>
    </xdr:from>
    <xdr:ext cx="1264577" cy="374141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257175" y="2049780"/>
          <a:ext cx="1264920" cy="3740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FF00"/>
              </a:solidFill>
            </a:rPr>
            <a:t>Total</a:t>
          </a:r>
          <a:r>
            <a:rPr lang="en-US" sz="1800" b="1" baseline="0">
              <a:solidFill>
                <a:srgbClr val="FFFF00"/>
              </a:solidFill>
            </a:rPr>
            <a:t> Profit</a:t>
          </a:r>
          <a:endParaRPr lang="en-US" sz="1800" b="1">
            <a:solidFill>
              <a:srgbClr val="FFFF00"/>
            </a:solidFill>
          </a:endParaRPr>
        </a:p>
      </xdr:txBody>
    </xdr:sp>
    <xdr:clientData/>
  </xdr:oneCellAnchor>
  <xdr:oneCellAnchor>
    <xdr:from>
      <xdr:col>0</xdr:col>
      <xdr:colOff>273859</xdr:colOff>
      <xdr:row>21</xdr:row>
      <xdr:rowOff>79888</xdr:rowOff>
    </xdr:from>
    <xdr:ext cx="1609928" cy="37414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/>
      </xdr:nvSpPr>
      <xdr:spPr>
        <a:xfrm>
          <a:off x="273685" y="4079875"/>
          <a:ext cx="1609725" cy="374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baseline="0">
              <a:solidFill>
                <a:srgbClr val="FFFF00"/>
              </a:solidFill>
            </a:rPr>
            <a:t>Avg Sales Price</a:t>
          </a:r>
          <a:endParaRPr lang="en-US" sz="1800" b="1">
            <a:solidFill>
              <a:srgbClr val="FFFF00"/>
            </a:solidFill>
          </a:endParaRPr>
        </a:p>
      </xdr:txBody>
    </xdr:sp>
    <xdr:clientData/>
  </xdr:oneCellAnchor>
  <xdr:oneCellAnchor>
    <xdr:from>
      <xdr:col>0</xdr:col>
      <xdr:colOff>193137</xdr:colOff>
      <xdr:row>16</xdr:row>
      <xdr:rowOff>50278</xdr:rowOff>
    </xdr:from>
    <xdr:ext cx="1695144" cy="374141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 txBox="1"/>
      </xdr:nvSpPr>
      <xdr:spPr>
        <a:xfrm>
          <a:off x="193040" y="3098165"/>
          <a:ext cx="1694815" cy="3740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FF00"/>
              </a:solidFill>
            </a:rPr>
            <a:t>Total</a:t>
          </a:r>
          <a:r>
            <a:rPr lang="en-US" sz="1800" b="1" baseline="0">
              <a:solidFill>
                <a:srgbClr val="FFFF00"/>
              </a:solidFill>
            </a:rPr>
            <a:t> Units Sold</a:t>
          </a:r>
          <a:endParaRPr lang="en-US" sz="1800" b="1">
            <a:solidFill>
              <a:srgbClr val="FFFF00"/>
            </a:solidFill>
          </a:endParaRPr>
        </a:p>
      </xdr:txBody>
    </xdr:sp>
    <xdr:clientData/>
  </xdr:oneCellAnchor>
  <xdr:oneCellAnchor>
    <xdr:from>
      <xdr:col>0</xdr:col>
      <xdr:colOff>31697</xdr:colOff>
      <xdr:row>26</xdr:row>
      <xdr:rowOff>129152</xdr:rowOff>
    </xdr:from>
    <xdr:ext cx="2147753" cy="37414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/>
      </xdr:nvSpPr>
      <xdr:spPr>
        <a:xfrm>
          <a:off x="31115" y="5081905"/>
          <a:ext cx="2148205" cy="3740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 b="1">
              <a:solidFill>
                <a:srgbClr val="FFFF00"/>
              </a:solidFill>
            </a:rPr>
            <a:t>Avg</a:t>
          </a:r>
          <a:r>
            <a:rPr lang="en-US" sz="1800" b="1" baseline="0">
              <a:solidFill>
                <a:srgbClr val="FFFF00"/>
              </a:solidFill>
            </a:rPr>
            <a:t>erage M_Cost</a:t>
          </a:r>
          <a:endParaRPr lang="en-US" sz="1800" b="1">
            <a:solidFill>
              <a:srgbClr val="FFFF00"/>
            </a:solidFill>
          </a:endParaRPr>
        </a:p>
      </xdr:txBody>
    </xdr:sp>
    <xdr:clientData/>
  </xdr:oneCellAnchor>
  <xdr:oneCellAnchor>
    <xdr:from>
      <xdr:col>0</xdr:col>
      <xdr:colOff>415925</xdr:colOff>
      <xdr:row>12</xdr:row>
      <xdr:rowOff>64295</xdr:rowOff>
    </xdr:from>
    <xdr:ext cx="1190625" cy="335755"/>
    <xdr:sp macro="" textlink="Analysis!F6">
      <xdr:nvSpPr>
        <xdr:cNvPr id="39" name="TextBox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/>
      </xdr:nvSpPr>
      <xdr:spPr>
        <a:xfrm>
          <a:off x="415925" y="2350135"/>
          <a:ext cx="1190625" cy="335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6FFD60B-5649-46A7-98F4-40D677E150BB}" type="TxLink">
            <a:rPr lang="en-US" sz="1800" b="1" i="0" u="none" strike="noStrike">
              <a:solidFill>
                <a:schemeClr val="bg1"/>
              </a:solidFill>
              <a:latin typeface="+mn-lt"/>
              <a:cs typeface="Calibri" panose="020F0502020204030204"/>
            </a:rPr>
            <a:pPr/>
            <a:t>2.406B</a:t>
          </a:fld>
          <a:endParaRPr lang="en-US" sz="1800" b="1" i="0" u="none" strike="noStrike">
            <a:solidFill>
              <a:schemeClr val="bg1"/>
            </a:solidFill>
            <a:latin typeface="+mn-lt"/>
            <a:cs typeface="Calibri" panose="020F0502020204030204"/>
          </a:endParaRPr>
        </a:p>
      </xdr:txBody>
    </xdr:sp>
    <xdr:clientData/>
  </xdr:oneCellAnchor>
  <xdr:oneCellAnchor>
    <xdr:from>
      <xdr:col>0</xdr:col>
      <xdr:colOff>403010</xdr:colOff>
      <xdr:row>7</xdr:row>
      <xdr:rowOff>16414</xdr:rowOff>
    </xdr:from>
    <xdr:ext cx="1190625" cy="374141"/>
    <xdr:sp macro="" textlink="Analysis!E9">
      <xdr:nvSpPr>
        <xdr:cNvPr id="43" name="TextBox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 txBox="1"/>
      </xdr:nvSpPr>
      <xdr:spPr>
        <a:xfrm>
          <a:off x="402590" y="1349375"/>
          <a:ext cx="1190625" cy="374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328D1A5-EAC7-4857-A87B-F34001E2ED50}" type="TxLink">
            <a:rPr lang="en-US" sz="1800" b="1" i="0" u="none" strike="noStrike">
              <a:solidFill>
                <a:schemeClr val="bg1"/>
              </a:solidFill>
              <a:latin typeface="Calibri" panose="020F0502020204030204"/>
              <a:cs typeface="Calibri" panose="020F0502020204030204"/>
            </a:rPr>
            <a:pPr/>
            <a:t>8.02B</a:t>
          </a:fld>
          <a:endParaRPr lang="en-US" sz="1800" b="1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2</xdr:col>
      <xdr:colOff>452039</xdr:colOff>
      <xdr:row>6</xdr:row>
      <xdr:rowOff>99488</xdr:rowOff>
    </xdr:from>
    <xdr:to>
      <xdr:col>3</xdr:col>
      <xdr:colOff>390482</xdr:colOff>
      <xdr:row>9</xdr:row>
      <xdr:rowOff>73448</xdr:rowOff>
    </xdr:to>
    <xdr:pic>
      <xdr:nvPicPr>
        <xdr:cNvPr id="46" name="Graphic 254" descr="Coins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66477" y="1242488"/>
          <a:ext cx="545661" cy="545460"/>
        </a:xfrm>
        <a:prstGeom prst="rect">
          <a:avLst/>
        </a:prstGeom>
      </xdr:spPr>
    </xdr:pic>
    <xdr:clientData/>
  </xdr:twoCellAnchor>
  <xdr:oneCellAnchor>
    <xdr:from>
      <xdr:col>0</xdr:col>
      <xdr:colOff>499875</xdr:colOff>
      <xdr:row>23</xdr:row>
      <xdr:rowOff>47047</xdr:rowOff>
    </xdr:from>
    <xdr:ext cx="1190625" cy="374141"/>
    <xdr:sp macro="" textlink="Analysis!F9">
      <xdr:nvSpPr>
        <xdr:cNvPr id="47" name="TextBox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499745" y="4428490"/>
          <a:ext cx="1190625" cy="3740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C65F181-F661-4F99-9FC4-B99483215930}" type="TxLink">
            <a:rPr lang="en-US" sz="1800" b="1" i="0" u="none" strike="noStrike">
              <a:solidFill>
                <a:schemeClr val="bg1"/>
              </a:solidFill>
              <a:latin typeface="Calibri" panose="020F0502020204030204"/>
              <a:cs typeface="Calibri" panose="020F0502020204030204"/>
            </a:rPr>
            <a:pPr/>
            <a:t> 9,241 </a:t>
          </a:fld>
          <a:endParaRPr lang="en-US" sz="1800" b="1">
            <a:solidFill>
              <a:schemeClr val="bg1"/>
            </a:solidFill>
          </a:endParaRPr>
        </a:p>
      </xdr:txBody>
    </xdr:sp>
    <xdr:clientData/>
  </xdr:oneCellAnchor>
  <xdr:oneCellAnchor>
    <xdr:from>
      <xdr:col>0</xdr:col>
      <xdr:colOff>435297</xdr:colOff>
      <xdr:row>28</xdr:row>
      <xdr:rowOff>62639</xdr:rowOff>
    </xdr:from>
    <xdr:ext cx="1190625" cy="374141"/>
    <xdr:sp macro="" textlink="Analysis!G6">
      <xdr:nvSpPr>
        <xdr:cNvPr id="50" name="TextBox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 txBox="1"/>
      </xdr:nvSpPr>
      <xdr:spPr>
        <a:xfrm>
          <a:off x="434975" y="5396230"/>
          <a:ext cx="1190625" cy="3740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6CB47C2-51D3-4619-8666-381E5665BD03}" type="TxLink">
            <a:rPr lang="en-US" sz="1800" b="1" i="0" u="none" strike="noStrike">
              <a:solidFill>
                <a:schemeClr val="bg1"/>
              </a:solidFill>
              <a:latin typeface="Calibri" panose="020F0502020204030204"/>
              <a:cs typeface="Calibri" panose="020F0502020204030204"/>
            </a:rPr>
            <a:pPr/>
            <a:t>10.69M</a:t>
          </a:fld>
          <a:endParaRPr lang="en-US" sz="1800" b="1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2</xdr:col>
      <xdr:colOff>580594</xdr:colOff>
      <xdr:row>28</xdr:row>
      <xdr:rowOff>23948</xdr:rowOff>
    </xdr:from>
    <xdr:to>
      <xdr:col>3</xdr:col>
      <xdr:colOff>406031</xdr:colOff>
      <xdr:row>30</xdr:row>
      <xdr:rowOff>75403</xdr:rowOff>
    </xdr:to>
    <xdr:pic>
      <xdr:nvPicPr>
        <xdr:cNvPr id="51" name="Graphic 34" descr="Gears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799590" y="5357495"/>
          <a:ext cx="434975" cy="432435"/>
        </a:xfrm>
        <a:prstGeom prst="rect">
          <a:avLst/>
        </a:prstGeom>
      </xdr:spPr>
    </xdr:pic>
    <xdr:clientData/>
  </xdr:twoCellAnchor>
  <xdr:twoCellAnchor>
    <xdr:from>
      <xdr:col>4</xdr:col>
      <xdr:colOff>37419</xdr:colOff>
      <xdr:row>26</xdr:row>
      <xdr:rowOff>98651</xdr:rowOff>
    </xdr:from>
    <xdr:to>
      <xdr:col>11</xdr:col>
      <xdr:colOff>108857</xdr:colOff>
      <xdr:row>31</xdr:row>
      <xdr:rowOff>13607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2486705" y="5051651"/>
          <a:ext cx="4357688" cy="86745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Sales sharply increase in June, October, and December, but May has the highest decline at -23.68%, with other drops in February, August, and November. </a:t>
          </a:r>
          <a:r>
            <a:rPr lang="en-US" sz="1100" b="1">
              <a:solidFill>
                <a:schemeClr val="accent1">
                  <a:lumMod val="75000"/>
                </a:schemeClr>
              </a:solidFill>
            </a:rPr>
            <a:t>while High</a:t>
          </a:r>
          <a:r>
            <a:rPr lang="en-US" sz="1100" b="1" baseline="0">
              <a:solidFill>
                <a:schemeClr val="accent1">
                  <a:lumMod val="75000"/>
                </a:schemeClr>
              </a:solidFill>
            </a:rPr>
            <a:t>-Mileage Motor oil and Conventional oil contribute to more than 70% of the total  profit.</a:t>
          </a:r>
          <a:endParaRPr lang="en-US" sz="11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18</xdr:col>
      <xdr:colOff>476250</xdr:colOff>
      <xdr:row>16</xdr:row>
      <xdr:rowOff>47625</xdr:rowOff>
    </xdr:from>
    <xdr:to>
      <xdr:col>25</xdr:col>
      <xdr:colOff>176893</xdr:colOff>
      <xdr:row>20</xdr:row>
      <xdr:rowOff>40821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966CA72-4F0E-4CC5-B533-300C09DAF6FC}"/>
            </a:ext>
          </a:extLst>
        </xdr:cNvPr>
        <xdr:cNvSpPr/>
      </xdr:nvSpPr>
      <xdr:spPr>
        <a:xfrm>
          <a:off x="11498036" y="3095625"/>
          <a:ext cx="3986893" cy="75519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South</a:t>
          </a:r>
          <a:r>
            <a:rPr lang="en-US" sz="1100" b="1" baseline="0">
              <a:solidFill>
                <a:srgbClr val="FF0000"/>
              </a:solidFill>
            </a:rPr>
            <a:t> and East region contribute to more than 50% of the total revenue, with the midmarket and open market segments generating the highest sales within this region. 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10</xdr:col>
      <xdr:colOff>29936</xdr:colOff>
      <xdr:row>0</xdr:row>
      <xdr:rowOff>122464</xdr:rowOff>
    </xdr:from>
    <xdr:to>
      <xdr:col>11</xdr:col>
      <xdr:colOff>125185</xdr:colOff>
      <xdr:row>4</xdr:row>
      <xdr:rowOff>68035</xdr:rowOff>
    </xdr:to>
    <xdr:pic>
      <xdr:nvPicPr>
        <xdr:cNvPr id="7" name="Graphic 11" descr="Bar chart">
          <a:extLst>
            <a:ext uri="{FF2B5EF4-FFF2-40B4-BE49-F238E27FC236}">
              <a16:creationId xmlns:a16="http://schemas.microsoft.com/office/drawing/2014/main" id="{E41B3BEB-83C8-DAAB-20F8-AE2F237B0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153150" y="122464"/>
          <a:ext cx="707571" cy="707571"/>
        </a:xfrm>
        <a:prstGeom prst="rect">
          <a:avLst/>
        </a:prstGeom>
      </xdr:spPr>
    </xdr:pic>
    <xdr:clientData/>
  </xdr:twoCellAnchor>
  <xdr:twoCellAnchor editAs="oneCell">
    <xdr:from>
      <xdr:col>2</xdr:col>
      <xdr:colOff>488157</xdr:colOff>
      <xdr:row>17</xdr:row>
      <xdr:rowOff>29372</xdr:rowOff>
    </xdr:from>
    <xdr:to>
      <xdr:col>3</xdr:col>
      <xdr:colOff>423069</xdr:colOff>
      <xdr:row>20</xdr:row>
      <xdr:rowOff>2</xdr:rowOff>
    </xdr:to>
    <xdr:pic>
      <xdr:nvPicPr>
        <xdr:cNvPr id="29" name="Graphic 262" descr="Shopping basket">
          <a:extLst>
            <a:ext uri="{FF2B5EF4-FFF2-40B4-BE49-F238E27FC236}">
              <a16:creationId xmlns:a16="http://schemas.microsoft.com/office/drawing/2014/main" id="{2CC97A2C-7FC3-13F4-EEC1-D5667EFC4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702595" y="3267872"/>
          <a:ext cx="542130" cy="542130"/>
        </a:xfrm>
        <a:prstGeom prst="rect">
          <a:avLst/>
        </a:prstGeom>
      </xdr:spPr>
    </xdr:pic>
    <xdr:clientData/>
  </xdr:twoCellAnchor>
  <xdr:twoCellAnchor editAs="oneCell">
    <xdr:from>
      <xdr:col>2</xdr:col>
      <xdr:colOff>417987</xdr:colOff>
      <xdr:row>22</xdr:row>
      <xdr:rowOff>83343</xdr:rowOff>
    </xdr:from>
    <xdr:to>
      <xdr:col>3</xdr:col>
      <xdr:colOff>377822</xdr:colOff>
      <xdr:row>25</xdr:row>
      <xdr:rowOff>78896</xdr:rowOff>
    </xdr:to>
    <xdr:pic>
      <xdr:nvPicPr>
        <xdr:cNvPr id="40" name="Graphic 255" descr="Money">
          <a:extLst>
            <a:ext uri="{FF2B5EF4-FFF2-40B4-BE49-F238E27FC236}">
              <a16:creationId xmlns:a16="http://schemas.microsoft.com/office/drawing/2014/main" id="{E7029EE4-0FC4-42AE-7F08-22D99604F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32425" y="4274343"/>
          <a:ext cx="567053" cy="567053"/>
        </a:xfrm>
        <a:prstGeom prst="rect">
          <a:avLst/>
        </a:prstGeom>
      </xdr:spPr>
    </xdr:pic>
    <xdr:clientData/>
  </xdr:twoCellAnchor>
  <xdr:twoCellAnchor editAs="oneCell">
    <xdr:from>
      <xdr:col>2</xdr:col>
      <xdr:colOff>404018</xdr:colOff>
      <xdr:row>11</xdr:row>
      <xdr:rowOff>28576</xdr:rowOff>
    </xdr:from>
    <xdr:to>
      <xdr:col>3</xdr:col>
      <xdr:colOff>440531</xdr:colOff>
      <xdr:row>15</xdr:row>
      <xdr:rowOff>13088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E91C185-E349-6F24-49B8-2140F8ADB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618456" y="2124076"/>
          <a:ext cx="643731" cy="7465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3</xdr:row>
      <xdr:rowOff>128587</xdr:rowOff>
    </xdr:from>
    <xdr:to>
      <xdr:col>13</xdr:col>
      <xdr:colOff>9525</xdr:colOff>
      <xdr:row>18</xdr:row>
      <xdr:rowOff>14287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1A247AA-42CA-F0FE-5DA3-91D36BEC42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7000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85725</xdr:colOff>
      <xdr:row>3</xdr:row>
      <xdr:rowOff>71437</xdr:rowOff>
    </xdr:from>
    <xdr:to>
      <xdr:col>13</xdr:col>
      <xdr:colOff>542925</xdr:colOff>
      <xdr:row>17</xdr:row>
      <xdr:rowOff>147637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B1A6573-2F82-1FEC-E5F2-D15A4211BB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4375" y="642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hazan Amir" refreshedDate="45538.350613425901" createdVersion="8" refreshedVersion="8" minRefreshableVersion="3" recordCount="525" xr:uid="{00000000-000A-0000-FFFF-FFFF00000000}">
  <cacheSource type="worksheet">
    <worksheetSource name="Workin_Table"/>
  </cacheSource>
  <cacheFields count="14">
    <cacheField name="Date" numFmtId="14">
      <sharedItems containsSemiMixedTypes="0" containsNonDate="0" containsDate="1" containsString="0" minDate="2014-01-01T00:00:00" maxDate="2014-12-01T00:00:00" count="12">
        <d v="2014-01-01T00:00:00"/>
        <d v="2014-06-01T00:00:00"/>
        <d v="2014-12-01T00:00:00"/>
        <d v="2014-03-01T00:00:00"/>
        <d v="2014-07-01T00:00:00"/>
        <d v="2014-08-01T00:00:00"/>
        <d v="2014-09-01T00:00:00"/>
        <d v="2014-02-01T00:00:00"/>
        <d v="2014-10-01T00:00:00"/>
        <d v="2014-04-01T00:00:00"/>
        <d v="2014-05-01T00:00:00"/>
        <d v="2014-11-01T00:00:00"/>
      </sharedItems>
    </cacheField>
    <cacheField name="Segment" numFmtId="0">
      <sharedItems count="5">
        <s v="Open Market"/>
        <s v="Midmarket"/>
        <s v="Channel Partners"/>
        <s v="Enterprise"/>
        <s v="Small Business"/>
      </sharedItems>
    </cacheField>
    <cacheField name="State" numFmtId="0">
      <sharedItems count="8">
        <s v="Lagos"/>
        <s v="Abuja"/>
        <s v="Port harcourt"/>
        <s v="Delta"/>
        <s v="Benin"/>
        <s v="Ibadan"/>
        <s v="Ogun"/>
        <s v="Kano"/>
      </sharedItems>
    </cacheField>
    <cacheField name="Region" numFmtId="0">
      <sharedItems count="4">
        <s v="West"/>
        <s v="Central"/>
        <s v="East"/>
        <s v="South"/>
      </sharedItems>
    </cacheField>
    <cacheField name="Product" numFmtId="44">
      <sharedItems count="6">
        <s v="High-Mileage Motor Oil"/>
        <s v="Mineral lubricant for Stage 3b"/>
        <s v="Mineral lubricant"/>
        <s v="Conventional Motor Oil"/>
        <s v="Coolant for water-cooled diesel engines"/>
        <s v="Synthetic lubricant"/>
      </sharedItems>
    </cacheField>
    <cacheField name="Discount Band" numFmtId="44">
      <sharedItems count="4">
        <s v="None"/>
        <s v="Low"/>
        <s v="Medium"/>
        <s v="High"/>
      </sharedItems>
    </cacheField>
    <cacheField name="Units Sold" numFmtId="1">
      <sharedItems containsSemiMixedTypes="0" containsString="0" containsNumber="1" minValue="0" maxValue="4492.5" count="393">
        <n v="1618.5"/>
        <n v="1321"/>
        <n v="2178"/>
        <n v="888"/>
        <n v="2470"/>
        <n v="1513"/>
        <n v="921"/>
        <n v="2518"/>
        <n v="1899"/>
        <n v="1545"/>
        <n v="2665.5"/>
        <n v="958"/>
        <n v="2146"/>
        <n v="615"/>
        <n v="292"/>
        <n v="974"/>
        <n v="1006"/>
        <n v="367"/>
        <n v="883"/>
        <n v="2472"/>
        <n v="1143"/>
        <n v="1817"/>
        <n v="1493"/>
        <n v="1804"/>
        <n v="2161"/>
        <n v="2821"/>
        <n v="2001"/>
        <n v="2838"/>
        <n v="2151"/>
        <n v="2750"/>
        <n v="1953"/>
        <n v="4219.5"/>
        <n v="1686"/>
        <n v="2141"/>
        <n v="3945"/>
        <n v="2296"/>
        <n v="1030"/>
        <n v="639"/>
        <n v="1326"/>
        <n v="1858"/>
        <n v="1210"/>
        <n v="2529"/>
        <n v="1445"/>
        <n v="2671"/>
        <n v="1397"/>
        <n v="2155"/>
        <n v="2214"/>
        <n v="2301"/>
        <n v="1375.5"/>
        <n v="1830"/>
        <n v="1514"/>
        <n v="4492.5"/>
        <n v="727"/>
        <n v="787"/>
        <n v="1823"/>
        <n v="747"/>
        <n v="2905"/>
        <n v="3864"/>
        <n v="362"/>
        <n v="923"/>
        <n v="263"/>
        <n v="943.5"/>
        <n v="986"/>
        <n v="1744"/>
        <n v="742.5"/>
        <n v="1295"/>
        <n v="2852"/>
        <n v="1142"/>
        <n v="1566"/>
        <n v="690"/>
        <n v="2363"/>
        <n v="918"/>
        <n v="1728"/>
        <n v="662"/>
        <n v="1916"/>
        <n v="2729"/>
        <n v="1055"/>
        <n v="1084"/>
        <n v="2877"/>
        <n v="259"/>
        <n v="1101"/>
        <n v="2276"/>
        <n v="1236"/>
        <n v="941"/>
        <n v="4243.5"/>
        <n v="2580"/>
        <n v="689"/>
        <n v="1947"/>
        <n v="1958"/>
        <n v="1901"/>
        <n v="544"/>
        <n v="1287"/>
        <n v="1706"/>
        <n v="2434.5"/>
        <n v="1774"/>
        <n v="1570"/>
        <n v="1369.5"/>
        <n v="2009"/>
        <n v="2844"/>
        <n v="1874"/>
        <n v="1642"/>
        <n v="831"/>
        <n v="3850.5"/>
        <n v="2479"/>
        <n v="2031"/>
        <n v="2021"/>
        <n v="274"/>
        <n v="1967"/>
        <n v="1859"/>
        <n v="1138"/>
        <n v="4251"/>
        <n v="795"/>
        <n v="1414.5"/>
        <n v="2918"/>
        <n v="3450"/>
        <n v="2988"/>
        <n v="218"/>
        <n v="2074"/>
        <n v="1056"/>
        <n v="1465"/>
        <n v="2177"/>
        <n v="866"/>
        <n v="1865"/>
        <n v="1074"/>
        <n v="1907"/>
        <n v="1372"/>
        <n v="2689"/>
        <n v="2431"/>
        <n v="1683"/>
        <n v="1123"/>
        <n v="1116"/>
        <n v="1563"/>
        <n v="991"/>
        <n v="2791"/>
        <n v="570"/>
        <n v="2487"/>
        <n v="1384.5"/>
        <n v="3627"/>
        <n v="2342"/>
        <n v="1303"/>
        <n v="2992"/>
        <n v="2385"/>
        <n v="1607"/>
        <n v="2327"/>
        <n v="602"/>
        <n v="2620"/>
        <n v="861"/>
        <n v="2663"/>
        <n v="555"/>
        <n v="2861"/>
        <n v="807"/>
        <n v="2832"/>
        <n v="1579"/>
        <n v="1250"/>
        <n v="1350"/>
        <n v="552"/>
        <n v="3801"/>
        <n v="1117.5"/>
        <n v="562"/>
        <n v="2030"/>
        <n v="980"/>
        <n v="1460"/>
        <n v="2723"/>
        <n v="1496"/>
        <n v="952"/>
        <n v="2755"/>
        <n v="1530"/>
        <n v="1498"/>
        <n v="1987.5"/>
        <n v="1679"/>
        <n v="2198"/>
        <n v="1743"/>
        <n v="1153"/>
        <n v="1001"/>
        <n v="1333"/>
        <n v="1884"/>
        <n v="2340"/>
        <n v="1262"/>
        <n v="1135"/>
        <n v="547"/>
        <n v="1582"/>
        <n v="1738.5"/>
        <n v="1761"/>
        <n v="448"/>
        <n v="2181"/>
        <n v="1976"/>
        <n v="1702"/>
        <n v="3513"/>
        <n v="2101"/>
        <n v="1535"/>
        <n v="1659"/>
        <n v="609"/>
        <n v="2087"/>
        <n v="3244.5"/>
        <n v="959"/>
        <n v="2747"/>
        <n v="1645"/>
        <n v="2876"/>
        <n v="1118"/>
        <n v="488"/>
        <n v="1282"/>
        <n v="257"/>
        <n v="1540"/>
        <n v="490"/>
        <n v="1362"/>
        <n v="2501"/>
        <n v="708"/>
        <n v="645"/>
        <n v="1562"/>
        <n v="711"/>
        <n v="1114"/>
        <n v="1259"/>
        <n v="1095"/>
        <n v="1366"/>
        <n v="2460"/>
        <n v="678"/>
        <n v="1598"/>
        <n v="1934"/>
        <n v="2993"/>
        <n v="598"/>
        <n v="2907"/>
        <n v="2338"/>
        <n v="635"/>
        <n v="574.5"/>
        <n v="381"/>
        <n v="422"/>
        <n v="2134"/>
        <n v="1520"/>
        <n v="436.5"/>
        <n v="1094"/>
        <n v="3802.5"/>
        <n v="1666"/>
        <n v="2321"/>
        <n v="2797"/>
        <n v="2565"/>
        <n v="2417"/>
        <n v="3675"/>
        <n v="1227"/>
        <n v="1324"/>
        <n v="245"/>
        <n v="3793.5"/>
        <n v="1307"/>
        <n v="567"/>
        <n v="2110"/>
        <n v="1269"/>
        <n v="1956"/>
        <n v="2659"/>
        <n v="1351.5"/>
        <n v="880"/>
        <n v="1867"/>
        <n v="877"/>
        <n v="2071"/>
        <n v="1694"/>
        <n v="663"/>
        <n v="819"/>
        <n v="1580"/>
        <n v="521"/>
        <n v="973"/>
        <n v="1038"/>
        <n v="360"/>
        <n v="2628"/>
        <n v="1630.5"/>
        <n v="2328"/>
        <n v="3445.5"/>
        <n v="2313"/>
        <n v="2072"/>
        <n v="1954"/>
        <n v="591"/>
        <n v="241"/>
        <n v="681"/>
        <n v="510"/>
        <n v="790"/>
        <n v="1596"/>
        <n v="2665"/>
        <n v="853"/>
        <n v="341"/>
        <n v="641"/>
        <n v="2807"/>
        <n v="432"/>
        <n v="579"/>
        <n v="2240"/>
        <n v="3520.5"/>
        <n v="2039"/>
        <n v="2574"/>
        <n v="707"/>
        <n v="2532"/>
        <n v="384"/>
        <n v="472"/>
        <n v="3199.5"/>
        <n v="1937"/>
        <n v="792"/>
        <n v="2811"/>
        <n v="2441"/>
        <n v="766"/>
        <n v="2157"/>
        <n v="873"/>
        <n v="1122"/>
        <n v="2104.5"/>
        <n v="4026"/>
        <n v="2425.5"/>
        <n v="2394"/>
        <n v="1984"/>
        <n v="1808"/>
        <n v="1734"/>
        <n v="554"/>
        <n v="3165"/>
        <n v="2629"/>
        <n v="1433"/>
        <n v="886"/>
        <n v="2156"/>
        <n v="677"/>
        <n v="1773"/>
        <n v="2420"/>
        <n v="2734"/>
        <n v="3495"/>
        <n v="905"/>
        <n v="1594"/>
        <n v="1359"/>
        <n v="2150"/>
        <n v="1197"/>
        <n v="1233"/>
        <n v="1395"/>
        <n v="2109"/>
        <n v="3874.5"/>
        <n v="2387"/>
        <n v="270"/>
        <n v="3421.5"/>
        <n v="2521.5"/>
        <n v="2661"/>
        <n v="1531"/>
        <n v="1491"/>
        <n v="2567"/>
        <n v="1790"/>
        <n v="982.5"/>
        <n v="1298"/>
        <n v="604"/>
        <n v="2255"/>
        <n v="1249"/>
        <n v="1438.5"/>
        <n v="2641"/>
        <n v="2708"/>
        <n v="2632"/>
        <n v="1583"/>
        <n v="571"/>
        <n v="2696"/>
        <n v="1565"/>
        <n v="357"/>
        <n v="1013"/>
        <n v="3997.5"/>
        <n v="1190"/>
        <n v="410"/>
        <n v="2579"/>
        <n v="280"/>
        <n v="293"/>
        <n v="278"/>
        <n v="2428"/>
        <n v="1767"/>
        <n v="1393"/>
        <n v="801"/>
        <n v="1010"/>
        <n v="2300"/>
        <n v="2227.5"/>
        <n v="1199"/>
        <n v="200"/>
        <n v="388"/>
        <n v="260"/>
        <n v="2914"/>
        <n v="1731"/>
        <n v="700"/>
        <n v="1177"/>
        <n v="1575"/>
        <n v="606"/>
        <n v="2903"/>
        <n v="2541"/>
        <n v="2475"/>
        <n v="1174"/>
        <n v="2767"/>
        <n v="1085"/>
        <n v="546"/>
        <n v="1158"/>
        <n v="1614"/>
        <n v="2535"/>
        <n v="2851"/>
        <n v="2559"/>
        <n v="1175"/>
        <n v="914"/>
        <n v="500"/>
        <n v="2826"/>
        <n v="865.5"/>
        <n v="492"/>
        <n v="1368"/>
        <n v="723"/>
        <n v="1806"/>
      </sharedItems>
    </cacheField>
    <cacheField name="Manufacturing cost" numFmtId="1">
      <sharedItems containsSemiMixedTypes="0" containsNonDate="0" containsString="0" containsNumber="1" minValue="2450" maxValue="14349.999999999998"/>
    </cacheField>
    <cacheField name="Sales price" numFmtId="1">
      <sharedItems containsSemiMixedTypes="0" containsNonDate="0" containsString="0" containsNumber="1" containsInteger="1" minValue="3500" maxValue="20500"/>
    </cacheField>
    <cacheField name="Revenue" numFmtId="0">
      <sharedItems containsSemiMixedTypes="0" containsNonDate="0" containsString="0" containsNumber="1" containsInteger="1" minValue="763000" maxValue="72170250"/>
    </cacheField>
    <cacheField name="Total_M Cost" numFmtId="0">
      <sharedItems containsSemiMixedTypes="0" containsNonDate="0" containsString="0" containsNumber="1" minValue="534100" maxValue="50519174.999999993"/>
    </cacheField>
    <cacheField name="Profit" numFmtId="1">
      <sharedItems containsSemiMixedTypes="0" containsNonDate="0" containsString="0" containsNumber="1" minValue="228900" maxValue="21651075.000000007"/>
    </cacheField>
    <cacheField name="Days (Date)" numFmtId="0" databaseField="0">
      <fieldGroup base="0">
        <rangePr groupBy="days" startDate="2014-01-01T00:00:00" endDate="2014-12-02T00:00:00"/>
        <groupItems count="368">
          <s v="&lt;1/1/201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/2014"/>
        </groupItems>
      </fieldGroup>
    </cacheField>
    <cacheField name="Months (Date)" numFmtId="0" databaseField="0">
      <fieldGroup base="0">
        <rangePr groupBy="months" startDate="2014-01-01T00:00:00" endDate="2014-12-02T00:00:00"/>
        <groupItems count="14">
          <s v="&lt;1/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x v="0"/>
    <x v="0"/>
    <x v="0"/>
    <x v="0"/>
    <x v="0"/>
    <x v="0"/>
    <n v="14349.999999999998"/>
    <n v="20500"/>
    <n v="33179250"/>
    <n v="23225474.999999996"/>
    <n v="9953775.0000000037"/>
  </r>
  <r>
    <x v="0"/>
    <x v="0"/>
    <x v="1"/>
    <x v="0"/>
    <x v="1"/>
    <x v="0"/>
    <x v="1"/>
    <n v="3570"/>
    <n v="5100"/>
    <n v="6737100"/>
    <n v="4715970"/>
    <n v="2021130"/>
  </r>
  <r>
    <x v="1"/>
    <x v="1"/>
    <x v="2"/>
    <x v="1"/>
    <x v="1"/>
    <x v="0"/>
    <x v="2"/>
    <n v="3570"/>
    <n v="5100"/>
    <n v="11107800"/>
    <n v="7775460"/>
    <n v="3332340"/>
  </r>
  <r>
    <x v="1"/>
    <x v="1"/>
    <x v="3"/>
    <x v="2"/>
    <x v="2"/>
    <x v="0"/>
    <x v="3"/>
    <n v="3570"/>
    <n v="5100"/>
    <n v="4528800"/>
    <n v="3170160"/>
    <n v="1358640"/>
  </r>
  <r>
    <x v="1"/>
    <x v="1"/>
    <x v="4"/>
    <x v="0"/>
    <x v="3"/>
    <x v="0"/>
    <x v="4"/>
    <n v="10500"/>
    <n v="15000"/>
    <n v="37050000"/>
    <n v="25935000"/>
    <n v="11115000"/>
  </r>
  <r>
    <x v="2"/>
    <x v="0"/>
    <x v="0"/>
    <x v="3"/>
    <x v="4"/>
    <x v="0"/>
    <x v="5"/>
    <n v="2450"/>
    <n v="3500"/>
    <n v="5295500"/>
    <n v="3706850"/>
    <n v="1588650"/>
  </r>
  <r>
    <x v="3"/>
    <x v="1"/>
    <x v="5"/>
    <x v="0"/>
    <x v="5"/>
    <x v="0"/>
    <x v="6"/>
    <n v="3849.9999999999995"/>
    <n v="5500"/>
    <n v="5065500"/>
    <n v="3545849.9999999995"/>
    <n v="1519650.0000000005"/>
  </r>
  <r>
    <x v="1"/>
    <x v="2"/>
    <x v="6"/>
    <x v="2"/>
    <x v="0"/>
    <x v="0"/>
    <x v="7"/>
    <n v="14349.999999999998"/>
    <n v="20500"/>
    <n v="51619000"/>
    <n v="36133299.999999993"/>
    <n v="15485700.000000007"/>
  </r>
  <r>
    <x v="1"/>
    <x v="0"/>
    <x v="6"/>
    <x v="0"/>
    <x v="4"/>
    <x v="0"/>
    <x v="8"/>
    <n v="2450"/>
    <n v="3500"/>
    <n v="6646500"/>
    <n v="4652550"/>
    <n v="1993950"/>
  </r>
  <r>
    <x v="1"/>
    <x v="2"/>
    <x v="1"/>
    <x v="3"/>
    <x v="2"/>
    <x v="0"/>
    <x v="9"/>
    <n v="3570"/>
    <n v="5100"/>
    <n v="7879500"/>
    <n v="5515650"/>
    <n v="2363850"/>
  </r>
  <r>
    <x v="1"/>
    <x v="1"/>
    <x v="3"/>
    <x v="3"/>
    <x v="3"/>
    <x v="0"/>
    <x v="4"/>
    <n v="10500"/>
    <n v="15000"/>
    <n v="37050000"/>
    <n v="25935000"/>
    <n v="11115000"/>
  </r>
  <r>
    <x v="4"/>
    <x v="3"/>
    <x v="2"/>
    <x v="3"/>
    <x v="0"/>
    <x v="0"/>
    <x v="10"/>
    <n v="14349.999999999998"/>
    <n v="20500"/>
    <n v="54642750"/>
    <n v="38249924.999999993"/>
    <n v="16392825.000000007"/>
  </r>
  <r>
    <x v="5"/>
    <x v="4"/>
    <x v="2"/>
    <x v="1"/>
    <x v="1"/>
    <x v="0"/>
    <x v="11"/>
    <n v="3570"/>
    <n v="5100"/>
    <n v="4885800"/>
    <n v="3420060"/>
    <n v="1465740"/>
  </r>
  <r>
    <x v="6"/>
    <x v="0"/>
    <x v="1"/>
    <x v="1"/>
    <x v="3"/>
    <x v="0"/>
    <x v="12"/>
    <n v="10500"/>
    <n v="15000"/>
    <n v="32190000"/>
    <n v="22533000"/>
    <n v="9657000"/>
  </r>
  <r>
    <x v="2"/>
    <x v="1"/>
    <x v="7"/>
    <x v="2"/>
    <x v="0"/>
    <x v="0"/>
    <x v="13"/>
    <n v="14349.999999999998"/>
    <n v="20500"/>
    <n v="12607500"/>
    <n v="8825249.9999999981"/>
    <n v="3782250.0000000019"/>
  </r>
  <r>
    <x v="7"/>
    <x v="0"/>
    <x v="7"/>
    <x v="3"/>
    <x v="2"/>
    <x v="0"/>
    <x v="14"/>
    <n v="3570"/>
    <n v="5100"/>
    <n v="1489200"/>
    <n v="1042440"/>
    <n v="446760"/>
  </r>
  <r>
    <x v="7"/>
    <x v="1"/>
    <x v="6"/>
    <x v="1"/>
    <x v="3"/>
    <x v="0"/>
    <x v="15"/>
    <n v="10500"/>
    <n v="15000"/>
    <n v="14610000"/>
    <n v="10227000"/>
    <n v="4383000"/>
  </r>
  <r>
    <x v="1"/>
    <x v="2"/>
    <x v="2"/>
    <x v="3"/>
    <x v="1"/>
    <x v="0"/>
    <x v="7"/>
    <n v="3570"/>
    <n v="5100"/>
    <n v="12841800"/>
    <n v="8989260"/>
    <n v="3852540"/>
  </r>
  <r>
    <x v="1"/>
    <x v="0"/>
    <x v="4"/>
    <x v="0"/>
    <x v="1"/>
    <x v="0"/>
    <x v="16"/>
    <n v="3570"/>
    <n v="5100"/>
    <n v="5130600"/>
    <n v="3591420"/>
    <n v="1539180"/>
  </r>
  <r>
    <x v="4"/>
    <x v="2"/>
    <x v="1"/>
    <x v="2"/>
    <x v="3"/>
    <x v="0"/>
    <x v="17"/>
    <n v="10500"/>
    <n v="15000"/>
    <n v="5505000"/>
    <n v="3853500"/>
    <n v="1651500"/>
  </r>
  <r>
    <x v="5"/>
    <x v="0"/>
    <x v="3"/>
    <x v="2"/>
    <x v="5"/>
    <x v="0"/>
    <x v="18"/>
    <n v="3849.9999999999995"/>
    <n v="5500"/>
    <n v="4856500"/>
    <n v="3399549.9999999995"/>
    <n v="1456950.0000000005"/>
  </r>
  <r>
    <x v="6"/>
    <x v="1"/>
    <x v="5"/>
    <x v="3"/>
    <x v="0"/>
    <x v="0"/>
    <x v="19"/>
    <n v="14349.999999999998"/>
    <n v="20500"/>
    <n v="50676000"/>
    <n v="35473199.999999993"/>
    <n v="15202800.000000007"/>
  </r>
  <r>
    <x v="8"/>
    <x v="0"/>
    <x v="2"/>
    <x v="2"/>
    <x v="0"/>
    <x v="0"/>
    <x v="20"/>
    <n v="14349.999999999998"/>
    <n v="20500"/>
    <n v="23431500"/>
    <n v="16402049.999999998"/>
    <n v="7029450.0000000019"/>
  </r>
  <r>
    <x v="2"/>
    <x v="0"/>
    <x v="7"/>
    <x v="0"/>
    <x v="3"/>
    <x v="0"/>
    <x v="21"/>
    <n v="10500"/>
    <n v="15000"/>
    <n v="27255000"/>
    <n v="19078500"/>
    <n v="8176500"/>
  </r>
  <r>
    <x v="2"/>
    <x v="0"/>
    <x v="0"/>
    <x v="0"/>
    <x v="4"/>
    <x v="0"/>
    <x v="5"/>
    <n v="2450"/>
    <n v="3500"/>
    <n v="5295500"/>
    <n v="3706850"/>
    <n v="1588650"/>
  </r>
  <r>
    <x v="0"/>
    <x v="0"/>
    <x v="4"/>
    <x v="0"/>
    <x v="3"/>
    <x v="0"/>
    <x v="22"/>
    <n v="10500"/>
    <n v="15000"/>
    <n v="22395000"/>
    <n v="15676500"/>
    <n v="6718500"/>
  </r>
  <r>
    <x v="7"/>
    <x v="3"/>
    <x v="7"/>
    <x v="3"/>
    <x v="4"/>
    <x v="0"/>
    <x v="23"/>
    <n v="2450"/>
    <n v="3500"/>
    <n v="6314000"/>
    <n v="4419800"/>
    <n v="1894200"/>
  </r>
  <r>
    <x v="3"/>
    <x v="2"/>
    <x v="1"/>
    <x v="0"/>
    <x v="3"/>
    <x v="0"/>
    <x v="24"/>
    <n v="10500"/>
    <n v="15000"/>
    <n v="32415000"/>
    <n v="22690500"/>
    <n v="9724500"/>
  </r>
  <r>
    <x v="1"/>
    <x v="0"/>
    <x v="4"/>
    <x v="1"/>
    <x v="0"/>
    <x v="0"/>
    <x v="16"/>
    <n v="14349.999999999998"/>
    <n v="20500"/>
    <n v="20623000"/>
    <n v="14436099.999999998"/>
    <n v="6186900.0000000019"/>
  </r>
  <r>
    <x v="1"/>
    <x v="2"/>
    <x v="2"/>
    <x v="3"/>
    <x v="5"/>
    <x v="0"/>
    <x v="9"/>
    <n v="3849.9999999999995"/>
    <n v="5500"/>
    <n v="8497500"/>
    <n v="5948249.9999999991"/>
    <n v="2549250.0000000009"/>
  </r>
  <r>
    <x v="5"/>
    <x v="3"/>
    <x v="1"/>
    <x v="3"/>
    <x v="5"/>
    <x v="0"/>
    <x v="25"/>
    <n v="3849.9999999999995"/>
    <n v="5500"/>
    <n v="15515500"/>
    <n v="10860849.999999998"/>
    <n v="4654650.0000000019"/>
  </r>
  <r>
    <x v="7"/>
    <x v="4"/>
    <x v="7"/>
    <x v="3"/>
    <x v="5"/>
    <x v="0"/>
    <x v="26"/>
    <n v="3849.9999999999995"/>
    <n v="5500"/>
    <n v="11005500"/>
    <n v="7703849.9999999991"/>
    <n v="3301650.0000000009"/>
  </r>
  <r>
    <x v="9"/>
    <x v="2"/>
    <x v="6"/>
    <x v="0"/>
    <x v="1"/>
    <x v="0"/>
    <x v="27"/>
    <n v="3570"/>
    <n v="5100"/>
    <n v="14473800"/>
    <n v="10131660"/>
    <n v="4342140"/>
  </r>
  <r>
    <x v="1"/>
    <x v="1"/>
    <x v="6"/>
    <x v="3"/>
    <x v="3"/>
    <x v="0"/>
    <x v="2"/>
    <n v="10500"/>
    <n v="15000"/>
    <n v="32670000"/>
    <n v="22869000"/>
    <n v="9801000"/>
  </r>
  <r>
    <x v="1"/>
    <x v="1"/>
    <x v="5"/>
    <x v="0"/>
    <x v="4"/>
    <x v="0"/>
    <x v="3"/>
    <n v="2450"/>
    <n v="3500"/>
    <n v="3108000"/>
    <n v="2175600"/>
    <n v="932400"/>
  </r>
  <r>
    <x v="6"/>
    <x v="4"/>
    <x v="4"/>
    <x v="0"/>
    <x v="3"/>
    <x v="0"/>
    <x v="28"/>
    <n v="10500"/>
    <n v="15000"/>
    <n v="32265000"/>
    <n v="22585500"/>
    <n v="9679500"/>
  </r>
  <r>
    <x v="2"/>
    <x v="0"/>
    <x v="4"/>
    <x v="2"/>
    <x v="1"/>
    <x v="0"/>
    <x v="21"/>
    <n v="3570"/>
    <n v="5100"/>
    <n v="9266700"/>
    <n v="6486690"/>
    <n v="2780010"/>
  </r>
  <r>
    <x v="7"/>
    <x v="0"/>
    <x v="6"/>
    <x v="1"/>
    <x v="2"/>
    <x v="0"/>
    <x v="29"/>
    <n v="3570"/>
    <n v="5100"/>
    <n v="14025000"/>
    <n v="9817500"/>
    <n v="4207500"/>
  </r>
  <r>
    <x v="9"/>
    <x v="2"/>
    <x v="2"/>
    <x v="0"/>
    <x v="2"/>
    <x v="0"/>
    <x v="30"/>
    <n v="3570"/>
    <n v="5100"/>
    <n v="9960300"/>
    <n v="6972210"/>
    <n v="2988090"/>
  </r>
  <r>
    <x v="9"/>
    <x v="3"/>
    <x v="3"/>
    <x v="1"/>
    <x v="2"/>
    <x v="0"/>
    <x v="31"/>
    <n v="3570"/>
    <n v="5100"/>
    <n v="21519450"/>
    <n v="15063615"/>
    <n v="6455835"/>
  </r>
  <r>
    <x v="1"/>
    <x v="0"/>
    <x v="4"/>
    <x v="3"/>
    <x v="1"/>
    <x v="0"/>
    <x v="8"/>
    <n v="3570"/>
    <n v="5100"/>
    <n v="9684900"/>
    <n v="6779430"/>
    <n v="2905470"/>
  </r>
  <r>
    <x v="4"/>
    <x v="0"/>
    <x v="3"/>
    <x v="1"/>
    <x v="4"/>
    <x v="0"/>
    <x v="32"/>
    <n v="2450"/>
    <n v="3500"/>
    <n v="5901000"/>
    <n v="4130700"/>
    <n v="1770300"/>
  </r>
  <r>
    <x v="5"/>
    <x v="2"/>
    <x v="7"/>
    <x v="0"/>
    <x v="2"/>
    <x v="0"/>
    <x v="33"/>
    <n v="3570"/>
    <n v="5100"/>
    <n v="10919100"/>
    <n v="7643370"/>
    <n v="3275730"/>
  </r>
  <r>
    <x v="8"/>
    <x v="0"/>
    <x v="0"/>
    <x v="0"/>
    <x v="4"/>
    <x v="0"/>
    <x v="20"/>
    <n v="2450"/>
    <n v="3500"/>
    <n v="4000500"/>
    <n v="2800350"/>
    <n v="1200150"/>
  </r>
  <r>
    <x v="2"/>
    <x v="1"/>
    <x v="0"/>
    <x v="3"/>
    <x v="3"/>
    <x v="0"/>
    <x v="13"/>
    <n v="10500"/>
    <n v="15000"/>
    <n v="9225000"/>
    <n v="6457500"/>
    <n v="2767500"/>
  </r>
  <r>
    <x v="0"/>
    <x v="0"/>
    <x v="0"/>
    <x v="0"/>
    <x v="3"/>
    <x v="1"/>
    <x v="34"/>
    <n v="10500"/>
    <n v="15000"/>
    <n v="59175000"/>
    <n v="41422500"/>
    <n v="17752500"/>
  </r>
  <r>
    <x v="7"/>
    <x v="1"/>
    <x v="3"/>
    <x v="3"/>
    <x v="1"/>
    <x v="1"/>
    <x v="35"/>
    <n v="3570"/>
    <n v="5100"/>
    <n v="11709600"/>
    <n v="8196720"/>
    <n v="3512880"/>
  </r>
  <r>
    <x v="10"/>
    <x v="0"/>
    <x v="4"/>
    <x v="2"/>
    <x v="2"/>
    <x v="1"/>
    <x v="36"/>
    <n v="3570"/>
    <n v="5100"/>
    <n v="5253000"/>
    <n v="3677100"/>
    <n v="1575900"/>
  </r>
  <r>
    <x v="11"/>
    <x v="0"/>
    <x v="2"/>
    <x v="2"/>
    <x v="4"/>
    <x v="1"/>
    <x v="37"/>
    <n v="2450"/>
    <n v="3500"/>
    <n v="2236500"/>
    <n v="1565550"/>
    <n v="670950"/>
  </r>
  <r>
    <x v="3"/>
    <x v="0"/>
    <x v="6"/>
    <x v="2"/>
    <x v="3"/>
    <x v="1"/>
    <x v="38"/>
    <n v="10500"/>
    <n v="15000"/>
    <n v="19890000"/>
    <n v="13923000"/>
    <n v="5967000"/>
  </r>
  <r>
    <x v="7"/>
    <x v="2"/>
    <x v="1"/>
    <x v="2"/>
    <x v="3"/>
    <x v="1"/>
    <x v="39"/>
    <n v="10500"/>
    <n v="15000"/>
    <n v="27870000"/>
    <n v="19509000"/>
    <n v="8361000"/>
  </r>
  <r>
    <x v="3"/>
    <x v="0"/>
    <x v="7"/>
    <x v="3"/>
    <x v="5"/>
    <x v="1"/>
    <x v="40"/>
    <n v="3849.9999999999995"/>
    <n v="5500"/>
    <n v="6655000"/>
    <n v="4658499.9999999991"/>
    <n v="1996500.0000000009"/>
  </r>
  <r>
    <x v="4"/>
    <x v="0"/>
    <x v="7"/>
    <x v="1"/>
    <x v="3"/>
    <x v="1"/>
    <x v="41"/>
    <n v="10500"/>
    <n v="15000"/>
    <n v="37935000"/>
    <n v="26554500"/>
    <n v="11380500"/>
  </r>
  <r>
    <x v="6"/>
    <x v="2"/>
    <x v="6"/>
    <x v="1"/>
    <x v="3"/>
    <x v="1"/>
    <x v="42"/>
    <n v="10500"/>
    <n v="15000"/>
    <n v="21675000"/>
    <n v="15172500"/>
    <n v="6502500"/>
  </r>
  <r>
    <x v="6"/>
    <x v="2"/>
    <x v="3"/>
    <x v="1"/>
    <x v="0"/>
    <x v="1"/>
    <x v="43"/>
    <n v="14349.999999999998"/>
    <n v="20500"/>
    <n v="54755500"/>
    <n v="38328849.999999993"/>
    <n v="16426650.000000007"/>
  </r>
  <r>
    <x v="8"/>
    <x v="0"/>
    <x v="6"/>
    <x v="2"/>
    <x v="3"/>
    <x v="1"/>
    <x v="44"/>
    <n v="10500"/>
    <n v="15000"/>
    <n v="20955000"/>
    <n v="14668500"/>
    <n v="6286500"/>
  </r>
  <r>
    <x v="2"/>
    <x v="0"/>
    <x v="1"/>
    <x v="2"/>
    <x v="3"/>
    <x v="1"/>
    <x v="45"/>
    <n v="10500"/>
    <n v="15000"/>
    <n v="32325000"/>
    <n v="22627500"/>
    <n v="9697500"/>
  </r>
  <r>
    <x v="3"/>
    <x v="1"/>
    <x v="0"/>
    <x v="3"/>
    <x v="0"/>
    <x v="1"/>
    <x v="46"/>
    <n v="14349.999999999998"/>
    <n v="20500"/>
    <n v="45387000"/>
    <n v="31770899.999999996"/>
    <n v="13616100.000000004"/>
  </r>
  <r>
    <x v="9"/>
    <x v="4"/>
    <x v="4"/>
    <x v="2"/>
    <x v="0"/>
    <x v="1"/>
    <x v="47"/>
    <n v="14349.999999999998"/>
    <n v="20500"/>
    <n v="47170500"/>
    <n v="33019349.999999996"/>
    <n v="14151150.000000004"/>
  </r>
  <r>
    <x v="4"/>
    <x v="0"/>
    <x v="3"/>
    <x v="0"/>
    <x v="1"/>
    <x v="1"/>
    <x v="48"/>
    <n v="3570"/>
    <n v="5100"/>
    <n v="7015050"/>
    <n v="4910535"/>
    <n v="2104515"/>
  </r>
  <r>
    <x v="5"/>
    <x v="0"/>
    <x v="4"/>
    <x v="3"/>
    <x v="1"/>
    <x v="1"/>
    <x v="49"/>
    <n v="3570"/>
    <n v="5100"/>
    <n v="9333000"/>
    <n v="6533100"/>
    <n v="2799900"/>
  </r>
  <r>
    <x v="7"/>
    <x v="1"/>
    <x v="1"/>
    <x v="1"/>
    <x v="2"/>
    <x v="1"/>
    <x v="50"/>
    <n v="3570"/>
    <n v="5100"/>
    <n v="7721400"/>
    <n v="5404980"/>
    <n v="2316420"/>
  </r>
  <r>
    <x v="9"/>
    <x v="0"/>
    <x v="4"/>
    <x v="1"/>
    <x v="4"/>
    <x v="1"/>
    <x v="51"/>
    <n v="2450"/>
    <n v="3500"/>
    <n v="15723750"/>
    <n v="11006625"/>
    <n v="4717125"/>
  </r>
  <r>
    <x v="1"/>
    <x v="3"/>
    <x v="4"/>
    <x v="2"/>
    <x v="0"/>
    <x v="1"/>
    <x v="52"/>
    <n v="14349.999999999998"/>
    <n v="20500"/>
    <n v="14903500"/>
    <n v="10432449.999999998"/>
    <n v="4471050.0000000019"/>
  </r>
  <r>
    <x v="1"/>
    <x v="3"/>
    <x v="5"/>
    <x v="3"/>
    <x v="2"/>
    <x v="1"/>
    <x v="53"/>
    <n v="3570"/>
    <n v="5100"/>
    <n v="4013700"/>
    <n v="2809590"/>
    <n v="1204110"/>
  </r>
  <r>
    <x v="4"/>
    <x v="3"/>
    <x v="2"/>
    <x v="2"/>
    <x v="3"/>
    <x v="1"/>
    <x v="54"/>
    <n v="10500"/>
    <n v="15000"/>
    <n v="27345000"/>
    <n v="19141500"/>
    <n v="8203500"/>
  </r>
  <r>
    <x v="6"/>
    <x v="1"/>
    <x v="5"/>
    <x v="2"/>
    <x v="0"/>
    <x v="1"/>
    <x v="55"/>
    <n v="14349.999999999998"/>
    <n v="20500"/>
    <n v="15313500"/>
    <n v="10719449.999999998"/>
    <n v="4594050.0000000019"/>
  </r>
  <r>
    <x v="11"/>
    <x v="4"/>
    <x v="3"/>
    <x v="0"/>
    <x v="1"/>
    <x v="1"/>
    <x v="56"/>
    <n v="3570"/>
    <n v="5100"/>
    <n v="14815500"/>
    <n v="10370850"/>
    <n v="4444650"/>
  </r>
  <r>
    <x v="2"/>
    <x v="0"/>
    <x v="5"/>
    <x v="2"/>
    <x v="4"/>
    <x v="1"/>
    <x v="45"/>
    <n v="2450"/>
    <n v="3500"/>
    <n v="7542500"/>
    <n v="5279750"/>
    <n v="2262750"/>
  </r>
  <r>
    <x v="9"/>
    <x v="0"/>
    <x v="3"/>
    <x v="1"/>
    <x v="4"/>
    <x v="1"/>
    <x v="57"/>
    <n v="2450"/>
    <n v="3500"/>
    <n v="13524000"/>
    <n v="9466800"/>
    <n v="4057200"/>
  </r>
  <r>
    <x v="10"/>
    <x v="0"/>
    <x v="3"/>
    <x v="2"/>
    <x v="4"/>
    <x v="1"/>
    <x v="58"/>
    <n v="2450"/>
    <n v="3500"/>
    <n v="1267000"/>
    <n v="886900"/>
    <n v="380100"/>
  </r>
  <r>
    <x v="5"/>
    <x v="3"/>
    <x v="4"/>
    <x v="3"/>
    <x v="3"/>
    <x v="1"/>
    <x v="59"/>
    <n v="10500"/>
    <n v="15000"/>
    <n v="13845000"/>
    <n v="9691500"/>
    <n v="4153500"/>
  </r>
  <r>
    <x v="3"/>
    <x v="0"/>
    <x v="3"/>
    <x v="3"/>
    <x v="2"/>
    <x v="1"/>
    <x v="60"/>
    <n v="3570"/>
    <n v="5100"/>
    <n v="1341300"/>
    <n v="938910"/>
    <n v="402390"/>
  </r>
  <r>
    <x v="9"/>
    <x v="0"/>
    <x v="3"/>
    <x v="3"/>
    <x v="2"/>
    <x v="1"/>
    <x v="61"/>
    <n v="3570"/>
    <n v="5100"/>
    <n v="4811850"/>
    <n v="3368295"/>
    <n v="1443555"/>
  </r>
  <r>
    <x v="1"/>
    <x v="3"/>
    <x v="1"/>
    <x v="0"/>
    <x v="4"/>
    <x v="1"/>
    <x v="52"/>
    <n v="2450"/>
    <n v="3500"/>
    <n v="2544500"/>
    <n v="1781150"/>
    <n v="763350"/>
  </r>
  <r>
    <x v="1"/>
    <x v="3"/>
    <x v="5"/>
    <x v="0"/>
    <x v="5"/>
    <x v="1"/>
    <x v="53"/>
    <n v="3849.9999999999995"/>
    <n v="5500"/>
    <n v="4328500"/>
    <n v="3029949.9999999995"/>
    <n v="1298550.0000000005"/>
  </r>
  <r>
    <x v="6"/>
    <x v="4"/>
    <x v="6"/>
    <x v="3"/>
    <x v="4"/>
    <x v="1"/>
    <x v="62"/>
    <n v="2450"/>
    <n v="3500"/>
    <n v="3451000"/>
    <n v="2415700"/>
    <n v="1035300"/>
  </r>
  <r>
    <x v="8"/>
    <x v="0"/>
    <x v="1"/>
    <x v="1"/>
    <x v="1"/>
    <x v="1"/>
    <x v="44"/>
    <n v="3570"/>
    <n v="5100"/>
    <n v="7124700"/>
    <n v="4987290"/>
    <n v="2137410"/>
  </r>
  <r>
    <x v="11"/>
    <x v="3"/>
    <x v="4"/>
    <x v="0"/>
    <x v="2"/>
    <x v="1"/>
    <x v="63"/>
    <n v="3570"/>
    <n v="5100"/>
    <n v="8894400"/>
    <n v="6226080"/>
    <n v="2668320"/>
  </r>
  <r>
    <x v="9"/>
    <x v="3"/>
    <x v="4"/>
    <x v="2"/>
    <x v="3"/>
    <x v="1"/>
    <x v="64"/>
    <n v="10500"/>
    <n v="15000"/>
    <n v="11137500"/>
    <n v="7796250"/>
    <n v="3341250"/>
  </r>
  <r>
    <x v="8"/>
    <x v="2"/>
    <x v="4"/>
    <x v="3"/>
    <x v="3"/>
    <x v="1"/>
    <x v="65"/>
    <n v="10500"/>
    <n v="15000"/>
    <n v="19425000"/>
    <n v="13597500"/>
    <n v="5827500"/>
  </r>
  <r>
    <x v="2"/>
    <x v="0"/>
    <x v="3"/>
    <x v="0"/>
    <x v="0"/>
    <x v="1"/>
    <x v="66"/>
    <n v="14349.999999999998"/>
    <n v="20500"/>
    <n v="58466000"/>
    <n v="40926199.999999993"/>
    <n v="17539800.000000007"/>
  </r>
  <r>
    <x v="1"/>
    <x v="2"/>
    <x v="1"/>
    <x v="3"/>
    <x v="3"/>
    <x v="1"/>
    <x v="67"/>
    <n v="10500"/>
    <n v="15000"/>
    <n v="17130000"/>
    <n v="11991000"/>
    <n v="5139000"/>
  </r>
  <r>
    <x v="8"/>
    <x v="0"/>
    <x v="1"/>
    <x v="0"/>
    <x v="3"/>
    <x v="1"/>
    <x v="68"/>
    <n v="10500"/>
    <n v="15000"/>
    <n v="23490000"/>
    <n v="16443000"/>
    <n v="7047000"/>
  </r>
  <r>
    <x v="11"/>
    <x v="2"/>
    <x v="6"/>
    <x v="0"/>
    <x v="1"/>
    <x v="1"/>
    <x v="69"/>
    <n v="3570"/>
    <n v="5100"/>
    <n v="3519000"/>
    <n v="2463300"/>
    <n v="1055700"/>
  </r>
  <r>
    <x v="7"/>
    <x v="1"/>
    <x v="5"/>
    <x v="3"/>
    <x v="1"/>
    <x v="1"/>
    <x v="70"/>
    <n v="3570"/>
    <n v="5100"/>
    <n v="12051300"/>
    <n v="8435910"/>
    <n v="3615390"/>
  </r>
  <r>
    <x v="10"/>
    <x v="4"/>
    <x v="4"/>
    <x v="0"/>
    <x v="3"/>
    <x v="1"/>
    <x v="71"/>
    <n v="10500"/>
    <n v="15000"/>
    <n v="13770000"/>
    <n v="9639000"/>
    <n v="4131000"/>
  </r>
  <r>
    <x v="10"/>
    <x v="4"/>
    <x v="6"/>
    <x v="2"/>
    <x v="4"/>
    <x v="1"/>
    <x v="72"/>
    <n v="2450"/>
    <n v="3500"/>
    <n v="6048000"/>
    <n v="4233600"/>
    <n v="1814400"/>
  </r>
  <r>
    <x v="1"/>
    <x v="2"/>
    <x v="1"/>
    <x v="3"/>
    <x v="0"/>
    <x v="1"/>
    <x v="67"/>
    <n v="14349.999999999998"/>
    <n v="20500"/>
    <n v="23411000"/>
    <n v="16387699.999999998"/>
    <n v="7023300.0000000019"/>
  </r>
  <r>
    <x v="1"/>
    <x v="3"/>
    <x v="4"/>
    <x v="0"/>
    <x v="2"/>
    <x v="1"/>
    <x v="73"/>
    <n v="3570"/>
    <n v="5100"/>
    <n v="3376200"/>
    <n v="2363340"/>
    <n v="1012860"/>
  </r>
  <r>
    <x v="8"/>
    <x v="2"/>
    <x v="2"/>
    <x v="1"/>
    <x v="3"/>
    <x v="1"/>
    <x v="65"/>
    <n v="10500"/>
    <n v="15000"/>
    <n v="19425000"/>
    <n v="13597500"/>
    <n v="5827500"/>
  </r>
  <r>
    <x v="2"/>
    <x v="4"/>
    <x v="3"/>
    <x v="0"/>
    <x v="3"/>
    <x v="1"/>
    <x v="74"/>
    <n v="10500"/>
    <n v="15000"/>
    <n v="28740000"/>
    <n v="20118000"/>
    <n v="8622000"/>
  </r>
  <r>
    <x v="2"/>
    <x v="0"/>
    <x v="3"/>
    <x v="1"/>
    <x v="2"/>
    <x v="1"/>
    <x v="66"/>
    <n v="3570"/>
    <n v="5100"/>
    <n v="14545200"/>
    <n v="10181640"/>
    <n v="4363560"/>
  </r>
  <r>
    <x v="2"/>
    <x v="3"/>
    <x v="0"/>
    <x v="2"/>
    <x v="0"/>
    <x v="1"/>
    <x v="75"/>
    <n v="14349.999999999998"/>
    <n v="20500"/>
    <n v="55944500"/>
    <n v="39161149.999999993"/>
    <n v="16783350.000000007"/>
  </r>
  <r>
    <x v="2"/>
    <x v="2"/>
    <x v="0"/>
    <x v="0"/>
    <x v="2"/>
    <x v="1"/>
    <x v="76"/>
    <n v="3570"/>
    <n v="5100"/>
    <n v="5380500"/>
    <n v="3766350"/>
    <n v="1614150"/>
  </r>
  <r>
    <x v="2"/>
    <x v="2"/>
    <x v="4"/>
    <x v="1"/>
    <x v="1"/>
    <x v="1"/>
    <x v="77"/>
    <n v="3570"/>
    <n v="5100"/>
    <n v="5528400"/>
    <n v="3869880"/>
    <n v="1658520"/>
  </r>
  <r>
    <x v="8"/>
    <x v="0"/>
    <x v="0"/>
    <x v="3"/>
    <x v="1"/>
    <x v="1"/>
    <x v="68"/>
    <n v="3570"/>
    <n v="5100"/>
    <n v="7986600"/>
    <n v="5590620"/>
    <n v="2395980"/>
  </r>
  <r>
    <x v="8"/>
    <x v="0"/>
    <x v="5"/>
    <x v="2"/>
    <x v="1"/>
    <x v="1"/>
    <x v="78"/>
    <n v="3570"/>
    <n v="5100"/>
    <n v="14672700"/>
    <n v="10270890"/>
    <n v="4401810"/>
  </r>
  <r>
    <x v="2"/>
    <x v="2"/>
    <x v="3"/>
    <x v="0"/>
    <x v="0"/>
    <x v="1"/>
    <x v="76"/>
    <n v="14349.999999999998"/>
    <n v="20500"/>
    <n v="21627500"/>
    <n v="15139249.999999998"/>
    <n v="6488250.0000000019"/>
  </r>
  <r>
    <x v="2"/>
    <x v="2"/>
    <x v="2"/>
    <x v="2"/>
    <x v="1"/>
    <x v="1"/>
    <x v="77"/>
    <n v="3570"/>
    <n v="5100"/>
    <n v="5528400"/>
    <n v="3869880"/>
    <n v="1658520"/>
  </r>
  <r>
    <x v="1"/>
    <x v="3"/>
    <x v="0"/>
    <x v="1"/>
    <x v="1"/>
    <x v="1"/>
    <x v="73"/>
    <n v="3570"/>
    <n v="5100"/>
    <n v="3376200"/>
    <n v="2363340"/>
    <n v="1012860"/>
  </r>
  <r>
    <x v="8"/>
    <x v="0"/>
    <x v="3"/>
    <x v="3"/>
    <x v="0"/>
    <x v="1"/>
    <x v="78"/>
    <n v="14349.999999999998"/>
    <n v="20500"/>
    <n v="58978500"/>
    <n v="41284949.999999993"/>
    <n v="17693550.000000007"/>
  </r>
  <r>
    <x v="2"/>
    <x v="3"/>
    <x v="5"/>
    <x v="1"/>
    <x v="5"/>
    <x v="1"/>
    <x v="75"/>
    <n v="3849.9999999999995"/>
    <n v="5500"/>
    <n v="15009500"/>
    <n v="10506649.999999998"/>
    <n v="4502850.0000000019"/>
  </r>
  <r>
    <x v="3"/>
    <x v="4"/>
    <x v="4"/>
    <x v="0"/>
    <x v="3"/>
    <x v="1"/>
    <x v="79"/>
    <n v="10500"/>
    <n v="15000"/>
    <n v="3885000"/>
    <n v="2719500"/>
    <n v="1165500"/>
  </r>
  <r>
    <x v="3"/>
    <x v="4"/>
    <x v="1"/>
    <x v="2"/>
    <x v="3"/>
    <x v="1"/>
    <x v="80"/>
    <n v="10500"/>
    <n v="15000"/>
    <n v="16515000"/>
    <n v="11560500"/>
    <n v="4954500"/>
  </r>
  <r>
    <x v="10"/>
    <x v="3"/>
    <x v="3"/>
    <x v="3"/>
    <x v="0"/>
    <x v="1"/>
    <x v="81"/>
    <n v="14349.999999999998"/>
    <n v="20500"/>
    <n v="46658000"/>
    <n v="32660599.999999996"/>
    <n v="13997400.000000004"/>
  </r>
  <r>
    <x v="11"/>
    <x v="0"/>
    <x v="4"/>
    <x v="0"/>
    <x v="0"/>
    <x v="1"/>
    <x v="82"/>
    <n v="14349.999999999998"/>
    <n v="20500"/>
    <n v="25338000"/>
    <n v="17736599.999999996"/>
    <n v="7601400.0000000037"/>
  </r>
  <r>
    <x v="11"/>
    <x v="0"/>
    <x v="5"/>
    <x v="0"/>
    <x v="2"/>
    <x v="1"/>
    <x v="83"/>
    <n v="3570"/>
    <n v="5100"/>
    <n v="4799100"/>
    <n v="3359370"/>
    <n v="1439730"/>
  </r>
  <r>
    <x v="2"/>
    <x v="4"/>
    <x v="3"/>
    <x v="1"/>
    <x v="1"/>
    <x v="1"/>
    <x v="74"/>
    <n v="3570"/>
    <n v="5100"/>
    <n v="9771600"/>
    <n v="6840120"/>
    <n v="2931480"/>
  </r>
  <r>
    <x v="9"/>
    <x v="3"/>
    <x v="7"/>
    <x v="2"/>
    <x v="1"/>
    <x v="1"/>
    <x v="84"/>
    <n v="3570"/>
    <n v="5100"/>
    <n v="21641850"/>
    <n v="15149295"/>
    <n v="6492555"/>
  </r>
  <r>
    <x v="9"/>
    <x v="0"/>
    <x v="7"/>
    <x v="1"/>
    <x v="2"/>
    <x v="1"/>
    <x v="85"/>
    <n v="3570"/>
    <n v="5100"/>
    <n v="13158000"/>
    <n v="9210600"/>
    <n v="3947400"/>
  </r>
  <r>
    <x v="1"/>
    <x v="4"/>
    <x v="6"/>
    <x v="3"/>
    <x v="5"/>
    <x v="1"/>
    <x v="86"/>
    <n v="3849.9999999999995"/>
    <n v="5500"/>
    <n v="3789500"/>
    <n v="2652649.9999999995"/>
    <n v="1136850.0000000005"/>
  </r>
  <r>
    <x v="6"/>
    <x v="2"/>
    <x v="4"/>
    <x v="2"/>
    <x v="5"/>
    <x v="1"/>
    <x v="87"/>
    <n v="3849.9999999999995"/>
    <n v="5500"/>
    <n v="10708500"/>
    <n v="7495949.9999999991"/>
    <n v="3212550.0000000009"/>
  </r>
  <r>
    <x v="7"/>
    <x v="0"/>
    <x v="2"/>
    <x v="3"/>
    <x v="0"/>
    <x v="1"/>
    <x v="88"/>
    <n v="14349.999999999998"/>
    <n v="20500"/>
    <n v="40139000"/>
    <n v="28097299.999999996"/>
    <n v="12041700.000000004"/>
  </r>
  <r>
    <x v="1"/>
    <x v="2"/>
    <x v="7"/>
    <x v="0"/>
    <x v="0"/>
    <x v="1"/>
    <x v="89"/>
    <n v="14349.999999999998"/>
    <n v="20500"/>
    <n v="38970500"/>
    <n v="27279349.999999996"/>
    <n v="11691150.000000004"/>
  </r>
  <r>
    <x v="6"/>
    <x v="0"/>
    <x v="6"/>
    <x v="3"/>
    <x v="2"/>
    <x v="1"/>
    <x v="90"/>
    <n v="3570"/>
    <n v="5100"/>
    <n v="2774400"/>
    <n v="1942080"/>
    <n v="832320"/>
  </r>
  <r>
    <x v="2"/>
    <x v="3"/>
    <x v="4"/>
    <x v="0"/>
    <x v="1"/>
    <x v="1"/>
    <x v="91"/>
    <n v="3570"/>
    <n v="5100"/>
    <n v="6563700"/>
    <n v="4594590"/>
    <n v="1969110"/>
  </r>
  <r>
    <x v="2"/>
    <x v="3"/>
    <x v="2"/>
    <x v="3"/>
    <x v="2"/>
    <x v="1"/>
    <x v="92"/>
    <n v="3570"/>
    <n v="5100"/>
    <n v="8700600"/>
    <n v="6090420"/>
    <n v="2610180"/>
  </r>
  <r>
    <x v="0"/>
    <x v="4"/>
    <x v="5"/>
    <x v="2"/>
    <x v="3"/>
    <x v="1"/>
    <x v="93"/>
    <n v="10500"/>
    <n v="15000"/>
    <n v="36517500"/>
    <n v="25562250"/>
    <n v="10955250"/>
  </r>
  <r>
    <x v="3"/>
    <x v="3"/>
    <x v="6"/>
    <x v="3"/>
    <x v="1"/>
    <x v="1"/>
    <x v="94"/>
    <n v="3570"/>
    <n v="5100"/>
    <n v="9047400"/>
    <n v="6333180"/>
    <n v="2714220"/>
  </r>
  <r>
    <x v="1"/>
    <x v="2"/>
    <x v="3"/>
    <x v="2"/>
    <x v="3"/>
    <x v="1"/>
    <x v="89"/>
    <n v="10500"/>
    <n v="15000"/>
    <n v="28515000"/>
    <n v="19960500"/>
    <n v="8554500"/>
  </r>
  <r>
    <x v="1"/>
    <x v="4"/>
    <x v="3"/>
    <x v="0"/>
    <x v="2"/>
    <x v="1"/>
    <x v="86"/>
    <n v="3570"/>
    <n v="5100"/>
    <n v="3513900"/>
    <n v="2459730"/>
    <n v="1054170"/>
  </r>
  <r>
    <x v="1"/>
    <x v="3"/>
    <x v="3"/>
    <x v="2"/>
    <x v="5"/>
    <x v="1"/>
    <x v="95"/>
    <n v="3849.9999999999995"/>
    <n v="5500"/>
    <n v="8635000"/>
    <n v="6044499.9999999991"/>
    <n v="2590500.0000000009"/>
  </r>
  <r>
    <x v="4"/>
    <x v="2"/>
    <x v="0"/>
    <x v="3"/>
    <x v="0"/>
    <x v="1"/>
    <x v="96"/>
    <n v="14349.999999999998"/>
    <n v="20500"/>
    <n v="28074750"/>
    <n v="19652324.999999996"/>
    <n v="8422425.0000000037"/>
  </r>
  <r>
    <x v="8"/>
    <x v="3"/>
    <x v="2"/>
    <x v="0"/>
    <x v="2"/>
    <x v="1"/>
    <x v="97"/>
    <n v="3570"/>
    <n v="5100"/>
    <n v="10245900"/>
    <n v="7172130"/>
    <n v="3073770"/>
  </r>
  <r>
    <x v="2"/>
    <x v="3"/>
    <x v="7"/>
    <x v="0"/>
    <x v="3"/>
    <x v="1"/>
    <x v="91"/>
    <n v="10500"/>
    <n v="15000"/>
    <n v="19305000"/>
    <n v="13513500"/>
    <n v="5791500"/>
  </r>
  <r>
    <x v="2"/>
    <x v="3"/>
    <x v="7"/>
    <x v="2"/>
    <x v="0"/>
    <x v="1"/>
    <x v="92"/>
    <n v="14349.999999999998"/>
    <n v="20500"/>
    <n v="34973000"/>
    <n v="24481099.999999996"/>
    <n v="10491900.000000004"/>
  </r>
  <r>
    <x v="8"/>
    <x v="3"/>
    <x v="6"/>
    <x v="2"/>
    <x v="3"/>
    <x v="1"/>
    <x v="97"/>
    <n v="10500"/>
    <n v="15000"/>
    <n v="30135000"/>
    <n v="21094500"/>
    <n v="9040500"/>
  </r>
  <r>
    <x v="7"/>
    <x v="4"/>
    <x v="1"/>
    <x v="1"/>
    <x v="1"/>
    <x v="1"/>
    <x v="98"/>
    <n v="3570"/>
    <n v="5100"/>
    <n v="14504400"/>
    <n v="10153080"/>
    <n v="4351320"/>
  </r>
  <r>
    <x v="9"/>
    <x v="2"/>
    <x v="7"/>
    <x v="0"/>
    <x v="4"/>
    <x v="1"/>
    <x v="74"/>
    <n v="2450"/>
    <n v="3500"/>
    <n v="6706000"/>
    <n v="4694200"/>
    <n v="2011800"/>
  </r>
  <r>
    <x v="1"/>
    <x v="3"/>
    <x v="4"/>
    <x v="1"/>
    <x v="2"/>
    <x v="1"/>
    <x v="95"/>
    <n v="3570"/>
    <n v="5100"/>
    <n v="8007000"/>
    <n v="5604900"/>
    <n v="2402100"/>
  </r>
  <r>
    <x v="5"/>
    <x v="4"/>
    <x v="4"/>
    <x v="0"/>
    <x v="4"/>
    <x v="1"/>
    <x v="99"/>
    <n v="2450"/>
    <n v="3500"/>
    <n v="6559000"/>
    <n v="4591300"/>
    <n v="1967700"/>
  </r>
  <r>
    <x v="5"/>
    <x v="0"/>
    <x v="7"/>
    <x v="2"/>
    <x v="2"/>
    <x v="1"/>
    <x v="100"/>
    <n v="3570"/>
    <n v="5100"/>
    <n v="8374200"/>
    <n v="5861940"/>
    <n v="2512260"/>
  </r>
  <r>
    <x v="10"/>
    <x v="0"/>
    <x v="0"/>
    <x v="1"/>
    <x v="5"/>
    <x v="1"/>
    <x v="101"/>
    <n v="3849.9999999999995"/>
    <n v="5500"/>
    <n v="4570500"/>
    <n v="3199349.9999999995"/>
    <n v="1371150.0000000005"/>
  </r>
  <r>
    <x v="9"/>
    <x v="0"/>
    <x v="6"/>
    <x v="1"/>
    <x v="1"/>
    <x v="1"/>
    <x v="102"/>
    <n v="3570"/>
    <n v="5100"/>
    <n v="19637550"/>
    <n v="13746285"/>
    <n v="5891265"/>
  </r>
  <r>
    <x v="0"/>
    <x v="2"/>
    <x v="0"/>
    <x v="3"/>
    <x v="2"/>
    <x v="1"/>
    <x v="103"/>
    <n v="3570"/>
    <n v="5100"/>
    <n v="12642900"/>
    <n v="8850030"/>
    <n v="3792870"/>
  </r>
  <r>
    <x v="8"/>
    <x v="1"/>
    <x v="7"/>
    <x v="3"/>
    <x v="3"/>
    <x v="1"/>
    <x v="104"/>
    <n v="10500"/>
    <n v="15000"/>
    <n v="30465000"/>
    <n v="21325500"/>
    <n v="9139500"/>
  </r>
  <r>
    <x v="8"/>
    <x v="1"/>
    <x v="6"/>
    <x v="3"/>
    <x v="3"/>
    <x v="1"/>
    <x v="104"/>
    <n v="10500"/>
    <n v="15000"/>
    <n v="30465000"/>
    <n v="21325500"/>
    <n v="9139500"/>
  </r>
  <r>
    <x v="8"/>
    <x v="4"/>
    <x v="3"/>
    <x v="2"/>
    <x v="0"/>
    <x v="1"/>
    <x v="105"/>
    <n v="14349.999999999998"/>
    <n v="20500"/>
    <n v="41430500"/>
    <n v="29001349.999999996"/>
    <n v="12429150.000000004"/>
  </r>
  <r>
    <x v="2"/>
    <x v="0"/>
    <x v="4"/>
    <x v="3"/>
    <x v="4"/>
    <x v="1"/>
    <x v="106"/>
    <n v="2450"/>
    <n v="3500"/>
    <n v="959000"/>
    <n v="671300"/>
    <n v="287700"/>
  </r>
  <r>
    <x v="3"/>
    <x v="1"/>
    <x v="1"/>
    <x v="1"/>
    <x v="4"/>
    <x v="1"/>
    <x v="107"/>
    <n v="2450"/>
    <n v="3500"/>
    <n v="6884500"/>
    <n v="4819150"/>
    <n v="2065350"/>
  </r>
  <r>
    <x v="5"/>
    <x v="4"/>
    <x v="4"/>
    <x v="1"/>
    <x v="0"/>
    <x v="1"/>
    <x v="108"/>
    <n v="14349.999999999998"/>
    <n v="20500"/>
    <n v="38109500"/>
    <n v="26676649.999999996"/>
    <n v="11432850.000000004"/>
  </r>
  <r>
    <x v="8"/>
    <x v="4"/>
    <x v="1"/>
    <x v="3"/>
    <x v="1"/>
    <x v="1"/>
    <x v="105"/>
    <n v="3570"/>
    <n v="5100"/>
    <n v="10307100"/>
    <n v="7214970"/>
    <n v="3092130"/>
  </r>
  <r>
    <x v="2"/>
    <x v="3"/>
    <x v="6"/>
    <x v="0"/>
    <x v="4"/>
    <x v="1"/>
    <x v="109"/>
    <n v="2450"/>
    <n v="3500"/>
    <n v="3983000"/>
    <n v="2788100"/>
    <n v="1194900"/>
  </r>
  <r>
    <x v="0"/>
    <x v="0"/>
    <x v="5"/>
    <x v="1"/>
    <x v="3"/>
    <x v="1"/>
    <x v="110"/>
    <n v="10500"/>
    <n v="15000"/>
    <n v="63765000"/>
    <n v="44635500"/>
    <n v="19129500"/>
  </r>
  <r>
    <x v="3"/>
    <x v="3"/>
    <x v="1"/>
    <x v="1"/>
    <x v="3"/>
    <x v="1"/>
    <x v="111"/>
    <n v="10500"/>
    <n v="15000"/>
    <n v="11925000"/>
    <n v="8347500"/>
    <n v="3577500"/>
  </r>
  <r>
    <x v="9"/>
    <x v="4"/>
    <x v="4"/>
    <x v="0"/>
    <x v="0"/>
    <x v="1"/>
    <x v="112"/>
    <n v="14349.999999999998"/>
    <n v="20500"/>
    <n v="28997250"/>
    <n v="20298074.999999996"/>
    <n v="8699175.0000000037"/>
  </r>
  <r>
    <x v="10"/>
    <x v="4"/>
    <x v="2"/>
    <x v="2"/>
    <x v="3"/>
    <x v="1"/>
    <x v="113"/>
    <n v="10500"/>
    <n v="15000"/>
    <n v="43770000"/>
    <n v="30639000"/>
    <n v="13131000"/>
  </r>
  <r>
    <x v="4"/>
    <x v="0"/>
    <x v="3"/>
    <x v="0"/>
    <x v="1"/>
    <x v="1"/>
    <x v="114"/>
    <n v="3570"/>
    <n v="5100"/>
    <n v="17595000"/>
    <n v="12316500"/>
    <n v="5278500"/>
  </r>
  <r>
    <x v="4"/>
    <x v="3"/>
    <x v="1"/>
    <x v="2"/>
    <x v="5"/>
    <x v="1"/>
    <x v="115"/>
    <n v="3849.9999999999995"/>
    <n v="5500"/>
    <n v="16434000"/>
    <n v="11503799.999999998"/>
    <n v="4930200.0000000019"/>
  </r>
  <r>
    <x v="6"/>
    <x v="1"/>
    <x v="6"/>
    <x v="2"/>
    <x v="4"/>
    <x v="1"/>
    <x v="116"/>
    <n v="2450"/>
    <n v="3500"/>
    <n v="763000"/>
    <n v="534100"/>
    <n v="228900"/>
  </r>
  <r>
    <x v="6"/>
    <x v="0"/>
    <x v="7"/>
    <x v="0"/>
    <x v="4"/>
    <x v="1"/>
    <x v="117"/>
    <n v="2450"/>
    <n v="3500"/>
    <n v="7259000"/>
    <n v="5081300"/>
    <n v="2177700"/>
  </r>
  <r>
    <x v="6"/>
    <x v="0"/>
    <x v="0"/>
    <x v="1"/>
    <x v="1"/>
    <x v="1"/>
    <x v="118"/>
    <n v="3570"/>
    <n v="5100"/>
    <n v="5385600"/>
    <n v="3769920"/>
    <n v="1615680"/>
  </r>
  <r>
    <x v="2"/>
    <x v="0"/>
    <x v="4"/>
    <x v="2"/>
    <x v="4"/>
    <x v="1"/>
    <x v="106"/>
    <n v="2450"/>
    <n v="3500"/>
    <n v="959000"/>
    <n v="671300"/>
    <n v="287700"/>
  </r>
  <r>
    <x v="2"/>
    <x v="3"/>
    <x v="1"/>
    <x v="1"/>
    <x v="5"/>
    <x v="1"/>
    <x v="109"/>
    <n v="3849.9999999999995"/>
    <n v="5500"/>
    <n v="6259000"/>
    <n v="4381299.9999999991"/>
    <n v="1877700.0000000009"/>
  </r>
  <r>
    <x v="3"/>
    <x v="2"/>
    <x v="2"/>
    <x v="1"/>
    <x v="2"/>
    <x v="1"/>
    <x v="119"/>
    <n v="3570"/>
    <n v="5100"/>
    <n v="7471500"/>
    <n v="5230050"/>
    <n v="2241450"/>
  </r>
  <r>
    <x v="8"/>
    <x v="0"/>
    <x v="5"/>
    <x v="3"/>
    <x v="2"/>
    <x v="1"/>
    <x v="120"/>
    <n v="3570"/>
    <n v="5100"/>
    <n v="11102700"/>
    <n v="7771890"/>
    <n v="3330810"/>
  </r>
  <r>
    <x v="10"/>
    <x v="2"/>
    <x v="2"/>
    <x v="2"/>
    <x v="5"/>
    <x v="1"/>
    <x v="121"/>
    <n v="3849.9999999999995"/>
    <n v="5500"/>
    <n v="4763000"/>
    <n v="3334099.9999999995"/>
    <n v="1428900.0000000005"/>
  </r>
  <r>
    <x v="8"/>
    <x v="0"/>
    <x v="1"/>
    <x v="0"/>
    <x v="1"/>
    <x v="1"/>
    <x v="120"/>
    <n v="3570"/>
    <n v="5100"/>
    <n v="11102700"/>
    <n v="7771890"/>
    <n v="3330810"/>
  </r>
  <r>
    <x v="7"/>
    <x v="0"/>
    <x v="5"/>
    <x v="1"/>
    <x v="4"/>
    <x v="1"/>
    <x v="122"/>
    <n v="2450"/>
    <n v="3500"/>
    <n v="6527500"/>
    <n v="4569250"/>
    <n v="1958250"/>
  </r>
  <r>
    <x v="9"/>
    <x v="3"/>
    <x v="4"/>
    <x v="0"/>
    <x v="4"/>
    <x v="1"/>
    <x v="123"/>
    <n v="2450"/>
    <n v="3500"/>
    <n v="3759000"/>
    <n v="2631300"/>
    <n v="1127700"/>
  </r>
  <r>
    <x v="6"/>
    <x v="0"/>
    <x v="7"/>
    <x v="0"/>
    <x v="3"/>
    <x v="1"/>
    <x v="124"/>
    <n v="10500"/>
    <n v="15000"/>
    <n v="28605000"/>
    <n v="20023500"/>
    <n v="8581500"/>
  </r>
  <r>
    <x v="0"/>
    <x v="0"/>
    <x v="3"/>
    <x v="2"/>
    <x v="0"/>
    <x v="2"/>
    <x v="125"/>
    <n v="14349.999999999998"/>
    <n v="20500"/>
    <n v="28126000"/>
    <n v="19688199.999999996"/>
    <n v="8437800.0000000037"/>
  </r>
  <r>
    <x v="8"/>
    <x v="0"/>
    <x v="1"/>
    <x v="1"/>
    <x v="0"/>
    <x v="2"/>
    <x v="126"/>
    <n v="14349.999999999998"/>
    <n v="20500"/>
    <n v="55124500"/>
    <n v="38587149.999999993"/>
    <n v="16537350.000000007"/>
  </r>
  <r>
    <x v="2"/>
    <x v="2"/>
    <x v="0"/>
    <x v="3"/>
    <x v="0"/>
    <x v="2"/>
    <x v="127"/>
    <n v="14349.999999999998"/>
    <n v="20500"/>
    <n v="49835500"/>
    <n v="34884849.999999993"/>
    <n v="14950650.000000007"/>
  </r>
  <r>
    <x v="2"/>
    <x v="2"/>
    <x v="5"/>
    <x v="0"/>
    <x v="5"/>
    <x v="2"/>
    <x v="127"/>
    <n v="3849.9999999999995"/>
    <n v="5500"/>
    <n v="13370500"/>
    <n v="9359349.9999999981"/>
    <n v="4011150.0000000019"/>
  </r>
  <r>
    <x v="8"/>
    <x v="0"/>
    <x v="3"/>
    <x v="0"/>
    <x v="4"/>
    <x v="2"/>
    <x v="126"/>
    <n v="2450"/>
    <n v="3500"/>
    <n v="9411500"/>
    <n v="6588050"/>
    <n v="2823450"/>
  </r>
  <r>
    <x v="4"/>
    <x v="0"/>
    <x v="6"/>
    <x v="0"/>
    <x v="0"/>
    <x v="2"/>
    <x v="128"/>
    <n v="14349.999999999998"/>
    <n v="20500"/>
    <n v="34501500"/>
    <n v="24151049.999999996"/>
    <n v="10350450.000000004"/>
  </r>
  <r>
    <x v="5"/>
    <x v="2"/>
    <x v="5"/>
    <x v="3"/>
    <x v="4"/>
    <x v="2"/>
    <x v="129"/>
    <n v="2450"/>
    <n v="3500"/>
    <n v="3930500"/>
    <n v="2751350"/>
    <n v="1179150"/>
  </r>
  <r>
    <x v="7"/>
    <x v="2"/>
    <x v="4"/>
    <x v="1"/>
    <x v="2"/>
    <x v="2"/>
    <x v="122"/>
    <n v="3570"/>
    <n v="5100"/>
    <n v="9511500"/>
    <n v="6658050"/>
    <n v="2853450"/>
  </r>
  <r>
    <x v="7"/>
    <x v="2"/>
    <x v="4"/>
    <x v="1"/>
    <x v="5"/>
    <x v="2"/>
    <x v="130"/>
    <n v="3849.9999999999995"/>
    <n v="5500"/>
    <n v="6138000"/>
    <n v="4296599.9999999991"/>
    <n v="1841400.0000000009"/>
  </r>
  <r>
    <x v="10"/>
    <x v="0"/>
    <x v="6"/>
    <x v="1"/>
    <x v="3"/>
    <x v="2"/>
    <x v="131"/>
    <n v="10500"/>
    <n v="15000"/>
    <n v="23445000"/>
    <n v="16411500"/>
    <n v="7033500"/>
  </r>
  <r>
    <x v="1"/>
    <x v="4"/>
    <x v="3"/>
    <x v="1"/>
    <x v="5"/>
    <x v="2"/>
    <x v="132"/>
    <n v="3849.9999999999995"/>
    <n v="5500"/>
    <n v="5450500"/>
    <n v="3815349.9999999995"/>
    <n v="1635150.0000000005"/>
  </r>
  <r>
    <x v="11"/>
    <x v="1"/>
    <x v="7"/>
    <x v="0"/>
    <x v="2"/>
    <x v="2"/>
    <x v="133"/>
    <n v="3570"/>
    <n v="5100"/>
    <n v="14234100"/>
    <n v="9963870"/>
    <n v="4270230"/>
  </r>
  <r>
    <x v="2"/>
    <x v="0"/>
    <x v="4"/>
    <x v="1"/>
    <x v="4"/>
    <x v="2"/>
    <x v="134"/>
    <n v="2450"/>
    <n v="3500"/>
    <n v="1995000"/>
    <n v="1396500"/>
    <n v="598500"/>
  </r>
  <r>
    <x v="2"/>
    <x v="0"/>
    <x v="0"/>
    <x v="0"/>
    <x v="5"/>
    <x v="2"/>
    <x v="135"/>
    <n v="3849.9999999999995"/>
    <n v="5500"/>
    <n v="13678500"/>
    <n v="9574949.9999999981"/>
    <n v="4103550.0000000019"/>
  </r>
  <r>
    <x v="0"/>
    <x v="0"/>
    <x v="6"/>
    <x v="2"/>
    <x v="4"/>
    <x v="2"/>
    <x v="136"/>
    <n v="2450"/>
    <n v="3500"/>
    <n v="4845750"/>
    <n v="3392025"/>
    <n v="1453725"/>
  </r>
  <r>
    <x v="4"/>
    <x v="3"/>
    <x v="1"/>
    <x v="2"/>
    <x v="4"/>
    <x v="2"/>
    <x v="137"/>
    <n v="2450"/>
    <n v="3500"/>
    <n v="12694500"/>
    <n v="8886150"/>
    <n v="3808350"/>
  </r>
  <r>
    <x v="11"/>
    <x v="2"/>
    <x v="6"/>
    <x v="3"/>
    <x v="5"/>
    <x v="2"/>
    <x v="138"/>
    <n v="3849.9999999999995"/>
    <n v="5500"/>
    <n v="12881000"/>
    <n v="9016699.9999999981"/>
    <n v="3864300.0000000019"/>
  </r>
  <r>
    <x v="7"/>
    <x v="0"/>
    <x v="5"/>
    <x v="2"/>
    <x v="4"/>
    <x v="2"/>
    <x v="139"/>
    <n v="2450"/>
    <n v="3500"/>
    <n v="4560500"/>
    <n v="3192350"/>
    <n v="1368150"/>
  </r>
  <r>
    <x v="3"/>
    <x v="3"/>
    <x v="6"/>
    <x v="0"/>
    <x v="1"/>
    <x v="2"/>
    <x v="140"/>
    <n v="3570"/>
    <n v="5100"/>
    <n v="15259200"/>
    <n v="10681440"/>
    <n v="4577760"/>
  </r>
  <r>
    <x v="3"/>
    <x v="3"/>
    <x v="7"/>
    <x v="1"/>
    <x v="0"/>
    <x v="2"/>
    <x v="141"/>
    <n v="14349.999999999998"/>
    <n v="20500"/>
    <n v="48892500"/>
    <n v="34224749.999999993"/>
    <n v="14667750.000000007"/>
  </r>
  <r>
    <x v="9"/>
    <x v="4"/>
    <x v="6"/>
    <x v="0"/>
    <x v="2"/>
    <x v="2"/>
    <x v="142"/>
    <n v="3570"/>
    <n v="5100"/>
    <n v="8195700"/>
    <n v="5736990"/>
    <n v="2458710"/>
  </r>
  <r>
    <x v="10"/>
    <x v="0"/>
    <x v="1"/>
    <x v="0"/>
    <x v="5"/>
    <x v="2"/>
    <x v="143"/>
    <n v="3849.9999999999995"/>
    <n v="5500"/>
    <n v="12798500"/>
    <n v="8958949.9999999981"/>
    <n v="3839550.0000000019"/>
  </r>
  <r>
    <x v="1"/>
    <x v="4"/>
    <x v="7"/>
    <x v="1"/>
    <x v="2"/>
    <x v="2"/>
    <x v="132"/>
    <n v="3570"/>
    <n v="5100"/>
    <n v="5054100"/>
    <n v="3537870"/>
    <n v="1516230"/>
  </r>
  <r>
    <x v="1"/>
    <x v="0"/>
    <x v="5"/>
    <x v="3"/>
    <x v="0"/>
    <x v="2"/>
    <x v="144"/>
    <n v="14349.999999999998"/>
    <n v="20500"/>
    <n v="12341000"/>
    <n v="8638699.9999999981"/>
    <n v="3702300.0000000019"/>
  </r>
  <r>
    <x v="6"/>
    <x v="1"/>
    <x v="4"/>
    <x v="0"/>
    <x v="2"/>
    <x v="2"/>
    <x v="145"/>
    <n v="3570"/>
    <n v="5100"/>
    <n v="13362000"/>
    <n v="9353400"/>
    <n v="4008600"/>
  </r>
  <r>
    <x v="8"/>
    <x v="3"/>
    <x v="2"/>
    <x v="0"/>
    <x v="5"/>
    <x v="2"/>
    <x v="146"/>
    <n v="3849.9999999999995"/>
    <n v="5500"/>
    <n v="4735500"/>
    <n v="3314849.9999999995"/>
    <n v="1420650.0000000005"/>
  </r>
  <r>
    <x v="2"/>
    <x v="0"/>
    <x v="5"/>
    <x v="3"/>
    <x v="5"/>
    <x v="2"/>
    <x v="147"/>
    <n v="3849.9999999999995"/>
    <n v="5500"/>
    <n v="14646500"/>
    <n v="10252549.999999998"/>
    <n v="4393950.0000000019"/>
  </r>
  <r>
    <x v="0"/>
    <x v="1"/>
    <x v="7"/>
    <x v="1"/>
    <x v="0"/>
    <x v="2"/>
    <x v="148"/>
    <n v="14349.999999999998"/>
    <n v="20500"/>
    <n v="11377500"/>
    <n v="7964249.9999999991"/>
    <n v="3413250.0000000009"/>
  </r>
  <r>
    <x v="0"/>
    <x v="1"/>
    <x v="5"/>
    <x v="1"/>
    <x v="1"/>
    <x v="2"/>
    <x v="149"/>
    <n v="3570"/>
    <n v="5100"/>
    <n v="14591100"/>
    <n v="10213770"/>
    <n v="4377330"/>
  </r>
  <r>
    <x v="7"/>
    <x v="3"/>
    <x v="0"/>
    <x v="3"/>
    <x v="1"/>
    <x v="2"/>
    <x v="150"/>
    <n v="3570"/>
    <n v="5100"/>
    <n v="4115700"/>
    <n v="2880990"/>
    <n v="1234710"/>
  </r>
  <r>
    <x v="1"/>
    <x v="0"/>
    <x v="3"/>
    <x v="3"/>
    <x v="2"/>
    <x v="2"/>
    <x v="144"/>
    <n v="3570"/>
    <n v="5100"/>
    <n v="3070200"/>
    <n v="2149140"/>
    <n v="921060"/>
  </r>
  <r>
    <x v="5"/>
    <x v="0"/>
    <x v="5"/>
    <x v="3"/>
    <x v="0"/>
    <x v="2"/>
    <x v="151"/>
    <n v="14349.999999999998"/>
    <n v="20500"/>
    <n v="58056000"/>
    <n v="40639199.999999993"/>
    <n v="17416800.000000007"/>
  </r>
  <r>
    <x v="5"/>
    <x v="0"/>
    <x v="7"/>
    <x v="0"/>
    <x v="3"/>
    <x v="2"/>
    <x v="152"/>
    <n v="10500"/>
    <n v="15000"/>
    <n v="23685000"/>
    <n v="16579500"/>
    <n v="7105500"/>
  </r>
  <r>
    <x v="8"/>
    <x v="3"/>
    <x v="6"/>
    <x v="0"/>
    <x v="2"/>
    <x v="2"/>
    <x v="146"/>
    <n v="3570"/>
    <n v="5100"/>
    <n v="4391100"/>
    <n v="3073770"/>
    <n v="1317330"/>
  </r>
  <r>
    <x v="2"/>
    <x v="4"/>
    <x v="6"/>
    <x v="1"/>
    <x v="5"/>
    <x v="2"/>
    <x v="153"/>
    <n v="3849.9999999999995"/>
    <n v="5500"/>
    <n v="6875000"/>
    <n v="4812499.9999999991"/>
    <n v="2062500.0000000009"/>
  </r>
  <r>
    <x v="2"/>
    <x v="0"/>
    <x v="3"/>
    <x v="3"/>
    <x v="0"/>
    <x v="2"/>
    <x v="147"/>
    <n v="14349.999999999998"/>
    <n v="20500"/>
    <n v="54591500"/>
    <n v="38214049.999999993"/>
    <n v="16377450.000000007"/>
  </r>
  <r>
    <x v="2"/>
    <x v="0"/>
    <x v="7"/>
    <x v="2"/>
    <x v="0"/>
    <x v="2"/>
    <x v="134"/>
    <n v="14349.999999999998"/>
    <n v="20500"/>
    <n v="11685000"/>
    <n v="8179499.9999999991"/>
    <n v="3505500.0000000009"/>
  </r>
  <r>
    <x v="2"/>
    <x v="0"/>
    <x v="0"/>
    <x v="3"/>
    <x v="1"/>
    <x v="2"/>
    <x v="135"/>
    <n v="3570"/>
    <n v="5100"/>
    <n v="12683700"/>
    <n v="8878590"/>
    <n v="3805110"/>
  </r>
  <r>
    <x v="7"/>
    <x v="0"/>
    <x v="2"/>
    <x v="0"/>
    <x v="0"/>
    <x v="2"/>
    <x v="154"/>
    <n v="14349.999999999998"/>
    <n v="20500"/>
    <n v="27675000"/>
    <n v="19372499.999999996"/>
    <n v="8302500.0000000037"/>
  </r>
  <r>
    <x v="5"/>
    <x v="0"/>
    <x v="5"/>
    <x v="3"/>
    <x v="1"/>
    <x v="2"/>
    <x v="155"/>
    <n v="3570"/>
    <n v="5100"/>
    <n v="2815200"/>
    <n v="1970640"/>
    <n v="844560"/>
  </r>
  <r>
    <x v="2"/>
    <x v="4"/>
    <x v="5"/>
    <x v="3"/>
    <x v="5"/>
    <x v="2"/>
    <x v="153"/>
    <n v="3849.9999999999995"/>
    <n v="5500"/>
    <n v="6875000"/>
    <n v="4812499.9999999991"/>
    <n v="2062500.0000000009"/>
  </r>
  <r>
    <x v="9"/>
    <x v="1"/>
    <x v="3"/>
    <x v="3"/>
    <x v="4"/>
    <x v="2"/>
    <x v="156"/>
    <n v="2450"/>
    <n v="3500"/>
    <n v="13303500"/>
    <n v="9312450"/>
    <n v="3991050"/>
  </r>
  <r>
    <x v="0"/>
    <x v="0"/>
    <x v="6"/>
    <x v="1"/>
    <x v="2"/>
    <x v="2"/>
    <x v="157"/>
    <n v="3570"/>
    <n v="5100"/>
    <n v="5699250"/>
    <n v="3989475"/>
    <n v="1709775"/>
  </r>
  <r>
    <x v="1"/>
    <x v="1"/>
    <x v="1"/>
    <x v="2"/>
    <x v="1"/>
    <x v="2"/>
    <x v="98"/>
    <n v="3570"/>
    <n v="5100"/>
    <n v="14504400"/>
    <n v="10153080"/>
    <n v="4351320"/>
  </r>
  <r>
    <x v="6"/>
    <x v="2"/>
    <x v="0"/>
    <x v="3"/>
    <x v="2"/>
    <x v="2"/>
    <x v="158"/>
    <n v="3570"/>
    <n v="5100"/>
    <n v="2866200"/>
    <n v="2006340"/>
    <n v="859860"/>
  </r>
  <r>
    <x v="11"/>
    <x v="1"/>
    <x v="4"/>
    <x v="2"/>
    <x v="3"/>
    <x v="2"/>
    <x v="159"/>
    <n v="10500"/>
    <n v="15000"/>
    <n v="30450000"/>
    <n v="21315000"/>
    <n v="9135000"/>
  </r>
  <r>
    <x v="9"/>
    <x v="0"/>
    <x v="6"/>
    <x v="0"/>
    <x v="5"/>
    <x v="2"/>
    <x v="160"/>
    <n v="3849.9999999999995"/>
    <n v="5500"/>
    <n v="5390000"/>
    <n v="3772999.9999999995"/>
    <n v="1617000.0000000005"/>
  </r>
  <r>
    <x v="10"/>
    <x v="0"/>
    <x v="7"/>
    <x v="1"/>
    <x v="0"/>
    <x v="2"/>
    <x v="161"/>
    <n v="14349.999999999998"/>
    <n v="20500"/>
    <n v="29930000"/>
    <n v="20950999.999999996"/>
    <n v="8979000.0000000037"/>
  </r>
  <r>
    <x v="11"/>
    <x v="2"/>
    <x v="4"/>
    <x v="3"/>
    <x v="5"/>
    <x v="2"/>
    <x v="162"/>
    <n v="3849.9999999999995"/>
    <n v="5500"/>
    <n v="14976500"/>
    <n v="10483549.999999998"/>
    <n v="4492950.0000000019"/>
  </r>
  <r>
    <x v="1"/>
    <x v="0"/>
    <x v="3"/>
    <x v="1"/>
    <x v="0"/>
    <x v="2"/>
    <x v="163"/>
    <n v="14349.999999999998"/>
    <n v="20500"/>
    <n v="30668000"/>
    <n v="21467599.999999996"/>
    <n v="9200400.0000000037"/>
  </r>
  <r>
    <x v="7"/>
    <x v="3"/>
    <x v="5"/>
    <x v="2"/>
    <x v="5"/>
    <x v="2"/>
    <x v="164"/>
    <n v="3849.9999999999995"/>
    <n v="5500"/>
    <n v="5236000"/>
    <n v="3665199.9999999995"/>
    <n v="1570800.0000000005"/>
  </r>
  <r>
    <x v="7"/>
    <x v="3"/>
    <x v="2"/>
    <x v="1"/>
    <x v="2"/>
    <x v="2"/>
    <x v="165"/>
    <n v="3570"/>
    <n v="5100"/>
    <n v="14050500"/>
    <n v="9835350"/>
    <n v="4215150"/>
  </r>
  <r>
    <x v="10"/>
    <x v="1"/>
    <x v="0"/>
    <x v="2"/>
    <x v="3"/>
    <x v="2"/>
    <x v="166"/>
    <n v="10500"/>
    <n v="15000"/>
    <n v="22950000"/>
    <n v="16065000"/>
    <n v="6885000"/>
  </r>
  <r>
    <x v="1"/>
    <x v="0"/>
    <x v="7"/>
    <x v="0"/>
    <x v="0"/>
    <x v="2"/>
    <x v="163"/>
    <n v="14349.999999999998"/>
    <n v="20500"/>
    <n v="30668000"/>
    <n v="21467599.999999996"/>
    <n v="9200400.0000000037"/>
  </r>
  <r>
    <x v="1"/>
    <x v="0"/>
    <x v="2"/>
    <x v="3"/>
    <x v="0"/>
    <x v="2"/>
    <x v="167"/>
    <n v="14349.999999999998"/>
    <n v="20500"/>
    <n v="30709000"/>
    <n v="21496299.999999996"/>
    <n v="9212700.0000000037"/>
  </r>
  <r>
    <x v="1"/>
    <x v="1"/>
    <x v="6"/>
    <x v="1"/>
    <x v="0"/>
    <x v="2"/>
    <x v="98"/>
    <n v="14349.999999999998"/>
    <n v="20500"/>
    <n v="58302000"/>
    <n v="40811399.999999993"/>
    <n v="17490600.000000007"/>
  </r>
  <r>
    <x v="1"/>
    <x v="0"/>
    <x v="5"/>
    <x v="2"/>
    <x v="5"/>
    <x v="2"/>
    <x v="167"/>
    <n v="3849.9999999999995"/>
    <n v="5500"/>
    <n v="8239000"/>
    <n v="5767299.9999999991"/>
    <n v="2471700.0000000009"/>
  </r>
  <r>
    <x v="0"/>
    <x v="3"/>
    <x v="3"/>
    <x v="3"/>
    <x v="0"/>
    <x v="2"/>
    <x v="168"/>
    <n v="14349.999999999998"/>
    <n v="20500"/>
    <n v="40743750"/>
    <n v="28520624.999999996"/>
    <n v="12223125.000000004"/>
  </r>
  <r>
    <x v="6"/>
    <x v="0"/>
    <x v="7"/>
    <x v="2"/>
    <x v="5"/>
    <x v="2"/>
    <x v="169"/>
    <n v="3849.9999999999995"/>
    <n v="5500"/>
    <n v="9234500"/>
    <n v="6464149.9999999991"/>
    <n v="2770350.0000000009"/>
  </r>
  <r>
    <x v="5"/>
    <x v="1"/>
    <x v="1"/>
    <x v="3"/>
    <x v="0"/>
    <x v="2"/>
    <x v="170"/>
    <n v="14349.999999999998"/>
    <n v="20500"/>
    <n v="45059000"/>
    <n v="31541299.999999996"/>
    <n v="13517700.000000004"/>
  </r>
  <r>
    <x v="5"/>
    <x v="1"/>
    <x v="0"/>
    <x v="1"/>
    <x v="3"/>
    <x v="2"/>
    <x v="171"/>
    <n v="10500"/>
    <n v="15000"/>
    <n v="26145000"/>
    <n v="18301500"/>
    <n v="7843500"/>
  </r>
  <r>
    <x v="8"/>
    <x v="1"/>
    <x v="1"/>
    <x v="1"/>
    <x v="1"/>
    <x v="2"/>
    <x v="172"/>
    <n v="3570"/>
    <n v="5100"/>
    <n v="5880300"/>
    <n v="4116210"/>
    <n v="1764090"/>
  </r>
  <r>
    <x v="5"/>
    <x v="0"/>
    <x v="3"/>
    <x v="0"/>
    <x v="2"/>
    <x v="2"/>
    <x v="173"/>
    <n v="3570"/>
    <n v="5100"/>
    <n v="5105100"/>
    <n v="3573570"/>
    <n v="1531530"/>
  </r>
  <r>
    <x v="11"/>
    <x v="0"/>
    <x v="6"/>
    <x v="2"/>
    <x v="2"/>
    <x v="2"/>
    <x v="174"/>
    <n v="3570"/>
    <n v="5100"/>
    <n v="6798300"/>
    <n v="4758810"/>
    <n v="2039490"/>
  </r>
  <r>
    <x v="8"/>
    <x v="1"/>
    <x v="2"/>
    <x v="2"/>
    <x v="2"/>
    <x v="2"/>
    <x v="172"/>
    <n v="3570"/>
    <n v="5100"/>
    <n v="5880300"/>
    <n v="4116210"/>
    <n v="1764090"/>
  </r>
  <r>
    <x v="7"/>
    <x v="2"/>
    <x v="3"/>
    <x v="3"/>
    <x v="4"/>
    <x v="2"/>
    <x v="52"/>
    <n v="2450"/>
    <n v="3500"/>
    <n v="2544500"/>
    <n v="1781150"/>
    <n v="763350"/>
  </r>
  <r>
    <x v="5"/>
    <x v="2"/>
    <x v="5"/>
    <x v="0"/>
    <x v="3"/>
    <x v="2"/>
    <x v="175"/>
    <n v="10500"/>
    <n v="15000"/>
    <n v="28260000"/>
    <n v="19782000"/>
    <n v="8478000"/>
  </r>
  <r>
    <x v="0"/>
    <x v="2"/>
    <x v="4"/>
    <x v="3"/>
    <x v="1"/>
    <x v="2"/>
    <x v="176"/>
    <n v="3570"/>
    <n v="5100"/>
    <n v="11934000"/>
    <n v="8353800"/>
    <n v="3580200"/>
  </r>
  <r>
    <x v="11"/>
    <x v="2"/>
    <x v="2"/>
    <x v="0"/>
    <x v="5"/>
    <x v="2"/>
    <x v="138"/>
    <n v="3849.9999999999995"/>
    <n v="5500"/>
    <n v="12881000"/>
    <n v="9016699.9999999981"/>
    <n v="3864300.0000000019"/>
  </r>
  <r>
    <x v="10"/>
    <x v="1"/>
    <x v="4"/>
    <x v="3"/>
    <x v="5"/>
    <x v="2"/>
    <x v="177"/>
    <n v="3849.9999999999995"/>
    <n v="5500"/>
    <n v="6941000"/>
    <n v="4858699.9999999991"/>
    <n v="2082300.0000000009"/>
  </r>
  <r>
    <x v="1"/>
    <x v="0"/>
    <x v="6"/>
    <x v="0"/>
    <x v="0"/>
    <x v="2"/>
    <x v="178"/>
    <n v="14349.999999999998"/>
    <n v="20500"/>
    <n v="23267500"/>
    <n v="16287249.999999998"/>
    <n v="6980250.0000000019"/>
  </r>
  <r>
    <x v="11"/>
    <x v="0"/>
    <x v="5"/>
    <x v="2"/>
    <x v="5"/>
    <x v="2"/>
    <x v="179"/>
    <n v="3849.9999999999995"/>
    <n v="5500"/>
    <n v="3008500"/>
    <n v="2105949.9999999995"/>
    <n v="902550.00000000047"/>
  </r>
  <r>
    <x v="2"/>
    <x v="0"/>
    <x v="7"/>
    <x v="1"/>
    <x v="2"/>
    <x v="2"/>
    <x v="180"/>
    <n v="3570"/>
    <n v="5100"/>
    <n v="8068200"/>
    <n v="5647740"/>
    <n v="2420460"/>
  </r>
  <r>
    <x v="9"/>
    <x v="2"/>
    <x v="7"/>
    <x v="0"/>
    <x v="4"/>
    <x v="2"/>
    <x v="181"/>
    <n v="2450"/>
    <n v="3500"/>
    <n v="6084750"/>
    <n v="4259325"/>
    <n v="1825425"/>
  </r>
  <r>
    <x v="2"/>
    <x v="0"/>
    <x v="0"/>
    <x v="2"/>
    <x v="1"/>
    <x v="2"/>
    <x v="180"/>
    <n v="3570"/>
    <n v="5100"/>
    <n v="8068200"/>
    <n v="5647740"/>
    <n v="2420460"/>
  </r>
  <r>
    <x v="1"/>
    <x v="0"/>
    <x v="5"/>
    <x v="3"/>
    <x v="1"/>
    <x v="2"/>
    <x v="178"/>
    <n v="3570"/>
    <n v="5100"/>
    <n v="5788500"/>
    <n v="4051950"/>
    <n v="1736550"/>
  </r>
  <r>
    <x v="3"/>
    <x v="0"/>
    <x v="5"/>
    <x v="1"/>
    <x v="2"/>
    <x v="2"/>
    <x v="182"/>
    <n v="3570"/>
    <n v="5100"/>
    <n v="8981100"/>
    <n v="6286770"/>
    <n v="2694330"/>
  </r>
  <r>
    <x v="1"/>
    <x v="4"/>
    <x v="2"/>
    <x v="3"/>
    <x v="4"/>
    <x v="2"/>
    <x v="183"/>
    <n v="2450"/>
    <n v="3500"/>
    <n v="1568000"/>
    <n v="1097600"/>
    <n v="470400"/>
  </r>
  <r>
    <x v="8"/>
    <x v="4"/>
    <x v="6"/>
    <x v="1"/>
    <x v="4"/>
    <x v="2"/>
    <x v="184"/>
    <n v="2450"/>
    <n v="3500"/>
    <n v="7633500"/>
    <n v="5343450"/>
    <n v="2290050"/>
  </r>
  <r>
    <x v="8"/>
    <x v="0"/>
    <x v="1"/>
    <x v="0"/>
    <x v="1"/>
    <x v="2"/>
    <x v="185"/>
    <n v="3570"/>
    <n v="5100"/>
    <n v="10077600"/>
    <n v="7054320"/>
    <n v="3023280"/>
  </r>
  <r>
    <x v="8"/>
    <x v="4"/>
    <x v="3"/>
    <x v="2"/>
    <x v="0"/>
    <x v="2"/>
    <x v="184"/>
    <n v="14349.999999999998"/>
    <n v="20500"/>
    <n v="44710500"/>
    <n v="31297349.999999996"/>
    <n v="13413150.000000004"/>
  </r>
  <r>
    <x v="10"/>
    <x v="4"/>
    <x v="5"/>
    <x v="1"/>
    <x v="1"/>
    <x v="2"/>
    <x v="186"/>
    <n v="3570"/>
    <n v="5100"/>
    <n v="8680200"/>
    <n v="6076140"/>
    <n v="2604060"/>
  </r>
  <r>
    <x v="1"/>
    <x v="4"/>
    <x v="7"/>
    <x v="1"/>
    <x v="1"/>
    <x v="2"/>
    <x v="183"/>
    <n v="3570"/>
    <n v="5100"/>
    <n v="2284800"/>
    <n v="1599360"/>
    <n v="685440"/>
  </r>
  <r>
    <x v="4"/>
    <x v="3"/>
    <x v="2"/>
    <x v="3"/>
    <x v="4"/>
    <x v="2"/>
    <x v="187"/>
    <n v="2450"/>
    <n v="3500"/>
    <n v="12295500"/>
    <n v="8606850"/>
    <n v="3688650"/>
  </r>
  <r>
    <x v="5"/>
    <x v="1"/>
    <x v="0"/>
    <x v="2"/>
    <x v="2"/>
    <x v="2"/>
    <x v="188"/>
    <n v="3570"/>
    <n v="5100"/>
    <n v="10715100"/>
    <n v="7500570"/>
    <n v="3214530"/>
  </r>
  <r>
    <x v="6"/>
    <x v="0"/>
    <x v="1"/>
    <x v="3"/>
    <x v="4"/>
    <x v="2"/>
    <x v="189"/>
    <n v="2450"/>
    <n v="3500"/>
    <n v="5372500"/>
    <n v="3760750"/>
    <n v="1611750"/>
  </r>
  <r>
    <x v="4"/>
    <x v="4"/>
    <x v="0"/>
    <x v="1"/>
    <x v="3"/>
    <x v="2"/>
    <x v="190"/>
    <n v="10500"/>
    <n v="15000"/>
    <n v="24885000"/>
    <n v="17419500"/>
    <n v="7465500"/>
  </r>
  <r>
    <x v="5"/>
    <x v="0"/>
    <x v="1"/>
    <x v="2"/>
    <x v="3"/>
    <x v="2"/>
    <x v="191"/>
    <n v="10500"/>
    <n v="15000"/>
    <n v="9135000"/>
    <n v="6394500"/>
    <n v="2740500"/>
  </r>
  <r>
    <x v="6"/>
    <x v="3"/>
    <x v="0"/>
    <x v="3"/>
    <x v="2"/>
    <x v="2"/>
    <x v="192"/>
    <n v="3570"/>
    <n v="5100"/>
    <n v="10643700"/>
    <n v="7450590"/>
    <n v="3193110"/>
  </r>
  <r>
    <x v="8"/>
    <x v="0"/>
    <x v="6"/>
    <x v="2"/>
    <x v="2"/>
    <x v="2"/>
    <x v="185"/>
    <n v="3570"/>
    <n v="5100"/>
    <n v="10077600"/>
    <n v="7054320"/>
    <n v="3023280"/>
  </r>
  <r>
    <x v="2"/>
    <x v="4"/>
    <x v="7"/>
    <x v="1"/>
    <x v="3"/>
    <x v="2"/>
    <x v="125"/>
    <n v="10500"/>
    <n v="15000"/>
    <n v="20580000"/>
    <n v="14406000"/>
    <n v="6174000"/>
  </r>
  <r>
    <x v="0"/>
    <x v="2"/>
    <x v="1"/>
    <x v="0"/>
    <x v="2"/>
    <x v="2"/>
    <x v="193"/>
    <n v="3570"/>
    <n v="5100"/>
    <n v="16546950"/>
    <n v="11582865"/>
    <n v="4964085"/>
  </r>
  <r>
    <x v="7"/>
    <x v="4"/>
    <x v="0"/>
    <x v="1"/>
    <x v="2"/>
    <x v="2"/>
    <x v="194"/>
    <n v="3570"/>
    <n v="5100"/>
    <n v="4890900"/>
    <n v="3423630"/>
    <n v="1467270"/>
  </r>
  <r>
    <x v="7"/>
    <x v="4"/>
    <x v="3"/>
    <x v="0"/>
    <x v="5"/>
    <x v="2"/>
    <x v="195"/>
    <n v="3849.9999999999995"/>
    <n v="5500"/>
    <n v="15108500"/>
    <n v="10575949.999999998"/>
    <n v="4532550.0000000019"/>
  </r>
  <r>
    <x v="10"/>
    <x v="3"/>
    <x v="2"/>
    <x v="3"/>
    <x v="2"/>
    <x v="2"/>
    <x v="196"/>
    <n v="3570"/>
    <n v="5100"/>
    <n v="8389500"/>
    <n v="5872650"/>
    <n v="2516850"/>
  </r>
  <r>
    <x v="6"/>
    <x v="0"/>
    <x v="3"/>
    <x v="2"/>
    <x v="0"/>
    <x v="2"/>
    <x v="197"/>
    <n v="14349.999999999998"/>
    <n v="20500"/>
    <n v="58958000"/>
    <n v="41270599.999999993"/>
    <n v="17687400.000000007"/>
  </r>
  <r>
    <x v="11"/>
    <x v="0"/>
    <x v="0"/>
    <x v="1"/>
    <x v="4"/>
    <x v="2"/>
    <x v="198"/>
    <n v="2450"/>
    <n v="3500"/>
    <n v="3913000"/>
    <n v="2739100"/>
    <n v="1173900"/>
  </r>
  <r>
    <x v="2"/>
    <x v="4"/>
    <x v="7"/>
    <x v="1"/>
    <x v="5"/>
    <x v="2"/>
    <x v="125"/>
    <n v="3849.9999999999995"/>
    <n v="5500"/>
    <n v="7546000"/>
    <n v="5282199.9999999991"/>
    <n v="2263800.0000000009"/>
  </r>
  <r>
    <x v="7"/>
    <x v="0"/>
    <x v="5"/>
    <x v="2"/>
    <x v="2"/>
    <x v="2"/>
    <x v="199"/>
    <n v="3570"/>
    <n v="5100"/>
    <n v="2488800"/>
    <n v="1742160"/>
    <n v="746640"/>
  </r>
  <r>
    <x v="1"/>
    <x v="0"/>
    <x v="2"/>
    <x v="1"/>
    <x v="1"/>
    <x v="2"/>
    <x v="200"/>
    <n v="3570"/>
    <n v="5100"/>
    <n v="6538200"/>
    <n v="4576740"/>
    <n v="1961460"/>
  </r>
  <r>
    <x v="10"/>
    <x v="0"/>
    <x v="0"/>
    <x v="3"/>
    <x v="2"/>
    <x v="2"/>
    <x v="201"/>
    <n v="3570"/>
    <n v="5100"/>
    <n v="1310700"/>
    <n v="917490"/>
    <n v="393210"/>
  </r>
  <r>
    <x v="1"/>
    <x v="0"/>
    <x v="4"/>
    <x v="2"/>
    <x v="0"/>
    <x v="2"/>
    <x v="200"/>
    <n v="14349.999999999998"/>
    <n v="20500"/>
    <n v="26281000"/>
    <n v="18396699.999999996"/>
    <n v="7884300.0000000037"/>
  </r>
  <r>
    <x v="5"/>
    <x v="3"/>
    <x v="6"/>
    <x v="0"/>
    <x v="5"/>
    <x v="2"/>
    <x v="202"/>
    <n v="3849.9999999999995"/>
    <n v="5500"/>
    <n v="8470000"/>
    <n v="5928999.9999999991"/>
    <n v="2541000.0000000009"/>
  </r>
  <r>
    <x v="11"/>
    <x v="1"/>
    <x v="4"/>
    <x v="0"/>
    <x v="2"/>
    <x v="2"/>
    <x v="203"/>
    <n v="3570"/>
    <n v="5100"/>
    <n v="2499000"/>
    <n v="1749300"/>
    <n v="749700"/>
  </r>
  <r>
    <x v="2"/>
    <x v="0"/>
    <x v="7"/>
    <x v="3"/>
    <x v="0"/>
    <x v="2"/>
    <x v="204"/>
    <n v="14349.999999999998"/>
    <n v="20500"/>
    <n v="27921000"/>
    <n v="19544699.999999996"/>
    <n v="8376300.0000000037"/>
  </r>
  <r>
    <x v="3"/>
    <x v="1"/>
    <x v="3"/>
    <x v="2"/>
    <x v="2"/>
    <x v="2"/>
    <x v="205"/>
    <n v="3570"/>
    <n v="5100"/>
    <n v="12755100"/>
    <n v="8928570"/>
    <n v="3826530"/>
  </r>
  <r>
    <x v="1"/>
    <x v="0"/>
    <x v="2"/>
    <x v="1"/>
    <x v="4"/>
    <x v="2"/>
    <x v="206"/>
    <n v="2450"/>
    <n v="3500"/>
    <n v="2478000"/>
    <n v="1734600"/>
    <n v="743400"/>
  </r>
  <r>
    <x v="4"/>
    <x v="0"/>
    <x v="4"/>
    <x v="0"/>
    <x v="1"/>
    <x v="2"/>
    <x v="207"/>
    <n v="3570"/>
    <n v="5100"/>
    <n v="3289500"/>
    <n v="2302650"/>
    <n v="986850"/>
  </r>
  <r>
    <x v="5"/>
    <x v="4"/>
    <x v="5"/>
    <x v="0"/>
    <x v="5"/>
    <x v="2"/>
    <x v="208"/>
    <n v="3849.9999999999995"/>
    <n v="5500"/>
    <n v="8591000"/>
    <n v="6013699.9999999991"/>
    <n v="2577300.0000000009"/>
  </r>
  <r>
    <x v="2"/>
    <x v="1"/>
    <x v="1"/>
    <x v="0"/>
    <x v="4"/>
    <x v="2"/>
    <x v="209"/>
    <n v="2450"/>
    <n v="3500"/>
    <n v="2488500"/>
    <n v="1741950"/>
    <n v="746550"/>
  </r>
  <r>
    <x v="3"/>
    <x v="3"/>
    <x v="6"/>
    <x v="1"/>
    <x v="1"/>
    <x v="2"/>
    <x v="210"/>
    <n v="3570"/>
    <n v="5100"/>
    <n v="5681400"/>
    <n v="3976980"/>
    <n v="1704420"/>
  </r>
  <r>
    <x v="9"/>
    <x v="0"/>
    <x v="1"/>
    <x v="3"/>
    <x v="3"/>
    <x v="2"/>
    <x v="211"/>
    <n v="10500"/>
    <n v="15000"/>
    <n v="18885000"/>
    <n v="13219500"/>
    <n v="5665500"/>
  </r>
  <r>
    <x v="10"/>
    <x v="0"/>
    <x v="2"/>
    <x v="3"/>
    <x v="3"/>
    <x v="2"/>
    <x v="212"/>
    <n v="10500"/>
    <n v="15000"/>
    <n v="16425000"/>
    <n v="11497500"/>
    <n v="4927500"/>
  </r>
  <r>
    <x v="1"/>
    <x v="0"/>
    <x v="5"/>
    <x v="1"/>
    <x v="1"/>
    <x v="2"/>
    <x v="213"/>
    <n v="3570"/>
    <n v="5100"/>
    <n v="6966600"/>
    <n v="4876620"/>
    <n v="2089980"/>
  </r>
  <r>
    <x v="1"/>
    <x v="4"/>
    <x v="5"/>
    <x v="0"/>
    <x v="5"/>
    <x v="2"/>
    <x v="214"/>
    <n v="3849.9999999999995"/>
    <n v="5500"/>
    <n v="13530000"/>
    <n v="9470999.9999999981"/>
    <n v="4059000.0000000019"/>
  </r>
  <r>
    <x v="5"/>
    <x v="0"/>
    <x v="0"/>
    <x v="1"/>
    <x v="5"/>
    <x v="2"/>
    <x v="215"/>
    <n v="3849.9999999999995"/>
    <n v="5500"/>
    <n v="3729000"/>
    <n v="2610299.9999999995"/>
    <n v="1118700.0000000005"/>
  </r>
  <r>
    <x v="5"/>
    <x v="0"/>
    <x v="7"/>
    <x v="2"/>
    <x v="1"/>
    <x v="2"/>
    <x v="216"/>
    <n v="3570"/>
    <n v="5100"/>
    <n v="8149800"/>
    <n v="5704860"/>
    <n v="2444940"/>
  </r>
  <r>
    <x v="6"/>
    <x v="0"/>
    <x v="2"/>
    <x v="2"/>
    <x v="5"/>
    <x v="2"/>
    <x v="217"/>
    <n v="3849.9999999999995"/>
    <n v="5500"/>
    <n v="10637000"/>
    <n v="7445899.9999999991"/>
    <n v="3191100.0000000009"/>
  </r>
  <r>
    <x v="6"/>
    <x v="0"/>
    <x v="3"/>
    <x v="3"/>
    <x v="0"/>
    <x v="2"/>
    <x v="218"/>
    <n v="14349.999999999998"/>
    <n v="20500"/>
    <n v="61356500"/>
    <n v="42949549.999999993"/>
    <n v="18406950.000000007"/>
  </r>
  <r>
    <x v="2"/>
    <x v="0"/>
    <x v="3"/>
    <x v="0"/>
    <x v="4"/>
    <x v="2"/>
    <x v="204"/>
    <n v="2450"/>
    <n v="3500"/>
    <n v="4767000"/>
    <n v="3336900"/>
    <n v="1430100"/>
  </r>
  <r>
    <x v="3"/>
    <x v="2"/>
    <x v="1"/>
    <x v="3"/>
    <x v="0"/>
    <x v="2"/>
    <x v="219"/>
    <n v="14349.999999999998"/>
    <n v="20500"/>
    <n v="12259000"/>
    <n v="8581299.9999999981"/>
    <n v="3677700.0000000019"/>
  </r>
  <r>
    <x v="1"/>
    <x v="0"/>
    <x v="7"/>
    <x v="1"/>
    <x v="0"/>
    <x v="2"/>
    <x v="220"/>
    <n v="14349.999999999998"/>
    <n v="20500"/>
    <n v="59593500"/>
    <n v="41715449.999999993"/>
    <n v="17878050.000000007"/>
  </r>
  <r>
    <x v="1"/>
    <x v="0"/>
    <x v="4"/>
    <x v="3"/>
    <x v="4"/>
    <x v="2"/>
    <x v="221"/>
    <n v="2450"/>
    <n v="3500"/>
    <n v="8183000"/>
    <n v="5728100"/>
    <n v="2454900"/>
  </r>
  <r>
    <x v="2"/>
    <x v="4"/>
    <x v="1"/>
    <x v="3"/>
    <x v="2"/>
    <x v="2"/>
    <x v="222"/>
    <n v="3570"/>
    <n v="5100"/>
    <n v="3238500"/>
    <n v="2266950"/>
    <n v="971550"/>
  </r>
  <r>
    <x v="9"/>
    <x v="0"/>
    <x v="6"/>
    <x v="3"/>
    <x v="0"/>
    <x v="2"/>
    <x v="223"/>
    <n v="14349.999999999998"/>
    <n v="20500"/>
    <n v="11777250"/>
    <n v="8244074.9999999991"/>
    <n v="3533175.0000000009"/>
  </r>
  <r>
    <x v="1"/>
    <x v="0"/>
    <x v="6"/>
    <x v="0"/>
    <x v="4"/>
    <x v="2"/>
    <x v="221"/>
    <n v="2450"/>
    <n v="3500"/>
    <n v="8183000"/>
    <n v="5728100"/>
    <n v="2454900"/>
  </r>
  <r>
    <x v="5"/>
    <x v="0"/>
    <x v="5"/>
    <x v="3"/>
    <x v="2"/>
    <x v="2"/>
    <x v="224"/>
    <n v="3570"/>
    <n v="5100"/>
    <n v="1943100"/>
    <n v="1360170"/>
    <n v="582930"/>
  </r>
  <r>
    <x v="5"/>
    <x v="0"/>
    <x v="5"/>
    <x v="3"/>
    <x v="5"/>
    <x v="2"/>
    <x v="225"/>
    <n v="3849.9999999999995"/>
    <n v="5500"/>
    <n v="2321000"/>
    <n v="1624699.9999999998"/>
    <n v="696300.00000000023"/>
  </r>
  <r>
    <x v="6"/>
    <x v="4"/>
    <x v="7"/>
    <x v="3"/>
    <x v="2"/>
    <x v="2"/>
    <x v="226"/>
    <n v="3570"/>
    <n v="5100"/>
    <n v="10883400"/>
    <n v="7618380"/>
    <n v="3265020"/>
  </r>
  <r>
    <x v="1"/>
    <x v="0"/>
    <x v="4"/>
    <x v="2"/>
    <x v="3"/>
    <x v="2"/>
    <x v="206"/>
    <n v="10500"/>
    <n v="15000"/>
    <n v="10620000"/>
    <n v="7434000"/>
    <n v="3186000"/>
  </r>
  <r>
    <x v="1"/>
    <x v="0"/>
    <x v="4"/>
    <x v="2"/>
    <x v="4"/>
    <x v="2"/>
    <x v="220"/>
    <n v="2450"/>
    <n v="3500"/>
    <n v="10174500"/>
    <n v="7122150"/>
    <n v="3052350"/>
  </r>
  <r>
    <x v="1"/>
    <x v="0"/>
    <x v="4"/>
    <x v="2"/>
    <x v="1"/>
    <x v="2"/>
    <x v="213"/>
    <n v="3570"/>
    <n v="5100"/>
    <n v="6966600"/>
    <n v="4876620"/>
    <n v="2089980"/>
  </r>
  <r>
    <x v="1"/>
    <x v="4"/>
    <x v="3"/>
    <x v="2"/>
    <x v="5"/>
    <x v="2"/>
    <x v="214"/>
    <n v="3849.9999999999995"/>
    <n v="5500"/>
    <n v="13530000"/>
    <n v="9470999.9999999981"/>
    <n v="4059000.0000000019"/>
  </r>
  <r>
    <x v="11"/>
    <x v="0"/>
    <x v="7"/>
    <x v="1"/>
    <x v="3"/>
    <x v="2"/>
    <x v="227"/>
    <n v="10500"/>
    <n v="15000"/>
    <n v="22800000"/>
    <n v="15960000"/>
    <n v="6840000"/>
  </r>
  <r>
    <x v="2"/>
    <x v="1"/>
    <x v="6"/>
    <x v="1"/>
    <x v="2"/>
    <x v="2"/>
    <x v="209"/>
    <n v="3570"/>
    <n v="5100"/>
    <n v="3626100"/>
    <n v="2538270"/>
    <n v="1087830"/>
  </r>
  <r>
    <x v="2"/>
    <x v="4"/>
    <x v="2"/>
    <x v="1"/>
    <x v="5"/>
    <x v="2"/>
    <x v="222"/>
    <n v="3849.9999999999995"/>
    <n v="5500"/>
    <n v="3492500"/>
    <n v="2444749.9999999995"/>
    <n v="1047750.0000000005"/>
  </r>
  <r>
    <x v="4"/>
    <x v="0"/>
    <x v="6"/>
    <x v="1"/>
    <x v="0"/>
    <x v="2"/>
    <x v="228"/>
    <n v="14349.999999999998"/>
    <n v="20500"/>
    <n v="8948250"/>
    <n v="6263774.9999999991"/>
    <n v="2684475.0000000009"/>
  </r>
  <r>
    <x v="1"/>
    <x v="4"/>
    <x v="2"/>
    <x v="1"/>
    <x v="5"/>
    <x v="2"/>
    <x v="229"/>
    <n v="3849.9999999999995"/>
    <n v="5500"/>
    <n v="6017000"/>
    <n v="4211899.9999999991"/>
    <n v="1805100.0000000009"/>
  </r>
  <r>
    <x v="9"/>
    <x v="4"/>
    <x v="2"/>
    <x v="3"/>
    <x v="1"/>
    <x v="2"/>
    <x v="230"/>
    <n v="3570"/>
    <n v="5100"/>
    <n v="19392750"/>
    <n v="13574925"/>
    <n v="5817825"/>
  </r>
  <r>
    <x v="10"/>
    <x v="0"/>
    <x v="7"/>
    <x v="2"/>
    <x v="3"/>
    <x v="2"/>
    <x v="231"/>
    <n v="10500"/>
    <n v="15000"/>
    <n v="24990000"/>
    <n v="17493000"/>
    <n v="7497000"/>
  </r>
  <r>
    <x v="11"/>
    <x v="2"/>
    <x v="4"/>
    <x v="1"/>
    <x v="4"/>
    <x v="2"/>
    <x v="232"/>
    <n v="2450"/>
    <n v="3500"/>
    <n v="8123500"/>
    <n v="5686450"/>
    <n v="2437050"/>
  </r>
  <r>
    <x v="2"/>
    <x v="3"/>
    <x v="3"/>
    <x v="0"/>
    <x v="0"/>
    <x v="2"/>
    <x v="233"/>
    <n v="14349.999999999998"/>
    <n v="20500"/>
    <n v="57338500"/>
    <n v="40136949.999999993"/>
    <n v="17201550.000000007"/>
  </r>
  <r>
    <x v="0"/>
    <x v="4"/>
    <x v="7"/>
    <x v="3"/>
    <x v="3"/>
    <x v="2"/>
    <x v="234"/>
    <n v="10500"/>
    <n v="15000"/>
    <n v="38475000"/>
    <n v="26932500"/>
    <n v="11542500"/>
  </r>
  <r>
    <x v="0"/>
    <x v="0"/>
    <x v="0"/>
    <x v="3"/>
    <x v="2"/>
    <x v="2"/>
    <x v="235"/>
    <n v="3570"/>
    <n v="5100"/>
    <n v="12326700"/>
    <n v="8628690"/>
    <n v="3698010"/>
  </r>
  <r>
    <x v="9"/>
    <x v="1"/>
    <x v="7"/>
    <x v="0"/>
    <x v="2"/>
    <x v="2"/>
    <x v="236"/>
    <n v="3570"/>
    <n v="5100"/>
    <n v="18742500"/>
    <n v="13119750"/>
    <n v="5622750"/>
  </r>
  <r>
    <x v="1"/>
    <x v="4"/>
    <x v="6"/>
    <x v="1"/>
    <x v="2"/>
    <x v="2"/>
    <x v="229"/>
    <n v="3570"/>
    <n v="5100"/>
    <n v="5579400"/>
    <n v="3905580"/>
    <n v="1673820"/>
  </r>
  <r>
    <x v="8"/>
    <x v="1"/>
    <x v="5"/>
    <x v="3"/>
    <x v="0"/>
    <x v="2"/>
    <x v="237"/>
    <n v="14349.999999999998"/>
    <n v="20500"/>
    <n v="25153500"/>
    <n v="17607449.999999996"/>
    <n v="7546050.0000000037"/>
  </r>
  <r>
    <x v="11"/>
    <x v="4"/>
    <x v="7"/>
    <x v="2"/>
    <x v="0"/>
    <x v="2"/>
    <x v="238"/>
    <n v="14349.999999999998"/>
    <n v="20500"/>
    <n v="27142000"/>
    <n v="18999399.999999996"/>
    <n v="8142600.0000000037"/>
  </r>
  <r>
    <x v="2"/>
    <x v="3"/>
    <x v="0"/>
    <x v="0"/>
    <x v="2"/>
    <x v="2"/>
    <x v="233"/>
    <n v="3570"/>
    <n v="5100"/>
    <n v="14264700"/>
    <n v="9985290"/>
    <n v="4279410"/>
  </r>
  <r>
    <x v="10"/>
    <x v="1"/>
    <x v="0"/>
    <x v="3"/>
    <x v="5"/>
    <x v="2"/>
    <x v="239"/>
    <n v="3849.9999999999995"/>
    <n v="5500"/>
    <n v="1347500"/>
    <n v="943249.99999999988"/>
    <n v="404250.00000000012"/>
  </r>
  <r>
    <x v="4"/>
    <x v="4"/>
    <x v="6"/>
    <x v="3"/>
    <x v="5"/>
    <x v="2"/>
    <x v="240"/>
    <n v="3849.9999999999995"/>
    <n v="5500"/>
    <n v="20864250"/>
    <n v="14604974.999999998"/>
    <n v="6259275.0000000019"/>
  </r>
  <r>
    <x v="4"/>
    <x v="0"/>
    <x v="7"/>
    <x v="3"/>
    <x v="2"/>
    <x v="2"/>
    <x v="241"/>
    <n v="3570"/>
    <n v="5100"/>
    <n v="6665700"/>
    <n v="4665990"/>
    <n v="1999710"/>
  </r>
  <r>
    <x v="6"/>
    <x v="3"/>
    <x v="1"/>
    <x v="2"/>
    <x v="3"/>
    <x v="2"/>
    <x v="242"/>
    <n v="10500"/>
    <n v="15000"/>
    <n v="8505000"/>
    <n v="5953500"/>
    <n v="2551500"/>
  </r>
  <r>
    <x v="6"/>
    <x v="3"/>
    <x v="6"/>
    <x v="2"/>
    <x v="2"/>
    <x v="2"/>
    <x v="243"/>
    <n v="3570"/>
    <n v="5100"/>
    <n v="10761000"/>
    <n v="7532700"/>
    <n v="3228300"/>
  </r>
  <r>
    <x v="8"/>
    <x v="0"/>
    <x v="0"/>
    <x v="2"/>
    <x v="5"/>
    <x v="2"/>
    <x v="244"/>
    <n v="3849.9999999999995"/>
    <n v="5500"/>
    <n v="6979500"/>
    <n v="4885649.9999999991"/>
    <n v="2093850.0000000009"/>
  </r>
  <r>
    <x v="0"/>
    <x v="2"/>
    <x v="2"/>
    <x v="3"/>
    <x v="5"/>
    <x v="2"/>
    <x v="245"/>
    <n v="3849.9999999999995"/>
    <n v="5500"/>
    <n v="10758000"/>
    <n v="7530599.9999999991"/>
    <n v="3227400.0000000009"/>
  </r>
  <r>
    <x v="7"/>
    <x v="4"/>
    <x v="2"/>
    <x v="3"/>
    <x v="3"/>
    <x v="2"/>
    <x v="246"/>
    <n v="10500"/>
    <n v="15000"/>
    <n v="39885000"/>
    <n v="27919500"/>
    <n v="11965500"/>
  </r>
  <r>
    <x v="9"/>
    <x v="0"/>
    <x v="4"/>
    <x v="2"/>
    <x v="4"/>
    <x v="2"/>
    <x v="247"/>
    <n v="2450"/>
    <n v="3500"/>
    <n v="4730250"/>
    <n v="3311175"/>
    <n v="1419075"/>
  </r>
  <r>
    <x v="10"/>
    <x v="2"/>
    <x v="2"/>
    <x v="2"/>
    <x v="4"/>
    <x v="2"/>
    <x v="248"/>
    <n v="2450"/>
    <n v="3500"/>
    <n v="3080000"/>
    <n v="2156000"/>
    <n v="924000"/>
  </r>
  <r>
    <x v="6"/>
    <x v="4"/>
    <x v="1"/>
    <x v="2"/>
    <x v="3"/>
    <x v="2"/>
    <x v="249"/>
    <n v="10500"/>
    <n v="15000"/>
    <n v="28005000"/>
    <n v="19603500"/>
    <n v="8401500"/>
  </r>
  <r>
    <x v="8"/>
    <x v="1"/>
    <x v="5"/>
    <x v="0"/>
    <x v="2"/>
    <x v="2"/>
    <x v="237"/>
    <n v="3570"/>
    <n v="5100"/>
    <n v="6257700"/>
    <n v="4380390"/>
    <n v="1877310"/>
  </r>
  <r>
    <x v="11"/>
    <x v="3"/>
    <x v="0"/>
    <x v="1"/>
    <x v="1"/>
    <x v="2"/>
    <x v="250"/>
    <n v="3570"/>
    <n v="5100"/>
    <n v="4472700"/>
    <n v="3130890"/>
    <n v="1341810"/>
  </r>
  <r>
    <x v="6"/>
    <x v="0"/>
    <x v="5"/>
    <x v="3"/>
    <x v="4"/>
    <x v="2"/>
    <x v="251"/>
    <n v="2450"/>
    <n v="3500"/>
    <n v="7248500"/>
    <n v="5073950"/>
    <n v="2174550"/>
  </r>
  <r>
    <x v="8"/>
    <x v="0"/>
    <x v="4"/>
    <x v="2"/>
    <x v="4"/>
    <x v="2"/>
    <x v="244"/>
    <n v="2450"/>
    <n v="3500"/>
    <n v="4441500"/>
    <n v="3109050"/>
    <n v="1332450"/>
  </r>
  <r>
    <x v="11"/>
    <x v="0"/>
    <x v="7"/>
    <x v="1"/>
    <x v="3"/>
    <x v="2"/>
    <x v="252"/>
    <n v="10500"/>
    <n v="15000"/>
    <n v="25410000"/>
    <n v="17787000"/>
    <n v="7623000"/>
  </r>
  <r>
    <x v="10"/>
    <x v="0"/>
    <x v="4"/>
    <x v="2"/>
    <x v="5"/>
    <x v="2"/>
    <x v="253"/>
    <n v="3849.9999999999995"/>
    <n v="5500"/>
    <n v="3646500"/>
    <n v="2552549.9999999995"/>
    <n v="1093950.0000000005"/>
  </r>
  <r>
    <x v="4"/>
    <x v="0"/>
    <x v="4"/>
    <x v="0"/>
    <x v="0"/>
    <x v="2"/>
    <x v="254"/>
    <n v="14349.999999999998"/>
    <n v="20500"/>
    <n v="16789500"/>
    <n v="11752649.999999998"/>
    <n v="5036850.0000000019"/>
  </r>
  <r>
    <x v="6"/>
    <x v="2"/>
    <x v="3"/>
    <x v="0"/>
    <x v="0"/>
    <x v="2"/>
    <x v="255"/>
    <n v="14349.999999999998"/>
    <n v="20500"/>
    <n v="32390000"/>
    <n v="22672999.999999996"/>
    <n v="9717000.0000000037"/>
  </r>
  <r>
    <x v="2"/>
    <x v="0"/>
    <x v="5"/>
    <x v="3"/>
    <x v="1"/>
    <x v="2"/>
    <x v="256"/>
    <n v="3570"/>
    <n v="5100"/>
    <n v="2657100"/>
    <n v="1859970"/>
    <n v="797130"/>
  </r>
  <r>
    <x v="3"/>
    <x v="0"/>
    <x v="7"/>
    <x v="2"/>
    <x v="3"/>
    <x v="2"/>
    <x v="257"/>
    <n v="10500"/>
    <n v="15000"/>
    <n v="14595000"/>
    <n v="10216500"/>
    <n v="4378500"/>
  </r>
  <r>
    <x v="1"/>
    <x v="0"/>
    <x v="5"/>
    <x v="2"/>
    <x v="1"/>
    <x v="2"/>
    <x v="258"/>
    <n v="3570"/>
    <n v="5100"/>
    <n v="5293800"/>
    <n v="3705660"/>
    <n v="1588140"/>
  </r>
  <r>
    <x v="8"/>
    <x v="0"/>
    <x v="1"/>
    <x v="0"/>
    <x v="3"/>
    <x v="2"/>
    <x v="259"/>
    <n v="10500"/>
    <n v="15000"/>
    <n v="5400000"/>
    <n v="3780000"/>
    <n v="1620000"/>
  </r>
  <r>
    <x v="3"/>
    <x v="2"/>
    <x v="7"/>
    <x v="0"/>
    <x v="1"/>
    <x v="2"/>
    <x v="107"/>
    <n v="3570"/>
    <n v="5100"/>
    <n v="10031700"/>
    <n v="7022190"/>
    <n v="3009510"/>
  </r>
  <r>
    <x v="9"/>
    <x v="1"/>
    <x v="1"/>
    <x v="3"/>
    <x v="0"/>
    <x v="2"/>
    <x v="260"/>
    <n v="14349.999999999998"/>
    <n v="20500"/>
    <n v="53874000"/>
    <n v="37711799.999999993"/>
    <n v="16162200.000000007"/>
  </r>
  <r>
    <x v="8"/>
    <x v="0"/>
    <x v="0"/>
    <x v="0"/>
    <x v="4"/>
    <x v="2"/>
    <x v="259"/>
    <n v="2450"/>
    <n v="3500"/>
    <n v="1260000"/>
    <n v="882000"/>
    <n v="378000"/>
  </r>
  <r>
    <x v="2"/>
    <x v="0"/>
    <x v="0"/>
    <x v="2"/>
    <x v="1"/>
    <x v="2"/>
    <x v="256"/>
    <n v="3570"/>
    <n v="5100"/>
    <n v="2657100"/>
    <n v="1859970"/>
    <n v="797130"/>
  </r>
  <r>
    <x v="1"/>
    <x v="0"/>
    <x v="6"/>
    <x v="0"/>
    <x v="4"/>
    <x v="2"/>
    <x v="258"/>
    <n v="2450"/>
    <n v="3500"/>
    <n v="3633000"/>
    <n v="2543100"/>
    <n v="1089900"/>
  </r>
  <r>
    <x v="4"/>
    <x v="1"/>
    <x v="3"/>
    <x v="2"/>
    <x v="4"/>
    <x v="2"/>
    <x v="261"/>
    <n v="2450"/>
    <n v="3500"/>
    <n v="5706750"/>
    <n v="3994725"/>
    <n v="1712025"/>
  </r>
  <r>
    <x v="6"/>
    <x v="0"/>
    <x v="7"/>
    <x v="3"/>
    <x v="3"/>
    <x v="3"/>
    <x v="262"/>
    <n v="10500"/>
    <n v="15000"/>
    <n v="34920000"/>
    <n v="24444000"/>
    <n v="10476000"/>
  </r>
  <r>
    <x v="9"/>
    <x v="3"/>
    <x v="7"/>
    <x v="0"/>
    <x v="5"/>
    <x v="3"/>
    <x v="263"/>
    <n v="3849.9999999999995"/>
    <n v="5500"/>
    <n v="18950250"/>
    <n v="13265174.999999998"/>
    <n v="5685075.0000000019"/>
  </r>
  <r>
    <x v="10"/>
    <x v="0"/>
    <x v="1"/>
    <x v="3"/>
    <x v="0"/>
    <x v="3"/>
    <x v="264"/>
    <n v="14349.999999999998"/>
    <n v="20500"/>
    <n v="47416500"/>
    <n v="33191549.999999996"/>
    <n v="14224950.000000004"/>
  </r>
  <r>
    <x v="2"/>
    <x v="1"/>
    <x v="5"/>
    <x v="2"/>
    <x v="0"/>
    <x v="3"/>
    <x v="265"/>
    <n v="14349.999999999998"/>
    <n v="20500"/>
    <n v="42476000"/>
    <n v="29733199.999999996"/>
    <n v="12742800.000000004"/>
  </r>
  <r>
    <x v="3"/>
    <x v="0"/>
    <x v="6"/>
    <x v="3"/>
    <x v="2"/>
    <x v="3"/>
    <x v="266"/>
    <n v="3570"/>
    <n v="5100"/>
    <n v="9965400"/>
    <n v="6975780"/>
    <n v="2989620"/>
  </r>
  <r>
    <x v="10"/>
    <x v="4"/>
    <x v="4"/>
    <x v="1"/>
    <x v="3"/>
    <x v="3"/>
    <x v="267"/>
    <n v="10500"/>
    <n v="15000"/>
    <n v="8865000"/>
    <n v="6205500"/>
    <n v="2659500"/>
  </r>
  <r>
    <x v="8"/>
    <x v="0"/>
    <x v="1"/>
    <x v="2"/>
    <x v="1"/>
    <x v="3"/>
    <x v="268"/>
    <n v="3570"/>
    <n v="5100"/>
    <n v="1229100"/>
    <n v="860370"/>
    <n v="368730"/>
  </r>
  <r>
    <x v="0"/>
    <x v="1"/>
    <x v="0"/>
    <x v="1"/>
    <x v="1"/>
    <x v="3"/>
    <x v="269"/>
    <n v="3570"/>
    <n v="5100"/>
    <n v="3473100"/>
    <n v="2431170"/>
    <n v="1041930"/>
  </r>
  <r>
    <x v="9"/>
    <x v="1"/>
    <x v="3"/>
    <x v="3"/>
    <x v="3"/>
    <x v="3"/>
    <x v="270"/>
    <n v="10500"/>
    <n v="15000"/>
    <n v="7650000"/>
    <n v="5355000"/>
    <n v="2295000"/>
  </r>
  <r>
    <x v="10"/>
    <x v="1"/>
    <x v="7"/>
    <x v="3"/>
    <x v="3"/>
    <x v="3"/>
    <x v="271"/>
    <n v="10500"/>
    <n v="15000"/>
    <n v="11850000"/>
    <n v="8295000"/>
    <n v="3555000"/>
  </r>
  <r>
    <x v="4"/>
    <x v="0"/>
    <x v="6"/>
    <x v="1"/>
    <x v="5"/>
    <x v="3"/>
    <x v="37"/>
    <n v="3849.9999999999995"/>
    <n v="5500"/>
    <n v="3514500"/>
    <n v="2460149.9999999995"/>
    <n v="1054350.0000000005"/>
  </r>
  <r>
    <x v="6"/>
    <x v="3"/>
    <x v="3"/>
    <x v="3"/>
    <x v="4"/>
    <x v="3"/>
    <x v="272"/>
    <n v="2450"/>
    <n v="3500"/>
    <n v="5586000"/>
    <n v="3910200"/>
    <n v="1675800"/>
  </r>
  <r>
    <x v="8"/>
    <x v="0"/>
    <x v="1"/>
    <x v="2"/>
    <x v="4"/>
    <x v="3"/>
    <x v="268"/>
    <n v="2450"/>
    <n v="3500"/>
    <n v="843500"/>
    <n v="590450"/>
    <n v="253050"/>
  </r>
  <r>
    <x v="11"/>
    <x v="0"/>
    <x v="2"/>
    <x v="3"/>
    <x v="1"/>
    <x v="3"/>
    <x v="273"/>
    <n v="3570"/>
    <n v="5100"/>
    <n v="13591500"/>
    <n v="9514050"/>
    <n v="4077450"/>
  </r>
  <r>
    <x v="2"/>
    <x v="4"/>
    <x v="3"/>
    <x v="1"/>
    <x v="2"/>
    <x v="3"/>
    <x v="274"/>
    <n v="3570"/>
    <n v="5100"/>
    <n v="4350300"/>
    <n v="3045210"/>
    <n v="1305090"/>
  </r>
  <r>
    <x v="10"/>
    <x v="3"/>
    <x v="2"/>
    <x v="2"/>
    <x v="0"/>
    <x v="3"/>
    <x v="275"/>
    <n v="14349.999999999998"/>
    <n v="20500"/>
    <n v="6990500"/>
    <n v="4893349.9999999991"/>
    <n v="2097150.0000000009"/>
  </r>
  <r>
    <x v="4"/>
    <x v="1"/>
    <x v="1"/>
    <x v="1"/>
    <x v="2"/>
    <x v="3"/>
    <x v="276"/>
    <n v="3570"/>
    <n v="5100"/>
    <n v="3269100"/>
    <n v="2288370"/>
    <n v="980730"/>
  </r>
  <r>
    <x v="5"/>
    <x v="0"/>
    <x v="7"/>
    <x v="0"/>
    <x v="3"/>
    <x v="3"/>
    <x v="277"/>
    <n v="10500"/>
    <n v="15000"/>
    <n v="42105000"/>
    <n v="29473500"/>
    <n v="12631500"/>
  </r>
  <r>
    <x v="6"/>
    <x v="4"/>
    <x v="2"/>
    <x v="2"/>
    <x v="4"/>
    <x v="3"/>
    <x v="278"/>
    <n v="2450"/>
    <n v="3500"/>
    <n v="1512000"/>
    <n v="1058400"/>
    <n v="453600"/>
  </r>
  <r>
    <x v="11"/>
    <x v="3"/>
    <x v="0"/>
    <x v="3"/>
    <x v="2"/>
    <x v="3"/>
    <x v="41"/>
    <n v="3570"/>
    <n v="5100"/>
    <n v="12897900"/>
    <n v="9028530"/>
    <n v="3869370"/>
  </r>
  <r>
    <x v="0"/>
    <x v="3"/>
    <x v="2"/>
    <x v="0"/>
    <x v="2"/>
    <x v="3"/>
    <x v="279"/>
    <n v="3570"/>
    <n v="5100"/>
    <n v="2952900"/>
    <n v="2067030"/>
    <n v="885870"/>
  </r>
  <r>
    <x v="7"/>
    <x v="0"/>
    <x v="6"/>
    <x v="3"/>
    <x v="4"/>
    <x v="3"/>
    <x v="280"/>
    <n v="2450"/>
    <n v="3500"/>
    <n v="7840000"/>
    <n v="5488000"/>
    <n v="2352000"/>
  </r>
  <r>
    <x v="3"/>
    <x v="4"/>
    <x v="6"/>
    <x v="2"/>
    <x v="3"/>
    <x v="3"/>
    <x v="218"/>
    <n v="10500"/>
    <n v="15000"/>
    <n v="44895000"/>
    <n v="31426500"/>
    <n v="13468500"/>
  </r>
  <r>
    <x v="9"/>
    <x v="2"/>
    <x v="4"/>
    <x v="2"/>
    <x v="0"/>
    <x v="3"/>
    <x v="281"/>
    <n v="14349.999999999998"/>
    <n v="20500"/>
    <n v="72170250"/>
    <n v="50519174.999999993"/>
    <n v="21651075.000000007"/>
  </r>
  <r>
    <x v="10"/>
    <x v="0"/>
    <x v="2"/>
    <x v="3"/>
    <x v="3"/>
    <x v="3"/>
    <x v="282"/>
    <n v="10500"/>
    <n v="15000"/>
    <n v="30585000"/>
    <n v="21409500"/>
    <n v="9175500"/>
  </r>
  <r>
    <x v="5"/>
    <x v="2"/>
    <x v="3"/>
    <x v="2"/>
    <x v="5"/>
    <x v="3"/>
    <x v="283"/>
    <n v="3849.9999999999995"/>
    <n v="5500"/>
    <n v="14157000"/>
    <n v="9909899.9999999981"/>
    <n v="4247100.0000000019"/>
  </r>
  <r>
    <x v="6"/>
    <x v="0"/>
    <x v="2"/>
    <x v="1"/>
    <x v="4"/>
    <x v="3"/>
    <x v="284"/>
    <n v="2450"/>
    <n v="3500"/>
    <n v="2474500"/>
    <n v="1732150"/>
    <n v="742350"/>
  </r>
  <r>
    <x v="2"/>
    <x v="1"/>
    <x v="0"/>
    <x v="3"/>
    <x v="2"/>
    <x v="3"/>
    <x v="265"/>
    <n v="3570"/>
    <n v="5100"/>
    <n v="10567200"/>
    <n v="7397040"/>
    <n v="3170160"/>
  </r>
  <r>
    <x v="2"/>
    <x v="4"/>
    <x v="1"/>
    <x v="1"/>
    <x v="0"/>
    <x v="3"/>
    <x v="274"/>
    <n v="14349.999999999998"/>
    <n v="20500"/>
    <n v="17486500"/>
    <n v="12240549.999999998"/>
    <n v="5245950.0000000019"/>
  </r>
  <r>
    <x v="9"/>
    <x v="0"/>
    <x v="3"/>
    <x v="3"/>
    <x v="5"/>
    <x v="3"/>
    <x v="285"/>
    <n v="3849.9999999999995"/>
    <n v="5500"/>
    <n v="13926000"/>
    <n v="9748199.9999999981"/>
    <n v="4177800.0000000019"/>
  </r>
  <r>
    <x v="0"/>
    <x v="1"/>
    <x v="7"/>
    <x v="1"/>
    <x v="3"/>
    <x v="3"/>
    <x v="286"/>
    <n v="10500"/>
    <n v="15000"/>
    <n v="5760000"/>
    <n v="4032000"/>
    <n v="1728000"/>
  </r>
  <r>
    <x v="8"/>
    <x v="2"/>
    <x v="2"/>
    <x v="3"/>
    <x v="5"/>
    <x v="3"/>
    <x v="287"/>
    <n v="3849.9999999999995"/>
    <n v="5500"/>
    <n v="2596000"/>
    <n v="1817199.9999999998"/>
    <n v="778800.00000000023"/>
  </r>
  <r>
    <x v="3"/>
    <x v="0"/>
    <x v="3"/>
    <x v="3"/>
    <x v="2"/>
    <x v="3"/>
    <x v="152"/>
    <n v="3570"/>
    <n v="5100"/>
    <n v="8052900"/>
    <n v="5637030"/>
    <n v="2415870"/>
  </r>
  <r>
    <x v="4"/>
    <x v="1"/>
    <x v="4"/>
    <x v="3"/>
    <x v="2"/>
    <x v="3"/>
    <x v="288"/>
    <n v="3570"/>
    <n v="5100"/>
    <n v="16317450"/>
    <n v="11422215"/>
    <n v="4895235"/>
  </r>
  <r>
    <x v="8"/>
    <x v="2"/>
    <x v="2"/>
    <x v="0"/>
    <x v="5"/>
    <x v="3"/>
    <x v="287"/>
    <n v="3849.9999999999995"/>
    <n v="5500"/>
    <n v="2596000"/>
    <n v="1817199.9999999998"/>
    <n v="778800.00000000023"/>
  </r>
  <r>
    <x v="7"/>
    <x v="2"/>
    <x v="5"/>
    <x v="3"/>
    <x v="5"/>
    <x v="3"/>
    <x v="289"/>
    <n v="3849.9999999999995"/>
    <n v="5500"/>
    <n v="10653500"/>
    <n v="7457449.9999999991"/>
    <n v="3196050.0000000009"/>
  </r>
  <r>
    <x v="3"/>
    <x v="0"/>
    <x v="0"/>
    <x v="1"/>
    <x v="0"/>
    <x v="3"/>
    <x v="290"/>
    <n v="14349.999999999998"/>
    <n v="20500"/>
    <n v="16236000"/>
    <n v="11365199.999999998"/>
    <n v="4870800.0000000019"/>
  </r>
  <r>
    <x v="4"/>
    <x v="4"/>
    <x v="2"/>
    <x v="3"/>
    <x v="1"/>
    <x v="3"/>
    <x v="291"/>
    <n v="3570"/>
    <n v="5100"/>
    <n v="14336100"/>
    <n v="10035270"/>
    <n v="4300830"/>
  </r>
  <r>
    <x v="8"/>
    <x v="3"/>
    <x v="0"/>
    <x v="0"/>
    <x v="1"/>
    <x v="3"/>
    <x v="292"/>
    <n v="3570"/>
    <n v="5100"/>
    <n v="12449100"/>
    <n v="8714370"/>
    <n v="3734730"/>
  </r>
  <r>
    <x v="0"/>
    <x v="0"/>
    <x v="4"/>
    <x v="1"/>
    <x v="3"/>
    <x v="3"/>
    <x v="293"/>
    <n v="10500"/>
    <n v="15000"/>
    <n v="11490000"/>
    <n v="8043000"/>
    <n v="3447000"/>
  </r>
  <r>
    <x v="2"/>
    <x v="1"/>
    <x v="0"/>
    <x v="3"/>
    <x v="2"/>
    <x v="3"/>
    <x v="294"/>
    <n v="3570"/>
    <n v="5100"/>
    <n v="11000700"/>
    <n v="7700490"/>
    <n v="3300210"/>
  </r>
  <r>
    <x v="0"/>
    <x v="4"/>
    <x v="2"/>
    <x v="1"/>
    <x v="0"/>
    <x v="3"/>
    <x v="295"/>
    <n v="14349.999999999998"/>
    <n v="20500"/>
    <n v="17896500"/>
    <n v="12527549.999999998"/>
    <n v="5368950.0000000019"/>
  </r>
  <r>
    <x v="3"/>
    <x v="0"/>
    <x v="6"/>
    <x v="0"/>
    <x v="5"/>
    <x v="3"/>
    <x v="296"/>
    <n v="3849.9999999999995"/>
    <n v="5500"/>
    <n v="6171000"/>
    <n v="4319699.9999999991"/>
    <n v="1851300.0000000009"/>
  </r>
  <r>
    <x v="4"/>
    <x v="0"/>
    <x v="6"/>
    <x v="0"/>
    <x v="5"/>
    <x v="3"/>
    <x v="297"/>
    <n v="3849.9999999999995"/>
    <n v="5500"/>
    <n v="11574750"/>
    <n v="8102324.9999999991"/>
    <n v="3472425.0000000009"/>
  </r>
  <r>
    <x v="4"/>
    <x v="2"/>
    <x v="6"/>
    <x v="3"/>
    <x v="1"/>
    <x v="3"/>
    <x v="298"/>
    <n v="3570"/>
    <n v="5100"/>
    <n v="20532600"/>
    <n v="14372820"/>
    <n v="6159780"/>
  </r>
  <r>
    <x v="4"/>
    <x v="2"/>
    <x v="7"/>
    <x v="0"/>
    <x v="0"/>
    <x v="3"/>
    <x v="299"/>
    <n v="14349.999999999998"/>
    <n v="20500"/>
    <n v="49722750"/>
    <n v="34805924.999999993"/>
    <n v="14916825.000000007"/>
  </r>
  <r>
    <x v="5"/>
    <x v="0"/>
    <x v="0"/>
    <x v="0"/>
    <x v="4"/>
    <x v="3"/>
    <x v="300"/>
    <n v="2450"/>
    <n v="3500"/>
    <n v="8379000"/>
    <n v="5865300"/>
    <n v="2513700"/>
  </r>
  <r>
    <x v="5"/>
    <x v="1"/>
    <x v="2"/>
    <x v="0"/>
    <x v="0"/>
    <x v="3"/>
    <x v="301"/>
    <n v="14349.999999999998"/>
    <n v="20500"/>
    <n v="40672000"/>
    <n v="28470399.999999996"/>
    <n v="12201600.000000004"/>
  </r>
  <r>
    <x v="8"/>
    <x v="3"/>
    <x v="3"/>
    <x v="0"/>
    <x v="2"/>
    <x v="3"/>
    <x v="292"/>
    <n v="3570"/>
    <n v="5100"/>
    <n v="12449100"/>
    <n v="8714370"/>
    <n v="3734730"/>
  </r>
  <r>
    <x v="11"/>
    <x v="4"/>
    <x v="7"/>
    <x v="0"/>
    <x v="1"/>
    <x v="3"/>
    <x v="213"/>
    <n v="3570"/>
    <n v="5100"/>
    <n v="6966600"/>
    <n v="4876620"/>
    <n v="2089980"/>
  </r>
  <r>
    <x v="11"/>
    <x v="0"/>
    <x v="6"/>
    <x v="1"/>
    <x v="3"/>
    <x v="3"/>
    <x v="302"/>
    <n v="10500"/>
    <n v="15000"/>
    <n v="27120000"/>
    <n v="18984000"/>
    <n v="8136000"/>
  </r>
  <r>
    <x v="0"/>
    <x v="2"/>
    <x v="3"/>
    <x v="2"/>
    <x v="2"/>
    <x v="3"/>
    <x v="303"/>
    <n v="3570"/>
    <n v="5100"/>
    <n v="8843400"/>
    <n v="6190380"/>
    <n v="2653020"/>
  </r>
  <r>
    <x v="0"/>
    <x v="3"/>
    <x v="3"/>
    <x v="0"/>
    <x v="4"/>
    <x v="3"/>
    <x v="304"/>
    <n v="2450"/>
    <n v="3500"/>
    <n v="1939000"/>
    <n v="1357300"/>
    <n v="581700"/>
  </r>
  <r>
    <x v="0"/>
    <x v="3"/>
    <x v="3"/>
    <x v="1"/>
    <x v="5"/>
    <x v="3"/>
    <x v="305"/>
    <n v="3849.9999999999995"/>
    <n v="5500"/>
    <n v="17407500"/>
    <n v="12185249.999999998"/>
    <n v="5222250.0000000019"/>
  </r>
  <r>
    <x v="0"/>
    <x v="0"/>
    <x v="2"/>
    <x v="0"/>
    <x v="2"/>
    <x v="3"/>
    <x v="306"/>
    <n v="3570"/>
    <n v="5100"/>
    <n v="13407900"/>
    <n v="9385530"/>
    <n v="4022370"/>
  </r>
  <r>
    <x v="10"/>
    <x v="3"/>
    <x v="1"/>
    <x v="3"/>
    <x v="3"/>
    <x v="3"/>
    <x v="307"/>
    <n v="10500"/>
    <n v="15000"/>
    <n v="21495000"/>
    <n v="15046500"/>
    <n v="6448500"/>
  </r>
  <r>
    <x v="2"/>
    <x v="1"/>
    <x v="1"/>
    <x v="2"/>
    <x v="4"/>
    <x v="3"/>
    <x v="294"/>
    <n v="2450"/>
    <n v="3500"/>
    <n v="7549500"/>
    <n v="5284650"/>
    <n v="2264850"/>
  </r>
  <r>
    <x v="1"/>
    <x v="0"/>
    <x v="0"/>
    <x v="3"/>
    <x v="2"/>
    <x v="3"/>
    <x v="308"/>
    <n v="3570"/>
    <n v="5100"/>
    <n v="4518600"/>
    <n v="3163020"/>
    <n v="1355580"/>
  </r>
  <r>
    <x v="8"/>
    <x v="3"/>
    <x v="0"/>
    <x v="2"/>
    <x v="3"/>
    <x v="3"/>
    <x v="309"/>
    <n v="10500"/>
    <n v="15000"/>
    <n v="32340000"/>
    <n v="22638000"/>
    <n v="9702000"/>
  </r>
  <r>
    <x v="11"/>
    <x v="1"/>
    <x v="5"/>
    <x v="2"/>
    <x v="0"/>
    <x v="3"/>
    <x v="126"/>
    <n v="14349.999999999998"/>
    <n v="20500"/>
    <n v="55124500"/>
    <n v="38587149.999999993"/>
    <n v="16537350.000000007"/>
  </r>
  <r>
    <x v="3"/>
    <x v="1"/>
    <x v="7"/>
    <x v="3"/>
    <x v="1"/>
    <x v="3"/>
    <x v="310"/>
    <n v="3570"/>
    <n v="5100"/>
    <n v="3452700"/>
    <n v="2416890"/>
    <n v="1035810"/>
  </r>
  <r>
    <x v="9"/>
    <x v="4"/>
    <x v="7"/>
    <x v="0"/>
    <x v="0"/>
    <x v="3"/>
    <x v="311"/>
    <n v="14349.999999999998"/>
    <n v="20500"/>
    <n v="36346500"/>
    <n v="25442549.999999996"/>
    <n v="10903950.000000004"/>
  </r>
  <r>
    <x v="6"/>
    <x v="0"/>
    <x v="5"/>
    <x v="2"/>
    <x v="5"/>
    <x v="3"/>
    <x v="312"/>
    <n v="3849.9999999999995"/>
    <n v="5500"/>
    <n v="13310000"/>
    <n v="9316999.9999999981"/>
    <n v="3993000.0000000019"/>
  </r>
  <r>
    <x v="8"/>
    <x v="0"/>
    <x v="0"/>
    <x v="0"/>
    <x v="2"/>
    <x v="3"/>
    <x v="313"/>
    <n v="3570"/>
    <n v="5100"/>
    <n v="13943400"/>
    <n v="9760380"/>
    <n v="4183020"/>
  </r>
  <r>
    <x v="0"/>
    <x v="4"/>
    <x v="2"/>
    <x v="3"/>
    <x v="5"/>
    <x v="3"/>
    <x v="314"/>
    <n v="3849.9999999999995"/>
    <n v="5500"/>
    <n v="19222500"/>
    <n v="13455749.999999998"/>
    <n v="5766750.0000000019"/>
  </r>
  <r>
    <x v="1"/>
    <x v="0"/>
    <x v="1"/>
    <x v="1"/>
    <x v="0"/>
    <x v="3"/>
    <x v="308"/>
    <n v="14349.999999999998"/>
    <n v="20500"/>
    <n v="18163000"/>
    <n v="12714099.999999998"/>
    <n v="5448900.0000000019"/>
  </r>
  <r>
    <x v="8"/>
    <x v="3"/>
    <x v="7"/>
    <x v="1"/>
    <x v="2"/>
    <x v="3"/>
    <x v="309"/>
    <n v="3570"/>
    <n v="5100"/>
    <n v="10995600"/>
    <n v="7696920"/>
    <n v="3298680"/>
  </r>
  <r>
    <x v="8"/>
    <x v="0"/>
    <x v="0"/>
    <x v="2"/>
    <x v="5"/>
    <x v="3"/>
    <x v="315"/>
    <n v="3849.9999999999995"/>
    <n v="5500"/>
    <n v="4977500"/>
    <n v="3484249.9999999995"/>
    <n v="1493250.0000000005"/>
  </r>
  <r>
    <x v="11"/>
    <x v="0"/>
    <x v="7"/>
    <x v="0"/>
    <x v="4"/>
    <x v="3"/>
    <x v="316"/>
    <n v="2450"/>
    <n v="3500"/>
    <n v="5579000"/>
    <n v="3905300"/>
    <n v="1673700"/>
  </r>
  <r>
    <x v="11"/>
    <x v="4"/>
    <x v="1"/>
    <x v="0"/>
    <x v="5"/>
    <x v="3"/>
    <x v="317"/>
    <n v="3849.9999999999995"/>
    <n v="5500"/>
    <n v="7474500"/>
    <n v="5232149.9999999991"/>
    <n v="2242350.0000000009"/>
  </r>
  <r>
    <x v="11"/>
    <x v="4"/>
    <x v="6"/>
    <x v="0"/>
    <x v="3"/>
    <x v="3"/>
    <x v="318"/>
    <n v="10500"/>
    <n v="15000"/>
    <n v="32250000"/>
    <n v="22575000"/>
    <n v="9675000"/>
  </r>
  <r>
    <x v="11"/>
    <x v="0"/>
    <x v="1"/>
    <x v="0"/>
    <x v="2"/>
    <x v="3"/>
    <x v="319"/>
    <n v="3570"/>
    <n v="5100"/>
    <n v="6104700"/>
    <n v="4273290"/>
    <n v="1831410"/>
  </r>
  <r>
    <x v="2"/>
    <x v="0"/>
    <x v="3"/>
    <x v="1"/>
    <x v="5"/>
    <x v="3"/>
    <x v="320"/>
    <n v="3849.9999999999995"/>
    <n v="5500"/>
    <n v="6781500"/>
    <n v="4747049.9999999991"/>
    <n v="2034450.0000000009"/>
  </r>
  <r>
    <x v="4"/>
    <x v="0"/>
    <x v="7"/>
    <x v="3"/>
    <x v="3"/>
    <x v="3"/>
    <x v="321"/>
    <n v="10500"/>
    <n v="15000"/>
    <n v="20925000"/>
    <n v="14647500"/>
    <n v="6277500"/>
  </r>
  <r>
    <x v="8"/>
    <x v="0"/>
    <x v="0"/>
    <x v="0"/>
    <x v="2"/>
    <x v="3"/>
    <x v="62"/>
    <n v="3570"/>
    <n v="5100"/>
    <n v="5028600"/>
    <n v="3520020"/>
    <n v="1508580"/>
  </r>
  <r>
    <x v="8"/>
    <x v="0"/>
    <x v="3"/>
    <x v="2"/>
    <x v="1"/>
    <x v="3"/>
    <x v="315"/>
    <n v="3570"/>
    <n v="5100"/>
    <n v="4615500"/>
    <n v="3230850"/>
    <n v="1384650"/>
  </r>
  <r>
    <x v="10"/>
    <x v="2"/>
    <x v="4"/>
    <x v="2"/>
    <x v="3"/>
    <x v="3"/>
    <x v="322"/>
    <n v="10500"/>
    <n v="15000"/>
    <n v="31635000"/>
    <n v="22144500"/>
    <n v="9490500"/>
  </r>
  <r>
    <x v="4"/>
    <x v="1"/>
    <x v="4"/>
    <x v="3"/>
    <x v="3"/>
    <x v="3"/>
    <x v="323"/>
    <n v="10500"/>
    <n v="15000"/>
    <n v="58117500"/>
    <n v="40682250"/>
    <n v="17435250"/>
  </r>
  <r>
    <x v="8"/>
    <x v="0"/>
    <x v="7"/>
    <x v="0"/>
    <x v="1"/>
    <x v="3"/>
    <x v="62"/>
    <n v="3570"/>
    <n v="5100"/>
    <n v="5028600"/>
    <n v="3520020"/>
    <n v="1508580"/>
  </r>
  <r>
    <x v="11"/>
    <x v="3"/>
    <x v="5"/>
    <x v="0"/>
    <x v="3"/>
    <x v="3"/>
    <x v="324"/>
    <n v="10500"/>
    <n v="15000"/>
    <n v="35805000"/>
    <n v="25063500"/>
    <n v="10741500"/>
  </r>
  <r>
    <x v="2"/>
    <x v="0"/>
    <x v="5"/>
    <x v="1"/>
    <x v="1"/>
    <x v="3"/>
    <x v="320"/>
    <n v="3570"/>
    <n v="5100"/>
    <n v="6288300"/>
    <n v="4401810"/>
    <n v="1886490"/>
  </r>
  <r>
    <x v="7"/>
    <x v="0"/>
    <x v="1"/>
    <x v="3"/>
    <x v="4"/>
    <x v="3"/>
    <x v="325"/>
    <n v="2450"/>
    <n v="3500"/>
    <n v="945000"/>
    <n v="661500"/>
    <n v="283500"/>
  </r>
  <r>
    <x v="4"/>
    <x v="0"/>
    <x v="1"/>
    <x v="2"/>
    <x v="1"/>
    <x v="3"/>
    <x v="326"/>
    <n v="3570"/>
    <n v="5100"/>
    <n v="17449650"/>
    <n v="12214755"/>
    <n v="5234895"/>
  </r>
  <r>
    <x v="8"/>
    <x v="0"/>
    <x v="1"/>
    <x v="3"/>
    <x v="4"/>
    <x v="3"/>
    <x v="313"/>
    <n v="2450"/>
    <n v="3500"/>
    <n v="9569000"/>
    <n v="6698300"/>
    <n v="2870700"/>
  </r>
  <r>
    <x v="0"/>
    <x v="0"/>
    <x v="5"/>
    <x v="3"/>
    <x v="4"/>
    <x v="3"/>
    <x v="327"/>
    <n v="2450"/>
    <n v="3500"/>
    <n v="8825250"/>
    <n v="6177675"/>
    <n v="2647575"/>
  </r>
  <r>
    <x v="10"/>
    <x v="2"/>
    <x v="4"/>
    <x v="2"/>
    <x v="1"/>
    <x v="3"/>
    <x v="328"/>
    <n v="3570"/>
    <n v="5100"/>
    <n v="13571100"/>
    <n v="9499770"/>
    <n v="4071330"/>
  </r>
  <r>
    <x v="2"/>
    <x v="0"/>
    <x v="4"/>
    <x v="0"/>
    <x v="3"/>
    <x v="3"/>
    <x v="329"/>
    <n v="10500"/>
    <n v="15000"/>
    <n v="22965000"/>
    <n v="16075500"/>
    <n v="6889500"/>
  </r>
  <r>
    <x v="3"/>
    <x v="0"/>
    <x v="7"/>
    <x v="1"/>
    <x v="5"/>
    <x v="3"/>
    <x v="330"/>
    <n v="3849.9999999999995"/>
    <n v="5500"/>
    <n v="8200500"/>
    <n v="5740349.9999999991"/>
    <n v="2460150.0000000009"/>
  </r>
  <r>
    <x v="2"/>
    <x v="0"/>
    <x v="4"/>
    <x v="3"/>
    <x v="5"/>
    <x v="3"/>
    <x v="329"/>
    <n v="3849.9999999999995"/>
    <n v="5500"/>
    <n v="8420500"/>
    <n v="5894349.9999999991"/>
    <n v="2526150.0000000009"/>
  </r>
  <r>
    <x v="1"/>
    <x v="1"/>
    <x v="1"/>
    <x v="1"/>
    <x v="5"/>
    <x v="3"/>
    <x v="331"/>
    <n v="3849.9999999999995"/>
    <n v="5500"/>
    <n v="14118500"/>
    <n v="9882949.9999999981"/>
    <n v="4235550.0000000019"/>
  </r>
  <r>
    <x v="1"/>
    <x v="1"/>
    <x v="4"/>
    <x v="3"/>
    <x v="2"/>
    <x v="3"/>
    <x v="331"/>
    <n v="3570"/>
    <n v="5100"/>
    <n v="13091700"/>
    <n v="9164190"/>
    <n v="3927510"/>
  </r>
  <r>
    <x v="3"/>
    <x v="0"/>
    <x v="0"/>
    <x v="2"/>
    <x v="4"/>
    <x v="3"/>
    <x v="59"/>
    <n v="2450"/>
    <n v="3500"/>
    <n v="3230500"/>
    <n v="2261350"/>
    <n v="969150"/>
  </r>
  <r>
    <x v="3"/>
    <x v="0"/>
    <x v="7"/>
    <x v="0"/>
    <x v="0"/>
    <x v="3"/>
    <x v="332"/>
    <n v="14349.999999999998"/>
    <n v="20500"/>
    <n v="36695000"/>
    <n v="25686499.999999996"/>
    <n v="11008500.000000004"/>
  </r>
  <r>
    <x v="0"/>
    <x v="0"/>
    <x v="6"/>
    <x v="1"/>
    <x v="0"/>
    <x v="3"/>
    <x v="333"/>
    <n v="14349.999999999998"/>
    <n v="20500"/>
    <n v="20141250"/>
    <n v="14098874.999999998"/>
    <n v="6042375.0000000019"/>
  </r>
  <r>
    <x v="7"/>
    <x v="0"/>
    <x v="2"/>
    <x v="0"/>
    <x v="0"/>
    <x v="3"/>
    <x v="334"/>
    <n v="14349.999999999998"/>
    <n v="20500"/>
    <n v="26609000"/>
    <n v="18626299.999999996"/>
    <n v="7982700.0000000037"/>
  </r>
  <r>
    <x v="1"/>
    <x v="2"/>
    <x v="4"/>
    <x v="0"/>
    <x v="1"/>
    <x v="3"/>
    <x v="335"/>
    <n v="3570"/>
    <n v="5100"/>
    <n v="3080400"/>
    <n v="2156280"/>
    <n v="924120"/>
  </r>
  <r>
    <x v="4"/>
    <x v="0"/>
    <x v="3"/>
    <x v="1"/>
    <x v="5"/>
    <x v="3"/>
    <x v="336"/>
    <n v="3849.9999999999995"/>
    <n v="5500"/>
    <n v="12402500"/>
    <n v="8681749.9999999981"/>
    <n v="3720750.0000000019"/>
  </r>
  <r>
    <x v="8"/>
    <x v="0"/>
    <x v="1"/>
    <x v="3"/>
    <x v="0"/>
    <x v="3"/>
    <x v="337"/>
    <n v="14349.999999999998"/>
    <n v="20500"/>
    <n v="25604500"/>
    <n v="17923149.999999996"/>
    <n v="7681350.0000000037"/>
  </r>
  <r>
    <x v="0"/>
    <x v="0"/>
    <x v="4"/>
    <x v="1"/>
    <x v="5"/>
    <x v="3"/>
    <x v="338"/>
    <n v="3849.9999999999995"/>
    <n v="5500"/>
    <n v="7911750"/>
    <n v="5538224.9999999991"/>
    <n v="2373525.0000000009"/>
  </r>
  <r>
    <x v="0"/>
    <x v="4"/>
    <x v="1"/>
    <x v="1"/>
    <x v="5"/>
    <x v="3"/>
    <x v="150"/>
    <n v="3849.9999999999995"/>
    <n v="5500"/>
    <n v="4438500"/>
    <n v="3106949.9999999995"/>
    <n v="1331550.0000000005"/>
  </r>
  <r>
    <x v="7"/>
    <x v="0"/>
    <x v="4"/>
    <x v="1"/>
    <x v="5"/>
    <x v="3"/>
    <x v="339"/>
    <n v="3849.9999999999995"/>
    <n v="5500"/>
    <n v="14525500"/>
    <n v="10167849.999999998"/>
    <n v="4357650.0000000019"/>
  </r>
  <r>
    <x v="7"/>
    <x v="0"/>
    <x v="0"/>
    <x v="3"/>
    <x v="4"/>
    <x v="3"/>
    <x v="340"/>
    <n v="2450"/>
    <n v="3500"/>
    <n v="9478000"/>
    <n v="6634600"/>
    <n v="2843400"/>
  </r>
  <r>
    <x v="1"/>
    <x v="0"/>
    <x v="5"/>
    <x v="2"/>
    <x v="5"/>
    <x v="3"/>
    <x v="341"/>
    <n v="3849.9999999999995"/>
    <n v="5500"/>
    <n v="14476000"/>
    <n v="10133199.999999998"/>
    <n v="4342800.0000000019"/>
  </r>
  <r>
    <x v="1"/>
    <x v="3"/>
    <x v="5"/>
    <x v="3"/>
    <x v="2"/>
    <x v="3"/>
    <x v="342"/>
    <n v="3570"/>
    <n v="5100"/>
    <n v="8073300"/>
    <n v="5651310"/>
    <n v="2421990"/>
  </r>
  <r>
    <x v="4"/>
    <x v="2"/>
    <x v="0"/>
    <x v="2"/>
    <x v="1"/>
    <x v="3"/>
    <x v="343"/>
    <n v="3570"/>
    <n v="5100"/>
    <n v="2912100"/>
    <n v="2038470"/>
    <n v="873630"/>
  </r>
  <r>
    <x v="5"/>
    <x v="0"/>
    <x v="2"/>
    <x v="2"/>
    <x v="1"/>
    <x v="3"/>
    <x v="344"/>
    <n v="3570"/>
    <n v="5100"/>
    <n v="13749600"/>
    <n v="9624720"/>
    <n v="4124880"/>
  </r>
  <r>
    <x v="8"/>
    <x v="1"/>
    <x v="0"/>
    <x v="0"/>
    <x v="2"/>
    <x v="3"/>
    <x v="345"/>
    <n v="3570"/>
    <n v="5100"/>
    <n v="7981500"/>
    <n v="5587050"/>
    <n v="2394450"/>
  </r>
  <r>
    <x v="8"/>
    <x v="0"/>
    <x v="6"/>
    <x v="3"/>
    <x v="3"/>
    <x v="3"/>
    <x v="337"/>
    <n v="10500"/>
    <n v="15000"/>
    <n v="18735000"/>
    <n v="13114500"/>
    <n v="5620500"/>
  </r>
  <r>
    <x v="11"/>
    <x v="0"/>
    <x v="7"/>
    <x v="2"/>
    <x v="5"/>
    <x v="3"/>
    <x v="346"/>
    <n v="3849.9999999999995"/>
    <n v="5500"/>
    <n v="1963500"/>
    <n v="1374449.9999999998"/>
    <n v="589050.00000000023"/>
  </r>
  <r>
    <x v="2"/>
    <x v="2"/>
    <x v="7"/>
    <x v="3"/>
    <x v="4"/>
    <x v="3"/>
    <x v="347"/>
    <n v="2450"/>
    <n v="3500"/>
    <n v="3545500"/>
    <n v="2481850"/>
    <n v="1063650"/>
  </r>
  <r>
    <x v="0"/>
    <x v="1"/>
    <x v="7"/>
    <x v="2"/>
    <x v="5"/>
    <x v="3"/>
    <x v="348"/>
    <n v="3849.9999999999995"/>
    <n v="5500"/>
    <n v="21986250"/>
    <n v="15390374.999999998"/>
    <n v="6595875.0000000019"/>
  </r>
  <r>
    <x v="1"/>
    <x v="0"/>
    <x v="4"/>
    <x v="0"/>
    <x v="1"/>
    <x v="3"/>
    <x v="341"/>
    <n v="3570"/>
    <n v="5100"/>
    <n v="13423200"/>
    <n v="9396240"/>
    <n v="4026960"/>
  </r>
  <r>
    <x v="1"/>
    <x v="0"/>
    <x v="4"/>
    <x v="1"/>
    <x v="4"/>
    <x v="3"/>
    <x v="349"/>
    <n v="2450"/>
    <n v="3500"/>
    <n v="4165000"/>
    <n v="2915500"/>
    <n v="1249500"/>
  </r>
  <r>
    <x v="1"/>
    <x v="2"/>
    <x v="2"/>
    <x v="2"/>
    <x v="3"/>
    <x v="3"/>
    <x v="335"/>
    <n v="10500"/>
    <n v="15000"/>
    <n v="9060000"/>
    <n v="6342000"/>
    <n v="2718000"/>
  </r>
  <r>
    <x v="8"/>
    <x v="2"/>
    <x v="0"/>
    <x v="2"/>
    <x v="0"/>
    <x v="3"/>
    <x v="350"/>
    <n v="14349.999999999998"/>
    <n v="20500"/>
    <n v="8405000"/>
    <n v="5883499.9999999991"/>
    <n v="2521500.0000000009"/>
  </r>
  <r>
    <x v="2"/>
    <x v="2"/>
    <x v="4"/>
    <x v="2"/>
    <x v="1"/>
    <x v="3"/>
    <x v="347"/>
    <n v="3570"/>
    <n v="5100"/>
    <n v="5166300"/>
    <n v="3616410"/>
    <n v="1549890"/>
  </r>
  <r>
    <x v="1"/>
    <x v="3"/>
    <x v="6"/>
    <x v="1"/>
    <x v="3"/>
    <x v="3"/>
    <x v="342"/>
    <n v="10500"/>
    <n v="15000"/>
    <n v="23745000"/>
    <n v="16621500"/>
    <n v="7123500"/>
  </r>
  <r>
    <x v="8"/>
    <x v="1"/>
    <x v="6"/>
    <x v="2"/>
    <x v="3"/>
    <x v="3"/>
    <x v="345"/>
    <n v="10500"/>
    <n v="15000"/>
    <n v="23475000"/>
    <n v="16432500"/>
    <n v="7042500"/>
  </r>
  <r>
    <x v="0"/>
    <x v="3"/>
    <x v="5"/>
    <x v="0"/>
    <x v="1"/>
    <x v="3"/>
    <x v="190"/>
    <n v="3570"/>
    <n v="5100"/>
    <n v="8460900"/>
    <n v="5922630"/>
    <n v="2538270"/>
  </r>
  <r>
    <x v="1"/>
    <x v="0"/>
    <x v="0"/>
    <x v="3"/>
    <x v="1"/>
    <x v="3"/>
    <x v="349"/>
    <n v="3570"/>
    <n v="5100"/>
    <n v="6069000"/>
    <n v="4248300"/>
    <n v="1820700"/>
  </r>
  <r>
    <x v="8"/>
    <x v="2"/>
    <x v="0"/>
    <x v="0"/>
    <x v="5"/>
    <x v="3"/>
    <x v="350"/>
    <n v="3849.9999999999995"/>
    <n v="5500"/>
    <n v="2255000"/>
    <n v="1578499.9999999998"/>
    <n v="676500.00000000023"/>
  </r>
  <r>
    <x v="9"/>
    <x v="0"/>
    <x v="6"/>
    <x v="2"/>
    <x v="5"/>
    <x v="3"/>
    <x v="351"/>
    <n v="3849.9999999999995"/>
    <n v="5500"/>
    <n v="14184500"/>
    <n v="9929149.9999999981"/>
    <n v="4255350.0000000019"/>
  </r>
  <r>
    <x v="10"/>
    <x v="0"/>
    <x v="5"/>
    <x v="3"/>
    <x v="1"/>
    <x v="3"/>
    <x v="171"/>
    <n v="3570"/>
    <n v="5100"/>
    <n v="8889300"/>
    <n v="6222510"/>
    <n v="2666790"/>
  </r>
  <r>
    <x v="2"/>
    <x v="0"/>
    <x v="4"/>
    <x v="0"/>
    <x v="5"/>
    <x v="3"/>
    <x v="352"/>
    <n v="3849.9999999999995"/>
    <n v="5500"/>
    <n v="1540000"/>
    <n v="1077999.9999999998"/>
    <n v="462000.00000000023"/>
  </r>
  <r>
    <x v="7"/>
    <x v="0"/>
    <x v="4"/>
    <x v="0"/>
    <x v="0"/>
    <x v="3"/>
    <x v="353"/>
    <n v="14349.999999999998"/>
    <n v="20500"/>
    <n v="6006500"/>
    <n v="4204549.9999999991"/>
    <n v="1801950.0000000009"/>
  </r>
  <r>
    <x v="7"/>
    <x v="1"/>
    <x v="0"/>
    <x v="1"/>
    <x v="5"/>
    <x v="3"/>
    <x v="354"/>
    <n v="3849.9999999999995"/>
    <n v="5500"/>
    <n v="1529000"/>
    <n v="1070299.9999999998"/>
    <n v="458700.00000000023"/>
  </r>
  <r>
    <x v="3"/>
    <x v="0"/>
    <x v="0"/>
    <x v="2"/>
    <x v="5"/>
    <x v="3"/>
    <x v="355"/>
    <n v="3849.9999999999995"/>
    <n v="5500"/>
    <n v="13354000"/>
    <n v="9347799.9999999981"/>
    <n v="4006200.0000000019"/>
  </r>
  <r>
    <x v="6"/>
    <x v="1"/>
    <x v="3"/>
    <x v="1"/>
    <x v="4"/>
    <x v="3"/>
    <x v="356"/>
    <n v="2450"/>
    <n v="3500"/>
    <n v="6184500"/>
    <n v="4329150"/>
    <n v="1855350"/>
  </r>
  <r>
    <x v="8"/>
    <x v="2"/>
    <x v="6"/>
    <x v="1"/>
    <x v="2"/>
    <x v="3"/>
    <x v="357"/>
    <n v="3570"/>
    <n v="5100"/>
    <n v="7104300"/>
    <n v="4973010"/>
    <n v="2131290"/>
  </r>
  <r>
    <x v="2"/>
    <x v="0"/>
    <x v="2"/>
    <x v="2"/>
    <x v="5"/>
    <x v="3"/>
    <x v="352"/>
    <n v="3849.9999999999995"/>
    <n v="5500"/>
    <n v="1540000"/>
    <n v="1077999.9999999998"/>
    <n v="462000.00000000023"/>
  </r>
  <r>
    <x v="8"/>
    <x v="2"/>
    <x v="3"/>
    <x v="1"/>
    <x v="3"/>
    <x v="3"/>
    <x v="357"/>
    <n v="10500"/>
    <n v="15000"/>
    <n v="20895000"/>
    <n v="14626500"/>
    <n v="6268500"/>
  </r>
  <r>
    <x v="4"/>
    <x v="4"/>
    <x v="1"/>
    <x v="0"/>
    <x v="3"/>
    <x v="3"/>
    <x v="358"/>
    <n v="10500"/>
    <n v="15000"/>
    <n v="12015000"/>
    <n v="8410500"/>
    <n v="3604500"/>
  </r>
  <r>
    <x v="8"/>
    <x v="4"/>
    <x v="6"/>
    <x v="2"/>
    <x v="3"/>
    <x v="3"/>
    <x v="163"/>
    <n v="10500"/>
    <n v="15000"/>
    <n v="22440000"/>
    <n v="15708000"/>
    <n v="6732000"/>
  </r>
  <r>
    <x v="8"/>
    <x v="4"/>
    <x v="4"/>
    <x v="2"/>
    <x v="4"/>
    <x v="3"/>
    <x v="359"/>
    <n v="2450"/>
    <n v="3500"/>
    <n v="3535000"/>
    <n v="2474500"/>
    <n v="1060500"/>
  </r>
  <r>
    <x v="11"/>
    <x v="1"/>
    <x v="7"/>
    <x v="1"/>
    <x v="2"/>
    <x v="3"/>
    <x v="5"/>
    <n v="3570"/>
    <n v="5100"/>
    <n v="7716300"/>
    <n v="5401410"/>
    <n v="2314890"/>
  </r>
  <r>
    <x v="2"/>
    <x v="1"/>
    <x v="1"/>
    <x v="0"/>
    <x v="2"/>
    <x v="3"/>
    <x v="360"/>
    <n v="3570"/>
    <n v="5100"/>
    <n v="11730000"/>
    <n v="8211000"/>
    <n v="3519000"/>
  </r>
  <r>
    <x v="0"/>
    <x v="0"/>
    <x v="4"/>
    <x v="3"/>
    <x v="2"/>
    <x v="3"/>
    <x v="361"/>
    <n v="3570"/>
    <n v="5100"/>
    <n v="11360250"/>
    <n v="7952175"/>
    <n v="3408075"/>
  </r>
  <r>
    <x v="9"/>
    <x v="0"/>
    <x v="3"/>
    <x v="3"/>
    <x v="2"/>
    <x v="3"/>
    <x v="362"/>
    <n v="3570"/>
    <n v="5100"/>
    <n v="6114900"/>
    <n v="4280430"/>
    <n v="1834470"/>
  </r>
  <r>
    <x v="10"/>
    <x v="0"/>
    <x v="2"/>
    <x v="1"/>
    <x v="0"/>
    <x v="3"/>
    <x v="363"/>
    <n v="14349.999999999998"/>
    <n v="20500"/>
    <n v="4100000"/>
    <n v="2869999.9999999995"/>
    <n v="1230000.0000000005"/>
  </r>
  <r>
    <x v="6"/>
    <x v="0"/>
    <x v="1"/>
    <x v="1"/>
    <x v="3"/>
    <x v="3"/>
    <x v="364"/>
    <n v="10500"/>
    <n v="15000"/>
    <n v="5820000"/>
    <n v="4074000"/>
    <n v="1746000"/>
  </r>
  <r>
    <x v="2"/>
    <x v="1"/>
    <x v="2"/>
    <x v="2"/>
    <x v="3"/>
    <x v="3"/>
    <x v="360"/>
    <n v="10500"/>
    <n v="15000"/>
    <n v="34500000"/>
    <n v="24150000"/>
    <n v="10350000"/>
  </r>
  <r>
    <x v="7"/>
    <x v="0"/>
    <x v="2"/>
    <x v="0"/>
    <x v="1"/>
    <x v="3"/>
    <x v="365"/>
    <n v="3570"/>
    <n v="5100"/>
    <n v="1326000"/>
    <n v="928200"/>
    <n v="397800"/>
  </r>
  <r>
    <x v="8"/>
    <x v="2"/>
    <x v="7"/>
    <x v="0"/>
    <x v="3"/>
    <x v="3"/>
    <x v="366"/>
    <n v="10500"/>
    <n v="15000"/>
    <n v="43710000"/>
    <n v="30597000"/>
    <n v="13113000"/>
  </r>
  <r>
    <x v="8"/>
    <x v="0"/>
    <x v="0"/>
    <x v="3"/>
    <x v="5"/>
    <x v="3"/>
    <x v="367"/>
    <n v="3849.9999999999995"/>
    <n v="5500"/>
    <n v="9520500"/>
    <n v="6664349.9999999991"/>
    <n v="2856150.0000000009"/>
  </r>
  <r>
    <x v="11"/>
    <x v="0"/>
    <x v="0"/>
    <x v="0"/>
    <x v="5"/>
    <x v="3"/>
    <x v="368"/>
    <n v="3849.9999999999995"/>
    <n v="5500"/>
    <n v="3850000"/>
    <n v="2694999.9999999995"/>
    <n v="1155000.0000000005"/>
  </r>
  <r>
    <x v="11"/>
    <x v="0"/>
    <x v="5"/>
    <x v="2"/>
    <x v="2"/>
    <x v="3"/>
    <x v="369"/>
    <n v="3570"/>
    <n v="5100"/>
    <n v="6002700"/>
    <n v="4201890"/>
    <n v="1800810"/>
  </r>
  <r>
    <x v="7"/>
    <x v="3"/>
    <x v="2"/>
    <x v="1"/>
    <x v="3"/>
    <x v="3"/>
    <x v="370"/>
    <n v="10500"/>
    <n v="15000"/>
    <n v="23625000"/>
    <n v="16537500"/>
    <n v="7087500"/>
  </r>
  <r>
    <x v="9"/>
    <x v="0"/>
    <x v="0"/>
    <x v="1"/>
    <x v="3"/>
    <x v="3"/>
    <x v="371"/>
    <n v="10500"/>
    <n v="15000"/>
    <n v="9090000"/>
    <n v="6363000"/>
    <n v="2727000"/>
  </r>
  <r>
    <x v="4"/>
    <x v="4"/>
    <x v="3"/>
    <x v="1"/>
    <x v="5"/>
    <x v="3"/>
    <x v="214"/>
    <n v="3849.9999999999995"/>
    <n v="5500"/>
    <n v="13530000"/>
    <n v="9470999.9999999981"/>
    <n v="4059000.0000000019"/>
  </r>
  <r>
    <x v="3"/>
    <x v="0"/>
    <x v="2"/>
    <x v="2"/>
    <x v="5"/>
    <x v="3"/>
    <x v="372"/>
    <n v="3849.9999999999995"/>
    <n v="5500"/>
    <n v="15966500"/>
    <n v="11176549.999999998"/>
    <n v="4789950.0000000019"/>
  </r>
  <r>
    <x v="5"/>
    <x v="4"/>
    <x v="7"/>
    <x v="3"/>
    <x v="4"/>
    <x v="3"/>
    <x v="373"/>
    <n v="2450"/>
    <n v="3500"/>
    <n v="8893500"/>
    <n v="6225450"/>
    <n v="2668050"/>
  </r>
  <r>
    <x v="8"/>
    <x v="4"/>
    <x v="5"/>
    <x v="3"/>
    <x v="5"/>
    <x v="3"/>
    <x v="163"/>
    <n v="3849.9999999999995"/>
    <n v="5500"/>
    <n v="8228000"/>
    <n v="5759599.9999999991"/>
    <n v="2468400.0000000009"/>
  </r>
  <r>
    <x v="8"/>
    <x v="4"/>
    <x v="6"/>
    <x v="2"/>
    <x v="5"/>
    <x v="3"/>
    <x v="359"/>
    <n v="3849.9999999999995"/>
    <n v="5500"/>
    <n v="5555000"/>
    <n v="3888499.9999999995"/>
    <n v="1666500.0000000005"/>
  </r>
  <r>
    <x v="3"/>
    <x v="4"/>
    <x v="5"/>
    <x v="0"/>
    <x v="3"/>
    <x v="3"/>
    <x v="3"/>
    <n v="10500"/>
    <n v="15000"/>
    <n v="13320000"/>
    <n v="9324000"/>
    <n v="3996000"/>
  </r>
  <r>
    <x v="10"/>
    <x v="3"/>
    <x v="4"/>
    <x v="2"/>
    <x v="2"/>
    <x v="3"/>
    <x v="98"/>
    <n v="3570"/>
    <n v="5100"/>
    <n v="14504400"/>
    <n v="10153080"/>
    <n v="4351320"/>
  </r>
  <r>
    <x v="5"/>
    <x v="2"/>
    <x v="1"/>
    <x v="0"/>
    <x v="3"/>
    <x v="3"/>
    <x v="374"/>
    <n v="10500"/>
    <n v="15000"/>
    <n v="37125000"/>
    <n v="25987500"/>
    <n v="11137500"/>
  </r>
  <r>
    <x v="8"/>
    <x v="2"/>
    <x v="1"/>
    <x v="2"/>
    <x v="4"/>
    <x v="3"/>
    <x v="366"/>
    <n v="2450"/>
    <n v="3500"/>
    <n v="10199000"/>
    <n v="7139300"/>
    <n v="3059700"/>
  </r>
  <r>
    <x v="8"/>
    <x v="0"/>
    <x v="6"/>
    <x v="2"/>
    <x v="3"/>
    <x v="3"/>
    <x v="367"/>
    <n v="10500"/>
    <n v="15000"/>
    <n v="25965000"/>
    <n v="18175500"/>
    <n v="7789500"/>
  </r>
  <r>
    <x v="5"/>
    <x v="3"/>
    <x v="0"/>
    <x v="3"/>
    <x v="2"/>
    <x v="3"/>
    <x v="375"/>
    <n v="3570"/>
    <n v="5100"/>
    <n v="5987400"/>
    <n v="4191180"/>
    <n v="1796220"/>
  </r>
  <r>
    <x v="5"/>
    <x v="3"/>
    <x v="6"/>
    <x v="3"/>
    <x v="4"/>
    <x v="3"/>
    <x v="376"/>
    <n v="2450"/>
    <n v="3500"/>
    <n v="9684500"/>
    <n v="6779150"/>
    <n v="2905350"/>
  </r>
  <r>
    <x v="8"/>
    <x v="3"/>
    <x v="3"/>
    <x v="1"/>
    <x v="4"/>
    <x v="3"/>
    <x v="377"/>
    <n v="2450"/>
    <n v="3500"/>
    <n v="3797500"/>
    <n v="2658250"/>
    <n v="1139250"/>
  </r>
  <r>
    <x v="8"/>
    <x v="4"/>
    <x v="5"/>
    <x v="3"/>
    <x v="4"/>
    <x v="3"/>
    <x v="378"/>
    <n v="2450"/>
    <n v="3500"/>
    <n v="1911000"/>
    <n v="1337700"/>
    <n v="573300"/>
  </r>
  <r>
    <x v="3"/>
    <x v="0"/>
    <x v="5"/>
    <x v="3"/>
    <x v="4"/>
    <x v="3"/>
    <x v="379"/>
    <n v="2450"/>
    <n v="3500"/>
    <n v="4053000"/>
    <n v="2837100"/>
    <n v="1215900"/>
  </r>
  <r>
    <x v="9"/>
    <x v="1"/>
    <x v="2"/>
    <x v="0"/>
    <x v="4"/>
    <x v="3"/>
    <x v="380"/>
    <n v="2450"/>
    <n v="3500"/>
    <n v="5649000"/>
    <n v="3954300"/>
    <n v="1694700"/>
  </r>
  <r>
    <x v="9"/>
    <x v="0"/>
    <x v="4"/>
    <x v="1"/>
    <x v="2"/>
    <x v="3"/>
    <x v="381"/>
    <n v="3570"/>
    <n v="5100"/>
    <n v="12928500"/>
    <n v="9049950"/>
    <n v="3878550"/>
  </r>
  <r>
    <x v="10"/>
    <x v="0"/>
    <x v="1"/>
    <x v="0"/>
    <x v="3"/>
    <x v="3"/>
    <x v="382"/>
    <n v="10500"/>
    <n v="15000"/>
    <n v="42765000"/>
    <n v="29935500"/>
    <n v="12829500"/>
  </r>
  <r>
    <x v="5"/>
    <x v="1"/>
    <x v="2"/>
    <x v="2"/>
    <x v="0"/>
    <x v="3"/>
    <x v="383"/>
    <n v="14349.999999999998"/>
    <n v="20500"/>
    <n v="52459500"/>
    <n v="36721649.999999993"/>
    <n v="15737850.000000007"/>
  </r>
  <r>
    <x v="8"/>
    <x v="3"/>
    <x v="5"/>
    <x v="1"/>
    <x v="4"/>
    <x v="3"/>
    <x v="377"/>
    <n v="2450"/>
    <n v="3500"/>
    <n v="3797500"/>
    <n v="2658250"/>
    <n v="1139250"/>
  </r>
  <r>
    <x v="8"/>
    <x v="1"/>
    <x v="1"/>
    <x v="2"/>
    <x v="0"/>
    <x v="3"/>
    <x v="384"/>
    <n v="14349.999999999998"/>
    <n v="20500"/>
    <n v="24087500"/>
    <n v="16861249.999999996"/>
    <n v="7226250.0000000037"/>
  </r>
  <r>
    <x v="2"/>
    <x v="2"/>
    <x v="6"/>
    <x v="0"/>
    <x v="0"/>
    <x v="3"/>
    <x v="385"/>
    <n v="14349.999999999998"/>
    <n v="20500"/>
    <n v="18737000"/>
    <n v="13115899.999999998"/>
    <n v="5621100.0000000019"/>
  </r>
  <r>
    <x v="2"/>
    <x v="0"/>
    <x v="5"/>
    <x v="3"/>
    <x v="3"/>
    <x v="3"/>
    <x v="353"/>
    <n v="10500"/>
    <n v="15000"/>
    <n v="4395000"/>
    <n v="3076500"/>
    <n v="1318500"/>
  </r>
  <r>
    <x v="3"/>
    <x v="2"/>
    <x v="2"/>
    <x v="2"/>
    <x v="2"/>
    <x v="3"/>
    <x v="386"/>
    <n v="3570"/>
    <n v="5100"/>
    <n v="2550000"/>
    <n v="1785000"/>
    <n v="765000"/>
  </r>
  <r>
    <x v="10"/>
    <x v="1"/>
    <x v="1"/>
    <x v="2"/>
    <x v="0"/>
    <x v="3"/>
    <x v="387"/>
    <n v="14349.999999999998"/>
    <n v="20500"/>
    <n v="57933000"/>
    <n v="40553099.999999993"/>
    <n v="17379900.000000007"/>
  </r>
  <r>
    <x v="6"/>
    <x v="3"/>
    <x v="3"/>
    <x v="0"/>
    <x v="4"/>
    <x v="3"/>
    <x v="253"/>
    <n v="2450"/>
    <n v="3500"/>
    <n v="2320500"/>
    <n v="1624350"/>
    <n v="696150"/>
  </r>
  <r>
    <x v="2"/>
    <x v="2"/>
    <x v="1"/>
    <x v="1"/>
    <x v="0"/>
    <x v="3"/>
    <x v="385"/>
    <n v="14349.999999999998"/>
    <n v="20500"/>
    <n v="18737000"/>
    <n v="13115899.999999998"/>
    <n v="5621100.0000000019"/>
  </r>
  <r>
    <x v="4"/>
    <x v="0"/>
    <x v="3"/>
    <x v="0"/>
    <x v="3"/>
    <x v="3"/>
    <x v="388"/>
    <n v="10500"/>
    <n v="15000"/>
    <n v="12982500"/>
    <n v="9087750"/>
    <n v="3894750"/>
  </r>
  <r>
    <x v="4"/>
    <x v="1"/>
    <x v="3"/>
    <x v="0"/>
    <x v="5"/>
    <x v="3"/>
    <x v="389"/>
    <n v="3849.9999999999995"/>
    <n v="5500"/>
    <n v="2706000"/>
    <n v="1894199.9999999998"/>
    <n v="811800.00000000023"/>
  </r>
  <r>
    <x v="8"/>
    <x v="1"/>
    <x v="6"/>
    <x v="1"/>
    <x v="4"/>
    <x v="3"/>
    <x v="384"/>
    <n v="2450"/>
    <n v="3500"/>
    <n v="4112500"/>
    <n v="2878750"/>
    <n v="1233750"/>
  </r>
  <r>
    <x v="11"/>
    <x v="3"/>
    <x v="5"/>
    <x v="3"/>
    <x v="5"/>
    <x v="3"/>
    <x v="155"/>
    <n v="3849.9999999999995"/>
    <n v="5500"/>
    <n v="3036000"/>
    <n v="2125199.9999999995"/>
    <n v="910800.00000000047"/>
  </r>
  <r>
    <x v="2"/>
    <x v="0"/>
    <x v="2"/>
    <x v="2"/>
    <x v="4"/>
    <x v="3"/>
    <x v="353"/>
    <n v="2450"/>
    <n v="3500"/>
    <n v="1025500"/>
    <n v="717850"/>
    <n v="307650"/>
  </r>
  <r>
    <x v="3"/>
    <x v="4"/>
    <x v="7"/>
    <x v="3"/>
    <x v="3"/>
    <x v="3"/>
    <x v="374"/>
    <n v="10500"/>
    <n v="15000"/>
    <n v="37125000"/>
    <n v="25987500"/>
    <n v="11137500"/>
  </r>
  <r>
    <x v="8"/>
    <x v="4"/>
    <x v="3"/>
    <x v="0"/>
    <x v="5"/>
    <x v="3"/>
    <x v="378"/>
    <n v="3849.9999999999995"/>
    <n v="5500"/>
    <n v="3003000"/>
    <n v="2102099.9999999995"/>
    <n v="900900.00000000047"/>
  </r>
  <r>
    <x v="7"/>
    <x v="0"/>
    <x v="5"/>
    <x v="2"/>
    <x v="2"/>
    <x v="3"/>
    <x v="390"/>
    <n v="3570"/>
    <n v="5100"/>
    <n v="6976800"/>
    <n v="4883760"/>
    <n v="2093040"/>
  </r>
  <r>
    <x v="9"/>
    <x v="0"/>
    <x v="7"/>
    <x v="3"/>
    <x v="5"/>
    <x v="3"/>
    <x v="391"/>
    <n v="3849.9999999999995"/>
    <n v="5500"/>
    <n v="3976500"/>
    <n v="2783549.9999999995"/>
    <n v="1192950.0000000005"/>
  </r>
  <r>
    <x v="10"/>
    <x v="2"/>
    <x v="2"/>
    <x v="0"/>
    <x v="0"/>
    <x v="3"/>
    <x v="392"/>
    <n v="14349.999999999998"/>
    <n v="20500"/>
    <n v="37023000"/>
    <n v="25916099.999999996"/>
    <n v="11106900.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9000000}" name="Sales price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createdVersion="8" indent="0" outline="1" outlineData="1" multipleFieldFilters="0" rowHeaderCaption="Months">
  <location ref="F8:F9" firstHeaderRow="1" firstDataRow="1" firstDataCol="0"/>
  <pivotFields count="14">
    <pivotField numFmtId="15" showAll="0">
      <items count="13">
        <item x="0"/>
        <item x="7"/>
        <item x="3"/>
        <item x="9"/>
        <item x="10"/>
        <item x="1"/>
        <item x="4"/>
        <item x="5"/>
        <item x="6"/>
        <item x="8"/>
        <item x="11"/>
        <item x="2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numFmtId="164" showAll="0">
      <items count="394">
        <item x="363"/>
        <item x="116"/>
        <item x="268"/>
        <item x="239"/>
        <item x="201"/>
        <item x="79"/>
        <item x="365"/>
        <item x="60"/>
        <item x="325"/>
        <item x="106"/>
        <item x="354"/>
        <item x="352"/>
        <item x="14"/>
        <item x="353"/>
        <item x="275"/>
        <item x="346"/>
        <item x="259"/>
        <item x="58"/>
        <item x="17"/>
        <item x="224"/>
        <item x="286"/>
        <item x="364"/>
        <item x="350"/>
        <item x="225"/>
        <item x="278"/>
        <item x="228"/>
        <item x="183"/>
        <item x="287"/>
        <item x="199"/>
        <item x="203"/>
        <item x="389"/>
        <item x="386"/>
        <item x="270"/>
        <item x="256"/>
        <item x="90"/>
        <item x="378"/>
        <item x="179"/>
        <item x="155"/>
        <item x="304"/>
        <item x="148"/>
        <item x="158"/>
        <item x="242"/>
        <item x="134"/>
        <item x="343"/>
        <item x="223"/>
        <item x="279"/>
        <item x="267"/>
        <item x="219"/>
        <item x="144"/>
        <item x="335"/>
        <item x="371"/>
        <item x="191"/>
        <item x="13"/>
        <item x="222"/>
        <item x="37"/>
        <item x="276"/>
        <item x="207"/>
        <item x="73"/>
        <item x="253"/>
        <item x="310"/>
        <item x="215"/>
        <item x="269"/>
        <item x="86"/>
        <item x="69"/>
        <item x="368"/>
        <item x="284"/>
        <item x="206"/>
        <item x="209"/>
        <item x="391"/>
        <item x="52"/>
        <item x="64"/>
        <item x="55"/>
        <item x="293"/>
        <item x="53"/>
        <item x="271"/>
        <item x="290"/>
        <item x="111"/>
        <item x="358"/>
        <item x="150"/>
        <item x="254"/>
        <item x="101"/>
        <item x="274"/>
        <item x="146"/>
        <item x="388"/>
        <item x="121"/>
        <item x="295"/>
        <item x="250"/>
        <item x="248"/>
        <item x="18"/>
        <item x="308"/>
        <item x="3"/>
        <item x="315"/>
        <item x="385"/>
        <item x="71"/>
        <item x="6"/>
        <item x="59"/>
        <item x="83"/>
        <item x="61"/>
        <item x="164"/>
        <item x="11"/>
        <item x="194"/>
        <item x="257"/>
        <item x="15"/>
        <item x="160"/>
        <item x="333"/>
        <item x="62"/>
        <item x="132"/>
        <item x="173"/>
        <item x="16"/>
        <item x="359"/>
        <item x="347"/>
        <item x="36"/>
        <item x="258"/>
        <item x="76"/>
        <item x="118"/>
        <item x="123"/>
        <item x="77"/>
        <item x="377"/>
        <item x="229"/>
        <item x="212"/>
        <item x="80"/>
        <item x="210"/>
        <item x="130"/>
        <item x="157"/>
        <item x="198"/>
        <item x="296"/>
        <item x="129"/>
        <item x="178"/>
        <item x="109"/>
        <item x="67"/>
        <item x="20"/>
        <item x="172"/>
        <item x="379"/>
        <item x="375"/>
        <item x="384"/>
        <item x="369"/>
        <item x="349"/>
        <item x="319"/>
        <item x="362"/>
        <item x="40"/>
        <item x="237"/>
        <item x="320"/>
        <item x="82"/>
        <item x="337"/>
        <item x="153"/>
        <item x="211"/>
        <item x="177"/>
        <item x="244"/>
        <item x="200"/>
        <item x="91"/>
        <item x="65"/>
        <item x="334"/>
        <item x="139"/>
        <item x="241"/>
        <item x="1"/>
        <item x="238"/>
        <item x="38"/>
        <item x="174"/>
        <item x="154"/>
        <item x="247"/>
        <item x="317"/>
        <item x="204"/>
        <item x="213"/>
        <item x="390"/>
        <item x="96"/>
        <item x="125"/>
        <item x="48"/>
        <item x="136"/>
        <item x="357"/>
        <item x="321"/>
        <item x="44"/>
        <item x="112"/>
        <item x="307"/>
        <item x="338"/>
        <item x="42"/>
        <item x="161"/>
        <item x="119"/>
        <item x="330"/>
        <item x="22"/>
        <item x="163"/>
        <item x="167"/>
        <item x="5"/>
        <item x="50"/>
        <item x="227"/>
        <item x="166"/>
        <item x="329"/>
        <item x="189"/>
        <item x="202"/>
        <item x="9"/>
        <item x="208"/>
        <item x="131"/>
        <item x="345"/>
        <item x="68"/>
        <item x="95"/>
        <item x="370"/>
        <item x="152"/>
        <item x="255"/>
        <item x="180"/>
        <item x="342"/>
        <item x="316"/>
        <item x="272"/>
        <item x="216"/>
        <item x="142"/>
        <item x="380"/>
        <item x="0"/>
        <item x="261"/>
        <item x="100"/>
        <item x="196"/>
        <item x="190"/>
        <item x="231"/>
        <item x="169"/>
        <item x="128"/>
        <item x="32"/>
        <item x="252"/>
        <item x="186"/>
        <item x="92"/>
        <item x="72"/>
        <item x="367"/>
        <item x="303"/>
        <item x="181"/>
        <item x="171"/>
        <item x="63"/>
        <item x="182"/>
        <item x="356"/>
        <item x="311"/>
        <item x="94"/>
        <item x="332"/>
        <item x="23"/>
        <item x="392"/>
        <item x="302"/>
        <item x="21"/>
        <item x="54"/>
        <item x="49"/>
        <item x="39"/>
        <item x="108"/>
        <item x="122"/>
        <item x="249"/>
        <item x="99"/>
        <item x="175"/>
        <item x="8"/>
        <item x="89"/>
        <item x="124"/>
        <item x="74"/>
        <item x="217"/>
        <item x="289"/>
        <item x="87"/>
        <item x="30"/>
        <item x="266"/>
        <item x="245"/>
        <item x="88"/>
        <item x="107"/>
        <item x="185"/>
        <item x="301"/>
        <item x="168"/>
        <item x="26"/>
        <item x="97"/>
        <item x="105"/>
        <item x="159"/>
        <item x="104"/>
        <item x="282"/>
        <item x="251"/>
        <item x="265"/>
        <item x="117"/>
        <item x="192"/>
        <item x="188"/>
        <item x="297"/>
        <item x="322"/>
        <item x="243"/>
        <item x="226"/>
        <item x="33"/>
        <item x="12"/>
        <item x="318"/>
        <item x="28"/>
        <item x="45"/>
        <item x="309"/>
        <item x="294"/>
        <item x="24"/>
        <item x="120"/>
        <item x="2"/>
        <item x="184"/>
        <item x="170"/>
        <item x="46"/>
        <item x="361"/>
        <item x="280"/>
        <item x="336"/>
        <item x="81"/>
        <item x="35"/>
        <item x="360"/>
        <item x="47"/>
        <item x="264"/>
        <item x="232"/>
        <item x="143"/>
        <item x="262"/>
        <item x="221"/>
        <item x="176"/>
        <item x="138"/>
        <item x="70"/>
        <item x="141"/>
        <item x="324"/>
        <item x="300"/>
        <item x="235"/>
        <item x="312"/>
        <item x="299"/>
        <item x="355"/>
        <item x="127"/>
        <item x="93"/>
        <item x="292"/>
        <item x="214"/>
        <item x="4"/>
        <item x="19"/>
        <item x="374"/>
        <item x="103"/>
        <item x="135"/>
        <item x="205"/>
        <item x="7"/>
        <item x="327"/>
        <item x="41"/>
        <item x="285"/>
        <item x="381"/>
        <item x="373"/>
        <item x="383"/>
        <item x="234"/>
        <item x="331"/>
        <item x="283"/>
        <item x="351"/>
        <item x="85"/>
        <item x="145"/>
        <item x="260"/>
        <item x="306"/>
        <item x="341"/>
        <item x="339"/>
        <item x="246"/>
        <item x="328"/>
        <item x="147"/>
        <item x="273"/>
        <item x="10"/>
        <item x="43"/>
        <item x="126"/>
        <item x="344"/>
        <item x="340"/>
        <item x="162"/>
        <item x="75"/>
        <item x="313"/>
        <item x="195"/>
        <item x="29"/>
        <item x="165"/>
        <item x="376"/>
        <item x="133"/>
        <item x="233"/>
        <item x="277"/>
        <item x="291"/>
        <item x="25"/>
        <item x="387"/>
        <item x="151"/>
        <item x="27"/>
        <item x="98"/>
        <item x="382"/>
        <item x="66"/>
        <item x="149"/>
        <item x="197"/>
        <item x="78"/>
        <item x="372"/>
        <item x="56"/>
        <item x="220"/>
        <item x="366"/>
        <item x="113"/>
        <item x="115"/>
        <item x="140"/>
        <item x="218"/>
        <item x="305"/>
        <item x="288"/>
        <item x="193"/>
        <item x="326"/>
        <item x="263"/>
        <item x="114"/>
        <item x="314"/>
        <item x="187"/>
        <item x="281"/>
        <item x="137"/>
        <item x="236"/>
        <item x="240"/>
        <item x="156"/>
        <item x="230"/>
        <item x="102"/>
        <item x="57"/>
        <item x="323"/>
        <item x="34"/>
        <item x="348"/>
        <item x="298"/>
        <item x="31"/>
        <item x="84"/>
        <item x="110"/>
        <item x="51"/>
        <item t="default"/>
      </items>
    </pivotField>
    <pivotField numFmtId="164" showAll="0"/>
    <pivotField dataField="1" numFmtId="1" showAll="0"/>
    <pivotField showAll="0"/>
    <pivotField showAll="0"/>
    <pivotField numFmtI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Items count="1">
    <i/>
  </colItems>
  <dataFields count="1">
    <dataField name="Average of Sales price" fld="8" subtotal="average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A000000}" name="Month on Month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createdVersion="8" indent="0" outline="1" outlineData="1" multipleFieldFilters="0" chartFormat="14" rowHeaderCaption="Months">
  <location ref="B5:C17" firstHeaderRow="1" firstDataRow="1" firstDataCol="1"/>
  <pivotFields count="14">
    <pivotField numFmtId="15" showAll="0">
      <items count="13">
        <item x="0"/>
        <item x="7"/>
        <item x="3"/>
        <item x="9"/>
        <item x="10"/>
        <item x="1"/>
        <item x="4"/>
        <item x="5"/>
        <item x="6"/>
        <item x="8"/>
        <item x="11"/>
        <item x="2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dataField="1" numFmtId="164" showAll="0">
      <items count="394">
        <item x="363"/>
        <item x="116"/>
        <item x="268"/>
        <item x="239"/>
        <item x="201"/>
        <item x="79"/>
        <item x="365"/>
        <item x="60"/>
        <item x="325"/>
        <item x="106"/>
        <item x="354"/>
        <item x="352"/>
        <item x="14"/>
        <item x="353"/>
        <item x="275"/>
        <item x="346"/>
        <item x="259"/>
        <item x="58"/>
        <item x="17"/>
        <item x="224"/>
        <item x="286"/>
        <item x="364"/>
        <item x="350"/>
        <item x="225"/>
        <item x="278"/>
        <item x="228"/>
        <item x="183"/>
        <item x="287"/>
        <item x="199"/>
        <item x="203"/>
        <item x="389"/>
        <item x="386"/>
        <item x="270"/>
        <item x="256"/>
        <item x="90"/>
        <item x="378"/>
        <item x="179"/>
        <item x="155"/>
        <item x="304"/>
        <item x="148"/>
        <item x="158"/>
        <item x="242"/>
        <item x="134"/>
        <item x="343"/>
        <item x="223"/>
        <item x="279"/>
        <item x="267"/>
        <item x="219"/>
        <item x="144"/>
        <item x="335"/>
        <item x="371"/>
        <item x="191"/>
        <item x="13"/>
        <item x="222"/>
        <item x="37"/>
        <item x="276"/>
        <item x="207"/>
        <item x="73"/>
        <item x="253"/>
        <item x="310"/>
        <item x="215"/>
        <item x="269"/>
        <item x="86"/>
        <item x="69"/>
        <item x="368"/>
        <item x="284"/>
        <item x="206"/>
        <item x="209"/>
        <item x="391"/>
        <item x="52"/>
        <item x="64"/>
        <item x="55"/>
        <item x="293"/>
        <item x="53"/>
        <item x="271"/>
        <item x="290"/>
        <item x="111"/>
        <item x="358"/>
        <item x="150"/>
        <item x="254"/>
        <item x="101"/>
        <item x="274"/>
        <item x="146"/>
        <item x="388"/>
        <item x="121"/>
        <item x="295"/>
        <item x="250"/>
        <item x="248"/>
        <item x="18"/>
        <item x="308"/>
        <item x="3"/>
        <item x="315"/>
        <item x="385"/>
        <item x="71"/>
        <item x="6"/>
        <item x="59"/>
        <item x="83"/>
        <item x="61"/>
        <item x="164"/>
        <item x="11"/>
        <item x="194"/>
        <item x="257"/>
        <item x="15"/>
        <item x="160"/>
        <item x="333"/>
        <item x="62"/>
        <item x="132"/>
        <item x="173"/>
        <item x="16"/>
        <item x="359"/>
        <item x="347"/>
        <item x="36"/>
        <item x="258"/>
        <item x="76"/>
        <item x="118"/>
        <item x="123"/>
        <item x="77"/>
        <item x="377"/>
        <item x="229"/>
        <item x="212"/>
        <item x="80"/>
        <item x="210"/>
        <item x="130"/>
        <item x="157"/>
        <item x="198"/>
        <item x="296"/>
        <item x="129"/>
        <item x="178"/>
        <item x="109"/>
        <item x="67"/>
        <item x="20"/>
        <item x="172"/>
        <item x="379"/>
        <item x="375"/>
        <item x="384"/>
        <item x="369"/>
        <item x="349"/>
        <item x="319"/>
        <item x="362"/>
        <item x="40"/>
        <item x="237"/>
        <item x="320"/>
        <item x="82"/>
        <item x="337"/>
        <item x="153"/>
        <item x="211"/>
        <item x="177"/>
        <item x="244"/>
        <item x="200"/>
        <item x="91"/>
        <item x="65"/>
        <item x="334"/>
        <item x="139"/>
        <item x="241"/>
        <item x="1"/>
        <item x="238"/>
        <item x="38"/>
        <item x="174"/>
        <item x="154"/>
        <item x="247"/>
        <item x="317"/>
        <item x="204"/>
        <item x="213"/>
        <item x="390"/>
        <item x="96"/>
        <item x="125"/>
        <item x="48"/>
        <item x="136"/>
        <item x="357"/>
        <item x="321"/>
        <item x="44"/>
        <item x="112"/>
        <item x="307"/>
        <item x="338"/>
        <item x="42"/>
        <item x="161"/>
        <item x="119"/>
        <item x="330"/>
        <item x="22"/>
        <item x="163"/>
        <item x="167"/>
        <item x="5"/>
        <item x="50"/>
        <item x="227"/>
        <item x="166"/>
        <item x="329"/>
        <item x="189"/>
        <item x="202"/>
        <item x="9"/>
        <item x="208"/>
        <item x="131"/>
        <item x="345"/>
        <item x="68"/>
        <item x="95"/>
        <item x="370"/>
        <item x="152"/>
        <item x="255"/>
        <item x="180"/>
        <item x="342"/>
        <item x="316"/>
        <item x="272"/>
        <item x="216"/>
        <item x="142"/>
        <item x="380"/>
        <item x="0"/>
        <item x="261"/>
        <item x="100"/>
        <item x="196"/>
        <item x="190"/>
        <item x="231"/>
        <item x="169"/>
        <item x="128"/>
        <item x="32"/>
        <item x="252"/>
        <item x="186"/>
        <item x="92"/>
        <item x="72"/>
        <item x="367"/>
        <item x="303"/>
        <item x="181"/>
        <item x="171"/>
        <item x="63"/>
        <item x="182"/>
        <item x="356"/>
        <item x="311"/>
        <item x="94"/>
        <item x="332"/>
        <item x="23"/>
        <item x="392"/>
        <item x="302"/>
        <item x="21"/>
        <item x="54"/>
        <item x="49"/>
        <item x="39"/>
        <item x="108"/>
        <item x="122"/>
        <item x="249"/>
        <item x="99"/>
        <item x="175"/>
        <item x="8"/>
        <item x="89"/>
        <item x="124"/>
        <item x="74"/>
        <item x="217"/>
        <item x="289"/>
        <item x="87"/>
        <item x="30"/>
        <item x="266"/>
        <item x="245"/>
        <item x="88"/>
        <item x="107"/>
        <item x="185"/>
        <item x="301"/>
        <item x="168"/>
        <item x="26"/>
        <item x="97"/>
        <item x="105"/>
        <item x="159"/>
        <item x="104"/>
        <item x="282"/>
        <item x="251"/>
        <item x="265"/>
        <item x="117"/>
        <item x="192"/>
        <item x="188"/>
        <item x="297"/>
        <item x="322"/>
        <item x="243"/>
        <item x="226"/>
        <item x="33"/>
        <item x="12"/>
        <item x="318"/>
        <item x="28"/>
        <item x="45"/>
        <item x="309"/>
        <item x="294"/>
        <item x="24"/>
        <item x="120"/>
        <item x="2"/>
        <item x="184"/>
        <item x="170"/>
        <item x="46"/>
        <item x="361"/>
        <item x="280"/>
        <item x="336"/>
        <item x="81"/>
        <item x="35"/>
        <item x="360"/>
        <item x="47"/>
        <item x="264"/>
        <item x="232"/>
        <item x="143"/>
        <item x="262"/>
        <item x="221"/>
        <item x="176"/>
        <item x="138"/>
        <item x="70"/>
        <item x="141"/>
        <item x="324"/>
        <item x="300"/>
        <item x="235"/>
        <item x="312"/>
        <item x="299"/>
        <item x="355"/>
        <item x="127"/>
        <item x="93"/>
        <item x="292"/>
        <item x="214"/>
        <item x="4"/>
        <item x="19"/>
        <item x="374"/>
        <item x="103"/>
        <item x="135"/>
        <item x="205"/>
        <item x="7"/>
        <item x="327"/>
        <item x="41"/>
        <item x="285"/>
        <item x="381"/>
        <item x="373"/>
        <item x="383"/>
        <item x="234"/>
        <item x="331"/>
        <item x="283"/>
        <item x="351"/>
        <item x="85"/>
        <item x="145"/>
        <item x="260"/>
        <item x="306"/>
        <item x="341"/>
        <item x="339"/>
        <item x="246"/>
        <item x="328"/>
        <item x="147"/>
        <item x="273"/>
        <item x="10"/>
        <item x="43"/>
        <item x="126"/>
        <item x="344"/>
        <item x="340"/>
        <item x="162"/>
        <item x="75"/>
        <item x="313"/>
        <item x="195"/>
        <item x="29"/>
        <item x="165"/>
        <item x="376"/>
        <item x="133"/>
        <item x="233"/>
        <item x="277"/>
        <item x="291"/>
        <item x="25"/>
        <item x="387"/>
        <item x="151"/>
        <item x="27"/>
        <item x="98"/>
        <item x="382"/>
        <item x="66"/>
        <item x="149"/>
        <item x="197"/>
        <item x="78"/>
        <item x="372"/>
        <item x="56"/>
        <item x="220"/>
        <item x="366"/>
        <item x="113"/>
        <item x="115"/>
        <item x="140"/>
        <item x="218"/>
        <item x="305"/>
        <item x="288"/>
        <item x="193"/>
        <item x="326"/>
        <item x="263"/>
        <item x="114"/>
        <item x="314"/>
        <item x="187"/>
        <item x="281"/>
        <item x="137"/>
        <item x="236"/>
        <item x="240"/>
        <item x="156"/>
        <item x="230"/>
        <item x="102"/>
        <item x="57"/>
        <item x="323"/>
        <item x="34"/>
        <item x="348"/>
        <item x="298"/>
        <item x="31"/>
        <item x="84"/>
        <item x="110"/>
        <item x="51"/>
        <item t="default"/>
      </items>
    </pivotField>
    <pivotField numFmtId="164" showAll="0"/>
    <pivotField numFmtId="1" showAll="0"/>
    <pivotField showAll="0"/>
    <pivotField showAll="0"/>
    <pivotField numFmtI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3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um of Units Sold" fld="6" showDataAs="percentDiff" baseField="13" baseItem="1" numFmtId="10"/>
  </dataFields>
  <formats count="3">
    <format dxfId="24">
      <pivotArea collapsedLevelsAreSubtotals="1" fieldPosition="0">
        <references count="1">
          <reference field="13" count="1">
            <x v="1"/>
          </reference>
        </references>
      </pivotArea>
    </format>
    <format dxfId="23">
      <pivotArea outline="0" collapsedLevelsAreSubtotals="1" fieldPosition="0"/>
    </format>
    <format dxfId="22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7000000}" name="Revenue by products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createdVersion="8" indent="0" outline="1" outlineData="1" multipleFieldFilters="0" chartFormat="24" rowHeaderCaption="Products">
  <location ref="B35:C41" firstHeaderRow="1" firstDataRow="1" firstDataCol="1"/>
  <pivotFields count="14">
    <pivotField numFmtId="15" showAll="0">
      <items count="13">
        <item x="0"/>
        <item x="7"/>
        <item x="3"/>
        <item x="9"/>
        <item x="10"/>
        <item x="1"/>
        <item x="4"/>
        <item x="5"/>
        <item x="6"/>
        <item x="8"/>
        <item x="11"/>
        <item x="2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axis="axisRow" showAll="0">
      <items count="7">
        <item x="3"/>
        <item x="4"/>
        <item x="0"/>
        <item x="2"/>
        <item x="1"/>
        <item x="5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dataField="1" numFmtId="164" showAll="0"/>
    <pivotField numFmtId="164" showAll="0"/>
    <pivotField numFmtId="1" showAll="0"/>
    <pivotField showAll="0"/>
    <pivotField showAll="0"/>
    <pivotField numFmtI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Units Sold" fld="6" baseField="0" baseItem="0" numFmtId="165"/>
  </dataFields>
  <formats count="2">
    <format dxfId="26">
      <pivotArea collapsedLevelsAreSubtotals="1" fieldPosition="0">
        <references count="1">
          <reference field="4" count="1">
            <x v="0"/>
          </reference>
        </references>
      </pivotArea>
    </format>
    <format dxfId="25">
      <pivotArea outline="0" collapsedLevelsAreSubtotals="1" fieldPosition="0"/>
    </format>
  </formats>
  <chartFormats count="1"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99094-AF96-4DE3-A4E1-AEDD0C42BBF9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createdVersion="8" indent="0" outline="1" outlineData="1" multipleFieldFilters="0" chartFormat="26" rowHeaderCaption="Products">
  <location ref="G9:H17" firstHeaderRow="1" firstDataRow="1" firstDataCol="1"/>
  <pivotFields count="14">
    <pivotField numFmtId="15" showAll="0">
      <items count="13">
        <item x="0"/>
        <item x="7"/>
        <item x="3"/>
        <item x="9"/>
        <item x="10"/>
        <item x="1"/>
        <item x="4"/>
        <item x="5"/>
        <item x="6"/>
        <item x="8"/>
        <item x="11"/>
        <item x="2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axis="axisRow" showAll="0">
      <items count="9">
        <item x="1"/>
        <item x="4"/>
        <item x="3"/>
        <item x="5"/>
        <item x="7"/>
        <item x="0"/>
        <item x="6"/>
        <item x="2"/>
        <item t="default"/>
      </items>
    </pivotField>
    <pivotField showAll="0"/>
    <pivotField showAll="0">
      <items count="7">
        <item x="3"/>
        <item x="4"/>
        <item x="0"/>
        <item x="2"/>
        <item x="1"/>
        <item x="5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dataField="1" numFmtId="164" showAll="0">
      <items count="394">
        <item x="363"/>
        <item x="116"/>
        <item x="268"/>
        <item x="239"/>
        <item x="201"/>
        <item x="79"/>
        <item x="365"/>
        <item x="60"/>
        <item x="325"/>
        <item x="106"/>
        <item x="354"/>
        <item x="352"/>
        <item x="14"/>
        <item x="353"/>
        <item x="275"/>
        <item x="346"/>
        <item x="259"/>
        <item x="58"/>
        <item x="17"/>
        <item x="224"/>
        <item x="286"/>
        <item x="364"/>
        <item x="350"/>
        <item x="225"/>
        <item x="278"/>
        <item x="228"/>
        <item x="183"/>
        <item x="287"/>
        <item x="199"/>
        <item x="203"/>
        <item x="389"/>
        <item x="386"/>
        <item x="270"/>
        <item x="256"/>
        <item x="90"/>
        <item x="378"/>
        <item x="179"/>
        <item x="155"/>
        <item x="304"/>
        <item x="148"/>
        <item x="158"/>
        <item x="242"/>
        <item x="134"/>
        <item x="343"/>
        <item x="223"/>
        <item x="279"/>
        <item x="267"/>
        <item x="219"/>
        <item x="144"/>
        <item x="335"/>
        <item x="371"/>
        <item x="191"/>
        <item x="13"/>
        <item x="222"/>
        <item x="37"/>
        <item x="276"/>
        <item x="207"/>
        <item x="73"/>
        <item x="253"/>
        <item x="310"/>
        <item x="215"/>
        <item x="269"/>
        <item x="86"/>
        <item x="69"/>
        <item x="368"/>
        <item x="284"/>
        <item x="206"/>
        <item x="209"/>
        <item x="391"/>
        <item x="52"/>
        <item x="64"/>
        <item x="55"/>
        <item x="293"/>
        <item x="53"/>
        <item x="271"/>
        <item x="290"/>
        <item x="111"/>
        <item x="358"/>
        <item x="150"/>
        <item x="254"/>
        <item x="101"/>
        <item x="274"/>
        <item x="146"/>
        <item x="388"/>
        <item x="121"/>
        <item x="295"/>
        <item x="250"/>
        <item x="248"/>
        <item x="18"/>
        <item x="308"/>
        <item x="3"/>
        <item x="315"/>
        <item x="385"/>
        <item x="71"/>
        <item x="6"/>
        <item x="59"/>
        <item x="83"/>
        <item x="61"/>
        <item x="164"/>
        <item x="11"/>
        <item x="194"/>
        <item x="257"/>
        <item x="15"/>
        <item x="160"/>
        <item x="333"/>
        <item x="62"/>
        <item x="132"/>
        <item x="173"/>
        <item x="16"/>
        <item x="359"/>
        <item x="347"/>
        <item x="36"/>
        <item x="258"/>
        <item x="76"/>
        <item x="118"/>
        <item x="123"/>
        <item x="77"/>
        <item x="377"/>
        <item x="229"/>
        <item x="212"/>
        <item x="80"/>
        <item x="210"/>
        <item x="130"/>
        <item x="157"/>
        <item x="198"/>
        <item x="296"/>
        <item x="129"/>
        <item x="178"/>
        <item x="109"/>
        <item x="67"/>
        <item x="20"/>
        <item x="172"/>
        <item x="379"/>
        <item x="375"/>
        <item x="384"/>
        <item x="369"/>
        <item x="349"/>
        <item x="319"/>
        <item x="362"/>
        <item x="40"/>
        <item x="237"/>
        <item x="320"/>
        <item x="82"/>
        <item x="337"/>
        <item x="153"/>
        <item x="211"/>
        <item x="177"/>
        <item x="244"/>
        <item x="200"/>
        <item x="91"/>
        <item x="65"/>
        <item x="334"/>
        <item x="139"/>
        <item x="241"/>
        <item x="1"/>
        <item x="238"/>
        <item x="38"/>
        <item x="174"/>
        <item x="154"/>
        <item x="247"/>
        <item x="317"/>
        <item x="204"/>
        <item x="213"/>
        <item x="390"/>
        <item x="96"/>
        <item x="125"/>
        <item x="48"/>
        <item x="136"/>
        <item x="357"/>
        <item x="321"/>
        <item x="44"/>
        <item x="112"/>
        <item x="307"/>
        <item x="338"/>
        <item x="42"/>
        <item x="161"/>
        <item x="119"/>
        <item x="330"/>
        <item x="22"/>
        <item x="163"/>
        <item x="167"/>
        <item x="5"/>
        <item x="50"/>
        <item x="227"/>
        <item x="166"/>
        <item x="329"/>
        <item x="189"/>
        <item x="202"/>
        <item x="9"/>
        <item x="208"/>
        <item x="131"/>
        <item x="345"/>
        <item x="68"/>
        <item x="95"/>
        <item x="370"/>
        <item x="152"/>
        <item x="255"/>
        <item x="180"/>
        <item x="342"/>
        <item x="316"/>
        <item x="272"/>
        <item x="216"/>
        <item x="142"/>
        <item x="380"/>
        <item x="0"/>
        <item x="261"/>
        <item x="100"/>
        <item x="196"/>
        <item x="190"/>
        <item x="231"/>
        <item x="169"/>
        <item x="128"/>
        <item x="32"/>
        <item x="252"/>
        <item x="186"/>
        <item x="92"/>
        <item x="72"/>
        <item x="367"/>
        <item x="303"/>
        <item x="181"/>
        <item x="171"/>
        <item x="63"/>
        <item x="182"/>
        <item x="356"/>
        <item x="311"/>
        <item x="94"/>
        <item x="332"/>
        <item x="23"/>
        <item x="392"/>
        <item x="302"/>
        <item x="21"/>
        <item x="54"/>
        <item x="49"/>
        <item x="39"/>
        <item x="108"/>
        <item x="122"/>
        <item x="249"/>
        <item x="99"/>
        <item x="175"/>
        <item x="8"/>
        <item x="89"/>
        <item x="124"/>
        <item x="74"/>
        <item x="217"/>
        <item x="289"/>
        <item x="87"/>
        <item x="30"/>
        <item x="266"/>
        <item x="245"/>
        <item x="88"/>
        <item x="107"/>
        <item x="185"/>
        <item x="301"/>
        <item x="168"/>
        <item x="26"/>
        <item x="97"/>
        <item x="105"/>
        <item x="159"/>
        <item x="104"/>
        <item x="282"/>
        <item x="251"/>
        <item x="265"/>
        <item x="117"/>
        <item x="192"/>
        <item x="188"/>
        <item x="297"/>
        <item x="322"/>
        <item x="243"/>
        <item x="226"/>
        <item x="33"/>
        <item x="12"/>
        <item x="318"/>
        <item x="28"/>
        <item x="45"/>
        <item x="309"/>
        <item x="294"/>
        <item x="24"/>
        <item x="120"/>
        <item x="2"/>
        <item x="184"/>
        <item x="170"/>
        <item x="46"/>
        <item x="361"/>
        <item x="280"/>
        <item x="336"/>
        <item x="81"/>
        <item x="35"/>
        <item x="360"/>
        <item x="47"/>
        <item x="264"/>
        <item x="232"/>
        <item x="143"/>
        <item x="262"/>
        <item x="221"/>
        <item x="176"/>
        <item x="138"/>
        <item x="70"/>
        <item x="141"/>
        <item x="324"/>
        <item x="300"/>
        <item x="235"/>
        <item x="312"/>
        <item x="299"/>
        <item x="355"/>
        <item x="127"/>
        <item x="93"/>
        <item x="292"/>
        <item x="214"/>
        <item x="4"/>
        <item x="19"/>
        <item x="374"/>
        <item x="103"/>
        <item x="135"/>
        <item x="205"/>
        <item x="7"/>
        <item x="327"/>
        <item x="41"/>
        <item x="285"/>
        <item x="381"/>
        <item x="373"/>
        <item x="383"/>
        <item x="234"/>
        <item x="331"/>
        <item x="283"/>
        <item x="351"/>
        <item x="85"/>
        <item x="145"/>
        <item x="260"/>
        <item x="306"/>
        <item x="341"/>
        <item x="339"/>
        <item x="246"/>
        <item x="328"/>
        <item x="147"/>
        <item x="273"/>
        <item x="10"/>
        <item x="43"/>
        <item x="126"/>
        <item x="344"/>
        <item x="340"/>
        <item x="162"/>
        <item x="75"/>
        <item x="313"/>
        <item x="195"/>
        <item x="29"/>
        <item x="165"/>
        <item x="376"/>
        <item x="133"/>
        <item x="233"/>
        <item x="277"/>
        <item x="291"/>
        <item x="25"/>
        <item x="387"/>
        <item x="151"/>
        <item x="27"/>
        <item x="98"/>
        <item x="382"/>
        <item x="66"/>
        <item x="149"/>
        <item x="197"/>
        <item x="78"/>
        <item x="372"/>
        <item x="56"/>
        <item x="220"/>
        <item x="366"/>
        <item x="113"/>
        <item x="115"/>
        <item x="140"/>
        <item x="218"/>
        <item x="305"/>
        <item x="288"/>
        <item x="193"/>
        <item x="326"/>
        <item x="263"/>
        <item x="114"/>
        <item x="314"/>
        <item x="187"/>
        <item x="281"/>
        <item x="137"/>
        <item x="236"/>
        <item x="240"/>
        <item x="156"/>
        <item x="230"/>
        <item x="102"/>
        <item x="57"/>
        <item x="323"/>
        <item x="34"/>
        <item x="348"/>
        <item x="298"/>
        <item x="31"/>
        <item x="84"/>
        <item x="110"/>
        <item x="51"/>
        <item t="default"/>
      </items>
    </pivotField>
    <pivotField numFmtId="164" showAll="0"/>
    <pivotField numFmtId="1" showAll="0"/>
    <pivotField showAll="0"/>
    <pivotField showAll="0"/>
    <pivotField numFmtI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um of Units Sold" fld="6" baseField="0" baseItem="0" numFmtId="165"/>
  </dataFields>
  <formats count="3">
    <format dxfId="2">
      <pivotArea outline="0" collapsedLevelsAreSubtotals="1" fieldPosition="0"/>
    </format>
    <format dxfId="1">
      <pivotArea dataOnly="0" labelOnly="1" outline="0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6000000}" name="Profit by state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createdVersion="8" indent="0" outline="1" outlineData="1" multipleFieldFilters="0" chartFormat="27" rowHeaderCaption="Products">
  <location ref="B55:C63" firstHeaderRow="1" firstDataRow="1" firstDataCol="1"/>
  <pivotFields count="14">
    <pivotField numFmtId="15" showAll="0">
      <items count="13">
        <item x="0"/>
        <item x="7"/>
        <item x="3"/>
        <item x="9"/>
        <item x="10"/>
        <item x="1"/>
        <item x="4"/>
        <item x="5"/>
        <item x="6"/>
        <item x="8"/>
        <item x="11"/>
        <item x="2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axis="axisRow" showAll="0">
      <items count="9">
        <item x="1"/>
        <item x="4"/>
        <item x="3"/>
        <item x="5"/>
        <item x="7"/>
        <item x="0"/>
        <item x="6"/>
        <item x="2"/>
        <item t="default"/>
      </items>
    </pivotField>
    <pivotField showAll="0"/>
    <pivotField showAll="0">
      <items count="7">
        <item x="3"/>
        <item x="4"/>
        <item x="0"/>
        <item x="2"/>
        <item x="1"/>
        <item x="5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dataField="1" numFmtId="164" showAll="0">
      <items count="394">
        <item x="363"/>
        <item x="116"/>
        <item x="268"/>
        <item x="239"/>
        <item x="201"/>
        <item x="79"/>
        <item x="365"/>
        <item x="60"/>
        <item x="325"/>
        <item x="106"/>
        <item x="354"/>
        <item x="352"/>
        <item x="14"/>
        <item x="353"/>
        <item x="275"/>
        <item x="346"/>
        <item x="259"/>
        <item x="58"/>
        <item x="17"/>
        <item x="224"/>
        <item x="286"/>
        <item x="364"/>
        <item x="350"/>
        <item x="225"/>
        <item x="278"/>
        <item x="228"/>
        <item x="183"/>
        <item x="287"/>
        <item x="199"/>
        <item x="203"/>
        <item x="389"/>
        <item x="386"/>
        <item x="270"/>
        <item x="256"/>
        <item x="90"/>
        <item x="378"/>
        <item x="179"/>
        <item x="155"/>
        <item x="304"/>
        <item x="148"/>
        <item x="158"/>
        <item x="242"/>
        <item x="134"/>
        <item x="343"/>
        <item x="223"/>
        <item x="279"/>
        <item x="267"/>
        <item x="219"/>
        <item x="144"/>
        <item x="335"/>
        <item x="371"/>
        <item x="191"/>
        <item x="13"/>
        <item x="222"/>
        <item x="37"/>
        <item x="276"/>
        <item x="207"/>
        <item x="73"/>
        <item x="253"/>
        <item x="310"/>
        <item x="215"/>
        <item x="269"/>
        <item x="86"/>
        <item x="69"/>
        <item x="368"/>
        <item x="284"/>
        <item x="206"/>
        <item x="209"/>
        <item x="391"/>
        <item x="52"/>
        <item x="64"/>
        <item x="55"/>
        <item x="293"/>
        <item x="53"/>
        <item x="271"/>
        <item x="290"/>
        <item x="111"/>
        <item x="358"/>
        <item x="150"/>
        <item x="254"/>
        <item x="101"/>
        <item x="274"/>
        <item x="146"/>
        <item x="388"/>
        <item x="121"/>
        <item x="295"/>
        <item x="250"/>
        <item x="248"/>
        <item x="18"/>
        <item x="308"/>
        <item x="3"/>
        <item x="315"/>
        <item x="385"/>
        <item x="71"/>
        <item x="6"/>
        <item x="59"/>
        <item x="83"/>
        <item x="61"/>
        <item x="164"/>
        <item x="11"/>
        <item x="194"/>
        <item x="257"/>
        <item x="15"/>
        <item x="160"/>
        <item x="333"/>
        <item x="62"/>
        <item x="132"/>
        <item x="173"/>
        <item x="16"/>
        <item x="359"/>
        <item x="347"/>
        <item x="36"/>
        <item x="258"/>
        <item x="76"/>
        <item x="118"/>
        <item x="123"/>
        <item x="77"/>
        <item x="377"/>
        <item x="229"/>
        <item x="212"/>
        <item x="80"/>
        <item x="210"/>
        <item x="130"/>
        <item x="157"/>
        <item x="198"/>
        <item x="296"/>
        <item x="129"/>
        <item x="178"/>
        <item x="109"/>
        <item x="67"/>
        <item x="20"/>
        <item x="172"/>
        <item x="379"/>
        <item x="375"/>
        <item x="384"/>
        <item x="369"/>
        <item x="349"/>
        <item x="319"/>
        <item x="362"/>
        <item x="40"/>
        <item x="237"/>
        <item x="320"/>
        <item x="82"/>
        <item x="337"/>
        <item x="153"/>
        <item x="211"/>
        <item x="177"/>
        <item x="244"/>
        <item x="200"/>
        <item x="91"/>
        <item x="65"/>
        <item x="334"/>
        <item x="139"/>
        <item x="241"/>
        <item x="1"/>
        <item x="238"/>
        <item x="38"/>
        <item x="174"/>
        <item x="154"/>
        <item x="247"/>
        <item x="317"/>
        <item x="204"/>
        <item x="213"/>
        <item x="390"/>
        <item x="96"/>
        <item x="125"/>
        <item x="48"/>
        <item x="136"/>
        <item x="357"/>
        <item x="321"/>
        <item x="44"/>
        <item x="112"/>
        <item x="307"/>
        <item x="338"/>
        <item x="42"/>
        <item x="161"/>
        <item x="119"/>
        <item x="330"/>
        <item x="22"/>
        <item x="163"/>
        <item x="167"/>
        <item x="5"/>
        <item x="50"/>
        <item x="227"/>
        <item x="166"/>
        <item x="329"/>
        <item x="189"/>
        <item x="202"/>
        <item x="9"/>
        <item x="208"/>
        <item x="131"/>
        <item x="345"/>
        <item x="68"/>
        <item x="95"/>
        <item x="370"/>
        <item x="152"/>
        <item x="255"/>
        <item x="180"/>
        <item x="342"/>
        <item x="316"/>
        <item x="272"/>
        <item x="216"/>
        <item x="142"/>
        <item x="380"/>
        <item x="0"/>
        <item x="261"/>
        <item x="100"/>
        <item x="196"/>
        <item x="190"/>
        <item x="231"/>
        <item x="169"/>
        <item x="128"/>
        <item x="32"/>
        <item x="252"/>
        <item x="186"/>
        <item x="92"/>
        <item x="72"/>
        <item x="367"/>
        <item x="303"/>
        <item x="181"/>
        <item x="171"/>
        <item x="63"/>
        <item x="182"/>
        <item x="356"/>
        <item x="311"/>
        <item x="94"/>
        <item x="332"/>
        <item x="23"/>
        <item x="392"/>
        <item x="302"/>
        <item x="21"/>
        <item x="54"/>
        <item x="49"/>
        <item x="39"/>
        <item x="108"/>
        <item x="122"/>
        <item x="249"/>
        <item x="99"/>
        <item x="175"/>
        <item x="8"/>
        <item x="89"/>
        <item x="124"/>
        <item x="74"/>
        <item x="217"/>
        <item x="289"/>
        <item x="87"/>
        <item x="30"/>
        <item x="266"/>
        <item x="245"/>
        <item x="88"/>
        <item x="107"/>
        <item x="185"/>
        <item x="301"/>
        <item x="168"/>
        <item x="26"/>
        <item x="97"/>
        <item x="105"/>
        <item x="159"/>
        <item x="104"/>
        <item x="282"/>
        <item x="251"/>
        <item x="265"/>
        <item x="117"/>
        <item x="192"/>
        <item x="188"/>
        <item x="297"/>
        <item x="322"/>
        <item x="243"/>
        <item x="226"/>
        <item x="33"/>
        <item x="12"/>
        <item x="318"/>
        <item x="28"/>
        <item x="45"/>
        <item x="309"/>
        <item x="294"/>
        <item x="24"/>
        <item x="120"/>
        <item x="2"/>
        <item x="184"/>
        <item x="170"/>
        <item x="46"/>
        <item x="361"/>
        <item x="280"/>
        <item x="336"/>
        <item x="81"/>
        <item x="35"/>
        <item x="360"/>
        <item x="47"/>
        <item x="264"/>
        <item x="232"/>
        <item x="143"/>
        <item x="262"/>
        <item x="221"/>
        <item x="176"/>
        <item x="138"/>
        <item x="70"/>
        <item x="141"/>
        <item x="324"/>
        <item x="300"/>
        <item x="235"/>
        <item x="312"/>
        <item x="299"/>
        <item x="355"/>
        <item x="127"/>
        <item x="93"/>
        <item x="292"/>
        <item x="214"/>
        <item x="4"/>
        <item x="19"/>
        <item x="374"/>
        <item x="103"/>
        <item x="135"/>
        <item x="205"/>
        <item x="7"/>
        <item x="327"/>
        <item x="41"/>
        <item x="285"/>
        <item x="381"/>
        <item x="373"/>
        <item x="383"/>
        <item x="234"/>
        <item x="331"/>
        <item x="283"/>
        <item x="351"/>
        <item x="85"/>
        <item x="145"/>
        <item x="260"/>
        <item x="306"/>
        <item x="341"/>
        <item x="339"/>
        <item x="246"/>
        <item x="328"/>
        <item x="147"/>
        <item x="273"/>
        <item x="10"/>
        <item x="43"/>
        <item x="126"/>
        <item x="344"/>
        <item x="340"/>
        <item x="162"/>
        <item x="75"/>
        <item x="313"/>
        <item x="195"/>
        <item x="29"/>
        <item x="165"/>
        <item x="376"/>
        <item x="133"/>
        <item x="233"/>
        <item x="277"/>
        <item x="291"/>
        <item x="25"/>
        <item x="387"/>
        <item x="151"/>
        <item x="27"/>
        <item x="98"/>
        <item x="382"/>
        <item x="66"/>
        <item x="149"/>
        <item x="197"/>
        <item x="78"/>
        <item x="372"/>
        <item x="56"/>
        <item x="220"/>
        <item x="366"/>
        <item x="113"/>
        <item x="115"/>
        <item x="140"/>
        <item x="218"/>
        <item x="305"/>
        <item x="288"/>
        <item x="193"/>
        <item x="326"/>
        <item x="263"/>
        <item x="114"/>
        <item x="314"/>
        <item x="187"/>
        <item x="281"/>
        <item x="137"/>
        <item x="236"/>
        <item x="240"/>
        <item x="156"/>
        <item x="230"/>
        <item x="102"/>
        <item x="57"/>
        <item x="323"/>
        <item x="34"/>
        <item x="348"/>
        <item x="298"/>
        <item x="31"/>
        <item x="84"/>
        <item x="110"/>
        <item x="51"/>
        <item t="default"/>
      </items>
    </pivotField>
    <pivotField numFmtId="164" showAll="0"/>
    <pivotField numFmtId="1" showAll="0"/>
    <pivotField showAll="0"/>
    <pivotField showAll="0"/>
    <pivotField numFmtI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um of Units Sold" fld="6" baseField="0" baseItem="0" numFmtId="165"/>
  </dataFields>
  <formats count="3">
    <format dxfId="6">
      <pivotArea outline="0" collapsedLevelsAreSubtotals="1" fieldPosition="0"/>
    </format>
    <format dxfId="5">
      <pivotArea dataOnly="0" labelOnly="1" outline="0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Revenue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createdVersion="8" indent="0" outline="1" outlineData="1" multipleFieldFilters="0" rowHeaderCaption="Months">
  <location ref="E8:E9" firstHeaderRow="1" firstDataRow="1" firstDataCol="0"/>
  <pivotFields count="14">
    <pivotField numFmtId="15" showAll="0">
      <items count="13">
        <item x="0"/>
        <item x="7"/>
        <item x="3"/>
        <item x="9"/>
        <item x="10"/>
        <item x="1"/>
        <item x="4"/>
        <item x="5"/>
        <item x="6"/>
        <item x="8"/>
        <item x="11"/>
        <item x="2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numFmtId="164" showAll="0">
      <items count="394">
        <item x="363"/>
        <item x="116"/>
        <item x="268"/>
        <item x="239"/>
        <item x="201"/>
        <item x="79"/>
        <item x="365"/>
        <item x="60"/>
        <item x="325"/>
        <item x="106"/>
        <item x="354"/>
        <item x="352"/>
        <item x="14"/>
        <item x="353"/>
        <item x="275"/>
        <item x="346"/>
        <item x="259"/>
        <item x="58"/>
        <item x="17"/>
        <item x="224"/>
        <item x="286"/>
        <item x="364"/>
        <item x="350"/>
        <item x="225"/>
        <item x="278"/>
        <item x="228"/>
        <item x="183"/>
        <item x="287"/>
        <item x="199"/>
        <item x="203"/>
        <item x="389"/>
        <item x="386"/>
        <item x="270"/>
        <item x="256"/>
        <item x="90"/>
        <item x="378"/>
        <item x="179"/>
        <item x="155"/>
        <item x="304"/>
        <item x="148"/>
        <item x="158"/>
        <item x="242"/>
        <item x="134"/>
        <item x="343"/>
        <item x="223"/>
        <item x="279"/>
        <item x="267"/>
        <item x="219"/>
        <item x="144"/>
        <item x="335"/>
        <item x="371"/>
        <item x="191"/>
        <item x="13"/>
        <item x="222"/>
        <item x="37"/>
        <item x="276"/>
        <item x="207"/>
        <item x="73"/>
        <item x="253"/>
        <item x="310"/>
        <item x="215"/>
        <item x="269"/>
        <item x="86"/>
        <item x="69"/>
        <item x="368"/>
        <item x="284"/>
        <item x="206"/>
        <item x="209"/>
        <item x="391"/>
        <item x="52"/>
        <item x="64"/>
        <item x="55"/>
        <item x="293"/>
        <item x="53"/>
        <item x="271"/>
        <item x="290"/>
        <item x="111"/>
        <item x="358"/>
        <item x="150"/>
        <item x="254"/>
        <item x="101"/>
        <item x="274"/>
        <item x="146"/>
        <item x="388"/>
        <item x="121"/>
        <item x="295"/>
        <item x="250"/>
        <item x="248"/>
        <item x="18"/>
        <item x="308"/>
        <item x="3"/>
        <item x="315"/>
        <item x="385"/>
        <item x="71"/>
        <item x="6"/>
        <item x="59"/>
        <item x="83"/>
        <item x="61"/>
        <item x="164"/>
        <item x="11"/>
        <item x="194"/>
        <item x="257"/>
        <item x="15"/>
        <item x="160"/>
        <item x="333"/>
        <item x="62"/>
        <item x="132"/>
        <item x="173"/>
        <item x="16"/>
        <item x="359"/>
        <item x="347"/>
        <item x="36"/>
        <item x="258"/>
        <item x="76"/>
        <item x="118"/>
        <item x="123"/>
        <item x="77"/>
        <item x="377"/>
        <item x="229"/>
        <item x="212"/>
        <item x="80"/>
        <item x="210"/>
        <item x="130"/>
        <item x="157"/>
        <item x="198"/>
        <item x="296"/>
        <item x="129"/>
        <item x="178"/>
        <item x="109"/>
        <item x="67"/>
        <item x="20"/>
        <item x="172"/>
        <item x="379"/>
        <item x="375"/>
        <item x="384"/>
        <item x="369"/>
        <item x="349"/>
        <item x="319"/>
        <item x="362"/>
        <item x="40"/>
        <item x="237"/>
        <item x="320"/>
        <item x="82"/>
        <item x="337"/>
        <item x="153"/>
        <item x="211"/>
        <item x="177"/>
        <item x="244"/>
        <item x="200"/>
        <item x="91"/>
        <item x="65"/>
        <item x="334"/>
        <item x="139"/>
        <item x="241"/>
        <item x="1"/>
        <item x="238"/>
        <item x="38"/>
        <item x="174"/>
        <item x="154"/>
        <item x="247"/>
        <item x="317"/>
        <item x="204"/>
        <item x="213"/>
        <item x="390"/>
        <item x="96"/>
        <item x="125"/>
        <item x="48"/>
        <item x="136"/>
        <item x="357"/>
        <item x="321"/>
        <item x="44"/>
        <item x="112"/>
        <item x="307"/>
        <item x="338"/>
        <item x="42"/>
        <item x="161"/>
        <item x="119"/>
        <item x="330"/>
        <item x="22"/>
        <item x="163"/>
        <item x="167"/>
        <item x="5"/>
        <item x="50"/>
        <item x="227"/>
        <item x="166"/>
        <item x="329"/>
        <item x="189"/>
        <item x="202"/>
        <item x="9"/>
        <item x="208"/>
        <item x="131"/>
        <item x="345"/>
        <item x="68"/>
        <item x="95"/>
        <item x="370"/>
        <item x="152"/>
        <item x="255"/>
        <item x="180"/>
        <item x="342"/>
        <item x="316"/>
        <item x="272"/>
        <item x="216"/>
        <item x="142"/>
        <item x="380"/>
        <item x="0"/>
        <item x="261"/>
        <item x="100"/>
        <item x="196"/>
        <item x="190"/>
        <item x="231"/>
        <item x="169"/>
        <item x="128"/>
        <item x="32"/>
        <item x="252"/>
        <item x="186"/>
        <item x="92"/>
        <item x="72"/>
        <item x="367"/>
        <item x="303"/>
        <item x="181"/>
        <item x="171"/>
        <item x="63"/>
        <item x="182"/>
        <item x="356"/>
        <item x="311"/>
        <item x="94"/>
        <item x="332"/>
        <item x="23"/>
        <item x="392"/>
        <item x="302"/>
        <item x="21"/>
        <item x="54"/>
        <item x="49"/>
        <item x="39"/>
        <item x="108"/>
        <item x="122"/>
        <item x="249"/>
        <item x="99"/>
        <item x="175"/>
        <item x="8"/>
        <item x="89"/>
        <item x="124"/>
        <item x="74"/>
        <item x="217"/>
        <item x="289"/>
        <item x="87"/>
        <item x="30"/>
        <item x="266"/>
        <item x="245"/>
        <item x="88"/>
        <item x="107"/>
        <item x="185"/>
        <item x="301"/>
        <item x="168"/>
        <item x="26"/>
        <item x="97"/>
        <item x="105"/>
        <item x="159"/>
        <item x="104"/>
        <item x="282"/>
        <item x="251"/>
        <item x="265"/>
        <item x="117"/>
        <item x="192"/>
        <item x="188"/>
        <item x="297"/>
        <item x="322"/>
        <item x="243"/>
        <item x="226"/>
        <item x="33"/>
        <item x="12"/>
        <item x="318"/>
        <item x="28"/>
        <item x="45"/>
        <item x="309"/>
        <item x="294"/>
        <item x="24"/>
        <item x="120"/>
        <item x="2"/>
        <item x="184"/>
        <item x="170"/>
        <item x="46"/>
        <item x="361"/>
        <item x="280"/>
        <item x="336"/>
        <item x="81"/>
        <item x="35"/>
        <item x="360"/>
        <item x="47"/>
        <item x="264"/>
        <item x="232"/>
        <item x="143"/>
        <item x="262"/>
        <item x="221"/>
        <item x="176"/>
        <item x="138"/>
        <item x="70"/>
        <item x="141"/>
        <item x="324"/>
        <item x="300"/>
        <item x="235"/>
        <item x="312"/>
        <item x="299"/>
        <item x="355"/>
        <item x="127"/>
        <item x="93"/>
        <item x="292"/>
        <item x="214"/>
        <item x="4"/>
        <item x="19"/>
        <item x="374"/>
        <item x="103"/>
        <item x="135"/>
        <item x="205"/>
        <item x="7"/>
        <item x="327"/>
        <item x="41"/>
        <item x="285"/>
        <item x="381"/>
        <item x="373"/>
        <item x="383"/>
        <item x="234"/>
        <item x="331"/>
        <item x="283"/>
        <item x="351"/>
        <item x="85"/>
        <item x="145"/>
        <item x="260"/>
        <item x="306"/>
        <item x="341"/>
        <item x="339"/>
        <item x="246"/>
        <item x="328"/>
        <item x="147"/>
        <item x="273"/>
        <item x="10"/>
        <item x="43"/>
        <item x="126"/>
        <item x="344"/>
        <item x="340"/>
        <item x="162"/>
        <item x="75"/>
        <item x="313"/>
        <item x="195"/>
        <item x="29"/>
        <item x="165"/>
        <item x="376"/>
        <item x="133"/>
        <item x="233"/>
        <item x="277"/>
        <item x="291"/>
        <item x="25"/>
        <item x="387"/>
        <item x="151"/>
        <item x="27"/>
        <item x="98"/>
        <item x="382"/>
        <item x="66"/>
        <item x="149"/>
        <item x="197"/>
        <item x="78"/>
        <item x="372"/>
        <item x="56"/>
        <item x="220"/>
        <item x="366"/>
        <item x="113"/>
        <item x="115"/>
        <item x="140"/>
        <item x="218"/>
        <item x="305"/>
        <item x="288"/>
        <item x="193"/>
        <item x="326"/>
        <item x="263"/>
        <item x="114"/>
        <item x="314"/>
        <item x="187"/>
        <item x="281"/>
        <item x="137"/>
        <item x="236"/>
        <item x="240"/>
        <item x="156"/>
        <item x="230"/>
        <item x="102"/>
        <item x="57"/>
        <item x="323"/>
        <item x="34"/>
        <item x="348"/>
        <item x="298"/>
        <item x="31"/>
        <item x="84"/>
        <item x="110"/>
        <item x="51"/>
        <item t="default"/>
      </items>
    </pivotField>
    <pivotField numFmtId="164" showAll="0"/>
    <pivotField numFmtId="1" showAll="0"/>
    <pivotField dataField="1" showAll="0"/>
    <pivotField showAll="0"/>
    <pivotField numFmtI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Items count="1">
    <i/>
  </colItems>
  <dataFields count="1">
    <dataField name="Sum of Revenue" fld="9" baseField="0" baseItem="0" numFmtId="168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Products by Profit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createdVersion="8" indent="0" outline="1" outlineData="1" multipleFieldFilters="0" chartFormat="29" rowHeaderCaption="Products">
  <location ref="B45:C51" firstHeaderRow="1" firstDataRow="1" firstDataCol="1"/>
  <pivotFields count="14">
    <pivotField numFmtId="15" showAll="0">
      <items count="13">
        <item x="0"/>
        <item x="7"/>
        <item x="3"/>
        <item x="9"/>
        <item x="10"/>
        <item x="1"/>
        <item x="4"/>
        <item x="5"/>
        <item x="6"/>
        <item x="8"/>
        <item x="11"/>
        <item x="2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axis="axisRow" showAll="0" sortType="descending">
      <items count="7">
        <item x="3"/>
        <item x="4"/>
        <item x="0"/>
        <item x="2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3"/>
        <item x="1"/>
        <item x="2"/>
        <item x="0"/>
        <item t="default"/>
      </items>
    </pivotField>
    <pivotField numFmtId="164" showAll="0"/>
    <pivotField numFmtId="164" showAll="0"/>
    <pivotField numFmtId="1" showAll="0"/>
    <pivotField showAll="0"/>
    <pivotField showAll="0"/>
    <pivotField dataField="1" numFmtI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6">
    <i>
      <x v="2"/>
    </i>
    <i>
      <x/>
    </i>
    <i>
      <x v="5"/>
    </i>
    <i>
      <x v="3"/>
    </i>
    <i>
      <x v="4"/>
    </i>
    <i>
      <x v="1"/>
    </i>
  </rowItems>
  <colItems count="1">
    <i/>
  </colItems>
  <dataFields count="1">
    <dataField name="Sum of Profit" fld="11" baseField="0" baseItem="0" numFmtId="169"/>
  </dataFields>
  <formats count="2">
    <format dxfId="9">
      <pivotArea collapsedLevelsAreSubtotals="1" fieldPosition="0">
        <references count="1">
          <reference field="4" count="1">
            <x v="0"/>
          </reference>
        </references>
      </pivotArea>
    </format>
    <format dxfId="8">
      <pivotArea outline="0" collapsedLevelsAreSubtotals="1" fieldPosition="0"/>
    </format>
  </formats>
  <chartFormats count="1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Manufacturing cost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createdVersion="8" indent="0" outline="1" outlineData="1" multipleFieldFilters="0" rowHeaderCaption="Months">
  <location ref="G5:G6" firstHeaderRow="1" firstDataRow="1" firstDataCol="0"/>
  <pivotFields count="14">
    <pivotField numFmtId="15" showAll="0">
      <items count="13">
        <item x="0"/>
        <item x="7"/>
        <item x="3"/>
        <item x="9"/>
        <item x="10"/>
        <item x="1"/>
        <item x="4"/>
        <item x="5"/>
        <item x="6"/>
        <item x="8"/>
        <item x="11"/>
        <item x="2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numFmtId="164" showAll="0">
      <items count="394">
        <item x="363"/>
        <item x="116"/>
        <item x="268"/>
        <item x="239"/>
        <item x="201"/>
        <item x="79"/>
        <item x="365"/>
        <item x="60"/>
        <item x="325"/>
        <item x="106"/>
        <item x="354"/>
        <item x="352"/>
        <item x="14"/>
        <item x="353"/>
        <item x="275"/>
        <item x="346"/>
        <item x="259"/>
        <item x="58"/>
        <item x="17"/>
        <item x="224"/>
        <item x="286"/>
        <item x="364"/>
        <item x="350"/>
        <item x="225"/>
        <item x="278"/>
        <item x="228"/>
        <item x="183"/>
        <item x="287"/>
        <item x="199"/>
        <item x="203"/>
        <item x="389"/>
        <item x="386"/>
        <item x="270"/>
        <item x="256"/>
        <item x="90"/>
        <item x="378"/>
        <item x="179"/>
        <item x="155"/>
        <item x="304"/>
        <item x="148"/>
        <item x="158"/>
        <item x="242"/>
        <item x="134"/>
        <item x="343"/>
        <item x="223"/>
        <item x="279"/>
        <item x="267"/>
        <item x="219"/>
        <item x="144"/>
        <item x="335"/>
        <item x="371"/>
        <item x="191"/>
        <item x="13"/>
        <item x="222"/>
        <item x="37"/>
        <item x="276"/>
        <item x="207"/>
        <item x="73"/>
        <item x="253"/>
        <item x="310"/>
        <item x="215"/>
        <item x="269"/>
        <item x="86"/>
        <item x="69"/>
        <item x="368"/>
        <item x="284"/>
        <item x="206"/>
        <item x="209"/>
        <item x="391"/>
        <item x="52"/>
        <item x="64"/>
        <item x="55"/>
        <item x="293"/>
        <item x="53"/>
        <item x="271"/>
        <item x="290"/>
        <item x="111"/>
        <item x="358"/>
        <item x="150"/>
        <item x="254"/>
        <item x="101"/>
        <item x="274"/>
        <item x="146"/>
        <item x="388"/>
        <item x="121"/>
        <item x="295"/>
        <item x="250"/>
        <item x="248"/>
        <item x="18"/>
        <item x="308"/>
        <item x="3"/>
        <item x="315"/>
        <item x="385"/>
        <item x="71"/>
        <item x="6"/>
        <item x="59"/>
        <item x="83"/>
        <item x="61"/>
        <item x="164"/>
        <item x="11"/>
        <item x="194"/>
        <item x="257"/>
        <item x="15"/>
        <item x="160"/>
        <item x="333"/>
        <item x="62"/>
        <item x="132"/>
        <item x="173"/>
        <item x="16"/>
        <item x="359"/>
        <item x="347"/>
        <item x="36"/>
        <item x="258"/>
        <item x="76"/>
        <item x="118"/>
        <item x="123"/>
        <item x="77"/>
        <item x="377"/>
        <item x="229"/>
        <item x="212"/>
        <item x="80"/>
        <item x="210"/>
        <item x="130"/>
        <item x="157"/>
        <item x="198"/>
        <item x="296"/>
        <item x="129"/>
        <item x="178"/>
        <item x="109"/>
        <item x="67"/>
        <item x="20"/>
        <item x="172"/>
        <item x="379"/>
        <item x="375"/>
        <item x="384"/>
        <item x="369"/>
        <item x="349"/>
        <item x="319"/>
        <item x="362"/>
        <item x="40"/>
        <item x="237"/>
        <item x="320"/>
        <item x="82"/>
        <item x="337"/>
        <item x="153"/>
        <item x="211"/>
        <item x="177"/>
        <item x="244"/>
        <item x="200"/>
        <item x="91"/>
        <item x="65"/>
        <item x="334"/>
        <item x="139"/>
        <item x="241"/>
        <item x="1"/>
        <item x="238"/>
        <item x="38"/>
        <item x="174"/>
        <item x="154"/>
        <item x="247"/>
        <item x="317"/>
        <item x="204"/>
        <item x="213"/>
        <item x="390"/>
        <item x="96"/>
        <item x="125"/>
        <item x="48"/>
        <item x="136"/>
        <item x="357"/>
        <item x="321"/>
        <item x="44"/>
        <item x="112"/>
        <item x="307"/>
        <item x="338"/>
        <item x="42"/>
        <item x="161"/>
        <item x="119"/>
        <item x="330"/>
        <item x="22"/>
        <item x="163"/>
        <item x="167"/>
        <item x="5"/>
        <item x="50"/>
        <item x="227"/>
        <item x="166"/>
        <item x="329"/>
        <item x="189"/>
        <item x="202"/>
        <item x="9"/>
        <item x="208"/>
        <item x="131"/>
        <item x="345"/>
        <item x="68"/>
        <item x="95"/>
        <item x="370"/>
        <item x="152"/>
        <item x="255"/>
        <item x="180"/>
        <item x="342"/>
        <item x="316"/>
        <item x="272"/>
        <item x="216"/>
        <item x="142"/>
        <item x="380"/>
        <item x="0"/>
        <item x="261"/>
        <item x="100"/>
        <item x="196"/>
        <item x="190"/>
        <item x="231"/>
        <item x="169"/>
        <item x="128"/>
        <item x="32"/>
        <item x="252"/>
        <item x="186"/>
        <item x="92"/>
        <item x="72"/>
        <item x="367"/>
        <item x="303"/>
        <item x="181"/>
        <item x="171"/>
        <item x="63"/>
        <item x="182"/>
        <item x="356"/>
        <item x="311"/>
        <item x="94"/>
        <item x="332"/>
        <item x="23"/>
        <item x="392"/>
        <item x="302"/>
        <item x="21"/>
        <item x="54"/>
        <item x="49"/>
        <item x="39"/>
        <item x="108"/>
        <item x="122"/>
        <item x="249"/>
        <item x="99"/>
        <item x="175"/>
        <item x="8"/>
        <item x="89"/>
        <item x="124"/>
        <item x="74"/>
        <item x="217"/>
        <item x="289"/>
        <item x="87"/>
        <item x="30"/>
        <item x="266"/>
        <item x="245"/>
        <item x="88"/>
        <item x="107"/>
        <item x="185"/>
        <item x="301"/>
        <item x="168"/>
        <item x="26"/>
        <item x="97"/>
        <item x="105"/>
        <item x="159"/>
        <item x="104"/>
        <item x="282"/>
        <item x="251"/>
        <item x="265"/>
        <item x="117"/>
        <item x="192"/>
        <item x="188"/>
        <item x="297"/>
        <item x="322"/>
        <item x="243"/>
        <item x="226"/>
        <item x="33"/>
        <item x="12"/>
        <item x="318"/>
        <item x="28"/>
        <item x="45"/>
        <item x="309"/>
        <item x="294"/>
        <item x="24"/>
        <item x="120"/>
        <item x="2"/>
        <item x="184"/>
        <item x="170"/>
        <item x="46"/>
        <item x="361"/>
        <item x="280"/>
        <item x="336"/>
        <item x="81"/>
        <item x="35"/>
        <item x="360"/>
        <item x="47"/>
        <item x="264"/>
        <item x="232"/>
        <item x="143"/>
        <item x="262"/>
        <item x="221"/>
        <item x="176"/>
        <item x="138"/>
        <item x="70"/>
        <item x="141"/>
        <item x="324"/>
        <item x="300"/>
        <item x="235"/>
        <item x="312"/>
        <item x="299"/>
        <item x="355"/>
        <item x="127"/>
        <item x="93"/>
        <item x="292"/>
        <item x="214"/>
        <item x="4"/>
        <item x="19"/>
        <item x="374"/>
        <item x="103"/>
        <item x="135"/>
        <item x="205"/>
        <item x="7"/>
        <item x="327"/>
        <item x="41"/>
        <item x="285"/>
        <item x="381"/>
        <item x="373"/>
        <item x="383"/>
        <item x="234"/>
        <item x="331"/>
        <item x="283"/>
        <item x="351"/>
        <item x="85"/>
        <item x="145"/>
        <item x="260"/>
        <item x="306"/>
        <item x="341"/>
        <item x="339"/>
        <item x="246"/>
        <item x="328"/>
        <item x="147"/>
        <item x="273"/>
        <item x="10"/>
        <item x="43"/>
        <item x="126"/>
        <item x="344"/>
        <item x="340"/>
        <item x="162"/>
        <item x="75"/>
        <item x="313"/>
        <item x="195"/>
        <item x="29"/>
        <item x="165"/>
        <item x="376"/>
        <item x="133"/>
        <item x="233"/>
        <item x="277"/>
        <item x="291"/>
        <item x="25"/>
        <item x="387"/>
        <item x="151"/>
        <item x="27"/>
        <item x="98"/>
        <item x="382"/>
        <item x="66"/>
        <item x="149"/>
        <item x="197"/>
        <item x="78"/>
        <item x="372"/>
        <item x="56"/>
        <item x="220"/>
        <item x="366"/>
        <item x="113"/>
        <item x="115"/>
        <item x="140"/>
        <item x="218"/>
        <item x="305"/>
        <item x="288"/>
        <item x="193"/>
        <item x="326"/>
        <item x="263"/>
        <item x="114"/>
        <item x="314"/>
        <item x="187"/>
        <item x="281"/>
        <item x="137"/>
        <item x="236"/>
        <item x="240"/>
        <item x="156"/>
        <item x="230"/>
        <item x="102"/>
        <item x="57"/>
        <item x="323"/>
        <item x="34"/>
        <item x="348"/>
        <item x="298"/>
        <item x="31"/>
        <item x="84"/>
        <item x="110"/>
        <item x="51"/>
        <item t="default"/>
      </items>
    </pivotField>
    <pivotField numFmtId="164" showAll="0"/>
    <pivotField numFmtId="1" showAll="0"/>
    <pivotField showAll="0"/>
    <pivotField dataField="1" showAll="0"/>
    <pivotField numFmtI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Items count="1">
    <i/>
  </colItems>
  <dataFields count="1">
    <dataField name="Avg Manufacturing Cost" fld="10" subtotal="average" baseField="0" baseItem="0" numFmtId="167"/>
  </dataFields>
  <formats count="3">
    <format dxfId="12">
      <pivotArea type="all" dataOnly="0" outline="0" fieldPosition="0"/>
    </format>
    <format dxfId="11">
      <pivotArea dataOnly="0" labelOnly="1" outline="0" fieldPosition="0"/>
    </format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8000000}" name="Unit sold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createdVersion="8" indent="0" outline="1" outlineData="1" multipleFieldFilters="0" rowHeaderCaption="Months">
  <location ref="E5:E6" firstHeaderRow="1" firstDataRow="1" firstDataCol="0"/>
  <pivotFields count="14">
    <pivotField numFmtId="15" showAll="0">
      <items count="13">
        <item x="0"/>
        <item x="7"/>
        <item x="3"/>
        <item x="9"/>
        <item x="10"/>
        <item x="1"/>
        <item x="4"/>
        <item x="5"/>
        <item x="6"/>
        <item x="8"/>
        <item x="11"/>
        <item x="2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dataField="1" numFmtId="164" showAll="0">
      <items count="394">
        <item x="363"/>
        <item x="116"/>
        <item x="268"/>
        <item x="239"/>
        <item x="201"/>
        <item x="79"/>
        <item x="365"/>
        <item x="60"/>
        <item x="325"/>
        <item x="106"/>
        <item x="354"/>
        <item x="352"/>
        <item x="14"/>
        <item x="353"/>
        <item x="275"/>
        <item x="346"/>
        <item x="259"/>
        <item x="58"/>
        <item x="17"/>
        <item x="224"/>
        <item x="286"/>
        <item x="364"/>
        <item x="350"/>
        <item x="225"/>
        <item x="278"/>
        <item x="228"/>
        <item x="183"/>
        <item x="287"/>
        <item x="199"/>
        <item x="203"/>
        <item x="389"/>
        <item x="386"/>
        <item x="270"/>
        <item x="256"/>
        <item x="90"/>
        <item x="378"/>
        <item x="179"/>
        <item x="155"/>
        <item x="304"/>
        <item x="148"/>
        <item x="158"/>
        <item x="242"/>
        <item x="134"/>
        <item x="343"/>
        <item x="223"/>
        <item x="279"/>
        <item x="267"/>
        <item x="219"/>
        <item x="144"/>
        <item x="335"/>
        <item x="371"/>
        <item x="191"/>
        <item x="13"/>
        <item x="222"/>
        <item x="37"/>
        <item x="276"/>
        <item x="207"/>
        <item x="73"/>
        <item x="253"/>
        <item x="310"/>
        <item x="215"/>
        <item x="269"/>
        <item x="86"/>
        <item x="69"/>
        <item x="368"/>
        <item x="284"/>
        <item x="206"/>
        <item x="209"/>
        <item x="391"/>
        <item x="52"/>
        <item x="64"/>
        <item x="55"/>
        <item x="293"/>
        <item x="53"/>
        <item x="271"/>
        <item x="290"/>
        <item x="111"/>
        <item x="358"/>
        <item x="150"/>
        <item x="254"/>
        <item x="101"/>
        <item x="274"/>
        <item x="146"/>
        <item x="388"/>
        <item x="121"/>
        <item x="295"/>
        <item x="250"/>
        <item x="248"/>
        <item x="18"/>
        <item x="308"/>
        <item x="3"/>
        <item x="315"/>
        <item x="385"/>
        <item x="71"/>
        <item x="6"/>
        <item x="59"/>
        <item x="83"/>
        <item x="61"/>
        <item x="164"/>
        <item x="11"/>
        <item x="194"/>
        <item x="257"/>
        <item x="15"/>
        <item x="160"/>
        <item x="333"/>
        <item x="62"/>
        <item x="132"/>
        <item x="173"/>
        <item x="16"/>
        <item x="359"/>
        <item x="347"/>
        <item x="36"/>
        <item x="258"/>
        <item x="76"/>
        <item x="118"/>
        <item x="123"/>
        <item x="77"/>
        <item x="377"/>
        <item x="229"/>
        <item x="212"/>
        <item x="80"/>
        <item x="210"/>
        <item x="130"/>
        <item x="157"/>
        <item x="198"/>
        <item x="296"/>
        <item x="129"/>
        <item x="178"/>
        <item x="109"/>
        <item x="67"/>
        <item x="20"/>
        <item x="172"/>
        <item x="379"/>
        <item x="375"/>
        <item x="384"/>
        <item x="369"/>
        <item x="349"/>
        <item x="319"/>
        <item x="362"/>
        <item x="40"/>
        <item x="237"/>
        <item x="320"/>
        <item x="82"/>
        <item x="337"/>
        <item x="153"/>
        <item x="211"/>
        <item x="177"/>
        <item x="244"/>
        <item x="200"/>
        <item x="91"/>
        <item x="65"/>
        <item x="334"/>
        <item x="139"/>
        <item x="241"/>
        <item x="1"/>
        <item x="238"/>
        <item x="38"/>
        <item x="174"/>
        <item x="154"/>
        <item x="247"/>
        <item x="317"/>
        <item x="204"/>
        <item x="213"/>
        <item x="390"/>
        <item x="96"/>
        <item x="125"/>
        <item x="48"/>
        <item x="136"/>
        <item x="357"/>
        <item x="321"/>
        <item x="44"/>
        <item x="112"/>
        <item x="307"/>
        <item x="338"/>
        <item x="42"/>
        <item x="161"/>
        <item x="119"/>
        <item x="330"/>
        <item x="22"/>
        <item x="163"/>
        <item x="167"/>
        <item x="5"/>
        <item x="50"/>
        <item x="227"/>
        <item x="166"/>
        <item x="329"/>
        <item x="189"/>
        <item x="202"/>
        <item x="9"/>
        <item x="208"/>
        <item x="131"/>
        <item x="345"/>
        <item x="68"/>
        <item x="95"/>
        <item x="370"/>
        <item x="152"/>
        <item x="255"/>
        <item x="180"/>
        <item x="342"/>
        <item x="316"/>
        <item x="272"/>
        <item x="216"/>
        <item x="142"/>
        <item x="380"/>
        <item x="0"/>
        <item x="261"/>
        <item x="100"/>
        <item x="196"/>
        <item x="190"/>
        <item x="231"/>
        <item x="169"/>
        <item x="128"/>
        <item x="32"/>
        <item x="252"/>
        <item x="186"/>
        <item x="92"/>
        <item x="72"/>
        <item x="367"/>
        <item x="303"/>
        <item x="181"/>
        <item x="171"/>
        <item x="63"/>
        <item x="182"/>
        <item x="356"/>
        <item x="311"/>
        <item x="94"/>
        <item x="332"/>
        <item x="23"/>
        <item x="392"/>
        <item x="302"/>
        <item x="21"/>
        <item x="54"/>
        <item x="49"/>
        <item x="39"/>
        <item x="108"/>
        <item x="122"/>
        <item x="249"/>
        <item x="99"/>
        <item x="175"/>
        <item x="8"/>
        <item x="89"/>
        <item x="124"/>
        <item x="74"/>
        <item x="217"/>
        <item x="289"/>
        <item x="87"/>
        <item x="30"/>
        <item x="266"/>
        <item x="245"/>
        <item x="88"/>
        <item x="107"/>
        <item x="185"/>
        <item x="301"/>
        <item x="168"/>
        <item x="26"/>
        <item x="97"/>
        <item x="105"/>
        <item x="159"/>
        <item x="104"/>
        <item x="282"/>
        <item x="251"/>
        <item x="265"/>
        <item x="117"/>
        <item x="192"/>
        <item x="188"/>
        <item x="297"/>
        <item x="322"/>
        <item x="243"/>
        <item x="226"/>
        <item x="33"/>
        <item x="12"/>
        <item x="318"/>
        <item x="28"/>
        <item x="45"/>
        <item x="309"/>
        <item x="294"/>
        <item x="24"/>
        <item x="120"/>
        <item x="2"/>
        <item x="184"/>
        <item x="170"/>
        <item x="46"/>
        <item x="361"/>
        <item x="280"/>
        <item x="336"/>
        <item x="81"/>
        <item x="35"/>
        <item x="360"/>
        <item x="47"/>
        <item x="264"/>
        <item x="232"/>
        <item x="143"/>
        <item x="262"/>
        <item x="221"/>
        <item x="176"/>
        <item x="138"/>
        <item x="70"/>
        <item x="141"/>
        <item x="324"/>
        <item x="300"/>
        <item x="235"/>
        <item x="312"/>
        <item x="299"/>
        <item x="355"/>
        <item x="127"/>
        <item x="93"/>
        <item x="292"/>
        <item x="214"/>
        <item x="4"/>
        <item x="19"/>
        <item x="374"/>
        <item x="103"/>
        <item x="135"/>
        <item x="205"/>
        <item x="7"/>
        <item x="327"/>
        <item x="41"/>
        <item x="285"/>
        <item x="381"/>
        <item x="373"/>
        <item x="383"/>
        <item x="234"/>
        <item x="331"/>
        <item x="283"/>
        <item x="351"/>
        <item x="85"/>
        <item x="145"/>
        <item x="260"/>
        <item x="306"/>
        <item x="341"/>
        <item x="339"/>
        <item x="246"/>
        <item x="328"/>
        <item x="147"/>
        <item x="273"/>
        <item x="10"/>
        <item x="43"/>
        <item x="126"/>
        <item x="344"/>
        <item x="340"/>
        <item x="162"/>
        <item x="75"/>
        <item x="313"/>
        <item x="195"/>
        <item x="29"/>
        <item x="165"/>
        <item x="376"/>
        <item x="133"/>
        <item x="233"/>
        <item x="277"/>
        <item x="291"/>
        <item x="25"/>
        <item x="387"/>
        <item x="151"/>
        <item x="27"/>
        <item x="98"/>
        <item x="382"/>
        <item x="66"/>
        <item x="149"/>
        <item x="197"/>
        <item x="78"/>
        <item x="372"/>
        <item x="56"/>
        <item x="220"/>
        <item x="366"/>
        <item x="113"/>
        <item x="115"/>
        <item x="140"/>
        <item x="218"/>
        <item x="305"/>
        <item x="288"/>
        <item x="193"/>
        <item x="326"/>
        <item x="263"/>
        <item x="114"/>
        <item x="314"/>
        <item x="187"/>
        <item x="281"/>
        <item x="137"/>
        <item x="236"/>
        <item x="240"/>
        <item x="156"/>
        <item x="230"/>
        <item x="102"/>
        <item x="57"/>
        <item x="323"/>
        <item x="34"/>
        <item x="348"/>
        <item x="298"/>
        <item x="31"/>
        <item x="84"/>
        <item x="110"/>
        <item x="51"/>
        <item t="default"/>
      </items>
    </pivotField>
    <pivotField numFmtId="164" showAll="0"/>
    <pivotField numFmtId="1" showAll="0"/>
    <pivotField showAll="0"/>
    <pivotField showAll="0"/>
    <pivotField numFmtI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Items count="1">
    <i/>
  </colItems>
  <dataFields count="1">
    <dataField name="Total Units Sold" fld="6" baseField="0" baseItem="0" numFmtId="165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3000000}" name="Unit sold by Month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createdVersion="8" indent="0" outline="1" outlineData="1" multipleFieldFilters="0" chartFormat="22" rowHeaderCaption="Months">
  <location ref="B20:D32" firstHeaderRow="0" firstDataRow="1" firstDataCol="1"/>
  <pivotFields count="14">
    <pivotField numFmtId="15" showAll="0">
      <items count="13">
        <item x="0"/>
        <item x="7"/>
        <item x="3"/>
        <item x="9"/>
        <item x="10"/>
        <item x="1"/>
        <item x="4"/>
        <item x="5"/>
        <item x="6"/>
        <item x="8"/>
        <item x="11"/>
        <item x="2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dataField="1" numFmtId="164" showAll="0">
      <items count="394">
        <item x="363"/>
        <item x="116"/>
        <item x="268"/>
        <item x="239"/>
        <item x="201"/>
        <item x="79"/>
        <item x="365"/>
        <item x="60"/>
        <item x="325"/>
        <item x="106"/>
        <item x="354"/>
        <item x="352"/>
        <item x="14"/>
        <item x="353"/>
        <item x="275"/>
        <item x="346"/>
        <item x="259"/>
        <item x="58"/>
        <item x="17"/>
        <item x="224"/>
        <item x="286"/>
        <item x="364"/>
        <item x="350"/>
        <item x="225"/>
        <item x="278"/>
        <item x="228"/>
        <item x="183"/>
        <item x="287"/>
        <item x="199"/>
        <item x="203"/>
        <item x="389"/>
        <item x="386"/>
        <item x="270"/>
        <item x="256"/>
        <item x="90"/>
        <item x="378"/>
        <item x="179"/>
        <item x="155"/>
        <item x="304"/>
        <item x="148"/>
        <item x="158"/>
        <item x="242"/>
        <item x="134"/>
        <item x="343"/>
        <item x="223"/>
        <item x="279"/>
        <item x="267"/>
        <item x="219"/>
        <item x="144"/>
        <item x="335"/>
        <item x="371"/>
        <item x="191"/>
        <item x="13"/>
        <item x="222"/>
        <item x="37"/>
        <item x="276"/>
        <item x="207"/>
        <item x="73"/>
        <item x="253"/>
        <item x="310"/>
        <item x="215"/>
        <item x="269"/>
        <item x="86"/>
        <item x="69"/>
        <item x="368"/>
        <item x="284"/>
        <item x="206"/>
        <item x="209"/>
        <item x="391"/>
        <item x="52"/>
        <item x="64"/>
        <item x="55"/>
        <item x="293"/>
        <item x="53"/>
        <item x="271"/>
        <item x="290"/>
        <item x="111"/>
        <item x="358"/>
        <item x="150"/>
        <item x="254"/>
        <item x="101"/>
        <item x="274"/>
        <item x="146"/>
        <item x="388"/>
        <item x="121"/>
        <item x="295"/>
        <item x="250"/>
        <item x="248"/>
        <item x="18"/>
        <item x="308"/>
        <item x="3"/>
        <item x="315"/>
        <item x="385"/>
        <item x="71"/>
        <item x="6"/>
        <item x="59"/>
        <item x="83"/>
        <item x="61"/>
        <item x="164"/>
        <item x="11"/>
        <item x="194"/>
        <item x="257"/>
        <item x="15"/>
        <item x="160"/>
        <item x="333"/>
        <item x="62"/>
        <item x="132"/>
        <item x="173"/>
        <item x="16"/>
        <item x="359"/>
        <item x="347"/>
        <item x="36"/>
        <item x="258"/>
        <item x="76"/>
        <item x="118"/>
        <item x="123"/>
        <item x="77"/>
        <item x="377"/>
        <item x="229"/>
        <item x="212"/>
        <item x="80"/>
        <item x="210"/>
        <item x="130"/>
        <item x="157"/>
        <item x="198"/>
        <item x="296"/>
        <item x="129"/>
        <item x="178"/>
        <item x="109"/>
        <item x="67"/>
        <item x="20"/>
        <item x="172"/>
        <item x="379"/>
        <item x="375"/>
        <item x="384"/>
        <item x="369"/>
        <item x="349"/>
        <item x="319"/>
        <item x="362"/>
        <item x="40"/>
        <item x="237"/>
        <item x="320"/>
        <item x="82"/>
        <item x="337"/>
        <item x="153"/>
        <item x="211"/>
        <item x="177"/>
        <item x="244"/>
        <item x="200"/>
        <item x="91"/>
        <item x="65"/>
        <item x="334"/>
        <item x="139"/>
        <item x="241"/>
        <item x="1"/>
        <item x="238"/>
        <item x="38"/>
        <item x="174"/>
        <item x="154"/>
        <item x="247"/>
        <item x="317"/>
        <item x="204"/>
        <item x="213"/>
        <item x="390"/>
        <item x="96"/>
        <item x="125"/>
        <item x="48"/>
        <item x="136"/>
        <item x="357"/>
        <item x="321"/>
        <item x="44"/>
        <item x="112"/>
        <item x="307"/>
        <item x="338"/>
        <item x="42"/>
        <item x="161"/>
        <item x="119"/>
        <item x="330"/>
        <item x="22"/>
        <item x="163"/>
        <item x="167"/>
        <item x="5"/>
        <item x="50"/>
        <item x="227"/>
        <item x="166"/>
        <item x="329"/>
        <item x="189"/>
        <item x="202"/>
        <item x="9"/>
        <item x="208"/>
        <item x="131"/>
        <item x="345"/>
        <item x="68"/>
        <item x="95"/>
        <item x="370"/>
        <item x="152"/>
        <item x="255"/>
        <item x="180"/>
        <item x="342"/>
        <item x="316"/>
        <item x="272"/>
        <item x="216"/>
        <item x="142"/>
        <item x="380"/>
        <item x="0"/>
        <item x="261"/>
        <item x="100"/>
        <item x="196"/>
        <item x="190"/>
        <item x="231"/>
        <item x="169"/>
        <item x="128"/>
        <item x="32"/>
        <item x="252"/>
        <item x="186"/>
        <item x="92"/>
        <item x="72"/>
        <item x="367"/>
        <item x="303"/>
        <item x="181"/>
        <item x="171"/>
        <item x="63"/>
        <item x="182"/>
        <item x="356"/>
        <item x="311"/>
        <item x="94"/>
        <item x="332"/>
        <item x="23"/>
        <item x="392"/>
        <item x="302"/>
        <item x="21"/>
        <item x="54"/>
        <item x="49"/>
        <item x="39"/>
        <item x="108"/>
        <item x="122"/>
        <item x="249"/>
        <item x="99"/>
        <item x="175"/>
        <item x="8"/>
        <item x="89"/>
        <item x="124"/>
        <item x="74"/>
        <item x="217"/>
        <item x="289"/>
        <item x="87"/>
        <item x="30"/>
        <item x="266"/>
        <item x="245"/>
        <item x="88"/>
        <item x="107"/>
        <item x="185"/>
        <item x="301"/>
        <item x="168"/>
        <item x="26"/>
        <item x="97"/>
        <item x="105"/>
        <item x="159"/>
        <item x="104"/>
        <item x="282"/>
        <item x="251"/>
        <item x="265"/>
        <item x="117"/>
        <item x="192"/>
        <item x="188"/>
        <item x="297"/>
        <item x="322"/>
        <item x="243"/>
        <item x="226"/>
        <item x="33"/>
        <item x="12"/>
        <item x="318"/>
        <item x="28"/>
        <item x="45"/>
        <item x="309"/>
        <item x="294"/>
        <item x="24"/>
        <item x="120"/>
        <item x="2"/>
        <item x="184"/>
        <item x="170"/>
        <item x="46"/>
        <item x="361"/>
        <item x="280"/>
        <item x="336"/>
        <item x="81"/>
        <item x="35"/>
        <item x="360"/>
        <item x="47"/>
        <item x="264"/>
        <item x="232"/>
        <item x="143"/>
        <item x="262"/>
        <item x="221"/>
        <item x="176"/>
        <item x="138"/>
        <item x="70"/>
        <item x="141"/>
        <item x="324"/>
        <item x="300"/>
        <item x="235"/>
        <item x="312"/>
        <item x="299"/>
        <item x="355"/>
        <item x="127"/>
        <item x="93"/>
        <item x="292"/>
        <item x="214"/>
        <item x="4"/>
        <item x="19"/>
        <item x="374"/>
        <item x="103"/>
        <item x="135"/>
        <item x="205"/>
        <item x="7"/>
        <item x="327"/>
        <item x="41"/>
        <item x="285"/>
        <item x="381"/>
        <item x="373"/>
        <item x="383"/>
        <item x="234"/>
        <item x="331"/>
        <item x="283"/>
        <item x="351"/>
        <item x="85"/>
        <item x="145"/>
        <item x="260"/>
        <item x="306"/>
        <item x="341"/>
        <item x="339"/>
        <item x="246"/>
        <item x="328"/>
        <item x="147"/>
        <item x="273"/>
        <item x="10"/>
        <item x="43"/>
        <item x="126"/>
        <item x="344"/>
        <item x="340"/>
        <item x="162"/>
        <item x="75"/>
        <item x="313"/>
        <item x="195"/>
        <item x="29"/>
        <item x="165"/>
        <item x="376"/>
        <item x="133"/>
        <item x="233"/>
        <item x="277"/>
        <item x="291"/>
        <item x="25"/>
        <item x="387"/>
        <item x="151"/>
        <item x="27"/>
        <item x="98"/>
        <item x="382"/>
        <item x="66"/>
        <item x="149"/>
        <item x="197"/>
        <item x="78"/>
        <item x="372"/>
        <item x="56"/>
        <item x="220"/>
        <item x="366"/>
        <item x="113"/>
        <item x="115"/>
        <item x="140"/>
        <item x="218"/>
        <item x="305"/>
        <item x="288"/>
        <item x="193"/>
        <item x="326"/>
        <item x="263"/>
        <item x="114"/>
        <item x="314"/>
        <item x="187"/>
        <item x="281"/>
        <item x="137"/>
        <item x="236"/>
        <item x="240"/>
        <item x="156"/>
        <item x="230"/>
        <item x="102"/>
        <item x="57"/>
        <item x="323"/>
        <item x="34"/>
        <item x="348"/>
        <item x="298"/>
        <item x="31"/>
        <item x="84"/>
        <item x="110"/>
        <item x="51"/>
        <item t="default"/>
      </items>
    </pivotField>
    <pivotField numFmtId="164" showAll="0"/>
    <pivotField numFmtId="1" showAll="0"/>
    <pivotField showAll="0"/>
    <pivotField showAll="0"/>
    <pivotField numFmtI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3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Sum of Units Sold" fld="6" baseField="0" baseItem="0"/>
    <dataField name="Sum of Units Sold2" fld="6" baseField="0" baseItem="0"/>
  </dataFields>
  <formats count="2">
    <format dxfId="15">
      <pivotArea collapsedLevelsAreSubtotals="1" fieldPosition="0">
        <references count="1">
          <reference field="13" count="1">
            <x v="1"/>
          </reference>
        </references>
      </pivotArea>
    </format>
    <format dxfId="14">
      <pivotArea outline="0" collapsedLevelsAreSubtotals="1" fieldPosition="0"/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5000000}" name="Profit by Product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createdVersion="8" indent="0" outline="1" outlineData="1" multipleFieldFilters="0" chartFormat="13" rowHeaderCaption="Products">
  <location ref="B67:C71" firstHeaderRow="1" firstDataRow="1" firstDataCol="1"/>
  <pivotFields count="14">
    <pivotField numFmtId="15" showAll="0">
      <items count="13">
        <item x="0"/>
        <item x="7"/>
        <item x="3"/>
        <item x="9"/>
        <item x="10"/>
        <item x="1"/>
        <item x="4"/>
        <item x="5"/>
        <item x="6"/>
        <item x="8"/>
        <item x="11"/>
        <item x="2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>
      <items count="9">
        <item x="1"/>
        <item x="4"/>
        <item x="3"/>
        <item x="5"/>
        <item x="7"/>
        <item x="0"/>
        <item x="6"/>
        <item x="2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>
      <items count="7">
        <item x="3"/>
        <item x="4"/>
        <item x="0"/>
        <item x="2"/>
        <item x="1"/>
        <item x="5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numFmtId="164" showAll="0"/>
    <pivotField numFmtId="164" showAll="0"/>
    <pivotField numFmtId="1" showAll="0"/>
    <pivotField dataField="1" showAll="0"/>
    <pivotField showAll="0"/>
    <pivotField numFmtI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Revenue" fld="9" baseField="0" baseItem="0" numFmtId="168"/>
  </dataFields>
  <formats count="3">
    <format dxfId="18">
      <pivotArea dataOnly="0" labelOnly="1" outline="0" fieldPosition="0"/>
    </format>
    <format dxfId="17">
      <pivotArea collapsedLevelsAreSubtotals="1" fieldPosition="0">
        <references count="1">
          <reference field="3" count="1">
            <x v="0"/>
          </reference>
        </references>
      </pivotArea>
    </format>
    <format dxfId="16">
      <pivotArea outline="0" collapsedLevelsAreSubtotals="1" fieldPosition="0"/>
    </format>
  </formats>
  <chartFormats count="1"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Profit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createdVersion="8" indent="0" outline="1" outlineData="1" multipleFieldFilters="0" rowHeaderCaption="Months">
  <location ref="F5:F6" firstHeaderRow="1" firstDataRow="1" firstDataCol="0"/>
  <pivotFields count="14">
    <pivotField numFmtId="15" showAll="0">
      <items count="13">
        <item x="0"/>
        <item x="7"/>
        <item x="3"/>
        <item x="9"/>
        <item x="10"/>
        <item x="1"/>
        <item x="4"/>
        <item x="5"/>
        <item x="6"/>
        <item x="8"/>
        <item x="11"/>
        <item x="2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numFmtId="164" showAll="0">
      <items count="394">
        <item x="363"/>
        <item x="116"/>
        <item x="268"/>
        <item x="239"/>
        <item x="201"/>
        <item x="79"/>
        <item x="365"/>
        <item x="60"/>
        <item x="325"/>
        <item x="106"/>
        <item x="354"/>
        <item x="352"/>
        <item x="14"/>
        <item x="353"/>
        <item x="275"/>
        <item x="346"/>
        <item x="259"/>
        <item x="58"/>
        <item x="17"/>
        <item x="224"/>
        <item x="286"/>
        <item x="364"/>
        <item x="350"/>
        <item x="225"/>
        <item x="278"/>
        <item x="228"/>
        <item x="183"/>
        <item x="287"/>
        <item x="199"/>
        <item x="203"/>
        <item x="389"/>
        <item x="386"/>
        <item x="270"/>
        <item x="256"/>
        <item x="90"/>
        <item x="378"/>
        <item x="179"/>
        <item x="155"/>
        <item x="304"/>
        <item x="148"/>
        <item x="158"/>
        <item x="242"/>
        <item x="134"/>
        <item x="343"/>
        <item x="223"/>
        <item x="279"/>
        <item x="267"/>
        <item x="219"/>
        <item x="144"/>
        <item x="335"/>
        <item x="371"/>
        <item x="191"/>
        <item x="13"/>
        <item x="222"/>
        <item x="37"/>
        <item x="276"/>
        <item x="207"/>
        <item x="73"/>
        <item x="253"/>
        <item x="310"/>
        <item x="215"/>
        <item x="269"/>
        <item x="86"/>
        <item x="69"/>
        <item x="368"/>
        <item x="284"/>
        <item x="206"/>
        <item x="209"/>
        <item x="391"/>
        <item x="52"/>
        <item x="64"/>
        <item x="55"/>
        <item x="293"/>
        <item x="53"/>
        <item x="271"/>
        <item x="290"/>
        <item x="111"/>
        <item x="358"/>
        <item x="150"/>
        <item x="254"/>
        <item x="101"/>
        <item x="274"/>
        <item x="146"/>
        <item x="388"/>
        <item x="121"/>
        <item x="295"/>
        <item x="250"/>
        <item x="248"/>
        <item x="18"/>
        <item x="308"/>
        <item x="3"/>
        <item x="315"/>
        <item x="385"/>
        <item x="71"/>
        <item x="6"/>
        <item x="59"/>
        <item x="83"/>
        <item x="61"/>
        <item x="164"/>
        <item x="11"/>
        <item x="194"/>
        <item x="257"/>
        <item x="15"/>
        <item x="160"/>
        <item x="333"/>
        <item x="62"/>
        <item x="132"/>
        <item x="173"/>
        <item x="16"/>
        <item x="359"/>
        <item x="347"/>
        <item x="36"/>
        <item x="258"/>
        <item x="76"/>
        <item x="118"/>
        <item x="123"/>
        <item x="77"/>
        <item x="377"/>
        <item x="229"/>
        <item x="212"/>
        <item x="80"/>
        <item x="210"/>
        <item x="130"/>
        <item x="157"/>
        <item x="198"/>
        <item x="296"/>
        <item x="129"/>
        <item x="178"/>
        <item x="109"/>
        <item x="67"/>
        <item x="20"/>
        <item x="172"/>
        <item x="379"/>
        <item x="375"/>
        <item x="384"/>
        <item x="369"/>
        <item x="349"/>
        <item x="319"/>
        <item x="362"/>
        <item x="40"/>
        <item x="237"/>
        <item x="320"/>
        <item x="82"/>
        <item x="337"/>
        <item x="153"/>
        <item x="211"/>
        <item x="177"/>
        <item x="244"/>
        <item x="200"/>
        <item x="91"/>
        <item x="65"/>
        <item x="334"/>
        <item x="139"/>
        <item x="241"/>
        <item x="1"/>
        <item x="238"/>
        <item x="38"/>
        <item x="174"/>
        <item x="154"/>
        <item x="247"/>
        <item x="317"/>
        <item x="204"/>
        <item x="213"/>
        <item x="390"/>
        <item x="96"/>
        <item x="125"/>
        <item x="48"/>
        <item x="136"/>
        <item x="357"/>
        <item x="321"/>
        <item x="44"/>
        <item x="112"/>
        <item x="307"/>
        <item x="338"/>
        <item x="42"/>
        <item x="161"/>
        <item x="119"/>
        <item x="330"/>
        <item x="22"/>
        <item x="163"/>
        <item x="167"/>
        <item x="5"/>
        <item x="50"/>
        <item x="227"/>
        <item x="166"/>
        <item x="329"/>
        <item x="189"/>
        <item x="202"/>
        <item x="9"/>
        <item x="208"/>
        <item x="131"/>
        <item x="345"/>
        <item x="68"/>
        <item x="95"/>
        <item x="370"/>
        <item x="152"/>
        <item x="255"/>
        <item x="180"/>
        <item x="342"/>
        <item x="316"/>
        <item x="272"/>
        <item x="216"/>
        <item x="142"/>
        <item x="380"/>
        <item x="0"/>
        <item x="261"/>
        <item x="100"/>
        <item x="196"/>
        <item x="190"/>
        <item x="231"/>
        <item x="169"/>
        <item x="128"/>
        <item x="32"/>
        <item x="252"/>
        <item x="186"/>
        <item x="92"/>
        <item x="72"/>
        <item x="367"/>
        <item x="303"/>
        <item x="181"/>
        <item x="171"/>
        <item x="63"/>
        <item x="182"/>
        <item x="356"/>
        <item x="311"/>
        <item x="94"/>
        <item x="332"/>
        <item x="23"/>
        <item x="392"/>
        <item x="302"/>
        <item x="21"/>
        <item x="54"/>
        <item x="49"/>
        <item x="39"/>
        <item x="108"/>
        <item x="122"/>
        <item x="249"/>
        <item x="99"/>
        <item x="175"/>
        <item x="8"/>
        <item x="89"/>
        <item x="124"/>
        <item x="74"/>
        <item x="217"/>
        <item x="289"/>
        <item x="87"/>
        <item x="30"/>
        <item x="266"/>
        <item x="245"/>
        <item x="88"/>
        <item x="107"/>
        <item x="185"/>
        <item x="301"/>
        <item x="168"/>
        <item x="26"/>
        <item x="97"/>
        <item x="105"/>
        <item x="159"/>
        <item x="104"/>
        <item x="282"/>
        <item x="251"/>
        <item x="265"/>
        <item x="117"/>
        <item x="192"/>
        <item x="188"/>
        <item x="297"/>
        <item x="322"/>
        <item x="243"/>
        <item x="226"/>
        <item x="33"/>
        <item x="12"/>
        <item x="318"/>
        <item x="28"/>
        <item x="45"/>
        <item x="309"/>
        <item x="294"/>
        <item x="24"/>
        <item x="120"/>
        <item x="2"/>
        <item x="184"/>
        <item x="170"/>
        <item x="46"/>
        <item x="361"/>
        <item x="280"/>
        <item x="336"/>
        <item x="81"/>
        <item x="35"/>
        <item x="360"/>
        <item x="47"/>
        <item x="264"/>
        <item x="232"/>
        <item x="143"/>
        <item x="262"/>
        <item x="221"/>
        <item x="176"/>
        <item x="138"/>
        <item x="70"/>
        <item x="141"/>
        <item x="324"/>
        <item x="300"/>
        <item x="235"/>
        <item x="312"/>
        <item x="299"/>
        <item x="355"/>
        <item x="127"/>
        <item x="93"/>
        <item x="292"/>
        <item x="214"/>
        <item x="4"/>
        <item x="19"/>
        <item x="374"/>
        <item x="103"/>
        <item x="135"/>
        <item x="205"/>
        <item x="7"/>
        <item x="327"/>
        <item x="41"/>
        <item x="285"/>
        <item x="381"/>
        <item x="373"/>
        <item x="383"/>
        <item x="234"/>
        <item x="331"/>
        <item x="283"/>
        <item x="351"/>
        <item x="85"/>
        <item x="145"/>
        <item x="260"/>
        <item x="306"/>
        <item x="341"/>
        <item x="339"/>
        <item x="246"/>
        <item x="328"/>
        <item x="147"/>
        <item x="273"/>
        <item x="10"/>
        <item x="43"/>
        <item x="126"/>
        <item x="344"/>
        <item x="340"/>
        <item x="162"/>
        <item x="75"/>
        <item x="313"/>
        <item x="195"/>
        <item x="29"/>
        <item x="165"/>
        <item x="376"/>
        <item x="133"/>
        <item x="233"/>
        <item x="277"/>
        <item x="291"/>
        <item x="25"/>
        <item x="387"/>
        <item x="151"/>
        <item x="27"/>
        <item x="98"/>
        <item x="382"/>
        <item x="66"/>
        <item x="149"/>
        <item x="197"/>
        <item x="78"/>
        <item x="372"/>
        <item x="56"/>
        <item x="220"/>
        <item x="366"/>
        <item x="113"/>
        <item x="115"/>
        <item x="140"/>
        <item x="218"/>
        <item x="305"/>
        <item x="288"/>
        <item x="193"/>
        <item x="326"/>
        <item x="263"/>
        <item x="114"/>
        <item x="314"/>
        <item x="187"/>
        <item x="281"/>
        <item x="137"/>
        <item x="236"/>
        <item x="240"/>
        <item x="156"/>
        <item x="230"/>
        <item x="102"/>
        <item x="57"/>
        <item x="323"/>
        <item x="34"/>
        <item x="348"/>
        <item x="298"/>
        <item x="31"/>
        <item x="84"/>
        <item x="110"/>
        <item x="51"/>
        <item t="default"/>
      </items>
    </pivotField>
    <pivotField numFmtId="164" showAll="0"/>
    <pivotField numFmtId="1" showAll="0"/>
    <pivotField showAll="0"/>
    <pivotField showAll="0"/>
    <pivotField dataField="1" numFmtI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Items count="1">
    <i/>
  </colItems>
  <dataFields count="1">
    <dataField name="Sum of Profit" fld="11" baseField="0" baseItem="0" numFmtId="166"/>
  </dataFields>
  <formats count="3">
    <format dxfId="21">
      <pivotArea type="all" dataOnly="0" outline="0" fieldPosition="0"/>
    </format>
    <format dxfId="20">
      <pivotArea dataOnly="0" labelOnly="1" outline="0" fieldPosition="0"/>
    </format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iscount_Band" xr10:uid="{00000000-0013-0000-FFFF-FFFF02000000}" sourceName="Discount Band">
  <pivotTables>
    <pivotTable tabId="6" name="Month on Month"/>
    <pivotTable tabId="6" name="Manufacturing cost"/>
    <pivotTable tabId="6" name="Products by Profit"/>
    <pivotTable tabId="6" name="Profit"/>
    <pivotTable tabId="6" name="Profit by Product"/>
    <pivotTable tabId="6" name="Profit by state"/>
    <pivotTable tabId="6" name="Revenue"/>
    <pivotTable tabId="6" name="Revenue by products"/>
    <pivotTable tabId="6" name="Sales price"/>
    <pivotTable tabId="6" name="Unit sold"/>
    <pivotTable tabId="6" name="Unit sold by Month"/>
    <pivotTable tabId="8" name="PivotTable1"/>
  </pivotTables>
  <data>
    <tabular pivotCacheId="1">
      <items count="4">
        <i x="3" s="1"/>
        <i x="1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onths__Date" xr10:uid="{00000000-0013-0000-FFFF-FFFF03000000}" sourceName="Months (Date)">
  <pivotTables>
    <pivotTable tabId="6" name="Profit by Product"/>
    <pivotTable tabId="6" name="Manufacturing cost"/>
    <pivotTable tabId="6" name="Products by Profit"/>
    <pivotTable tabId="6" name="Profit"/>
    <pivotTable tabId="6" name="Profit by state"/>
    <pivotTable tabId="6" name="Revenue"/>
    <pivotTable tabId="6" name="Revenue by products"/>
    <pivotTable tabId="6" name="Sales price"/>
    <pivotTable tabId="6" name="Unit sold"/>
    <pivotTable tabId="8" name="PivotTable1"/>
  </pivotTables>
  <data>
    <tabular pivotCacheId="1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egment" xr10:uid="{00000000-0013-0000-FFFF-FFFF01000000}" sourceName="Segment">
  <pivotTables>
    <pivotTable tabId="6" name="Unit sold by Month"/>
    <pivotTable tabId="6" name="Manufacturing cost"/>
    <pivotTable tabId="6" name="Month on Month"/>
    <pivotTable tabId="6" name="Products by Profit"/>
    <pivotTable tabId="6" name="Profit"/>
    <pivotTable tabId="6" name="Profit by Product"/>
    <pivotTable tabId="6" name="Profit by state"/>
    <pivotTable tabId="6" name="Revenue"/>
    <pivotTable tabId="6" name="Revenue by products"/>
    <pivotTable tabId="6" name="Sales price"/>
    <pivotTable tabId="6" name="Unit sold"/>
    <pivotTable tabId="8" name="PivotTable1"/>
  </pivotTables>
  <data>
    <tabular pivotCacheId="1">
      <items count="5">
        <i x="2" s="1"/>
        <i x="3" s="1"/>
        <i x="1" s="1"/>
        <i x="0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scount Band 1" xr10:uid="{00000000-0014-0000-FFFF-FFFF02000000}" cache="Slicer_Discount_Band" caption="Discount Band" columnCount="2" showCaption="0" style="Slicer Style 2" rowHeight="241300"/>
  <slicer name="Months (Date) 1" xr10:uid="{00000000-0014-0000-FFFF-FFFF01000000}" cache="Slicer_Months__Date" caption="Months (Date)" startItem="4" columnCount="4" showCaption="0" style="Slicer Style 2" rowHeight="241300"/>
  <slicer name="Segment 1" xr10:uid="{00000000-0014-0000-FFFF-FFFF03000000}" cache="Slicer_Segment" caption="Segment" startItem="2" columnCount="2" showCaption="0" style="Slicer Style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Workin_Table" displayName="Workin_Table" ref="A1:L526" totalsRowShown="0">
  <autoFilter ref="A1:L526" xr:uid="{00000000-0009-0000-0100-000004000000}"/>
  <tableColumns count="12">
    <tableColumn id="1" xr3:uid="{00000000-0010-0000-0000-000001000000}" name="Date" dataDxfId="37"/>
    <tableColumn id="2" xr3:uid="{00000000-0010-0000-0000-000002000000}" name="Segment" dataDxfId="36"/>
    <tableColumn id="3" xr3:uid="{00000000-0010-0000-0000-000003000000}" name="State" dataDxfId="35"/>
    <tableColumn id="4" xr3:uid="{00000000-0010-0000-0000-000004000000}" name="Region" dataDxfId="34"/>
    <tableColumn id="5" xr3:uid="{00000000-0010-0000-0000-000005000000}" name="Product" dataDxfId="33"/>
    <tableColumn id="6" xr3:uid="{00000000-0010-0000-0000-000006000000}" name="Discount Band" dataDxfId="32"/>
    <tableColumn id="7" xr3:uid="{00000000-0010-0000-0000-000007000000}" name="Units Sold" dataDxfId="31"/>
    <tableColumn id="8" xr3:uid="{00000000-0010-0000-0000-000008000000}" name="Manufacturing cost" dataDxfId="30"/>
    <tableColumn id="9" xr3:uid="{00000000-0010-0000-0000-000009000000}" name="Sales price" dataDxfId="29"/>
    <tableColumn id="10" xr3:uid="{00000000-0010-0000-0000-00000A000000}" name="Revenue">
      <calculatedColumnFormula>G2*I2</calculatedColumnFormula>
    </tableColumn>
    <tableColumn id="11" xr3:uid="{00000000-0010-0000-0000-00000B000000}" name="Total_M Cost" dataDxfId="28">
      <calculatedColumnFormula>Workin_Table[[#This Row],[Units Sold]]*Workin_Table[[#This Row],[Manufacturing cost]]</calculatedColumnFormula>
    </tableColumn>
    <tableColumn id="12" xr3:uid="{00000000-0010-0000-0000-00000C000000}" name="Profit" dataDxfId="27">
      <calculatedColumnFormula>Workin_Table[[#This Row],[Revenue]]-Workin_Table[[#This Row],[Total_M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6"/>
  <sheetViews>
    <sheetView workbookViewId="0">
      <selection sqref="A1:I526"/>
    </sheetView>
  </sheetViews>
  <sheetFormatPr defaultColWidth="9" defaultRowHeight="15"/>
  <cols>
    <col min="2" max="2" width="16.28515625" customWidth="1"/>
    <col min="3" max="3" width="12.5703125" customWidth="1"/>
    <col min="4" max="4" width="7.42578125" customWidth="1"/>
    <col min="5" max="5" width="38.85546875" customWidth="1"/>
    <col min="6" max="6" width="15.140625" customWidth="1"/>
    <col min="7" max="7" width="10" customWidth="1"/>
    <col min="8" max="8" width="18.28515625" customWidth="1"/>
    <col min="9" max="9" width="10.42578125" customWidth="1"/>
  </cols>
  <sheetData>
    <row r="1" spans="1:9">
      <c r="A1" s="13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4" t="s">
        <v>6</v>
      </c>
      <c r="H1" s="14" t="s">
        <v>7</v>
      </c>
      <c r="I1" s="14" t="s">
        <v>8</v>
      </c>
    </row>
    <row r="2" spans="1:9">
      <c r="A2" s="24">
        <v>41640</v>
      </c>
      <c r="B2" s="16" t="s">
        <v>9</v>
      </c>
      <c r="C2" s="16" t="s">
        <v>10</v>
      </c>
      <c r="D2" s="16" t="s">
        <v>11</v>
      </c>
      <c r="E2" s="17" t="s">
        <v>12</v>
      </c>
      <c r="F2" s="17" t="s">
        <v>13</v>
      </c>
      <c r="G2" s="25">
        <v>1618.5</v>
      </c>
      <c r="H2" s="25">
        <v>14350</v>
      </c>
      <c r="I2" s="25">
        <v>20500</v>
      </c>
    </row>
    <row r="3" spans="1:9">
      <c r="A3" s="24">
        <v>41640</v>
      </c>
      <c r="B3" s="16" t="s">
        <v>9</v>
      </c>
      <c r="C3" s="16" t="s">
        <v>14</v>
      </c>
      <c r="D3" s="16" t="s">
        <v>11</v>
      </c>
      <c r="E3" s="17" t="s">
        <v>15</v>
      </c>
      <c r="F3" s="17" t="s">
        <v>13</v>
      </c>
      <c r="G3" s="25">
        <v>1321</v>
      </c>
      <c r="H3" s="25">
        <v>3570</v>
      </c>
      <c r="I3" s="25">
        <v>5100</v>
      </c>
    </row>
    <row r="4" spans="1:9">
      <c r="A4" s="24">
        <v>41791</v>
      </c>
      <c r="B4" s="16" t="s">
        <v>16</v>
      </c>
      <c r="C4" s="16" t="s">
        <v>17</v>
      </c>
      <c r="D4" s="16" t="s">
        <v>18</v>
      </c>
      <c r="E4" s="17" t="s">
        <v>15</v>
      </c>
      <c r="F4" s="17" t="s">
        <v>13</v>
      </c>
      <c r="G4" s="25">
        <v>2178</v>
      </c>
      <c r="H4" s="25">
        <v>3570</v>
      </c>
      <c r="I4" s="25">
        <v>5100</v>
      </c>
    </row>
    <row r="5" spans="1:9">
      <c r="A5" s="24">
        <v>41791</v>
      </c>
      <c r="B5" s="16" t="s">
        <v>16</v>
      </c>
      <c r="C5" s="16" t="s">
        <v>19</v>
      </c>
      <c r="D5" s="16" t="s">
        <v>20</v>
      </c>
      <c r="E5" s="17" t="s">
        <v>21</v>
      </c>
      <c r="F5" s="17" t="s">
        <v>13</v>
      </c>
      <c r="G5" s="25">
        <v>888</v>
      </c>
      <c r="H5" s="25">
        <v>3570</v>
      </c>
      <c r="I5" s="25">
        <v>5100</v>
      </c>
    </row>
    <row r="6" spans="1:9">
      <c r="A6" s="24">
        <v>41791</v>
      </c>
      <c r="B6" s="16" t="s">
        <v>16</v>
      </c>
      <c r="C6" s="16" t="s">
        <v>22</v>
      </c>
      <c r="D6" s="16" t="s">
        <v>11</v>
      </c>
      <c r="E6" s="17" t="s">
        <v>23</v>
      </c>
      <c r="F6" s="17" t="s">
        <v>13</v>
      </c>
      <c r="G6" s="25">
        <v>2470</v>
      </c>
      <c r="H6" s="25">
        <v>10500</v>
      </c>
      <c r="I6" s="25">
        <v>15000</v>
      </c>
    </row>
    <row r="7" spans="1:9">
      <c r="A7" s="24">
        <v>41974</v>
      </c>
      <c r="B7" s="16" t="s">
        <v>9</v>
      </c>
      <c r="C7" s="16" t="s">
        <v>10</v>
      </c>
      <c r="D7" s="16" t="s">
        <v>24</v>
      </c>
      <c r="E7" s="17" t="s">
        <v>25</v>
      </c>
      <c r="F7" s="17" t="s">
        <v>13</v>
      </c>
      <c r="G7" s="25">
        <v>1513</v>
      </c>
      <c r="H7" s="25">
        <v>2450</v>
      </c>
      <c r="I7" s="25">
        <v>3500</v>
      </c>
    </row>
    <row r="8" spans="1:9">
      <c r="A8" s="24">
        <v>41699</v>
      </c>
      <c r="B8" s="16" t="s">
        <v>16</v>
      </c>
      <c r="C8" s="16" t="s">
        <v>26</v>
      </c>
      <c r="D8" s="16" t="s">
        <v>11</v>
      </c>
      <c r="E8" s="17" t="s">
        <v>27</v>
      </c>
      <c r="F8" s="17" t="s">
        <v>13</v>
      </c>
      <c r="G8" s="25">
        <v>921</v>
      </c>
      <c r="H8" s="25">
        <v>3850</v>
      </c>
      <c r="I8" s="25">
        <v>5500</v>
      </c>
    </row>
    <row r="9" spans="1:9">
      <c r="A9" s="24">
        <v>41791</v>
      </c>
      <c r="B9" s="16" t="s">
        <v>28</v>
      </c>
      <c r="C9" s="16" t="s">
        <v>29</v>
      </c>
      <c r="D9" s="16" t="s">
        <v>20</v>
      </c>
      <c r="E9" s="17" t="s">
        <v>12</v>
      </c>
      <c r="F9" s="17" t="s">
        <v>13</v>
      </c>
      <c r="G9" s="25">
        <v>2518</v>
      </c>
      <c r="H9" s="25">
        <v>14350</v>
      </c>
      <c r="I9" s="25">
        <v>20500</v>
      </c>
    </row>
    <row r="10" spans="1:9">
      <c r="A10" s="24">
        <v>41791</v>
      </c>
      <c r="B10" s="16" t="s">
        <v>9</v>
      </c>
      <c r="C10" s="16" t="s">
        <v>29</v>
      </c>
      <c r="D10" s="16" t="s">
        <v>11</v>
      </c>
      <c r="E10" s="17" t="s">
        <v>25</v>
      </c>
      <c r="F10" s="17" t="s">
        <v>13</v>
      </c>
      <c r="G10" s="25">
        <v>1899</v>
      </c>
      <c r="H10" s="25">
        <v>2450</v>
      </c>
      <c r="I10" s="25">
        <v>3500</v>
      </c>
    </row>
    <row r="11" spans="1:9">
      <c r="A11" s="24">
        <v>41791</v>
      </c>
      <c r="B11" s="16" t="s">
        <v>28</v>
      </c>
      <c r="C11" s="16" t="s">
        <v>14</v>
      </c>
      <c r="D11" s="16" t="s">
        <v>24</v>
      </c>
      <c r="E11" s="17" t="s">
        <v>21</v>
      </c>
      <c r="F11" s="17" t="s">
        <v>13</v>
      </c>
      <c r="G11" s="25">
        <v>1545</v>
      </c>
      <c r="H11" s="25">
        <v>3570</v>
      </c>
      <c r="I11" s="25">
        <v>5100</v>
      </c>
    </row>
    <row r="12" spans="1:9">
      <c r="A12" s="24">
        <v>41791</v>
      </c>
      <c r="B12" s="16" t="s">
        <v>16</v>
      </c>
      <c r="C12" s="16" t="s">
        <v>19</v>
      </c>
      <c r="D12" s="16" t="s">
        <v>24</v>
      </c>
      <c r="E12" s="17" t="s">
        <v>23</v>
      </c>
      <c r="F12" s="17" t="s">
        <v>13</v>
      </c>
      <c r="G12" s="25">
        <v>2470</v>
      </c>
      <c r="H12" s="25">
        <v>10500</v>
      </c>
      <c r="I12" s="25">
        <v>15000</v>
      </c>
    </row>
    <row r="13" spans="1:9">
      <c r="A13" s="24">
        <v>41821</v>
      </c>
      <c r="B13" s="16" t="s">
        <v>30</v>
      </c>
      <c r="C13" s="16" t="s">
        <v>17</v>
      </c>
      <c r="D13" s="16" t="s">
        <v>24</v>
      </c>
      <c r="E13" s="17" t="s">
        <v>12</v>
      </c>
      <c r="F13" s="17" t="s">
        <v>13</v>
      </c>
      <c r="G13" s="25">
        <v>2665.5</v>
      </c>
      <c r="H13" s="25">
        <v>14350</v>
      </c>
      <c r="I13" s="25">
        <v>20500</v>
      </c>
    </row>
    <row r="14" spans="1:9">
      <c r="A14" s="24">
        <v>41852</v>
      </c>
      <c r="B14" s="16" t="s">
        <v>31</v>
      </c>
      <c r="C14" s="16" t="s">
        <v>17</v>
      </c>
      <c r="D14" s="16" t="s">
        <v>18</v>
      </c>
      <c r="E14" s="17" t="s">
        <v>15</v>
      </c>
      <c r="F14" s="17" t="s">
        <v>13</v>
      </c>
      <c r="G14" s="25">
        <v>958</v>
      </c>
      <c r="H14" s="25">
        <v>3570</v>
      </c>
      <c r="I14" s="25">
        <v>5100</v>
      </c>
    </row>
    <row r="15" spans="1:9">
      <c r="A15" s="24">
        <v>41883</v>
      </c>
      <c r="B15" s="16" t="s">
        <v>9</v>
      </c>
      <c r="C15" s="16" t="s">
        <v>14</v>
      </c>
      <c r="D15" s="16" t="s">
        <v>18</v>
      </c>
      <c r="E15" s="17" t="s">
        <v>23</v>
      </c>
      <c r="F15" s="17" t="s">
        <v>13</v>
      </c>
      <c r="G15" s="25">
        <v>2146</v>
      </c>
      <c r="H15" s="25">
        <v>10500</v>
      </c>
      <c r="I15" s="25">
        <v>15000</v>
      </c>
    </row>
    <row r="16" spans="1:9">
      <c r="A16" s="24">
        <v>41974</v>
      </c>
      <c r="B16" s="16" t="s">
        <v>16</v>
      </c>
      <c r="C16" s="16" t="s">
        <v>32</v>
      </c>
      <c r="D16" s="16" t="s">
        <v>20</v>
      </c>
      <c r="E16" s="17" t="s">
        <v>12</v>
      </c>
      <c r="F16" s="17" t="s">
        <v>13</v>
      </c>
      <c r="G16" s="25">
        <v>615</v>
      </c>
      <c r="H16" s="25">
        <v>14350</v>
      </c>
      <c r="I16" s="25">
        <v>20500</v>
      </c>
    </row>
    <row r="17" spans="1:9">
      <c r="A17" s="24">
        <v>41671</v>
      </c>
      <c r="B17" s="16" t="s">
        <v>9</v>
      </c>
      <c r="C17" s="16" t="s">
        <v>32</v>
      </c>
      <c r="D17" s="16" t="s">
        <v>24</v>
      </c>
      <c r="E17" s="17" t="s">
        <v>21</v>
      </c>
      <c r="F17" s="17" t="s">
        <v>13</v>
      </c>
      <c r="G17" s="25">
        <v>292</v>
      </c>
      <c r="H17" s="25">
        <v>3570</v>
      </c>
      <c r="I17" s="25">
        <v>5100</v>
      </c>
    </row>
    <row r="18" spans="1:9">
      <c r="A18" s="24">
        <v>41671</v>
      </c>
      <c r="B18" s="16" t="s">
        <v>16</v>
      </c>
      <c r="C18" s="16" t="s">
        <v>29</v>
      </c>
      <c r="D18" s="16" t="s">
        <v>18</v>
      </c>
      <c r="E18" s="17" t="s">
        <v>23</v>
      </c>
      <c r="F18" s="17" t="s">
        <v>13</v>
      </c>
      <c r="G18" s="25">
        <v>974</v>
      </c>
      <c r="H18" s="25">
        <v>10500</v>
      </c>
      <c r="I18" s="25">
        <v>15000</v>
      </c>
    </row>
    <row r="19" spans="1:9">
      <c r="A19" s="24">
        <v>41791</v>
      </c>
      <c r="B19" s="16" t="s">
        <v>28</v>
      </c>
      <c r="C19" s="16" t="s">
        <v>17</v>
      </c>
      <c r="D19" s="16" t="s">
        <v>24</v>
      </c>
      <c r="E19" s="17" t="s">
        <v>15</v>
      </c>
      <c r="F19" s="17" t="s">
        <v>13</v>
      </c>
      <c r="G19" s="25">
        <v>2518</v>
      </c>
      <c r="H19" s="25">
        <v>3570</v>
      </c>
      <c r="I19" s="25">
        <v>5100</v>
      </c>
    </row>
    <row r="20" spans="1:9">
      <c r="A20" s="24">
        <v>41791</v>
      </c>
      <c r="B20" s="16" t="s">
        <v>9</v>
      </c>
      <c r="C20" s="16" t="s">
        <v>22</v>
      </c>
      <c r="D20" s="16" t="s">
        <v>11</v>
      </c>
      <c r="E20" s="17" t="s">
        <v>15</v>
      </c>
      <c r="F20" s="17" t="s">
        <v>13</v>
      </c>
      <c r="G20" s="25">
        <v>1006</v>
      </c>
      <c r="H20" s="25">
        <v>3570</v>
      </c>
      <c r="I20" s="25">
        <v>5100</v>
      </c>
    </row>
    <row r="21" spans="1:9">
      <c r="A21" s="24">
        <v>41821</v>
      </c>
      <c r="B21" s="16" t="s">
        <v>28</v>
      </c>
      <c r="C21" s="16" t="s">
        <v>14</v>
      </c>
      <c r="D21" s="16" t="s">
        <v>20</v>
      </c>
      <c r="E21" s="17" t="s">
        <v>23</v>
      </c>
      <c r="F21" s="17" t="s">
        <v>13</v>
      </c>
      <c r="G21" s="25">
        <v>367</v>
      </c>
      <c r="H21" s="25">
        <v>10500</v>
      </c>
      <c r="I21" s="25">
        <v>15000</v>
      </c>
    </row>
    <row r="22" spans="1:9">
      <c r="A22" s="24">
        <v>41852</v>
      </c>
      <c r="B22" s="16" t="s">
        <v>9</v>
      </c>
      <c r="C22" s="16" t="s">
        <v>19</v>
      </c>
      <c r="D22" s="16" t="s">
        <v>20</v>
      </c>
      <c r="E22" s="17" t="s">
        <v>27</v>
      </c>
      <c r="F22" s="17" t="s">
        <v>13</v>
      </c>
      <c r="G22" s="25">
        <v>883</v>
      </c>
      <c r="H22" s="25">
        <v>3850</v>
      </c>
      <c r="I22" s="25">
        <v>5500</v>
      </c>
    </row>
    <row r="23" spans="1:9">
      <c r="A23" s="24">
        <v>41883</v>
      </c>
      <c r="B23" s="16" t="s">
        <v>16</v>
      </c>
      <c r="C23" s="16" t="s">
        <v>26</v>
      </c>
      <c r="D23" s="16" t="s">
        <v>24</v>
      </c>
      <c r="E23" s="17" t="s">
        <v>12</v>
      </c>
      <c r="F23" s="17" t="s">
        <v>13</v>
      </c>
      <c r="G23" s="25">
        <v>2472</v>
      </c>
      <c r="H23" s="25">
        <v>14350</v>
      </c>
      <c r="I23" s="25">
        <v>20500</v>
      </c>
    </row>
    <row r="24" spans="1:9">
      <c r="A24" s="24">
        <v>41913</v>
      </c>
      <c r="B24" s="16" t="s">
        <v>9</v>
      </c>
      <c r="C24" s="16" t="s">
        <v>17</v>
      </c>
      <c r="D24" s="16" t="s">
        <v>20</v>
      </c>
      <c r="E24" s="17" t="s">
        <v>12</v>
      </c>
      <c r="F24" s="17" t="s">
        <v>13</v>
      </c>
      <c r="G24" s="25">
        <v>1143</v>
      </c>
      <c r="H24" s="25">
        <v>14350</v>
      </c>
      <c r="I24" s="25">
        <v>20500</v>
      </c>
    </row>
    <row r="25" spans="1:9">
      <c r="A25" s="24">
        <v>41974</v>
      </c>
      <c r="B25" s="16" t="s">
        <v>9</v>
      </c>
      <c r="C25" s="16" t="s">
        <v>32</v>
      </c>
      <c r="D25" s="16" t="s">
        <v>11</v>
      </c>
      <c r="E25" s="17" t="s">
        <v>23</v>
      </c>
      <c r="F25" s="17" t="s">
        <v>13</v>
      </c>
      <c r="G25" s="25">
        <v>1817</v>
      </c>
      <c r="H25" s="25">
        <v>10500</v>
      </c>
      <c r="I25" s="25">
        <v>15000</v>
      </c>
    </row>
    <row r="26" spans="1:9">
      <c r="A26" s="24">
        <v>41974</v>
      </c>
      <c r="B26" s="16" t="s">
        <v>9</v>
      </c>
      <c r="C26" s="16" t="s">
        <v>10</v>
      </c>
      <c r="D26" s="16" t="s">
        <v>11</v>
      </c>
      <c r="E26" s="17" t="s">
        <v>25</v>
      </c>
      <c r="F26" s="17" t="s">
        <v>13</v>
      </c>
      <c r="G26" s="25">
        <v>1513</v>
      </c>
      <c r="H26" s="25">
        <v>2450</v>
      </c>
      <c r="I26" s="25">
        <v>3500</v>
      </c>
    </row>
    <row r="27" spans="1:9">
      <c r="A27" s="24">
        <v>41640</v>
      </c>
      <c r="B27" s="16" t="s">
        <v>9</v>
      </c>
      <c r="C27" s="16" t="s">
        <v>22</v>
      </c>
      <c r="D27" s="16" t="s">
        <v>11</v>
      </c>
      <c r="E27" s="17" t="s">
        <v>23</v>
      </c>
      <c r="F27" s="17" t="s">
        <v>13</v>
      </c>
      <c r="G27" s="25">
        <v>1493</v>
      </c>
      <c r="H27" s="25">
        <v>10500</v>
      </c>
      <c r="I27" s="25">
        <v>15000</v>
      </c>
    </row>
    <row r="28" spans="1:9">
      <c r="A28" s="24">
        <v>41671</v>
      </c>
      <c r="B28" s="16" t="s">
        <v>30</v>
      </c>
      <c r="C28" s="16" t="s">
        <v>32</v>
      </c>
      <c r="D28" s="16" t="s">
        <v>24</v>
      </c>
      <c r="E28" s="17" t="s">
        <v>25</v>
      </c>
      <c r="F28" s="17" t="s">
        <v>13</v>
      </c>
      <c r="G28" s="25">
        <v>1804</v>
      </c>
      <c r="H28" s="25">
        <v>2450</v>
      </c>
      <c r="I28" s="25">
        <v>3500</v>
      </c>
    </row>
    <row r="29" spans="1:9">
      <c r="A29" s="24">
        <v>41699</v>
      </c>
      <c r="B29" s="16" t="s">
        <v>28</v>
      </c>
      <c r="C29" s="16" t="s">
        <v>14</v>
      </c>
      <c r="D29" s="16" t="s">
        <v>11</v>
      </c>
      <c r="E29" s="17" t="s">
        <v>23</v>
      </c>
      <c r="F29" s="17" t="s">
        <v>13</v>
      </c>
      <c r="G29" s="25">
        <v>2161</v>
      </c>
      <c r="H29" s="25">
        <v>10500</v>
      </c>
      <c r="I29" s="25">
        <v>15000</v>
      </c>
    </row>
    <row r="30" spans="1:9">
      <c r="A30" s="24">
        <v>41791</v>
      </c>
      <c r="B30" s="16" t="s">
        <v>9</v>
      </c>
      <c r="C30" s="16" t="s">
        <v>22</v>
      </c>
      <c r="D30" s="16" t="s">
        <v>18</v>
      </c>
      <c r="E30" s="17" t="s">
        <v>12</v>
      </c>
      <c r="F30" s="17" t="s">
        <v>13</v>
      </c>
      <c r="G30" s="25">
        <v>1006</v>
      </c>
      <c r="H30" s="25">
        <v>14350</v>
      </c>
      <c r="I30" s="25">
        <v>20500</v>
      </c>
    </row>
    <row r="31" spans="1:9">
      <c r="A31" s="24">
        <v>41791</v>
      </c>
      <c r="B31" s="16" t="s">
        <v>28</v>
      </c>
      <c r="C31" s="16" t="s">
        <v>17</v>
      </c>
      <c r="D31" s="16" t="s">
        <v>24</v>
      </c>
      <c r="E31" s="17" t="s">
        <v>27</v>
      </c>
      <c r="F31" s="17" t="s">
        <v>13</v>
      </c>
      <c r="G31" s="25">
        <v>1545</v>
      </c>
      <c r="H31" s="25">
        <v>3850</v>
      </c>
      <c r="I31" s="25">
        <v>5500</v>
      </c>
    </row>
    <row r="32" spans="1:9">
      <c r="A32" s="24">
        <v>41852</v>
      </c>
      <c r="B32" s="16" t="s">
        <v>30</v>
      </c>
      <c r="C32" s="16" t="s">
        <v>14</v>
      </c>
      <c r="D32" s="16" t="s">
        <v>24</v>
      </c>
      <c r="E32" s="17" t="s">
        <v>27</v>
      </c>
      <c r="F32" s="17" t="s">
        <v>13</v>
      </c>
      <c r="G32" s="25">
        <v>2821</v>
      </c>
      <c r="H32" s="25">
        <v>3850</v>
      </c>
      <c r="I32" s="25">
        <v>5500</v>
      </c>
    </row>
    <row r="33" spans="1:9">
      <c r="A33" s="24">
        <v>41671</v>
      </c>
      <c r="B33" s="16" t="s">
        <v>31</v>
      </c>
      <c r="C33" s="16" t="s">
        <v>32</v>
      </c>
      <c r="D33" s="16" t="s">
        <v>24</v>
      </c>
      <c r="E33" s="17" t="s">
        <v>27</v>
      </c>
      <c r="F33" s="17" t="s">
        <v>13</v>
      </c>
      <c r="G33" s="25">
        <v>2001</v>
      </c>
      <c r="H33" s="25">
        <v>3850</v>
      </c>
      <c r="I33" s="25">
        <v>5500</v>
      </c>
    </row>
    <row r="34" spans="1:9">
      <c r="A34" s="24">
        <v>41730</v>
      </c>
      <c r="B34" s="16" t="s">
        <v>28</v>
      </c>
      <c r="C34" s="16" t="s">
        <v>29</v>
      </c>
      <c r="D34" s="16" t="s">
        <v>11</v>
      </c>
      <c r="E34" s="17" t="s">
        <v>15</v>
      </c>
      <c r="F34" s="17" t="s">
        <v>13</v>
      </c>
      <c r="G34" s="25">
        <v>2838</v>
      </c>
      <c r="H34" s="25">
        <v>3570</v>
      </c>
      <c r="I34" s="25">
        <v>5100</v>
      </c>
    </row>
    <row r="35" spans="1:9">
      <c r="A35" s="24">
        <v>41791</v>
      </c>
      <c r="B35" s="16" t="s">
        <v>16</v>
      </c>
      <c r="C35" s="16" t="s">
        <v>29</v>
      </c>
      <c r="D35" s="16" t="s">
        <v>24</v>
      </c>
      <c r="E35" s="17" t="s">
        <v>23</v>
      </c>
      <c r="F35" s="17" t="s">
        <v>13</v>
      </c>
      <c r="G35" s="25">
        <v>2178</v>
      </c>
      <c r="H35" s="25">
        <v>10500</v>
      </c>
      <c r="I35" s="25">
        <v>15000</v>
      </c>
    </row>
    <row r="36" spans="1:9">
      <c r="A36" s="24">
        <v>41791</v>
      </c>
      <c r="B36" s="16" t="s">
        <v>16</v>
      </c>
      <c r="C36" s="16" t="s">
        <v>26</v>
      </c>
      <c r="D36" s="16" t="s">
        <v>11</v>
      </c>
      <c r="E36" s="17" t="s">
        <v>25</v>
      </c>
      <c r="F36" s="17" t="s">
        <v>13</v>
      </c>
      <c r="G36" s="25">
        <v>888</v>
      </c>
      <c r="H36" s="25">
        <v>2450</v>
      </c>
      <c r="I36" s="25">
        <v>3500</v>
      </c>
    </row>
    <row r="37" spans="1:9">
      <c r="A37" s="24">
        <v>41883</v>
      </c>
      <c r="B37" s="16" t="s">
        <v>31</v>
      </c>
      <c r="C37" s="16" t="s">
        <v>22</v>
      </c>
      <c r="D37" s="16" t="s">
        <v>11</v>
      </c>
      <c r="E37" s="17" t="s">
        <v>23</v>
      </c>
      <c r="F37" s="17" t="s">
        <v>13</v>
      </c>
      <c r="G37" s="25">
        <v>2151</v>
      </c>
      <c r="H37" s="25">
        <v>10500</v>
      </c>
      <c r="I37" s="25">
        <v>15000</v>
      </c>
    </row>
    <row r="38" spans="1:9">
      <c r="A38" s="24">
        <v>41974</v>
      </c>
      <c r="B38" s="16" t="s">
        <v>9</v>
      </c>
      <c r="C38" s="16" t="s">
        <v>22</v>
      </c>
      <c r="D38" s="16" t="s">
        <v>20</v>
      </c>
      <c r="E38" s="17" t="s">
        <v>15</v>
      </c>
      <c r="F38" s="17" t="s">
        <v>13</v>
      </c>
      <c r="G38" s="25">
        <v>1817</v>
      </c>
      <c r="H38" s="25">
        <v>3570</v>
      </c>
      <c r="I38" s="25">
        <v>5100</v>
      </c>
    </row>
    <row r="39" spans="1:9">
      <c r="A39" s="24">
        <v>41671</v>
      </c>
      <c r="B39" s="16" t="s">
        <v>9</v>
      </c>
      <c r="C39" s="16" t="s">
        <v>29</v>
      </c>
      <c r="D39" s="16" t="s">
        <v>18</v>
      </c>
      <c r="E39" s="17" t="s">
        <v>21</v>
      </c>
      <c r="F39" s="17" t="s">
        <v>13</v>
      </c>
      <c r="G39" s="25">
        <v>2750</v>
      </c>
      <c r="H39" s="25">
        <v>3570</v>
      </c>
      <c r="I39" s="25">
        <v>5100</v>
      </c>
    </row>
    <row r="40" spans="1:9">
      <c r="A40" s="24">
        <v>41730</v>
      </c>
      <c r="B40" s="16" t="s">
        <v>28</v>
      </c>
      <c r="C40" s="16" t="s">
        <v>17</v>
      </c>
      <c r="D40" s="16" t="s">
        <v>11</v>
      </c>
      <c r="E40" s="17" t="s">
        <v>21</v>
      </c>
      <c r="F40" s="17" t="s">
        <v>13</v>
      </c>
      <c r="G40" s="25">
        <v>1953</v>
      </c>
      <c r="H40" s="25">
        <v>3570</v>
      </c>
      <c r="I40" s="25">
        <v>5100</v>
      </c>
    </row>
    <row r="41" spans="1:9">
      <c r="A41" s="24">
        <v>41730</v>
      </c>
      <c r="B41" s="16" t="s">
        <v>30</v>
      </c>
      <c r="C41" s="16" t="s">
        <v>19</v>
      </c>
      <c r="D41" s="16" t="s">
        <v>18</v>
      </c>
      <c r="E41" s="17" t="s">
        <v>21</v>
      </c>
      <c r="F41" s="17" t="s">
        <v>13</v>
      </c>
      <c r="G41" s="25">
        <v>4219.5</v>
      </c>
      <c r="H41" s="25">
        <v>3570</v>
      </c>
      <c r="I41" s="25">
        <v>5100</v>
      </c>
    </row>
    <row r="42" spans="1:9">
      <c r="A42" s="24">
        <v>41791</v>
      </c>
      <c r="B42" s="16" t="s">
        <v>9</v>
      </c>
      <c r="C42" s="16" t="s">
        <v>22</v>
      </c>
      <c r="D42" s="16" t="s">
        <v>24</v>
      </c>
      <c r="E42" s="17" t="s">
        <v>15</v>
      </c>
      <c r="F42" s="17" t="s">
        <v>13</v>
      </c>
      <c r="G42" s="25">
        <v>1899</v>
      </c>
      <c r="H42" s="25">
        <v>3570</v>
      </c>
      <c r="I42" s="25">
        <v>5100</v>
      </c>
    </row>
    <row r="43" spans="1:9">
      <c r="A43" s="24">
        <v>41821</v>
      </c>
      <c r="B43" s="16" t="s">
        <v>9</v>
      </c>
      <c r="C43" s="16" t="s">
        <v>19</v>
      </c>
      <c r="D43" s="16" t="s">
        <v>18</v>
      </c>
      <c r="E43" s="17" t="s">
        <v>25</v>
      </c>
      <c r="F43" s="17" t="s">
        <v>13</v>
      </c>
      <c r="G43" s="25">
        <v>1686</v>
      </c>
      <c r="H43" s="25">
        <v>2450</v>
      </c>
      <c r="I43" s="25">
        <v>3500</v>
      </c>
    </row>
    <row r="44" spans="1:9">
      <c r="A44" s="24">
        <v>41852</v>
      </c>
      <c r="B44" s="16" t="s">
        <v>28</v>
      </c>
      <c r="C44" s="16" t="s">
        <v>32</v>
      </c>
      <c r="D44" s="16" t="s">
        <v>11</v>
      </c>
      <c r="E44" s="17" t="s">
        <v>21</v>
      </c>
      <c r="F44" s="17" t="s">
        <v>13</v>
      </c>
      <c r="G44" s="25">
        <v>2141</v>
      </c>
      <c r="H44" s="25">
        <v>3570</v>
      </c>
      <c r="I44" s="25">
        <v>5100</v>
      </c>
    </row>
    <row r="45" spans="1:9">
      <c r="A45" s="24">
        <v>41913</v>
      </c>
      <c r="B45" s="16" t="s">
        <v>9</v>
      </c>
      <c r="C45" s="16" t="s">
        <v>10</v>
      </c>
      <c r="D45" s="16" t="s">
        <v>11</v>
      </c>
      <c r="E45" s="17" t="s">
        <v>25</v>
      </c>
      <c r="F45" s="17" t="s">
        <v>13</v>
      </c>
      <c r="G45" s="25">
        <v>1143</v>
      </c>
      <c r="H45" s="25">
        <v>2450</v>
      </c>
      <c r="I45" s="25">
        <v>3500</v>
      </c>
    </row>
    <row r="46" spans="1:9">
      <c r="A46" s="24">
        <v>41974</v>
      </c>
      <c r="B46" s="16" t="s">
        <v>16</v>
      </c>
      <c r="C46" s="16" t="s">
        <v>10</v>
      </c>
      <c r="D46" s="16" t="s">
        <v>24</v>
      </c>
      <c r="E46" s="17" t="s">
        <v>23</v>
      </c>
      <c r="F46" s="17" t="s">
        <v>13</v>
      </c>
      <c r="G46" s="25">
        <v>615</v>
      </c>
      <c r="H46" s="25">
        <v>10500</v>
      </c>
      <c r="I46" s="25">
        <v>15000</v>
      </c>
    </row>
    <row r="47" spans="1:9">
      <c r="A47" s="24">
        <v>41640</v>
      </c>
      <c r="B47" s="16" t="s">
        <v>9</v>
      </c>
      <c r="C47" s="16" t="s">
        <v>10</v>
      </c>
      <c r="D47" s="16" t="s">
        <v>11</v>
      </c>
      <c r="E47" s="17" t="s">
        <v>23</v>
      </c>
      <c r="F47" s="17" t="s">
        <v>33</v>
      </c>
      <c r="G47" s="25">
        <v>3945</v>
      </c>
      <c r="H47" s="25">
        <v>10500</v>
      </c>
      <c r="I47" s="25">
        <v>15000</v>
      </c>
    </row>
    <row r="48" spans="1:9">
      <c r="A48" s="24">
        <v>41671</v>
      </c>
      <c r="B48" s="16" t="s">
        <v>16</v>
      </c>
      <c r="C48" s="16" t="s">
        <v>19</v>
      </c>
      <c r="D48" s="16" t="s">
        <v>24</v>
      </c>
      <c r="E48" s="17" t="s">
        <v>15</v>
      </c>
      <c r="F48" s="17" t="s">
        <v>33</v>
      </c>
      <c r="G48" s="25">
        <v>2296</v>
      </c>
      <c r="H48" s="25">
        <v>3570</v>
      </c>
      <c r="I48" s="25">
        <v>5100</v>
      </c>
    </row>
    <row r="49" spans="1:9">
      <c r="A49" s="24">
        <v>41760</v>
      </c>
      <c r="B49" s="16" t="s">
        <v>9</v>
      </c>
      <c r="C49" s="16" t="s">
        <v>22</v>
      </c>
      <c r="D49" s="16" t="s">
        <v>20</v>
      </c>
      <c r="E49" s="17" t="s">
        <v>21</v>
      </c>
      <c r="F49" s="17" t="s">
        <v>33</v>
      </c>
      <c r="G49" s="25">
        <v>1030</v>
      </c>
      <c r="H49" s="25">
        <v>3570</v>
      </c>
      <c r="I49" s="25">
        <v>5100</v>
      </c>
    </row>
    <row r="50" spans="1:9">
      <c r="A50" s="24">
        <v>41944</v>
      </c>
      <c r="B50" s="16" t="s">
        <v>9</v>
      </c>
      <c r="C50" s="16" t="s">
        <v>17</v>
      </c>
      <c r="D50" s="16" t="s">
        <v>20</v>
      </c>
      <c r="E50" s="17" t="s">
        <v>25</v>
      </c>
      <c r="F50" s="17" t="s">
        <v>33</v>
      </c>
      <c r="G50" s="25">
        <v>639</v>
      </c>
      <c r="H50" s="25">
        <v>2450</v>
      </c>
      <c r="I50" s="25">
        <v>3500</v>
      </c>
    </row>
    <row r="51" spans="1:9">
      <c r="A51" s="24">
        <v>41699</v>
      </c>
      <c r="B51" s="16" t="s">
        <v>9</v>
      </c>
      <c r="C51" s="16" t="s">
        <v>29</v>
      </c>
      <c r="D51" s="16" t="s">
        <v>20</v>
      </c>
      <c r="E51" s="17" t="s">
        <v>23</v>
      </c>
      <c r="F51" s="17" t="s">
        <v>33</v>
      </c>
      <c r="G51" s="25">
        <v>1326</v>
      </c>
      <c r="H51" s="25">
        <v>10500</v>
      </c>
      <c r="I51" s="25">
        <v>15000</v>
      </c>
    </row>
    <row r="52" spans="1:9">
      <c r="A52" s="24">
        <v>41671</v>
      </c>
      <c r="B52" s="16" t="s">
        <v>28</v>
      </c>
      <c r="C52" s="16" t="s">
        <v>14</v>
      </c>
      <c r="D52" s="16" t="s">
        <v>20</v>
      </c>
      <c r="E52" s="17" t="s">
        <v>23</v>
      </c>
      <c r="F52" s="17" t="s">
        <v>33</v>
      </c>
      <c r="G52" s="25">
        <v>1858</v>
      </c>
      <c r="H52" s="25">
        <v>10500</v>
      </c>
      <c r="I52" s="25">
        <v>15000</v>
      </c>
    </row>
    <row r="53" spans="1:9">
      <c r="A53" s="24">
        <v>41699</v>
      </c>
      <c r="B53" s="16" t="s">
        <v>9</v>
      </c>
      <c r="C53" s="16" t="s">
        <v>32</v>
      </c>
      <c r="D53" s="16" t="s">
        <v>24</v>
      </c>
      <c r="E53" s="17" t="s">
        <v>27</v>
      </c>
      <c r="F53" s="17" t="s">
        <v>33</v>
      </c>
      <c r="G53" s="25">
        <v>1210</v>
      </c>
      <c r="H53" s="25">
        <v>3850</v>
      </c>
      <c r="I53" s="25">
        <v>5500</v>
      </c>
    </row>
    <row r="54" spans="1:9">
      <c r="A54" s="24">
        <v>41821</v>
      </c>
      <c r="B54" s="16" t="s">
        <v>9</v>
      </c>
      <c r="C54" s="16" t="s">
        <v>32</v>
      </c>
      <c r="D54" s="16" t="s">
        <v>18</v>
      </c>
      <c r="E54" s="17" t="s">
        <v>23</v>
      </c>
      <c r="F54" s="17" t="s">
        <v>33</v>
      </c>
      <c r="G54" s="25">
        <v>2529</v>
      </c>
      <c r="H54" s="25">
        <v>10500</v>
      </c>
      <c r="I54" s="25">
        <v>15000</v>
      </c>
    </row>
    <row r="55" spans="1:9">
      <c r="A55" s="24">
        <v>41883</v>
      </c>
      <c r="B55" s="16" t="s">
        <v>28</v>
      </c>
      <c r="C55" s="16" t="s">
        <v>29</v>
      </c>
      <c r="D55" s="16" t="s">
        <v>18</v>
      </c>
      <c r="E55" s="17" t="s">
        <v>23</v>
      </c>
      <c r="F55" s="17" t="s">
        <v>33</v>
      </c>
      <c r="G55" s="25">
        <v>1445</v>
      </c>
      <c r="H55" s="25">
        <v>10500</v>
      </c>
      <c r="I55" s="25">
        <v>15000</v>
      </c>
    </row>
    <row r="56" spans="1:9">
      <c r="A56" s="24">
        <v>41883</v>
      </c>
      <c r="B56" s="16" t="s">
        <v>28</v>
      </c>
      <c r="C56" s="16" t="s">
        <v>19</v>
      </c>
      <c r="D56" s="16" t="s">
        <v>18</v>
      </c>
      <c r="E56" s="17" t="s">
        <v>12</v>
      </c>
      <c r="F56" s="17" t="s">
        <v>33</v>
      </c>
      <c r="G56" s="25">
        <v>2671</v>
      </c>
      <c r="H56" s="25">
        <v>14350</v>
      </c>
      <c r="I56" s="25">
        <v>20500</v>
      </c>
    </row>
    <row r="57" spans="1:9">
      <c r="A57" s="24">
        <v>41913</v>
      </c>
      <c r="B57" s="16" t="s">
        <v>9</v>
      </c>
      <c r="C57" s="16" t="s">
        <v>29</v>
      </c>
      <c r="D57" s="16" t="s">
        <v>20</v>
      </c>
      <c r="E57" s="17" t="s">
        <v>23</v>
      </c>
      <c r="F57" s="17" t="s">
        <v>33</v>
      </c>
      <c r="G57" s="25">
        <v>1397</v>
      </c>
      <c r="H57" s="25">
        <v>10500</v>
      </c>
      <c r="I57" s="25">
        <v>15000</v>
      </c>
    </row>
    <row r="58" spans="1:9">
      <c r="A58" s="24">
        <v>41974</v>
      </c>
      <c r="B58" s="16" t="s">
        <v>9</v>
      </c>
      <c r="C58" s="16" t="s">
        <v>14</v>
      </c>
      <c r="D58" s="16" t="s">
        <v>20</v>
      </c>
      <c r="E58" s="17" t="s">
        <v>23</v>
      </c>
      <c r="F58" s="17" t="s">
        <v>33</v>
      </c>
      <c r="G58" s="25">
        <v>2155</v>
      </c>
      <c r="H58" s="25">
        <v>10500</v>
      </c>
      <c r="I58" s="25">
        <v>15000</v>
      </c>
    </row>
    <row r="59" spans="1:9">
      <c r="A59" s="24">
        <v>41699</v>
      </c>
      <c r="B59" s="16" t="s">
        <v>16</v>
      </c>
      <c r="C59" s="16" t="s">
        <v>10</v>
      </c>
      <c r="D59" s="16" t="s">
        <v>24</v>
      </c>
      <c r="E59" s="17" t="s">
        <v>12</v>
      </c>
      <c r="F59" s="17" t="s">
        <v>33</v>
      </c>
      <c r="G59" s="25">
        <v>2214</v>
      </c>
      <c r="H59" s="25">
        <v>14350</v>
      </c>
      <c r="I59" s="25">
        <v>20500</v>
      </c>
    </row>
    <row r="60" spans="1:9">
      <c r="A60" s="24">
        <v>41730</v>
      </c>
      <c r="B60" s="16" t="s">
        <v>31</v>
      </c>
      <c r="C60" s="16" t="s">
        <v>22</v>
      </c>
      <c r="D60" s="16" t="s">
        <v>20</v>
      </c>
      <c r="E60" s="17" t="s">
        <v>12</v>
      </c>
      <c r="F60" s="17" t="s">
        <v>33</v>
      </c>
      <c r="G60" s="25">
        <v>2301</v>
      </c>
      <c r="H60" s="25">
        <v>14350</v>
      </c>
      <c r="I60" s="25">
        <v>20500</v>
      </c>
    </row>
    <row r="61" spans="1:9">
      <c r="A61" s="24">
        <v>41821</v>
      </c>
      <c r="B61" s="16" t="s">
        <v>9</v>
      </c>
      <c r="C61" s="16" t="s">
        <v>19</v>
      </c>
      <c r="D61" s="16" t="s">
        <v>11</v>
      </c>
      <c r="E61" s="17" t="s">
        <v>15</v>
      </c>
      <c r="F61" s="17" t="s">
        <v>33</v>
      </c>
      <c r="G61" s="25">
        <v>1375.5</v>
      </c>
      <c r="H61" s="25">
        <v>3570</v>
      </c>
      <c r="I61" s="25">
        <v>5100</v>
      </c>
    </row>
    <row r="62" spans="1:9">
      <c r="A62" s="24">
        <v>41852</v>
      </c>
      <c r="B62" s="16" t="s">
        <v>9</v>
      </c>
      <c r="C62" s="16" t="s">
        <v>22</v>
      </c>
      <c r="D62" s="16" t="s">
        <v>24</v>
      </c>
      <c r="E62" s="17" t="s">
        <v>15</v>
      </c>
      <c r="F62" s="17" t="s">
        <v>33</v>
      </c>
      <c r="G62" s="25">
        <v>1830</v>
      </c>
      <c r="H62" s="25">
        <v>3570</v>
      </c>
      <c r="I62" s="25">
        <v>5100</v>
      </c>
    </row>
    <row r="63" spans="1:9">
      <c r="A63" s="24">
        <v>41671</v>
      </c>
      <c r="B63" s="16" t="s">
        <v>16</v>
      </c>
      <c r="C63" s="16" t="s">
        <v>14</v>
      </c>
      <c r="D63" s="16" t="s">
        <v>18</v>
      </c>
      <c r="E63" s="17" t="s">
        <v>21</v>
      </c>
      <c r="F63" s="17" t="s">
        <v>33</v>
      </c>
      <c r="G63" s="25">
        <v>1514</v>
      </c>
      <c r="H63" s="25">
        <v>3570</v>
      </c>
      <c r="I63" s="25">
        <v>5100</v>
      </c>
    </row>
    <row r="64" spans="1:9">
      <c r="A64" s="24">
        <v>41730</v>
      </c>
      <c r="B64" s="16" t="s">
        <v>9</v>
      </c>
      <c r="C64" s="16" t="s">
        <v>22</v>
      </c>
      <c r="D64" s="16" t="s">
        <v>18</v>
      </c>
      <c r="E64" s="17" t="s">
        <v>25</v>
      </c>
      <c r="F64" s="17" t="s">
        <v>33</v>
      </c>
      <c r="G64" s="25">
        <v>4492.5</v>
      </c>
      <c r="H64" s="25">
        <v>2450</v>
      </c>
      <c r="I64" s="25">
        <v>3500</v>
      </c>
    </row>
    <row r="65" spans="1:9">
      <c r="A65" s="24">
        <v>41791</v>
      </c>
      <c r="B65" s="16" t="s">
        <v>30</v>
      </c>
      <c r="C65" s="16" t="s">
        <v>22</v>
      </c>
      <c r="D65" s="16" t="s">
        <v>20</v>
      </c>
      <c r="E65" s="17" t="s">
        <v>12</v>
      </c>
      <c r="F65" s="17" t="s">
        <v>33</v>
      </c>
      <c r="G65" s="25">
        <v>727</v>
      </c>
      <c r="H65" s="25">
        <v>14350</v>
      </c>
      <c r="I65" s="25">
        <v>20500</v>
      </c>
    </row>
    <row r="66" spans="1:9">
      <c r="A66" s="24">
        <v>41791</v>
      </c>
      <c r="B66" s="16" t="s">
        <v>30</v>
      </c>
      <c r="C66" s="16" t="s">
        <v>26</v>
      </c>
      <c r="D66" s="16" t="s">
        <v>24</v>
      </c>
      <c r="E66" s="17" t="s">
        <v>21</v>
      </c>
      <c r="F66" s="17" t="s">
        <v>33</v>
      </c>
      <c r="G66" s="25">
        <v>787</v>
      </c>
      <c r="H66" s="25">
        <v>3570</v>
      </c>
      <c r="I66" s="25">
        <v>5100</v>
      </c>
    </row>
    <row r="67" spans="1:9">
      <c r="A67" s="24">
        <v>41821</v>
      </c>
      <c r="B67" s="16" t="s">
        <v>30</v>
      </c>
      <c r="C67" s="16" t="s">
        <v>17</v>
      </c>
      <c r="D67" s="16" t="s">
        <v>20</v>
      </c>
      <c r="E67" s="17" t="s">
        <v>23</v>
      </c>
      <c r="F67" s="17" t="s">
        <v>33</v>
      </c>
      <c r="G67" s="25">
        <v>1823</v>
      </c>
      <c r="H67" s="25">
        <v>10500</v>
      </c>
      <c r="I67" s="25">
        <v>15000</v>
      </c>
    </row>
    <row r="68" spans="1:9">
      <c r="A68" s="24">
        <v>41883</v>
      </c>
      <c r="B68" s="16" t="s">
        <v>16</v>
      </c>
      <c r="C68" s="16" t="s">
        <v>26</v>
      </c>
      <c r="D68" s="16" t="s">
        <v>20</v>
      </c>
      <c r="E68" s="17" t="s">
        <v>12</v>
      </c>
      <c r="F68" s="17" t="s">
        <v>33</v>
      </c>
      <c r="G68" s="25">
        <v>747</v>
      </c>
      <c r="H68" s="25">
        <v>14350</v>
      </c>
      <c r="I68" s="25">
        <v>20500</v>
      </c>
    </row>
    <row r="69" spans="1:9">
      <c r="A69" s="24">
        <v>41944</v>
      </c>
      <c r="B69" s="16" t="s">
        <v>31</v>
      </c>
      <c r="C69" s="16" t="s">
        <v>19</v>
      </c>
      <c r="D69" s="16" t="s">
        <v>11</v>
      </c>
      <c r="E69" s="17" t="s">
        <v>15</v>
      </c>
      <c r="F69" s="17" t="s">
        <v>33</v>
      </c>
      <c r="G69" s="25">
        <v>2905</v>
      </c>
      <c r="H69" s="25">
        <v>3570</v>
      </c>
      <c r="I69" s="25">
        <v>5100</v>
      </c>
    </row>
    <row r="70" spans="1:9">
      <c r="A70" s="24">
        <v>41974</v>
      </c>
      <c r="B70" s="16" t="s">
        <v>9</v>
      </c>
      <c r="C70" s="16" t="s">
        <v>26</v>
      </c>
      <c r="D70" s="16" t="s">
        <v>20</v>
      </c>
      <c r="E70" s="17" t="s">
        <v>25</v>
      </c>
      <c r="F70" s="17" t="s">
        <v>33</v>
      </c>
      <c r="G70" s="25">
        <v>2155</v>
      </c>
      <c r="H70" s="25">
        <v>2450</v>
      </c>
      <c r="I70" s="25">
        <v>3500</v>
      </c>
    </row>
    <row r="71" spans="1:9">
      <c r="A71" s="24">
        <v>41730</v>
      </c>
      <c r="B71" s="16" t="s">
        <v>9</v>
      </c>
      <c r="C71" s="16" t="s">
        <v>19</v>
      </c>
      <c r="D71" s="16" t="s">
        <v>18</v>
      </c>
      <c r="E71" s="17" t="s">
        <v>25</v>
      </c>
      <c r="F71" s="17" t="s">
        <v>33</v>
      </c>
      <c r="G71" s="25">
        <v>3864</v>
      </c>
      <c r="H71" s="25">
        <v>2450</v>
      </c>
      <c r="I71" s="25">
        <v>3500</v>
      </c>
    </row>
    <row r="72" spans="1:9">
      <c r="A72" s="24">
        <v>41760</v>
      </c>
      <c r="B72" s="16" t="s">
        <v>9</v>
      </c>
      <c r="C72" s="16" t="s">
        <v>19</v>
      </c>
      <c r="D72" s="16" t="s">
        <v>20</v>
      </c>
      <c r="E72" s="17" t="s">
        <v>25</v>
      </c>
      <c r="F72" s="17" t="s">
        <v>33</v>
      </c>
      <c r="G72" s="25">
        <v>362</v>
      </c>
      <c r="H72" s="25">
        <v>2450</v>
      </c>
      <c r="I72" s="25">
        <v>3500</v>
      </c>
    </row>
    <row r="73" spans="1:9">
      <c r="A73" s="24">
        <v>41852</v>
      </c>
      <c r="B73" s="16" t="s">
        <v>30</v>
      </c>
      <c r="C73" s="16" t="s">
        <v>22</v>
      </c>
      <c r="D73" s="16" t="s">
        <v>24</v>
      </c>
      <c r="E73" s="17" t="s">
        <v>23</v>
      </c>
      <c r="F73" s="17" t="s">
        <v>33</v>
      </c>
      <c r="G73" s="25">
        <v>923</v>
      </c>
      <c r="H73" s="25">
        <v>10500</v>
      </c>
      <c r="I73" s="25">
        <v>15000</v>
      </c>
    </row>
    <row r="74" spans="1:9">
      <c r="A74" s="24">
        <v>41699</v>
      </c>
      <c r="B74" s="16" t="s">
        <v>9</v>
      </c>
      <c r="C74" s="16" t="s">
        <v>19</v>
      </c>
      <c r="D74" s="16" t="s">
        <v>24</v>
      </c>
      <c r="E74" s="17" t="s">
        <v>21</v>
      </c>
      <c r="F74" s="17" t="s">
        <v>33</v>
      </c>
      <c r="G74" s="25">
        <v>263</v>
      </c>
      <c r="H74" s="25">
        <v>3570</v>
      </c>
      <c r="I74" s="25">
        <v>5100</v>
      </c>
    </row>
    <row r="75" spans="1:9">
      <c r="A75" s="24">
        <v>41730</v>
      </c>
      <c r="B75" s="16" t="s">
        <v>9</v>
      </c>
      <c r="C75" s="16" t="s">
        <v>19</v>
      </c>
      <c r="D75" s="16" t="s">
        <v>24</v>
      </c>
      <c r="E75" s="17" t="s">
        <v>21</v>
      </c>
      <c r="F75" s="17" t="s">
        <v>33</v>
      </c>
      <c r="G75" s="25">
        <v>943.5</v>
      </c>
      <c r="H75" s="25">
        <v>3570</v>
      </c>
      <c r="I75" s="25">
        <v>5100</v>
      </c>
    </row>
    <row r="76" spans="1:9">
      <c r="A76" s="24">
        <v>41791</v>
      </c>
      <c r="B76" s="16" t="s">
        <v>30</v>
      </c>
      <c r="C76" s="16" t="s">
        <v>14</v>
      </c>
      <c r="D76" s="16" t="s">
        <v>11</v>
      </c>
      <c r="E76" s="17" t="s">
        <v>25</v>
      </c>
      <c r="F76" s="17" t="s">
        <v>33</v>
      </c>
      <c r="G76" s="25">
        <v>727</v>
      </c>
      <c r="H76" s="25">
        <v>2450</v>
      </c>
      <c r="I76" s="25">
        <v>3500</v>
      </c>
    </row>
    <row r="77" spans="1:9">
      <c r="A77" s="24">
        <v>41791</v>
      </c>
      <c r="B77" s="16" t="s">
        <v>30</v>
      </c>
      <c r="C77" s="16" t="s">
        <v>26</v>
      </c>
      <c r="D77" s="16" t="s">
        <v>11</v>
      </c>
      <c r="E77" s="17" t="s">
        <v>27</v>
      </c>
      <c r="F77" s="17" t="s">
        <v>33</v>
      </c>
      <c r="G77" s="25">
        <v>787</v>
      </c>
      <c r="H77" s="25">
        <v>3850</v>
      </c>
      <c r="I77" s="25">
        <v>5500</v>
      </c>
    </row>
    <row r="78" spans="1:9">
      <c r="A78" s="24">
        <v>41883</v>
      </c>
      <c r="B78" s="16" t="s">
        <v>31</v>
      </c>
      <c r="C78" s="16" t="s">
        <v>29</v>
      </c>
      <c r="D78" s="16" t="s">
        <v>24</v>
      </c>
      <c r="E78" s="17" t="s">
        <v>25</v>
      </c>
      <c r="F78" s="17" t="s">
        <v>33</v>
      </c>
      <c r="G78" s="25">
        <v>986</v>
      </c>
      <c r="H78" s="25">
        <v>2450</v>
      </c>
      <c r="I78" s="25">
        <v>3500</v>
      </c>
    </row>
    <row r="79" spans="1:9">
      <c r="A79" s="24">
        <v>41913</v>
      </c>
      <c r="B79" s="16" t="s">
        <v>9</v>
      </c>
      <c r="C79" s="16" t="s">
        <v>14</v>
      </c>
      <c r="D79" s="16" t="s">
        <v>18</v>
      </c>
      <c r="E79" s="17" t="s">
        <v>15</v>
      </c>
      <c r="F79" s="17" t="s">
        <v>33</v>
      </c>
      <c r="G79" s="25">
        <v>1397</v>
      </c>
      <c r="H79" s="25">
        <v>3570</v>
      </c>
      <c r="I79" s="25">
        <v>5100</v>
      </c>
    </row>
    <row r="80" spans="1:9">
      <c r="A80" s="24">
        <v>41944</v>
      </c>
      <c r="B80" s="16" t="s">
        <v>30</v>
      </c>
      <c r="C80" s="16" t="s">
        <v>22</v>
      </c>
      <c r="D80" s="16" t="s">
        <v>11</v>
      </c>
      <c r="E80" s="17" t="s">
        <v>21</v>
      </c>
      <c r="F80" s="17" t="s">
        <v>33</v>
      </c>
      <c r="G80" s="25">
        <v>1744</v>
      </c>
      <c r="H80" s="25">
        <v>3570</v>
      </c>
      <c r="I80" s="25">
        <v>5100</v>
      </c>
    </row>
    <row r="81" spans="1:9">
      <c r="A81" s="24">
        <v>41730</v>
      </c>
      <c r="B81" s="16" t="s">
        <v>30</v>
      </c>
      <c r="C81" s="16" t="s">
        <v>22</v>
      </c>
      <c r="D81" s="16" t="s">
        <v>20</v>
      </c>
      <c r="E81" s="17" t="s">
        <v>23</v>
      </c>
      <c r="F81" s="17" t="s">
        <v>33</v>
      </c>
      <c r="G81" s="25">
        <v>742.5</v>
      </c>
      <c r="H81" s="25">
        <v>10500</v>
      </c>
      <c r="I81" s="25">
        <v>15000</v>
      </c>
    </row>
    <row r="82" spans="1:9">
      <c r="A82" s="24">
        <v>41913</v>
      </c>
      <c r="B82" s="16" t="s">
        <v>28</v>
      </c>
      <c r="C82" s="16" t="s">
        <v>22</v>
      </c>
      <c r="D82" s="16" t="s">
        <v>24</v>
      </c>
      <c r="E82" s="17" t="s">
        <v>23</v>
      </c>
      <c r="F82" s="17" t="s">
        <v>33</v>
      </c>
      <c r="G82" s="25">
        <v>1295</v>
      </c>
      <c r="H82" s="25">
        <v>10500</v>
      </c>
      <c r="I82" s="25">
        <v>15000</v>
      </c>
    </row>
    <row r="83" spans="1:9">
      <c r="A83" s="24">
        <v>41974</v>
      </c>
      <c r="B83" s="16" t="s">
        <v>9</v>
      </c>
      <c r="C83" s="16" t="s">
        <v>19</v>
      </c>
      <c r="D83" s="16" t="s">
        <v>11</v>
      </c>
      <c r="E83" s="17" t="s">
        <v>12</v>
      </c>
      <c r="F83" s="17" t="s">
        <v>33</v>
      </c>
      <c r="G83" s="25">
        <v>2852</v>
      </c>
      <c r="H83" s="25">
        <v>14350</v>
      </c>
      <c r="I83" s="25">
        <v>20500</v>
      </c>
    </row>
    <row r="84" spans="1:9">
      <c r="A84" s="24">
        <v>41791</v>
      </c>
      <c r="B84" s="16" t="s">
        <v>28</v>
      </c>
      <c r="C84" s="16" t="s">
        <v>14</v>
      </c>
      <c r="D84" s="16" t="s">
        <v>24</v>
      </c>
      <c r="E84" s="17" t="s">
        <v>23</v>
      </c>
      <c r="F84" s="17" t="s">
        <v>33</v>
      </c>
      <c r="G84" s="25">
        <v>1142</v>
      </c>
      <c r="H84" s="25">
        <v>10500</v>
      </c>
      <c r="I84" s="25">
        <v>15000</v>
      </c>
    </row>
    <row r="85" spans="1:9">
      <c r="A85" s="24">
        <v>41913</v>
      </c>
      <c r="B85" s="16" t="s">
        <v>9</v>
      </c>
      <c r="C85" s="16" t="s">
        <v>14</v>
      </c>
      <c r="D85" s="16" t="s">
        <v>11</v>
      </c>
      <c r="E85" s="17" t="s">
        <v>23</v>
      </c>
      <c r="F85" s="17" t="s">
        <v>33</v>
      </c>
      <c r="G85" s="25">
        <v>1566</v>
      </c>
      <c r="H85" s="25">
        <v>10500</v>
      </c>
      <c r="I85" s="25">
        <v>15000</v>
      </c>
    </row>
    <row r="86" spans="1:9">
      <c r="A86" s="24">
        <v>41944</v>
      </c>
      <c r="B86" s="16" t="s">
        <v>28</v>
      </c>
      <c r="C86" s="16" t="s">
        <v>29</v>
      </c>
      <c r="D86" s="16" t="s">
        <v>11</v>
      </c>
      <c r="E86" s="17" t="s">
        <v>15</v>
      </c>
      <c r="F86" s="17" t="s">
        <v>33</v>
      </c>
      <c r="G86" s="25">
        <v>690</v>
      </c>
      <c r="H86" s="25">
        <v>3570</v>
      </c>
      <c r="I86" s="25">
        <v>5100</v>
      </c>
    </row>
    <row r="87" spans="1:9">
      <c r="A87" s="24">
        <v>41671</v>
      </c>
      <c r="B87" s="16" t="s">
        <v>16</v>
      </c>
      <c r="C87" s="16" t="s">
        <v>26</v>
      </c>
      <c r="D87" s="16" t="s">
        <v>24</v>
      </c>
      <c r="E87" s="17" t="s">
        <v>15</v>
      </c>
      <c r="F87" s="17" t="s">
        <v>33</v>
      </c>
      <c r="G87" s="25">
        <v>2363</v>
      </c>
      <c r="H87" s="25">
        <v>3570</v>
      </c>
      <c r="I87" s="25">
        <v>5100</v>
      </c>
    </row>
    <row r="88" spans="1:9">
      <c r="A88" s="24">
        <v>41760</v>
      </c>
      <c r="B88" s="16" t="s">
        <v>31</v>
      </c>
      <c r="C88" s="16" t="s">
        <v>22</v>
      </c>
      <c r="D88" s="16" t="s">
        <v>11</v>
      </c>
      <c r="E88" s="17" t="s">
        <v>23</v>
      </c>
      <c r="F88" s="17" t="s">
        <v>33</v>
      </c>
      <c r="G88" s="25">
        <v>918</v>
      </c>
      <c r="H88" s="25">
        <v>10500</v>
      </c>
      <c r="I88" s="25">
        <v>15000</v>
      </c>
    </row>
    <row r="89" spans="1:9">
      <c r="A89" s="24">
        <v>41760</v>
      </c>
      <c r="B89" s="16" t="s">
        <v>31</v>
      </c>
      <c r="C89" s="16" t="s">
        <v>29</v>
      </c>
      <c r="D89" s="16" t="s">
        <v>20</v>
      </c>
      <c r="E89" s="17" t="s">
        <v>25</v>
      </c>
      <c r="F89" s="17" t="s">
        <v>33</v>
      </c>
      <c r="G89" s="25">
        <v>1728</v>
      </c>
      <c r="H89" s="25">
        <v>2450</v>
      </c>
      <c r="I89" s="25">
        <v>3500</v>
      </c>
    </row>
    <row r="90" spans="1:9">
      <c r="A90" s="24">
        <v>41791</v>
      </c>
      <c r="B90" s="16" t="s">
        <v>28</v>
      </c>
      <c r="C90" s="16" t="s">
        <v>14</v>
      </c>
      <c r="D90" s="16" t="s">
        <v>24</v>
      </c>
      <c r="E90" s="17" t="s">
        <v>12</v>
      </c>
      <c r="F90" s="17" t="s">
        <v>33</v>
      </c>
      <c r="G90" s="25">
        <v>1142</v>
      </c>
      <c r="H90" s="25">
        <v>14350</v>
      </c>
      <c r="I90" s="25">
        <v>20500</v>
      </c>
    </row>
    <row r="91" spans="1:9">
      <c r="A91" s="24">
        <v>41791</v>
      </c>
      <c r="B91" s="16" t="s">
        <v>30</v>
      </c>
      <c r="C91" s="16" t="s">
        <v>22</v>
      </c>
      <c r="D91" s="16" t="s">
        <v>11</v>
      </c>
      <c r="E91" s="17" t="s">
        <v>21</v>
      </c>
      <c r="F91" s="17" t="s">
        <v>33</v>
      </c>
      <c r="G91" s="25">
        <v>662</v>
      </c>
      <c r="H91" s="25">
        <v>3570</v>
      </c>
      <c r="I91" s="25">
        <v>5100</v>
      </c>
    </row>
    <row r="92" spans="1:9">
      <c r="A92" s="24">
        <v>41913</v>
      </c>
      <c r="B92" s="16" t="s">
        <v>28</v>
      </c>
      <c r="C92" s="16" t="s">
        <v>17</v>
      </c>
      <c r="D92" s="16" t="s">
        <v>18</v>
      </c>
      <c r="E92" s="17" t="s">
        <v>23</v>
      </c>
      <c r="F92" s="17" t="s">
        <v>33</v>
      </c>
      <c r="G92" s="25">
        <v>1295</v>
      </c>
      <c r="H92" s="25">
        <v>10500</v>
      </c>
      <c r="I92" s="25">
        <v>15000</v>
      </c>
    </row>
    <row r="93" spans="1:9">
      <c r="A93" s="24">
        <v>41974</v>
      </c>
      <c r="B93" s="16" t="s">
        <v>31</v>
      </c>
      <c r="C93" s="16" t="s">
        <v>19</v>
      </c>
      <c r="D93" s="16" t="s">
        <v>11</v>
      </c>
      <c r="E93" s="17" t="s">
        <v>23</v>
      </c>
      <c r="F93" s="17" t="s">
        <v>33</v>
      </c>
      <c r="G93" s="25">
        <v>1916</v>
      </c>
      <c r="H93" s="25">
        <v>10500</v>
      </c>
      <c r="I93" s="25">
        <v>15000</v>
      </c>
    </row>
    <row r="94" spans="1:9">
      <c r="A94" s="24">
        <v>41974</v>
      </c>
      <c r="B94" s="16" t="s">
        <v>9</v>
      </c>
      <c r="C94" s="16" t="s">
        <v>19</v>
      </c>
      <c r="D94" s="16" t="s">
        <v>18</v>
      </c>
      <c r="E94" s="17" t="s">
        <v>21</v>
      </c>
      <c r="F94" s="17" t="s">
        <v>33</v>
      </c>
      <c r="G94" s="25">
        <v>2852</v>
      </c>
      <c r="H94" s="25">
        <v>3570</v>
      </c>
      <c r="I94" s="25">
        <v>5100</v>
      </c>
    </row>
    <row r="95" spans="1:9">
      <c r="A95" s="24">
        <v>41974</v>
      </c>
      <c r="B95" s="16" t="s">
        <v>30</v>
      </c>
      <c r="C95" s="16" t="s">
        <v>10</v>
      </c>
      <c r="D95" s="16" t="s">
        <v>20</v>
      </c>
      <c r="E95" s="17" t="s">
        <v>12</v>
      </c>
      <c r="F95" s="17" t="s">
        <v>33</v>
      </c>
      <c r="G95" s="25">
        <v>2729</v>
      </c>
      <c r="H95" s="25">
        <v>14350</v>
      </c>
      <c r="I95" s="25">
        <v>20500</v>
      </c>
    </row>
    <row r="96" spans="1:9">
      <c r="A96" s="24">
        <v>41974</v>
      </c>
      <c r="B96" s="16" t="s">
        <v>28</v>
      </c>
      <c r="C96" s="16" t="s">
        <v>10</v>
      </c>
      <c r="D96" s="16" t="s">
        <v>11</v>
      </c>
      <c r="E96" s="17" t="s">
        <v>21</v>
      </c>
      <c r="F96" s="17" t="s">
        <v>33</v>
      </c>
      <c r="G96" s="25">
        <v>1055</v>
      </c>
      <c r="H96" s="25">
        <v>3570</v>
      </c>
      <c r="I96" s="25">
        <v>5100</v>
      </c>
    </row>
    <row r="97" spans="1:9">
      <c r="A97" s="24">
        <v>41974</v>
      </c>
      <c r="B97" s="16" t="s">
        <v>28</v>
      </c>
      <c r="C97" s="16" t="s">
        <v>22</v>
      </c>
      <c r="D97" s="16" t="s">
        <v>18</v>
      </c>
      <c r="E97" s="17" t="s">
        <v>15</v>
      </c>
      <c r="F97" s="17" t="s">
        <v>33</v>
      </c>
      <c r="G97" s="25">
        <v>1084</v>
      </c>
      <c r="H97" s="25">
        <v>3570</v>
      </c>
      <c r="I97" s="25">
        <v>5100</v>
      </c>
    </row>
    <row r="98" spans="1:9">
      <c r="A98" s="24">
        <v>41913</v>
      </c>
      <c r="B98" s="16" t="s">
        <v>9</v>
      </c>
      <c r="C98" s="16" t="s">
        <v>10</v>
      </c>
      <c r="D98" s="16" t="s">
        <v>24</v>
      </c>
      <c r="E98" s="17" t="s">
        <v>15</v>
      </c>
      <c r="F98" s="17" t="s">
        <v>33</v>
      </c>
      <c r="G98" s="25">
        <v>1566</v>
      </c>
      <c r="H98" s="25">
        <v>3570</v>
      </c>
      <c r="I98" s="25">
        <v>5100</v>
      </c>
    </row>
    <row r="99" spans="1:9">
      <c r="A99" s="24">
        <v>41913</v>
      </c>
      <c r="B99" s="16" t="s">
        <v>9</v>
      </c>
      <c r="C99" s="16" t="s">
        <v>26</v>
      </c>
      <c r="D99" s="16" t="s">
        <v>20</v>
      </c>
      <c r="E99" s="17" t="s">
        <v>15</v>
      </c>
      <c r="F99" s="17" t="s">
        <v>33</v>
      </c>
      <c r="G99" s="25">
        <v>2877</v>
      </c>
      <c r="H99" s="25">
        <v>3570</v>
      </c>
      <c r="I99" s="25">
        <v>5100</v>
      </c>
    </row>
    <row r="100" spans="1:9">
      <c r="A100" s="24">
        <v>41974</v>
      </c>
      <c r="B100" s="16" t="s">
        <v>28</v>
      </c>
      <c r="C100" s="16" t="s">
        <v>19</v>
      </c>
      <c r="D100" s="16" t="s">
        <v>11</v>
      </c>
      <c r="E100" s="17" t="s">
        <v>12</v>
      </c>
      <c r="F100" s="17" t="s">
        <v>33</v>
      </c>
      <c r="G100" s="25">
        <v>1055</v>
      </c>
      <c r="H100" s="25">
        <v>14350</v>
      </c>
      <c r="I100" s="25">
        <v>20500</v>
      </c>
    </row>
    <row r="101" spans="1:9">
      <c r="A101" s="24">
        <v>41974</v>
      </c>
      <c r="B101" s="16" t="s">
        <v>28</v>
      </c>
      <c r="C101" s="16" t="s">
        <v>17</v>
      </c>
      <c r="D101" s="16" t="s">
        <v>20</v>
      </c>
      <c r="E101" s="17" t="s">
        <v>15</v>
      </c>
      <c r="F101" s="17" t="s">
        <v>33</v>
      </c>
      <c r="G101" s="25">
        <v>1084</v>
      </c>
      <c r="H101" s="25">
        <v>3570</v>
      </c>
      <c r="I101" s="25">
        <v>5100</v>
      </c>
    </row>
    <row r="102" spans="1:9">
      <c r="A102" s="24">
        <v>41791</v>
      </c>
      <c r="B102" s="16" t="s">
        <v>30</v>
      </c>
      <c r="C102" s="16" t="s">
        <v>10</v>
      </c>
      <c r="D102" s="16" t="s">
        <v>18</v>
      </c>
      <c r="E102" s="17" t="s">
        <v>15</v>
      </c>
      <c r="F102" s="17" t="s">
        <v>33</v>
      </c>
      <c r="G102" s="25">
        <v>662</v>
      </c>
      <c r="H102" s="25">
        <v>3570</v>
      </c>
      <c r="I102" s="25">
        <v>5100</v>
      </c>
    </row>
    <row r="103" spans="1:9">
      <c r="A103" s="24">
        <v>41913</v>
      </c>
      <c r="B103" s="16" t="s">
        <v>9</v>
      </c>
      <c r="C103" s="16" t="s">
        <v>19</v>
      </c>
      <c r="D103" s="16" t="s">
        <v>24</v>
      </c>
      <c r="E103" s="17" t="s">
        <v>12</v>
      </c>
      <c r="F103" s="17" t="s">
        <v>33</v>
      </c>
      <c r="G103" s="25">
        <v>2877</v>
      </c>
      <c r="H103" s="25">
        <v>14350</v>
      </c>
      <c r="I103" s="25">
        <v>20500</v>
      </c>
    </row>
    <row r="104" spans="1:9">
      <c r="A104" s="24">
        <v>41974</v>
      </c>
      <c r="B104" s="16" t="s">
        <v>30</v>
      </c>
      <c r="C104" s="16" t="s">
        <v>26</v>
      </c>
      <c r="D104" s="16" t="s">
        <v>18</v>
      </c>
      <c r="E104" s="17" t="s">
        <v>27</v>
      </c>
      <c r="F104" s="17" t="s">
        <v>33</v>
      </c>
      <c r="G104" s="25">
        <v>2729</v>
      </c>
      <c r="H104" s="25">
        <v>3850</v>
      </c>
      <c r="I104" s="25">
        <v>5500</v>
      </c>
    </row>
    <row r="105" spans="1:9">
      <c r="A105" s="24">
        <v>41699</v>
      </c>
      <c r="B105" s="16" t="s">
        <v>31</v>
      </c>
      <c r="C105" s="16" t="s">
        <v>22</v>
      </c>
      <c r="D105" s="16" t="s">
        <v>11</v>
      </c>
      <c r="E105" s="17" t="s">
        <v>23</v>
      </c>
      <c r="F105" s="17" t="s">
        <v>33</v>
      </c>
      <c r="G105" s="25">
        <v>259</v>
      </c>
      <c r="H105" s="25">
        <v>10500</v>
      </c>
      <c r="I105" s="25">
        <v>15000</v>
      </c>
    </row>
    <row r="106" spans="1:9">
      <c r="A106" s="24">
        <v>41699</v>
      </c>
      <c r="B106" s="16" t="s">
        <v>31</v>
      </c>
      <c r="C106" s="16" t="s">
        <v>14</v>
      </c>
      <c r="D106" s="16" t="s">
        <v>20</v>
      </c>
      <c r="E106" s="17" t="s">
        <v>23</v>
      </c>
      <c r="F106" s="17" t="s">
        <v>33</v>
      </c>
      <c r="G106" s="25">
        <v>1101</v>
      </c>
      <c r="H106" s="25">
        <v>10500</v>
      </c>
      <c r="I106" s="25">
        <v>15000</v>
      </c>
    </row>
    <row r="107" spans="1:9">
      <c r="A107" s="24">
        <v>41760</v>
      </c>
      <c r="B107" s="16" t="s">
        <v>30</v>
      </c>
      <c r="C107" s="16" t="s">
        <v>19</v>
      </c>
      <c r="D107" s="16" t="s">
        <v>24</v>
      </c>
      <c r="E107" s="17" t="s">
        <v>12</v>
      </c>
      <c r="F107" s="17" t="s">
        <v>33</v>
      </c>
      <c r="G107" s="25">
        <v>2276</v>
      </c>
      <c r="H107" s="25">
        <v>14350</v>
      </c>
      <c r="I107" s="25">
        <v>20500</v>
      </c>
    </row>
    <row r="108" spans="1:9">
      <c r="A108" s="24">
        <v>41944</v>
      </c>
      <c r="B108" s="16" t="s">
        <v>9</v>
      </c>
      <c r="C108" s="16" t="s">
        <v>22</v>
      </c>
      <c r="D108" s="16" t="s">
        <v>11</v>
      </c>
      <c r="E108" s="17" t="s">
        <v>12</v>
      </c>
      <c r="F108" s="17" t="s">
        <v>33</v>
      </c>
      <c r="G108" s="25">
        <v>1236</v>
      </c>
      <c r="H108" s="25">
        <v>14350</v>
      </c>
      <c r="I108" s="25">
        <v>20500</v>
      </c>
    </row>
    <row r="109" spans="1:9">
      <c r="A109" s="24">
        <v>41944</v>
      </c>
      <c r="B109" s="16" t="s">
        <v>9</v>
      </c>
      <c r="C109" s="16" t="s">
        <v>26</v>
      </c>
      <c r="D109" s="16" t="s">
        <v>11</v>
      </c>
      <c r="E109" s="17" t="s">
        <v>21</v>
      </c>
      <c r="F109" s="17" t="s">
        <v>33</v>
      </c>
      <c r="G109" s="25">
        <v>941</v>
      </c>
      <c r="H109" s="25">
        <v>3570</v>
      </c>
      <c r="I109" s="25">
        <v>5100</v>
      </c>
    </row>
    <row r="110" spans="1:9">
      <c r="A110" s="24">
        <v>41974</v>
      </c>
      <c r="B110" s="16" t="s">
        <v>31</v>
      </c>
      <c r="C110" s="16" t="s">
        <v>19</v>
      </c>
      <c r="D110" s="16" t="s">
        <v>18</v>
      </c>
      <c r="E110" s="17" t="s">
        <v>15</v>
      </c>
      <c r="F110" s="17" t="s">
        <v>33</v>
      </c>
      <c r="G110" s="25">
        <v>1916</v>
      </c>
      <c r="H110" s="25">
        <v>3570</v>
      </c>
      <c r="I110" s="25">
        <v>5100</v>
      </c>
    </row>
    <row r="111" spans="1:9">
      <c r="A111" s="24">
        <v>41730</v>
      </c>
      <c r="B111" s="16" t="s">
        <v>30</v>
      </c>
      <c r="C111" s="16" t="s">
        <v>32</v>
      </c>
      <c r="D111" s="16" t="s">
        <v>20</v>
      </c>
      <c r="E111" s="17" t="s">
        <v>15</v>
      </c>
      <c r="F111" s="17" t="s">
        <v>33</v>
      </c>
      <c r="G111" s="25">
        <v>4243.5</v>
      </c>
      <c r="H111" s="25">
        <v>3570</v>
      </c>
      <c r="I111" s="25">
        <v>5100</v>
      </c>
    </row>
    <row r="112" spans="1:9">
      <c r="A112" s="24">
        <v>41730</v>
      </c>
      <c r="B112" s="16" t="s">
        <v>9</v>
      </c>
      <c r="C112" s="16" t="s">
        <v>32</v>
      </c>
      <c r="D112" s="16" t="s">
        <v>18</v>
      </c>
      <c r="E112" s="17" t="s">
        <v>21</v>
      </c>
      <c r="F112" s="17" t="s">
        <v>33</v>
      </c>
      <c r="G112" s="25">
        <v>2580</v>
      </c>
      <c r="H112" s="25">
        <v>3570</v>
      </c>
      <c r="I112" s="25">
        <v>5100</v>
      </c>
    </row>
    <row r="113" spans="1:9">
      <c r="A113" s="24">
        <v>41791</v>
      </c>
      <c r="B113" s="16" t="s">
        <v>31</v>
      </c>
      <c r="C113" s="16" t="s">
        <v>29</v>
      </c>
      <c r="D113" s="16" t="s">
        <v>24</v>
      </c>
      <c r="E113" s="17" t="s">
        <v>27</v>
      </c>
      <c r="F113" s="17" t="s">
        <v>33</v>
      </c>
      <c r="G113" s="25">
        <v>689</v>
      </c>
      <c r="H113" s="25">
        <v>3850</v>
      </c>
      <c r="I113" s="25">
        <v>5500</v>
      </c>
    </row>
    <row r="114" spans="1:9">
      <c r="A114" s="24">
        <v>41883</v>
      </c>
      <c r="B114" s="16" t="s">
        <v>28</v>
      </c>
      <c r="C114" s="16" t="s">
        <v>22</v>
      </c>
      <c r="D114" s="16" t="s">
        <v>20</v>
      </c>
      <c r="E114" s="17" t="s">
        <v>27</v>
      </c>
      <c r="F114" s="17" t="s">
        <v>33</v>
      </c>
      <c r="G114" s="25">
        <v>1947</v>
      </c>
      <c r="H114" s="25">
        <v>3850</v>
      </c>
      <c r="I114" s="25">
        <v>5500</v>
      </c>
    </row>
    <row r="115" spans="1:9">
      <c r="A115" s="24">
        <v>41671</v>
      </c>
      <c r="B115" s="16" t="s">
        <v>9</v>
      </c>
      <c r="C115" s="16" t="s">
        <v>17</v>
      </c>
      <c r="D115" s="16" t="s">
        <v>24</v>
      </c>
      <c r="E115" s="17" t="s">
        <v>12</v>
      </c>
      <c r="F115" s="17" t="s">
        <v>33</v>
      </c>
      <c r="G115" s="25">
        <v>1958</v>
      </c>
      <c r="H115" s="25">
        <v>14350</v>
      </c>
      <c r="I115" s="25">
        <v>20500</v>
      </c>
    </row>
    <row r="116" spans="1:9">
      <c r="A116" s="24">
        <v>41791</v>
      </c>
      <c r="B116" s="16" t="s">
        <v>28</v>
      </c>
      <c r="C116" s="16" t="s">
        <v>32</v>
      </c>
      <c r="D116" s="16" t="s">
        <v>11</v>
      </c>
      <c r="E116" s="17" t="s">
        <v>12</v>
      </c>
      <c r="F116" s="17" t="s">
        <v>33</v>
      </c>
      <c r="G116" s="25">
        <v>1901</v>
      </c>
      <c r="H116" s="25">
        <v>14350</v>
      </c>
      <c r="I116" s="25">
        <v>20500</v>
      </c>
    </row>
    <row r="117" spans="1:9">
      <c r="A117" s="24">
        <v>41883</v>
      </c>
      <c r="B117" s="16" t="s">
        <v>9</v>
      </c>
      <c r="C117" s="16" t="s">
        <v>29</v>
      </c>
      <c r="D117" s="16" t="s">
        <v>24</v>
      </c>
      <c r="E117" s="17" t="s">
        <v>21</v>
      </c>
      <c r="F117" s="17" t="s">
        <v>33</v>
      </c>
      <c r="G117" s="25">
        <v>544</v>
      </c>
      <c r="H117" s="25">
        <v>3570</v>
      </c>
      <c r="I117" s="25">
        <v>5100</v>
      </c>
    </row>
    <row r="118" spans="1:9">
      <c r="A118" s="24">
        <v>41974</v>
      </c>
      <c r="B118" s="16" t="s">
        <v>30</v>
      </c>
      <c r="C118" s="16" t="s">
        <v>22</v>
      </c>
      <c r="D118" s="16" t="s">
        <v>11</v>
      </c>
      <c r="E118" s="17" t="s">
        <v>15</v>
      </c>
      <c r="F118" s="17" t="s">
        <v>33</v>
      </c>
      <c r="G118" s="25">
        <v>1287</v>
      </c>
      <c r="H118" s="25">
        <v>3570</v>
      </c>
      <c r="I118" s="25">
        <v>5100</v>
      </c>
    </row>
    <row r="119" spans="1:9">
      <c r="A119" s="24">
        <v>41974</v>
      </c>
      <c r="B119" s="16" t="s">
        <v>30</v>
      </c>
      <c r="C119" s="16" t="s">
        <v>17</v>
      </c>
      <c r="D119" s="16" t="s">
        <v>24</v>
      </c>
      <c r="E119" s="17" t="s">
        <v>21</v>
      </c>
      <c r="F119" s="17" t="s">
        <v>33</v>
      </c>
      <c r="G119" s="25">
        <v>1706</v>
      </c>
      <c r="H119" s="25">
        <v>3570</v>
      </c>
      <c r="I119" s="25">
        <v>5100</v>
      </c>
    </row>
    <row r="120" spans="1:9">
      <c r="A120" s="24">
        <v>41640</v>
      </c>
      <c r="B120" s="16" t="s">
        <v>31</v>
      </c>
      <c r="C120" s="16" t="s">
        <v>26</v>
      </c>
      <c r="D120" s="16" t="s">
        <v>20</v>
      </c>
      <c r="E120" s="17" t="s">
        <v>23</v>
      </c>
      <c r="F120" s="17" t="s">
        <v>33</v>
      </c>
      <c r="G120" s="25">
        <v>2434.5</v>
      </c>
      <c r="H120" s="25">
        <v>10500</v>
      </c>
      <c r="I120" s="25">
        <v>15000</v>
      </c>
    </row>
    <row r="121" spans="1:9">
      <c r="A121" s="24">
        <v>41699</v>
      </c>
      <c r="B121" s="16" t="s">
        <v>30</v>
      </c>
      <c r="C121" s="16" t="s">
        <v>29</v>
      </c>
      <c r="D121" s="16" t="s">
        <v>24</v>
      </c>
      <c r="E121" s="17" t="s">
        <v>15</v>
      </c>
      <c r="F121" s="17" t="s">
        <v>33</v>
      </c>
      <c r="G121" s="25">
        <v>1774</v>
      </c>
      <c r="H121" s="25">
        <v>3570</v>
      </c>
      <c r="I121" s="25">
        <v>5100</v>
      </c>
    </row>
    <row r="122" spans="1:9">
      <c r="A122" s="24">
        <v>41791</v>
      </c>
      <c r="B122" s="16" t="s">
        <v>28</v>
      </c>
      <c r="C122" s="16" t="s">
        <v>19</v>
      </c>
      <c r="D122" s="16" t="s">
        <v>20</v>
      </c>
      <c r="E122" s="17" t="s">
        <v>23</v>
      </c>
      <c r="F122" s="17" t="s">
        <v>33</v>
      </c>
      <c r="G122" s="25">
        <v>1901</v>
      </c>
      <c r="H122" s="25">
        <v>10500</v>
      </c>
      <c r="I122" s="25">
        <v>15000</v>
      </c>
    </row>
    <row r="123" spans="1:9">
      <c r="A123" s="24">
        <v>41791</v>
      </c>
      <c r="B123" s="16" t="s">
        <v>31</v>
      </c>
      <c r="C123" s="16" t="s">
        <v>19</v>
      </c>
      <c r="D123" s="16" t="s">
        <v>11</v>
      </c>
      <c r="E123" s="17" t="s">
        <v>21</v>
      </c>
      <c r="F123" s="17" t="s">
        <v>33</v>
      </c>
      <c r="G123" s="25">
        <v>689</v>
      </c>
      <c r="H123" s="25">
        <v>3570</v>
      </c>
      <c r="I123" s="25">
        <v>5100</v>
      </c>
    </row>
    <row r="124" spans="1:9">
      <c r="A124" s="24">
        <v>41791</v>
      </c>
      <c r="B124" s="16" t="s">
        <v>30</v>
      </c>
      <c r="C124" s="16" t="s">
        <v>19</v>
      </c>
      <c r="D124" s="16" t="s">
        <v>20</v>
      </c>
      <c r="E124" s="17" t="s">
        <v>27</v>
      </c>
      <c r="F124" s="17" t="s">
        <v>33</v>
      </c>
      <c r="G124" s="25">
        <v>1570</v>
      </c>
      <c r="H124" s="25">
        <v>3850</v>
      </c>
      <c r="I124" s="25">
        <v>5500</v>
      </c>
    </row>
    <row r="125" spans="1:9">
      <c r="A125" s="24">
        <v>41821</v>
      </c>
      <c r="B125" s="16" t="s">
        <v>28</v>
      </c>
      <c r="C125" s="16" t="s">
        <v>10</v>
      </c>
      <c r="D125" s="16" t="s">
        <v>24</v>
      </c>
      <c r="E125" s="17" t="s">
        <v>12</v>
      </c>
      <c r="F125" s="17" t="s">
        <v>33</v>
      </c>
      <c r="G125" s="25">
        <v>1369.5</v>
      </c>
      <c r="H125" s="25">
        <v>14350</v>
      </c>
      <c r="I125" s="25">
        <v>20500</v>
      </c>
    </row>
    <row r="126" spans="1:9">
      <c r="A126" s="24">
        <v>41913</v>
      </c>
      <c r="B126" s="16" t="s">
        <v>30</v>
      </c>
      <c r="C126" s="16" t="s">
        <v>17</v>
      </c>
      <c r="D126" s="16" t="s">
        <v>11</v>
      </c>
      <c r="E126" s="17" t="s">
        <v>21</v>
      </c>
      <c r="F126" s="17" t="s">
        <v>33</v>
      </c>
      <c r="G126" s="25">
        <v>2009</v>
      </c>
      <c r="H126" s="25">
        <v>3570</v>
      </c>
      <c r="I126" s="25">
        <v>5100</v>
      </c>
    </row>
    <row r="127" spans="1:9">
      <c r="A127" s="24">
        <v>41974</v>
      </c>
      <c r="B127" s="16" t="s">
        <v>30</v>
      </c>
      <c r="C127" s="16" t="s">
        <v>32</v>
      </c>
      <c r="D127" s="16" t="s">
        <v>11</v>
      </c>
      <c r="E127" s="17" t="s">
        <v>23</v>
      </c>
      <c r="F127" s="17" t="s">
        <v>33</v>
      </c>
      <c r="G127" s="25">
        <v>1287</v>
      </c>
      <c r="H127" s="25">
        <v>10500</v>
      </c>
      <c r="I127" s="25">
        <v>15000</v>
      </c>
    </row>
    <row r="128" spans="1:9">
      <c r="A128" s="24">
        <v>41974</v>
      </c>
      <c r="B128" s="16" t="s">
        <v>30</v>
      </c>
      <c r="C128" s="16" t="s">
        <v>32</v>
      </c>
      <c r="D128" s="16" t="s">
        <v>20</v>
      </c>
      <c r="E128" s="17" t="s">
        <v>12</v>
      </c>
      <c r="F128" s="17" t="s">
        <v>33</v>
      </c>
      <c r="G128" s="25">
        <v>1706</v>
      </c>
      <c r="H128" s="25">
        <v>14350</v>
      </c>
      <c r="I128" s="25">
        <v>20500</v>
      </c>
    </row>
    <row r="129" spans="1:9">
      <c r="A129" s="24">
        <v>41913</v>
      </c>
      <c r="B129" s="16" t="s">
        <v>30</v>
      </c>
      <c r="C129" s="16" t="s">
        <v>29</v>
      </c>
      <c r="D129" s="16" t="s">
        <v>20</v>
      </c>
      <c r="E129" s="17" t="s">
        <v>23</v>
      </c>
      <c r="F129" s="17" t="s">
        <v>33</v>
      </c>
      <c r="G129" s="25">
        <v>2009</v>
      </c>
      <c r="H129" s="25">
        <v>10500</v>
      </c>
      <c r="I129" s="25">
        <v>15000</v>
      </c>
    </row>
    <row r="130" spans="1:9">
      <c r="A130" s="24">
        <v>41671</v>
      </c>
      <c r="B130" s="16" t="s">
        <v>31</v>
      </c>
      <c r="C130" s="16" t="s">
        <v>14</v>
      </c>
      <c r="D130" s="16" t="s">
        <v>18</v>
      </c>
      <c r="E130" s="17" t="s">
        <v>15</v>
      </c>
      <c r="F130" s="17" t="s">
        <v>33</v>
      </c>
      <c r="G130" s="25">
        <v>2844</v>
      </c>
      <c r="H130" s="25">
        <v>3570</v>
      </c>
      <c r="I130" s="25">
        <v>5100</v>
      </c>
    </row>
    <row r="131" spans="1:9">
      <c r="A131" s="24">
        <v>41730</v>
      </c>
      <c r="B131" s="16" t="s">
        <v>28</v>
      </c>
      <c r="C131" s="16" t="s">
        <v>32</v>
      </c>
      <c r="D131" s="16" t="s">
        <v>11</v>
      </c>
      <c r="E131" s="17" t="s">
        <v>25</v>
      </c>
      <c r="F131" s="17" t="s">
        <v>33</v>
      </c>
      <c r="G131" s="25">
        <v>1916</v>
      </c>
      <c r="H131" s="25">
        <v>2450</v>
      </c>
      <c r="I131" s="25">
        <v>3500</v>
      </c>
    </row>
    <row r="132" spans="1:9">
      <c r="A132" s="24">
        <v>41791</v>
      </c>
      <c r="B132" s="16" t="s">
        <v>30</v>
      </c>
      <c r="C132" s="16" t="s">
        <v>22</v>
      </c>
      <c r="D132" s="16" t="s">
        <v>18</v>
      </c>
      <c r="E132" s="17" t="s">
        <v>21</v>
      </c>
      <c r="F132" s="17" t="s">
        <v>33</v>
      </c>
      <c r="G132" s="25">
        <v>1570</v>
      </c>
      <c r="H132" s="25">
        <v>3570</v>
      </c>
      <c r="I132" s="25">
        <v>5100</v>
      </c>
    </row>
    <row r="133" spans="1:9">
      <c r="A133" s="24">
        <v>41852</v>
      </c>
      <c r="B133" s="16" t="s">
        <v>31</v>
      </c>
      <c r="C133" s="16" t="s">
        <v>22</v>
      </c>
      <c r="D133" s="16" t="s">
        <v>11</v>
      </c>
      <c r="E133" s="17" t="s">
        <v>25</v>
      </c>
      <c r="F133" s="17" t="s">
        <v>33</v>
      </c>
      <c r="G133" s="25">
        <v>1874</v>
      </c>
      <c r="H133" s="25">
        <v>2450</v>
      </c>
      <c r="I133" s="25">
        <v>3500</v>
      </c>
    </row>
    <row r="134" spans="1:9">
      <c r="A134" s="24">
        <v>41852</v>
      </c>
      <c r="B134" s="16" t="s">
        <v>9</v>
      </c>
      <c r="C134" s="16" t="s">
        <v>32</v>
      </c>
      <c r="D134" s="16" t="s">
        <v>20</v>
      </c>
      <c r="E134" s="17" t="s">
        <v>21</v>
      </c>
      <c r="F134" s="17" t="s">
        <v>33</v>
      </c>
      <c r="G134" s="25">
        <v>1642</v>
      </c>
      <c r="H134" s="25">
        <v>3570</v>
      </c>
      <c r="I134" s="25">
        <v>5100</v>
      </c>
    </row>
    <row r="135" spans="1:9">
      <c r="A135" s="24">
        <v>41760</v>
      </c>
      <c r="B135" s="16" t="s">
        <v>9</v>
      </c>
      <c r="C135" s="16" t="s">
        <v>10</v>
      </c>
      <c r="D135" s="16" t="s">
        <v>18</v>
      </c>
      <c r="E135" s="17" t="s">
        <v>27</v>
      </c>
      <c r="F135" s="17" t="s">
        <v>33</v>
      </c>
      <c r="G135" s="25">
        <v>831</v>
      </c>
      <c r="H135" s="25">
        <v>3850</v>
      </c>
      <c r="I135" s="25">
        <v>5500</v>
      </c>
    </row>
    <row r="136" spans="1:9">
      <c r="A136" s="24">
        <v>41730</v>
      </c>
      <c r="B136" s="16" t="s">
        <v>9</v>
      </c>
      <c r="C136" s="16" t="s">
        <v>29</v>
      </c>
      <c r="D136" s="16" t="s">
        <v>18</v>
      </c>
      <c r="E136" s="17" t="s">
        <v>15</v>
      </c>
      <c r="F136" s="17" t="s">
        <v>33</v>
      </c>
      <c r="G136" s="25">
        <v>3850.5</v>
      </c>
      <c r="H136" s="25">
        <v>3570</v>
      </c>
      <c r="I136" s="25">
        <v>5100</v>
      </c>
    </row>
    <row r="137" spans="1:9">
      <c r="A137" s="24">
        <v>41640</v>
      </c>
      <c r="B137" s="16" t="s">
        <v>28</v>
      </c>
      <c r="C137" s="16" t="s">
        <v>10</v>
      </c>
      <c r="D137" s="16" t="s">
        <v>24</v>
      </c>
      <c r="E137" s="17" t="s">
        <v>21</v>
      </c>
      <c r="F137" s="17" t="s">
        <v>33</v>
      </c>
      <c r="G137" s="25">
        <v>2479</v>
      </c>
      <c r="H137" s="25">
        <v>3570</v>
      </c>
      <c r="I137" s="25">
        <v>5100</v>
      </c>
    </row>
    <row r="138" spans="1:9">
      <c r="A138" s="24">
        <v>41913</v>
      </c>
      <c r="B138" s="16" t="s">
        <v>16</v>
      </c>
      <c r="C138" s="16" t="s">
        <v>32</v>
      </c>
      <c r="D138" s="16" t="s">
        <v>24</v>
      </c>
      <c r="E138" s="17" t="s">
        <v>23</v>
      </c>
      <c r="F138" s="17" t="s">
        <v>33</v>
      </c>
      <c r="G138" s="25">
        <v>2031</v>
      </c>
      <c r="H138" s="25">
        <v>10500</v>
      </c>
      <c r="I138" s="25">
        <v>15000</v>
      </c>
    </row>
    <row r="139" spans="1:9">
      <c r="A139" s="24">
        <v>41913</v>
      </c>
      <c r="B139" s="16" t="s">
        <v>16</v>
      </c>
      <c r="C139" s="16" t="s">
        <v>29</v>
      </c>
      <c r="D139" s="16" t="s">
        <v>24</v>
      </c>
      <c r="E139" s="17" t="s">
        <v>23</v>
      </c>
      <c r="F139" s="17" t="s">
        <v>33</v>
      </c>
      <c r="G139" s="25">
        <v>2031</v>
      </c>
      <c r="H139" s="25">
        <v>10500</v>
      </c>
      <c r="I139" s="25">
        <v>15000</v>
      </c>
    </row>
    <row r="140" spans="1:9">
      <c r="A140" s="24">
        <v>41913</v>
      </c>
      <c r="B140" s="16" t="s">
        <v>31</v>
      </c>
      <c r="C140" s="16" t="s">
        <v>19</v>
      </c>
      <c r="D140" s="16" t="s">
        <v>20</v>
      </c>
      <c r="E140" s="17" t="s">
        <v>12</v>
      </c>
      <c r="F140" s="17" t="s">
        <v>33</v>
      </c>
      <c r="G140" s="25">
        <v>2021</v>
      </c>
      <c r="H140" s="25">
        <v>14350</v>
      </c>
      <c r="I140" s="25">
        <v>20500</v>
      </c>
    </row>
    <row r="141" spans="1:9">
      <c r="A141" s="24">
        <v>41974</v>
      </c>
      <c r="B141" s="16" t="s">
        <v>9</v>
      </c>
      <c r="C141" s="16" t="s">
        <v>22</v>
      </c>
      <c r="D141" s="16" t="s">
        <v>24</v>
      </c>
      <c r="E141" s="17" t="s">
        <v>25</v>
      </c>
      <c r="F141" s="17" t="s">
        <v>33</v>
      </c>
      <c r="G141" s="25">
        <v>274</v>
      </c>
      <c r="H141" s="25">
        <v>2450</v>
      </c>
      <c r="I141" s="25">
        <v>3500</v>
      </c>
    </row>
    <row r="142" spans="1:9">
      <c r="A142" s="24">
        <v>41699</v>
      </c>
      <c r="B142" s="16" t="s">
        <v>16</v>
      </c>
      <c r="C142" s="16" t="s">
        <v>14</v>
      </c>
      <c r="D142" s="16" t="s">
        <v>18</v>
      </c>
      <c r="E142" s="17" t="s">
        <v>25</v>
      </c>
      <c r="F142" s="17" t="s">
        <v>33</v>
      </c>
      <c r="G142" s="25">
        <v>1967</v>
      </c>
      <c r="H142" s="25">
        <v>2450</v>
      </c>
      <c r="I142" s="25">
        <v>3500</v>
      </c>
    </row>
    <row r="143" spans="1:9">
      <c r="A143" s="24">
        <v>41852</v>
      </c>
      <c r="B143" s="16" t="s">
        <v>31</v>
      </c>
      <c r="C143" s="16" t="s">
        <v>22</v>
      </c>
      <c r="D143" s="16" t="s">
        <v>18</v>
      </c>
      <c r="E143" s="17" t="s">
        <v>12</v>
      </c>
      <c r="F143" s="17" t="s">
        <v>33</v>
      </c>
      <c r="G143" s="25">
        <v>1859</v>
      </c>
      <c r="H143" s="25">
        <v>14350</v>
      </c>
      <c r="I143" s="25">
        <v>20500</v>
      </c>
    </row>
    <row r="144" spans="1:9">
      <c r="A144" s="24">
        <v>41913</v>
      </c>
      <c r="B144" s="16" t="s">
        <v>31</v>
      </c>
      <c r="C144" s="16" t="s">
        <v>14</v>
      </c>
      <c r="D144" s="16" t="s">
        <v>24</v>
      </c>
      <c r="E144" s="17" t="s">
        <v>15</v>
      </c>
      <c r="F144" s="17" t="s">
        <v>33</v>
      </c>
      <c r="G144" s="25">
        <v>2021</v>
      </c>
      <c r="H144" s="25">
        <v>3570</v>
      </c>
      <c r="I144" s="25">
        <v>5100</v>
      </c>
    </row>
    <row r="145" spans="1:9">
      <c r="A145" s="24">
        <v>41974</v>
      </c>
      <c r="B145" s="16" t="s">
        <v>30</v>
      </c>
      <c r="C145" s="16" t="s">
        <v>29</v>
      </c>
      <c r="D145" s="16" t="s">
        <v>11</v>
      </c>
      <c r="E145" s="17" t="s">
        <v>25</v>
      </c>
      <c r="F145" s="17" t="s">
        <v>33</v>
      </c>
      <c r="G145" s="25">
        <v>1138</v>
      </c>
      <c r="H145" s="25">
        <v>2450</v>
      </c>
      <c r="I145" s="25">
        <v>3500</v>
      </c>
    </row>
    <row r="146" spans="1:9">
      <c r="A146" s="24">
        <v>41640</v>
      </c>
      <c r="B146" s="16" t="s">
        <v>9</v>
      </c>
      <c r="C146" s="16" t="s">
        <v>26</v>
      </c>
      <c r="D146" s="16" t="s">
        <v>18</v>
      </c>
      <c r="E146" s="17" t="s">
        <v>23</v>
      </c>
      <c r="F146" s="17" t="s">
        <v>33</v>
      </c>
      <c r="G146" s="25">
        <v>4251</v>
      </c>
      <c r="H146" s="25">
        <v>10500</v>
      </c>
      <c r="I146" s="25">
        <v>15000</v>
      </c>
    </row>
    <row r="147" spans="1:9">
      <c r="A147" s="24">
        <v>41699</v>
      </c>
      <c r="B147" s="16" t="s">
        <v>30</v>
      </c>
      <c r="C147" s="16" t="s">
        <v>14</v>
      </c>
      <c r="D147" s="16" t="s">
        <v>18</v>
      </c>
      <c r="E147" s="17" t="s">
        <v>23</v>
      </c>
      <c r="F147" s="17" t="s">
        <v>33</v>
      </c>
      <c r="G147" s="25">
        <v>795</v>
      </c>
      <c r="H147" s="25">
        <v>10500</v>
      </c>
      <c r="I147" s="25">
        <v>15000</v>
      </c>
    </row>
    <row r="148" spans="1:9">
      <c r="A148" s="24">
        <v>41730</v>
      </c>
      <c r="B148" s="16" t="s">
        <v>31</v>
      </c>
      <c r="C148" s="16" t="s">
        <v>22</v>
      </c>
      <c r="D148" s="16" t="s">
        <v>11</v>
      </c>
      <c r="E148" s="17" t="s">
        <v>12</v>
      </c>
      <c r="F148" s="17" t="s">
        <v>33</v>
      </c>
      <c r="G148" s="25">
        <v>1414.5</v>
      </c>
      <c r="H148" s="25">
        <v>14350</v>
      </c>
      <c r="I148" s="25">
        <v>20500</v>
      </c>
    </row>
    <row r="149" spans="1:9">
      <c r="A149" s="24">
        <v>41760</v>
      </c>
      <c r="B149" s="16" t="s">
        <v>31</v>
      </c>
      <c r="C149" s="16" t="s">
        <v>17</v>
      </c>
      <c r="D149" s="16" t="s">
        <v>20</v>
      </c>
      <c r="E149" s="17" t="s">
        <v>23</v>
      </c>
      <c r="F149" s="17" t="s">
        <v>33</v>
      </c>
      <c r="G149" s="25">
        <v>2918</v>
      </c>
      <c r="H149" s="25">
        <v>10500</v>
      </c>
      <c r="I149" s="25">
        <v>15000</v>
      </c>
    </row>
    <row r="150" spans="1:9">
      <c r="A150" s="24">
        <v>41821</v>
      </c>
      <c r="B150" s="16" t="s">
        <v>9</v>
      </c>
      <c r="C150" s="16" t="s">
        <v>19</v>
      </c>
      <c r="D150" s="16" t="s">
        <v>11</v>
      </c>
      <c r="E150" s="17" t="s">
        <v>15</v>
      </c>
      <c r="F150" s="17" t="s">
        <v>33</v>
      </c>
      <c r="G150" s="25">
        <v>3450</v>
      </c>
      <c r="H150" s="25">
        <v>3570</v>
      </c>
      <c r="I150" s="25">
        <v>5100</v>
      </c>
    </row>
    <row r="151" spans="1:9">
      <c r="A151" s="24">
        <v>41821</v>
      </c>
      <c r="B151" s="16" t="s">
        <v>30</v>
      </c>
      <c r="C151" s="16" t="s">
        <v>14</v>
      </c>
      <c r="D151" s="16" t="s">
        <v>20</v>
      </c>
      <c r="E151" s="17" t="s">
        <v>27</v>
      </c>
      <c r="F151" s="17" t="s">
        <v>33</v>
      </c>
      <c r="G151" s="25">
        <v>2988</v>
      </c>
      <c r="H151" s="25">
        <v>3850</v>
      </c>
      <c r="I151" s="25">
        <v>5500</v>
      </c>
    </row>
    <row r="152" spans="1:9">
      <c r="A152" s="24">
        <v>41883</v>
      </c>
      <c r="B152" s="16" t="s">
        <v>16</v>
      </c>
      <c r="C152" s="16" t="s">
        <v>29</v>
      </c>
      <c r="D152" s="16" t="s">
        <v>20</v>
      </c>
      <c r="E152" s="17" t="s">
        <v>25</v>
      </c>
      <c r="F152" s="17" t="s">
        <v>33</v>
      </c>
      <c r="G152" s="25">
        <v>218</v>
      </c>
      <c r="H152" s="25">
        <v>2450</v>
      </c>
      <c r="I152" s="25">
        <v>3500</v>
      </c>
    </row>
    <row r="153" spans="1:9">
      <c r="A153" s="24">
        <v>41883</v>
      </c>
      <c r="B153" s="16" t="s">
        <v>9</v>
      </c>
      <c r="C153" s="16" t="s">
        <v>32</v>
      </c>
      <c r="D153" s="16" t="s">
        <v>11</v>
      </c>
      <c r="E153" s="17" t="s">
        <v>25</v>
      </c>
      <c r="F153" s="17" t="s">
        <v>33</v>
      </c>
      <c r="G153" s="25">
        <v>2074</v>
      </c>
      <c r="H153" s="25">
        <v>2450</v>
      </c>
      <c r="I153" s="25">
        <v>3500</v>
      </c>
    </row>
    <row r="154" spans="1:9">
      <c r="A154" s="24">
        <v>41883</v>
      </c>
      <c r="B154" s="16" t="s">
        <v>9</v>
      </c>
      <c r="C154" s="16" t="s">
        <v>10</v>
      </c>
      <c r="D154" s="16" t="s">
        <v>18</v>
      </c>
      <c r="E154" s="17" t="s">
        <v>15</v>
      </c>
      <c r="F154" s="17" t="s">
        <v>33</v>
      </c>
      <c r="G154" s="25">
        <v>1056</v>
      </c>
      <c r="H154" s="25">
        <v>3570</v>
      </c>
      <c r="I154" s="25">
        <v>5100</v>
      </c>
    </row>
    <row r="155" spans="1:9">
      <c r="A155" s="24">
        <v>41974</v>
      </c>
      <c r="B155" s="16" t="s">
        <v>9</v>
      </c>
      <c r="C155" s="16" t="s">
        <v>22</v>
      </c>
      <c r="D155" s="16" t="s">
        <v>20</v>
      </c>
      <c r="E155" s="17" t="s">
        <v>25</v>
      </c>
      <c r="F155" s="17" t="s">
        <v>33</v>
      </c>
      <c r="G155" s="25">
        <v>274</v>
      </c>
      <c r="H155" s="25">
        <v>2450</v>
      </c>
      <c r="I155" s="25">
        <v>3500</v>
      </c>
    </row>
    <row r="156" spans="1:9">
      <c r="A156" s="24">
        <v>41974</v>
      </c>
      <c r="B156" s="16" t="s">
        <v>30</v>
      </c>
      <c r="C156" s="16" t="s">
        <v>14</v>
      </c>
      <c r="D156" s="16" t="s">
        <v>18</v>
      </c>
      <c r="E156" s="17" t="s">
        <v>27</v>
      </c>
      <c r="F156" s="17" t="s">
        <v>33</v>
      </c>
      <c r="G156" s="25">
        <v>1138</v>
      </c>
      <c r="H156" s="25">
        <v>3850</v>
      </c>
      <c r="I156" s="25">
        <v>5500</v>
      </c>
    </row>
    <row r="157" spans="1:9">
      <c r="A157" s="24">
        <v>41699</v>
      </c>
      <c r="B157" s="16" t="s">
        <v>28</v>
      </c>
      <c r="C157" s="16" t="s">
        <v>17</v>
      </c>
      <c r="D157" s="16" t="s">
        <v>18</v>
      </c>
      <c r="E157" s="17" t="s">
        <v>21</v>
      </c>
      <c r="F157" s="17" t="s">
        <v>33</v>
      </c>
      <c r="G157" s="25">
        <v>1465</v>
      </c>
      <c r="H157" s="25">
        <v>3570</v>
      </c>
      <c r="I157" s="25">
        <v>5100</v>
      </c>
    </row>
    <row r="158" spans="1:9">
      <c r="A158" s="24">
        <v>41913</v>
      </c>
      <c r="B158" s="16" t="s">
        <v>9</v>
      </c>
      <c r="C158" s="16" t="s">
        <v>26</v>
      </c>
      <c r="D158" s="16" t="s">
        <v>24</v>
      </c>
      <c r="E158" s="17" t="s">
        <v>21</v>
      </c>
      <c r="F158" s="17" t="s">
        <v>33</v>
      </c>
      <c r="G158" s="25">
        <v>2177</v>
      </c>
      <c r="H158" s="25">
        <v>3570</v>
      </c>
      <c r="I158" s="25">
        <v>5100</v>
      </c>
    </row>
    <row r="159" spans="1:9">
      <c r="A159" s="24">
        <v>41760</v>
      </c>
      <c r="B159" s="16" t="s">
        <v>28</v>
      </c>
      <c r="C159" s="16" t="s">
        <v>17</v>
      </c>
      <c r="D159" s="16" t="s">
        <v>20</v>
      </c>
      <c r="E159" s="17" t="s">
        <v>27</v>
      </c>
      <c r="F159" s="17" t="s">
        <v>33</v>
      </c>
      <c r="G159" s="25">
        <v>866</v>
      </c>
      <c r="H159" s="25">
        <v>3850</v>
      </c>
      <c r="I159" s="25">
        <v>5500</v>
      </c>
    </row>
    <row r="160" spans="1:9">
      <c r="A160" s="24">
        <v>41913</v>
      </c>
      <c r="B160" s="16" t="s">
        <v>9</v>
      </c>
      <c r="C160" s="16" t="s">
        <v>14</v>
      </c>
      <c r="D160" s="16" t="s">
        <v>11</v>
      </c>
      <c r="E160" s="17" t="s">
        <v>15</v>
      </c>
      <c r="F160" s="17" t="s">
        <v>33</v>
      </c>
      <c r="G160" s="25">
        <v>2177</v>
      </c>
      <c r="H160" s="25">
        <v>3570</v>
      </c>
      <c r="I160" s="25">
        <v>5100</v>
      </c>
    </row>
    <row r="161" spans="1:9">
      <c r="A161" s="24">
        <v>41671</v>
      </c>
      <c r="B161" s="16" t="s">
        <v>9</v>
      </c>
      <c r="C161" s="16" t="s">
        <v>26</v>
      </c>
      <c r="D161" s="16" t="s">
        <v>18</v>
      </c>
      <c r="E161" s="17" t="s">
        <v>25</v>
      </c>
      <c r="F161" s="17" t="s">
        <v>33</v>
      </c>
      <c r="G161" s="25">
        <v>1865</v>
      </c>
      <c r="H161" s="25">
        <v>2450</v>
      </c>
      <c r="I161" s="25">
        <v>3500</v>
      </c>
    </row>
    <row r="162" spans="1:9">
      <c r="A162" s="24">
        <v>41730</v>
      </c>
      <c r="B162" s="16" t="s">
        <v>30</v>
      </c>
      <c r="C162" s="16" t="s">
        <v>22</v>
      </c>
      <c r="D162" s="16" t="s">
        <v>11</v>
      </c>
      <c r="E162" s="17" t="s">
        <v>25</v>
      </c>
      <c r="F162" s="17" t="s">
        <v>33</v>
      </c>
      <c r="G162" s="25">
        <v>1074</v>
      </c>
      <c r="H162" s="25">
        <v>2450</v>
      </c>
      <c r="I162" s="25">
        <v>3500</v>
      </c>
    </row>
    <row r="163" spans="1:9">
      <c r="A163" s="24">
        <v>41883</v>
      </c>
      <c r="B163" s="16" t="s">
        <v>9</v>
      </c>
      <c r="C163" s="16" t="s">
        <v>32</v>
      </c>
      <c r="D163" s="16" t="s">
        <v>11</v>
      </c>
      <c r="E163" s="17" t="s">
        <v>23</v>
      </c>
      <c r="F163" s="17" t="s">
        <v>33</v>
      </c>
      <c r="G163" s="25">
        <v>1907</v>
      </c>
      <c r="H163" s="25">
        <v>10500</v>
      </c>
      <c r="I163" s="25">
        <v>15000</v>
      </c>
    </row>
    <row r="164" spans="1:9">
      <c r="A164" s="24">
        <v>41640</v>
      </c>
      <c r="B164" s="16" t="s">
        <v>9</v>
      </c>
      <c r="C164" s="16" t="s">
        <v>19</v>
      </c>
      <c r="D164" s="16" t="s">
        <v>20</v>
      </c>
      <c r="E164" s="17" t="s">
        <v>12</v>
      </c>
      <c r="F164" s="17" t="s">
        <v>34</v>
      </c>
      <c r="G164" s="25">
        <v>1372</v>
      </c>
      <c r="H164" s="25">
        <v>14350</v>
      </c>
      <c r="I164" s="25">
        <v>20500</v>
      </c>
    </row>
    <row r="165" spans="1:9">
      <c r="A165" s="24">
        <v>41913</v>
      </c>
      <c r="B165" s="16" t="s">
        <v>9</v>
      </c>
      <c r="C165" s="16" t="s">
        <v>14</v>
      </c>
      <c r="D165" s="16" t="s">
        <v>18</v>
      </c>
      <c r="E165" s="17" t="s">
        <v>12</v>
      </c>
      <c r="F165" s="17" t="s">
        <v>34</v>
      </c>
      <c r="G165" s="25">
        <v>2689</v>
      </c>
      <c r="H165" s="25">
        <v>14350</v>
      </c>
      <c r="I165" s="25">
        <v>20500</v>
      </c>
    </row>
    <row r="166" spans="1:9">
      <c r="A166" s="24">
        <v>41974</v>
      </c>
      <c r="B166" s="16" t="s">
        <v>28</v>
      </c>
      <c r="C166" s="16" t="s">
        <v>10</v>
      </c>
      <c r="D166" s="16" t="s">
        <v>24</v>
      </c>
      <c r="E166" s="17" t="s">
        <v>12</v>
      </c>
      <c r="F166" s="17" t="s">
        <v>34</v>
      </c>
      <c r="G166" s="25">
        <v>2431</v>
      </c>
      <c r="H166" s="25">
        <v>14350</v>
      </c>
      <c r="I166" s="25">
        <v>20500</v>
      </c>
    </row>
    <row r="167" spans="1:9">
      <c r="A167" s="24">
        <v>41974</v>
      </c>
      <c r="B167" s="16" t="s">
        <v>28</v>
      </c>
      <c r="C167" s="16" t="s">
        <v>26</v>
      </c>
      <c r="D167" s="16" t="s">
        <v>11</v>
      </c>
      <c r="E167" s="17" t="s">
        <v>27</v>
      </c>
      <c r="F167" s="17" t="s">
        <v>34</v>
      </c>
      <c r="G167" s="25">
        <v>2431</v>
      </c>
      <c r="H167" s="25">
        <v>3850</v>
      </c>
      <c r="I167" s="25">
        <v>5500</v>
      </c>
    </row>
    <row r="168" spans="1:9">
      <c r="A168" s="24">
        <v>41913</v>
      </c>
      <c r="B168" s="16" t="s">
        <v>9</v>
      </c>
      <c r="C168" s="16" t="s">
        <v>19</v>
      </c>
      <c r="D168" s="16" t="s">
        <v>11</v>
      </c>
      <c r="E168" s="17" t="s">
        <v>25</v>
      </c>
      <c r="F168" s="17" t="s">
        <v>34</v>
      </c>
      <c r="G168" s="25">
        <v>2689</v>
      </c>
      <c r="H168" s="25">
        <v>2450</v>
      </c>
      <c r="I168" s="25">
        <v>3500</v>
      </c>
    </row>
    <row r="169" spans="1:9">
      <c r="A169" s="24">
        <v>41821</v>
      </c>
      <c r="B169" s="16" t="s">
        <v>9</v>
      </c>
      <c r="C169" s="16" t="s">
        <v>29</v>
      </c>
      <c r="D169" s="16" t="s">
        <v>11</v>
      </c>
      <c r="E169" s="17" t="s">
        <v>12</v>
      </c>
      <c r="F169" s="17" t="s">
        <v>34</v>
      </c>
      <c r="G169" s="25">
        <v>1683</v>
      </c>
      <c r="H169" s="25">
        <v>14350</v>
      </c>
      <c r="I169" s="25">
        <v>20500</v>
      </c>
    </row>
    <row r="170" spans="1:9">
      <c r="A170" s="24">
        <v>41852</v>
      </c>
      <c r="B170" s="16" t="s">
        <v>28</v>
      </c>
      <c r="C170" s="16" t="s">
        <v>26</v>
      </c>
      <c r="D170" s="16" t="s">
        <v>24</v>
      </c>
      <c r="E170" s="17" t="s">
        <v>25</v>
      </c>
      <c r="F170" s="17" t="s">
        <v>34</v>
      </c>
      <c r="G170" s="25">
        <v>1123</v>
      </c>
      <c r="H170" s="25">
        <v>2450</v>
      </c>
      <c r="I170" s="25">
        <v>3500</v>
      </c>
    </row>
    <row r="171" spans="1:9">
      <c r="A171" s="24">
        <v>41671</v>
      </c>
      <c r="B171" s="16" t="s">
        <v>28</v>
      </c>
      <c r="C171" s="16" t="s">
        <v>22</v>
      </c>
      <c r="D171" s="16" t="s">
        <v>18</v>
      </c>
      <c r="E171" s="17" t="s">
        <v>21</v>
      </c>
      <c r="F171" s="17" t="s">
        <v>34</v>
      </c>
      <c r="G171" s="25">
        <v>1865</v>
      </c>
      <c r="H171" s="25">
        <v>3570</v>
      </c>
      <c r="I171" s="25">
        <v>5100</v>
      </c>
    </row>
    <row r="172" spans="1:9">
      <c r="A172" s="24">
        <v>41671</v>
      </c>
      <c r="B172" s="16" t="s">
        <v>28</v>
      </c>
      <c r="C172" s="16" t="s">
        <v>22</v>
      </c>
      <c r="D172" s="16" t="s">
        <v>18</v>
      </c>
      <c r="E172" s="17" t="s">
        <v>27</v>
      </c>
      <c r="F172" s="17" t="s">
        <v>34</v>
      </c>
      <c r="G172" s="25">
        <v>1116</v>
      </c>
      <c r="H172" s="25">
        <v>3850</v>
      </c>
      <c r="I172" s="25">
        <v>5500</v>
      </c>
    </row>
    <row r="173" spans="1:9">
      <c r="A173" s="24">
        <v>41760</v>
      </c>
      <c r="B173" s="16" t="s">
        <v>9</v>
      </c>
      <c r="C173" s="16" t="s">
        <v>29</v>
      </c>
      <c r="D173" s="16" t="s">
        <v>18</v>
      </c>
      <c r="E173" s="17" t="s">
        <v>23</v>
      </c>
      <c r="F173" s="17" t="s">
        <v>34</v>
      </c>
      <c r="G173" s="25">
        <v>1563</v>
      </c>
      <c r="H173" s="25">
        <v>10500</v>
      </c>
      <c r="I173" s="25">
        <v>15000</v>
      </c>
    </row>
    <row r="174" spans="1:9">
      <c r="A174" s="24">
        <v>41791</v>
      </c>
      <c r="B174" s="16" t="s">
        <v>31</v>
      </c>
      <c r="C174" s="16" t="s">
        <v>19</v>
      </c>
      <c r="D174" s="16" t="s">
        <v>18</v>
      </c>
      <c r="E174" s="17" t="s">
        <v>27</v>
      </c>
      <c r="F174" s="17" t="s">
        <v>34</v>
      </c>
      <c r="G174" s="25">
        <v>991</v>
      </c>
      <c r="H174" s="25">
        <v>3850</v>
      </c>
      <c r="I174" s="25">
        <v>5500</v>
      </c>
    </row>
    <row r="175" spans="1:9">
      <c r="A175" s="24">
        <v>41944</v>
      </c>
      <c r="B175" s="16" t="s">
        <v>16</v>
      </c>
      <c r="C175" s="16" t="s">
        <v>32</v>
      </c>
      <c r="D175" s="16" t="s">
        <v>11</v>
      </c>
      <c r="E175" s="17" t="s">
        <v>21</v>
      </c>
      <c r="F175" s="17" t="s">
        <v>34</v>
      </c>
      <c r="G175" s="25">
        <v>2791</v>
      </c>
      <c r="H175" s="25">
        <v>3570</v>
      </c>
      <c r="I175" s="25">
        <v>5100</v>
      </c>
    </row>
    <row r="176" spans="1:9">
      <c r="A176" s="24">
        <v>41974</v>
      </c>
      <c r="B176" s="16" t="s">
        <v>9</v>
      </c>
      <c r="C176" s="16" t="s">
        <v>22</v>
      </c>
      <c r="D176" s="16" t="s">
        <v>18</v>
      </c>
      <c r="E176" s="17" t="s">
        <v>25</v>
      </c>
      <c r="F176" s="17" t="s">
        <v>34</v>
      </c>
      <c r="G176" s="25">
        <v>570</v>
      </c>
      <c r="H176" s="25">
        <v>2450</v>
      </c>
      <c r="I176" s="25">
        <v>3500</v>
      </c>
    </row>
    <row r="177" spans="1:9">
      <c r="A177" s="24">
        <v>41974</v>
      </c>
      <c r="B177" s="16" t="s">
        <v>9</v>
      </c>
      <c r="C177" s="16" t="s">
        <v>10</v>
      </c>
      <c r="D177" s="16" t="s">
        <v>11</v>
      </c>
      <c r="E177" s="17" t="s">
        <v>27</v>
      </c>
      <c r="F177" s="17" t="s">
        <v>34</v>
      </c>
      <c r="G177" s="25">
        <v>2487</v>
      </c>
      <c r="H177" s="25">
        <v>3850</v>
      </c>
      <c r="I177" s="25">
        <v>5500</v>
      </c>
    </row>
    <row r="178" spans="1:9">
      <c r="A178" s="24">
        <v>41640</v>
      </c>
      <c r="B178" s="16" t="s">
        <v>9</v>
      </c>
      <c r="C178" s="16" t="s">
        <v>29</v>
      </c>
      <c r="D178" s="16" t="s">
        <v>20</v>
      </c>
      <c r="E178" s="17" t="s">
        <v>25</v>
      </c>
      <c r="F178" s="17" t="s">
        <v>34</v>
      </c>
      <c r="G178" s="25">
        <v>1384.5</v>
      </c>
      <c r="H178" s="25">
        <v>2450</v>
      </c>
      <c r="I178" s="25">
        <v>3500</v>
      </c>
    </row>
    <row r="179" spans="1:9">
      <c r="A179" s="24">
        <v>41821</v>
      </c>
      <c r="B179" s="16" t="s">
        <v>30</v>
      </c>
      <c r="C179" s="16" t="s">
        <v>14</v>
      </c>
      <c r="D179" s="16" t="s">
        <v>20</v>
      </c>
      <c r="E179" s="17" t="s">
        <v>25</v>
      </c>
      <c r="F179" s="17" t="s">
        <v>34</v>
      </c>
      <c r="G179" s="25">
        <v>3627</v>
      </c>
      <c r="H179" s="25">
        <v>2450</v>
      </c>
      <c r="I179" s="25">
        <v>3500</v>
      </c>
    </row>
    <row r="180" spans="1:9">
      <c r="A180" s="24">
        <v>41944</v>
      </c>
      <c r="B180" s="16" t="s">
        <v>28</v>
      </c>
      <c r="C180" s="16" t="s">
        <v>29</v>
      </c>
      <c r="D180" s="16" t="s">
        <v>24</v>
      </c>
      <c r="E180" s="17" t="s">
        <v>27</v>
      </c>
      <c r="F180" s="17" t="s">
        <v>34</v>
      </c>
      <c r="G180" s="25">
        <v>2342</v>
      </c>
      <c r="H180" s="25">
        <v>3850</v>
      </c>
      <c r="I180" s="25">
        <v>5500</v>
      </c>
    </row>
    <row r="181" spans="1:9">
      <c r="A181" s="24">
        <v>41671</v>
      </c>
      <c r="B181" s="16" t="s">
        <v>9</v>
      </c>
      <c r="C181" s="16" t="s">
        <v>26</v>
      </c>
      <c r="D181" s="16" t="s">
        <v>20</v>
      </c>
      <c r="E181" s="17" t="s">
        <v>25</v>
      </c>
      <c r="F181" s="17" t="s">
        <v>34</v>
      </c>
      <c r="G181" s="25">
        <v>1303</v>
      </c>
      <c r="H181" s="25">
        <v>2450</v>
      </c>
      <c r="I181" s="25">
        <v>3500</v>
      </c>
    </row>
    <row r="182" spans="1:9">
      <c r="A182" s="24">
        <v>41699</v>
      </c>
      <c r="B182" s="16" t="s">
        <v>30</v>
      </c>
      <c r="C182" s="16" t="s">
        <v>29</v>
      </c>
      <c r="D182" s="16" t="s">
        <v>11</v>
      </c>
      <c r="E182" s="17" t="s">
        <v>15</v>
      </c>
      <c r="F182" s="17" t="s">
        <v>34</v>
      </c>
      <c r="G182" s="25">
        <v>2992</v>
      </c>
      <c r="H182" s="25">
        <v>3570</v>
      </c>
      <c r="I182" s="25">
        <v>5100</v>
      </c>
    </row>
    <row r="183" spans="1:9">
      <c r="A183" s="24">
        <v>41699</v>
      </c>
      <c r="B183" s="16" t="s">
        <v>30</v>
      </c>
      <c r="C183" s="16" t="s">
        <v>32</v>
      </c>
      <c r="D183" s="16" t="s">
        <v>18</v>
      </c>
      <c r="E183" s="17" t="s">
        <v>12</v>
      </c>
      <c r="F183" s="17" t="s">
        <v>34</v>
      </c>
      <c r="G183" s="25">
        <v>2385</v>
      </c>
      <c r="H183" s="25">
        <v>14350</v>
      </c>
      <c r="I183" s="25">
        <v>20500</v>
      </c>
    </row>
    <row r="184" spans="1:9">
      <c r="A184" s="24">
        <v>41730</v>
      </c>
      <c r="B184" s="16" t="s">
        <v>31</v>
      </c>
      <c r="C184" s="16" t="s">
        <v>29</v>
      </c>
      <c r="D184" s="16" t="s">
        <v>11</v>
      </c>
      <c r="E184" s="17" t="s">
        <v>21</v>
      </c>
      <c r="F184" s="17" t="s">
        <v>34</v>
      </c>
      <c r="G184" s="25">
        <v>1607</v>
      </c>
      <c r="H184" s="25">
        <v>3570</v>
      </c>
      <c r="I184" s="25">
        <v>5100</v>
      </c>
    </row>
    <row r="185" spans="1:9">
      <c r="A185" s="24">
        <v>41760</v>
      </c>
      <c r="B185" s="16" t="s">
        <v>9</v>
      </c>
      <c r="C185" s="16" t="s">
        <v>14</v>
      </c>
      <c r="D185" s="16" t="s">
        <v>11</v>
      </c>
      <c r="E185" s="17" t="s">
        <v>27</v>
      </c>
      <c r="F185" s="17" t="s">
        <v>34</v>
      </c>
      <c r="G185" s="25">
        <v>2327</v>
      </c>
      <c r="H185" s="25">
        <v>3850</v>
      </c>
      <c r="I185" s="25">
        <v>5500</v>
      </c>
    </row>
    <row r="186" spans="1:9">
      <c r="A186" s="24">
        <v>41791</v>
      </c>
      <c r="B186" s="16" t="s">
        <v>31</v>
      </c>
      <c r="C186" s="16" t="s">
        <v>32</v>
      </c>
      <c r="D186" s="16" t="s">
        <v>18</v>
      </c>
      <c r="E186" s="17" t="s">
        <v>21</v>
      </c>
      <c r="F186" s="17" t="s">
        <v>34</v>
      </c>
      <c r="G186" s="25">
        <v>991</v>
      </c>
      <c r="H186" s="25">
        <v>3570</v>
      </c>
      <c r="I186" s="25">
        <v>5100</v>
      </c>
    </row>
    <row r="187" spans="1:9">
      <c r="A187" s="24">
        <v>41791</v>
      </c>
      <c r="B187" s="16" t="s">
        <v>9</v>
      </c>
      <c r="C187" s="16" t="s">
        <v>26</v>
      </c>
      <c r="D187" s="16" t="s">
        <v>24</v>
      </c>
      <c r="E187" s="17" t="s">
        <v>12</v>
      </c>
      <c r="F187" s="17" t="s">
        <v>34</v>
      </c>
      <c r="G187" s="25">
        <v>602</v>
      </c>
      <c r="H187" s="25">
        <v>14350</v>
      </c>
      <c r="I187" s="25">
        <v>20500</v>
      </c>
    </row>
    <row r="188" spans="1:9">
      <c r="A188" s="24">
        <v>41883</v>
      </c>
      <c r="B188" s="16" t="s">
        <v>16</v>
      </c>
      <c r="C188" s="16" t="s">
        <v>22</v>
      </c>
      <c r="D188" s="16" t="s">
        <v>11</v>
      </c>
      <c r="E188" s="17" t="s">
        <v>21</v>
      </c>
      <c r="F188" s="17" t="s">
        <v>34</v>
      </c>
      <c r="G188" s="25">
        <v>2620</v>
      </c>
      <c r="H188" s="25">
        <v>3570</v>
      </c>
      <c r="I188" s="25">
        <v>5100</v>
      </c>
    </row>
    <row r="189" spans="1:9">
      <c r="A189" s="24">
        <v>41913</v>
      </c>
      <c r="B189" s="16" t="s">
        <v>30</v>
      </c>
      <c r="C189" s="16" t="s">
        <v>17</v>
      </c>
      <c r="D189" s="16" t="s">
        <v>11</v>
      </c>
      <c r="E189" s="17" t="s">
        <v>27</v>
      </c>
      <c r="F189" s="17" t="s">
        <v>34</v>
      </c>
      <c r="G189" s="25">
        <v>861</v>
      </c>
      <c r="H189" s="25">
        <v>3850</v>
      </c>
      <c r="I189" s="25">
        <v>5500</v>
      </c>
    </row>
    <row r="190" spans="1:9">
      <c r="A190" s="24">
        <v>41974</v>
      </c>
      <c r="B190" s="16" t="s">
        <v>9</v>
      </c>
      <c r="C190" s="16" t="s">
        <v>26</v>
      </c>
      <c r="D190" s="16" t="s">
        <v>24</v>
      </c>
      <c r="E190" s="17" t="s">
        <v>27</v>
      </c>
      <c r="F190" s="17" t="s">
        <v>34</v>
      </c>
      <c r="G190" s="25">
        <v>2663</v>
      </c>
      <c r="H190" s="25">
        <v>3850</v>
      </c>
      <c r="I190" s="25">
        <v>5500</v>
      </c>
    </row>
    <row r="191" spans="1:9">
      <c r="A191" s="24">
        <v>41640</v>
      </c>
      <c r="B191" s="16" t="s">
        <v>16</v>
      </c>
      <c r="C191" s="16" t="s">
        <v>32</v>
      </c>
      <c r="D191" s="16" t="s">
        <v>18</v>
      </c>
      <c r="E191" s="17" t="s">
        <v>12</v>
      </c>
      <c r="F191" s="17" t="s">
        <v>34</v>
      </c>
      <c r="G191" s="25">
        <v>555</v>
      </c>
      <c r="H191" s="25">
        <v>14350</v>
      </c>
      <c r="I191" s="25">
        <v>20500</v>
      </c>
    </row>
    <row r="192" spans="1:9">
      <c r="A192" s="24">
        <v>41640</v>
      </c>
      <c r="B192" s="16" t="s">
        <v>16</v>
      </c>
      <c r="C192" s="16" t="s">
        <v>26</v>
      </c>
      <c r="D192" s="16" t="s">
        <v>18</v>
      </c>
      <c r="E192" s="17" t="s">
        <v>15</v>
      </c>
      <c r="F192" s="17" t="s">
        <v>34</v>
      </c>
      <c r="G192" s="25">
        <v>2861</v>
      </c>
      <c r="H192" s="25">
        <v>3570</v>
      </c>
      <c r="I192" s="25">
        <v>5100</v>
      </c>
    </row>
    <row r="193" spans="1:9">
      <c r="A193" s="24">
        <v>41671</v>
      </c>
      <c r="B193" s="16" t="s">
        <v>30</v>
      </c>
      <c r="C193" s="16" t="s">
        <v>10</v>
      </c>
      <c r="D193" s="16" t="s">
        <v>24</v>
      </c>
      <c r="E193" s="17" t="s">
        <v>15</v>
      </c>
      <c r="F193" s="17" t="s">
        <v>34</v>
      </c>
      <c r="G193" s="25">
        <v>807</v>
      </c>
      <c r="H193" s="25">
        <v>3570</v>
      </c>
      <c r="I193" s="25">
        <v>5100</v>
      </c>
    </row>
    <row r="194" spans="1:9">
      <c r="A194" s="24">
        <v>41791</v>
      </c>
      <c r="B194" s="16" t="s">
        <v>9</v>
      </c>
      <c r="C194" s="16" t="s">
        <v>19</v>
      </c>
      <c r="D194" s="16" t="s">
        <v>24</v>
      </c>
      <c r="E194" s="17" t="s">
        <v>21</v>
      </c>
      <c r="F194" s="17" t="s">
        <v>34</v>
      </c>
      <c r="G194" s="25">
        <v>602</v>
      </c>
      <c r="H194" s="25">
        <v>3570</v>
      </c>
      <c r="I194" s="25">
        <v>5100</v>
      </c>
    </row>
    <row r="195" spans="1:9">
      <c r="A195" s="24">
        <v>41852</v>
      </c>
      <c r="B195" s="16" t="s">
        <v>9</v>
      </c>
      <c r="C195" s="16" t="s">
        <v>26</v>
      </c>
      <c r="D195" s="16" t="s">
        <v>24</v>
      </c>
      <c r="E195" s="17" t="s">
        <v>12</v>
      </c>
      <c r="F195" s="17" t="s">
        <v>34</v>
      </c>
      <c r="G195" s="25">
        <v>2832</v>
      </c>
      <c r="H195" s="25">
        <v>14350</v>
      </c>
      <c r="I195" s="25">
        <v>20500</v>
      </c>
    </row>
    <row r="196" spans="1:9">
      <c r="A196" s="24">
        <v>41852</v>
      </c>
      <c r="B196" s="16" t="s">
        <v>9</v>
      </c>
      <c r="C196" s="16" t="s">
        <v>32</v>
      </c>
      <c r="D196" s="16" t="s">
        <v>11</v>
      </c>
      <c r="E196" s="17" t="s">
        <v>23</v>
      </c>
      <c r="F196" s="17" t="s">
        <v>34</v>
      </c>
      <c r="G196" s="25">
        <v>1579</v>
      </c>
      <c r="H196" s="25">
        <v>10500</v>
      </c>
      <c r="I196" s="25">
        <v>15000</v>
      </c>
    </row>
    <row r="197" spans="1:9">
      <c r="A197" s="24">
        <v>41913</v>
      </c>
      <c r="B197" s="16" t="s">
        <v>30</v>
      </c>
      <c r="C197" s="16" t="s">
        <v>29</v>
      </c>
      <c r="D197" s="16" t="s">
        <v>11</v>
      </c>
      <c r="E197" s="17" t="s">
        <v>21</v>
      </c>
      <c r="F197" s="17" t="s">
        <v>34</v>
      </c>
      <c r="G197" s="25">
        <v>861</v>
      </c>
      <c r="H197" s="25">
        <v>3570</v>
      </c>
      <c r="I197" s="25">
        <v>5100</v>
      </c>
    </row>
    <row r="198" spans="1:9">
      <c r="A198" s="24">
        <v>41974</v>
      </c>
      <c r="B198" s="16" t="s">
        <v>31</v>
      </c>
      <c r="C198" s="16" t="s">
        <v>29</v>
      </c>
      <c r="D198" s="16" t="s">
        <v>18</v>
      </c>
      <c r="E198" s="17" t="s">
        <v>27</v>
      </c>
      <c r="F198" s="17" t="s">
        <v>34</v>
      </c>
      <c r="G198" s="25">
        <v>1250</v>
      </c>
      <c r="H198" s="25">
        <v>3850</v>
      </c>
      <c r="I198" s="25">
        <v>5500</v>
      </c>
    </row>
    <row r="199" spans="1:9">
      <c r="A199" s="24">
        <v>41974</v>
      </c>
      <c r="B199" s="16" t="s">
        <v>9</v>
      </c>
      <c r="C199" s="16" t="s">
        <v>19</v>
      </c>
      <c r="D199" s="16" t="s">
        <v>24</v>
      </c>
      <c r="E199" s="17" t="s">
        <v>12</v>
      </c>
      <c r="F199" s="17" t="s">
        <v>34</v>
      </c>
      <c r="G199" s="25">
        <v>2663</v>
      </c>
      <c r="H199" s="25">
        <v>14350</v>
      </c>
      <c r="I199" s="25">
        <v>20500</v>
      </c>
    </row>
    <row r="200" spans="1:9">
      <c r="A200" s="24">
        <v>41974</v>
      </c>
      <c r="B200" s="16" t="s">
        <v>9</v>
      </c>
      <c r="C200" s="16" t="s">
        <v>32</v>
      </c>
      <c r="D200" s="16" t="s">
        <v>20</v>
      </c>
      <c r="E200" s="17" t="s">
        <v>12</v>
      </c>
      <c r="F200" s="17" t="s">
        <v>34</v>
      </c>
      <c r="G200" s="25">
        <v>570</v>
      </c>
      <c r="H200" s="25">
        <v>14350</v>
      </c>
      <c r="I200" s="25">
        <v>20500</v>
      </c>
    </row>
    <row r="201" spans="1:9">
      <c r="A201" s="24">
        <v>41974</v>
      </c>
      <c r="B201" s="16" t="s">
        <v>9</v>
      </c>
      <c r="C201" s="16" t="s">
        <v>10</v>
      </c>
      <c r="D201" s="16" t="s">
        <v>24</v>
      </c>
      <c r="E201" s="17" t="s">
        <v>15</v>
      </c>
      <c r="F201" s="17" t="s">
        <v>34</v>
      </c>
      <c r="G201" s="25">
        <v>2487</v>
      </c>
      <c r="H201" s="25">
        <v>3570</v>
      </c>
      <c r="I201" s="25">
        <v>5100</v>
      </c>
    </row>
    <row r="202" spans="1:9">
      <c r="A202" s="24">
        <v>41671</v>
      </c>
      <c r="B202" s="16" t="s">
        <v>9</v>
      </c>
      <c r="C202" s="16" t="s">
        <v>17</v>
      </c>
      <c r="D202" s="16" t="s">
        <v>11</v>
      </c>
      <c r="E202" s="17" t="s">
        <v>12</v>
      </c>
      <c r="F202" s="17" t="s">
        <v>34</v>
      </c>
      <c r="G202" s="25">
        <v>1350</v>
      </c>
      <c r="H202" s="25">
        <v>14350</v>
      </c>
      <c r="I202" s="25">
        <v>20500</v>
      </c>
    </row>
    <row r="203" spans="1:9">
      <c r="A203" s="24">
        <v>41852</v>
      </c>
      <c r="B203" s="16" t="s">
        <v>9</v>
      </c>
      <c r="C203" s="16" t="s">
        <v>26</v>
      </c>
      <c r="D203" s="16" t="s">
        <v>24</v>
      </c>
      <c r="E203" s="17" t="s">
        <v>15</v>
      </c>
      <c r="F203" s="17" t="s">
        <v>34</v>
      </c>
      <c r="G203" s="25">
        <v>552</v>
      </c>
      <c r="H203" s="25">
        <v>3570</v>
      </c>
      <c r="I203" s="25">
        <v>5100</v>
      </c>
    </row>
    <row r="204" spans="1:9">
      <c r="A204" s="24">
        <v>41974</v>
      </c>
      <c r="B204" s="16" t="s">
        <v>31</v>
      </c>
      <c r="C204" s="16" t="s">
        <v>26</v>
      </c>
      <c r="D204" s="16" t="s">
        <v>24</v>
      </c>
      <c r="E204" s="17" t="s">
        <v>27</v>
      </c>
      <c r="F204" s="17" t="s">
        <v>34</v>
      </c>
      <c r="G204" s="25">
        <v>1250</v>
      </c>
      <c r="H204" s="25">
        <v>3850</v>
      </c>
      <c r="I204" s="25">
        <v>5500</v>
      </c>
    </row>
    <row r="205" spans="1:9">
      <c r="A205" s="24">
        <v>41730</v>
      </c>
      <c r="B205" s="16" t="s">
        <v>16</v>
      </c>
      <c r="C205" s="16" t="s">
        <v>19</v>
      </c>
      <c r="D205" s="16" t="s">
        <v>24</v>
      </c>
      <c r="E205" s="17" t="s">
        <v>25</v>
      </c>
      <c r="F205" s="17" t="s">
        <v>34</v>
      </c>
      <c r="G205" s="25">
        <v>3801</v>
      </c>
      <c r="H205" s="25">
        <v>2450</v>
      </c>
      <c r="I205" s="25">
        <v>3500</v>
      </c>
    </row>
    <row r="206" spans="1:9">
      <c r="A206" s="24">
        <v>41640</v>
      </c>
      <c r="B206" s="16" t="s">
        <v>9</v>
      </c>
      <c r="C206" s="16" t="s">
        <v>29</v>
      </c>
      <c r="D206" s="16" t="s">
        <v>18</v>
      </c>
      <c r="E206" s="17" t="s">
        <v>21</v>
      </c>
      <c r="F206" s="17" t="s">
        <v>34</v>
      </c>
      <c r="G206" s="25">
        <v>1117.5</v>
      </c>
      <c r="H206" s="25">
        <v>3570</v>
      </c>
      <c r="I206" s="25">
        <v>5100</v>
      </c>
    </row>
    <row r="207" spans="1:9">
      <c r="A207" s="24">
        <v>41791</v>
      </c>
      <c r="B207" s="16" t="s">
        <v>16</v>
      </c>
      <c r="C207" s="16" t="s">
        <v>14</v>
      </c>
      <c r="D207" s="16" t="s">
        <v>20</v>
      </c>
      <c r="E207" s="17" t="s">
        <v>15</v>
      </c>
      <c r="F207" s="17" t="s">
        <v>34</v>
      </c>
      <c r="G207" s="25">
        <v>2844</v>
      </c>
      <c r="H207" s="25">
        <v>3570</v>
      </c>
      <c r="I207" s="25">
        <v>5100</v>
      </c>
    </row>
    <row r="208" spans="1:9">
      <c r="A208" s="24">
        <v>41883</v>
      </c>
      <c r="B208" s="16" t="s">
        <v>28</v>
      </c>
      <c r="C208" s="16" t="s">
        <v>10</v>
      </c>
      <c r="D208" s="16" t="s">
        <v>24</v>
      </c>
      <c r="E208" s="17" t="s">
        <v>21</v>
      </c>
      <c r="F208" s="17" t="s">
        <v>34</v>
      </c>
      <c r="G208" s="25">
        <v>562</v>
      </c>
      <c r="H208" s="25">
        <v>3570</v>
      </c>
      <c r="I208" s="25">
        <v>5100</v>
      </c>
    </row>
    <row r="209" spans="1:9">
      <c r="A209" s="24">
        <v>41944</v>
      </c>
      <c r="B209" s="16" t="s">
        <v>16</v>
      </c>
      <c r="C209" s="16" t="s">
        <v>22</v>
      </c>
      <c r="D209" s="16" t="s">
        <v>20</v>
      </c>
      <c r="E209" s="17" t="s">
        <v>23</v>
      </c>
      <c r="F209" s="17" t="s">
        <v>34</v>
      </c>
      <c r="G209" s="25">
        <v>2030</v>
      </c>
      <c r="H209" s="25">
        <v>10500</v>
      </c>
      <c r="I209" s="25">
        <v>15000</v>
      </c>
    </row>
    <row r="210" spans="1:9">
      <c r="A210" s="24">
        <v>41730</v>
      </c>
      <c r="B210" s="16" t="s">
        <v>9</v>
      </c>
      <c r="C210" s="16" t="s">
        <v>29</v>
      </c>
      <c r="D210" s="16" t="s">
        <v>11</v>
      </c>
      <c r="E210" s="17" t="s">
        <v>27</v>
      </c>
      <c r="F210" s="17" t="s">
        <v>34</v>
      </c>
      <c r="G210" s="25">
        <v>980</v>
      </c>
      <c r="H210" s="25">
        <v>3850</v>
      </c>
      <c r="I210" s="25">
        <v>5500</v>
      </c>
    </row>
    <row r="211" spans="1:9">
      <c r="A211" s="24">
        <v>41760</v>
      </c>
      <c r="B211" s="16" t="s">
        <v>9</v>
      </c>
      <c r="C211" s="16" t="s">
        <v>32</v>
      </c>
      <c r="D211" s="16" t="s">
        <v>18</v>
      </c>
      <c r="E211" s="17" t="s">
        <v>12</v>
      </c>
      <c r="F211" s="17" t="s">
        <v>34</v>
      </c>
      <c r="G211" s="25">
        <v>1460</v>
      </c>
      <c r="H211" s="25">
        <v>14350</v>
      </c>
      <c r="I211" s="25">
        <v>20500</v>
      </c>
    </row>
    <row r="212" spans="1:9">
      <c r="A212" s="24">
        <v>41944</v>
      </c>
      <c r="B212" s="16" t="s">
        <v>28</v>
      </c>
      <c r="C212" s="16" t="s">
        <v>22</v>
      </c>
      <c r="D212" s="16" t="s">
        <v>24</v>
      </c>
      <c r="E212" s="17" t="s">
        <v>27</v>
      </c>
      <c r="F212" s="17" t="s">
        <v>34</v>
      </c>
      <c r="G212" s="25">
        <v>2723</v>
      </c>
      <c r="H212" s="25">
        <v>3850</v>
      </c>
      <c r="I212" s="25">
        <v>5500</v>
      </c>
    </row>
    <row r="213" spans="1:9">
      <c r="A213" s="24">
        <v>41791</v>
      </c>
      <c r="B213" s="16" t="s">
        <v>9</v>
      </c>
      <c r="C213" s="16" t="s">
        <v>19</v>
      </c>
      <c r="D213" s="16" t="s">
        <v>18</v>
      </c>
      <c r="E213" s="17" t="s">
        <v>12</v>
      </c>
      <c r="F213" s="17" t="s">
        <v>34</v>
      </c>
      <c r="G213" s="25">
        <v>1496</v>
      </c>
      <c r="H213" s="25">
        <v>14350</v>
      </c>
      <c r="I213" s="25">
        <v>20500</v>
      </c>
    </row>
    <row r="214" spans="1:9">
      <c r="A214" s="24">
        <v>41671</v>
      </c>
      <c r="B214" s="16" t="s">
        <v>30</v>
      </c>
      <c r="C214" s="16" t="s">
        <v>26</v>
      </c>
      <c r="D214" s="16" t="s">
        <v>20</v>
      </c>
      <c r="E214" s="17" t="s">
        <v>27</v>
      </c>
      <c r="F214" s="17" t="s">
        <v>34</v>
      </c>
      <c r="G214" s="25">
        <v>952</v>
      </c>
      <c r="H214" s="25">
        <v>3850</v>
      </c>
      <c r="I214" s="25">
        <v>5500</v>
      </c>
    </row>
    <row r="215" spans="1:9">
      <c r="A215" s="24">
        <v>41671</v>
      </c>
      <c r="B215" s="16" t="s">
        <v>30</v>
      </c>
      <c r="C215" s="16" t="s">
        <v>17</v>
      </c>
      <c r="D215" s="16" t="s">
        <v>18</v>
      </c>
      <c r="E215" s="17" t="s">
        <v>21</v>
      </c>
      <c r="F215" s="17" t="s">
        <v>34</v>
      </c>
      <c r="G215" s="25">
        <v>2755</v>
      </c>
      <c r="H215" s="25">
        <v>3570</v>
      </c>
      <c r="I215" s="25">
        <v>5100</v>
      </c>
    </row>
    <row r="216" spans="1:9">
      <c r="A216" s="24">
        <v>41760</v>
      </c>
      <c r="B216" s="16" t="s">
        <v>16</v>
      </c>
      <c r="C216" s="16" t="s">
        <v>10</v>
      </c>
      <c r="D216" s="16" t="s">
        <v>20</v>
      </c>
      <c r="E216" s="17" t="s">
        <v>23</v>
      </c>
      <c r="F216" s="17" t="s">
        <v>34</v>
      </c>
      <c r="G216" s="25">
        <v>1530</v>
      </c>
      <c r="H216" s="25">
        <v>10500</v>
      </c>
      <c r="I216" s="25">
        <v>15000</v>
      </c>
    </row>
    <row r="217" spans="1:9">
      <c r="A217" s="24">
        <v>41791</v>
      </c>
      <c r="B217" s="16" t="s">
        <v>9</v>
      </c>
      <c r="C217" s="16" t="s">
        <v>32</v>
      </c>
      <c r="D217" s="16" t="s">
        <v>11</v>
      </c>
      <c r="E217" s="17" t="s">
        <v>12</v>
      </c>
      <c r="F217" s="17" t="s">
        <v>34</v>
      </c>
      <c r="G217" s="25">
        <v>1496</v>
      </c>
      <c r="H217" s="25">
        <v>14350</v>
      </c>
      <c r="I217" s="25">
        <v>20500</v>
      </c>
    </row>
    <row r="218" spans="1:9">
      <c r="A218" s="24">
        <v>41791</v>
      </c>
      <c r="B218" s="16" t="s">
        <v>9</v>
      </c>
      <c r="C218" s="16" t="s">
        <v>17</v>
      </c>
      <c r="D218" s="16" t="s">
        <v>24</v>
      </c>
      <c r="E218" s="17" t="s">
        <v>12</v>
      </c>
      <c r="F218" s="17" t="s">
        <v>34</v>
      </c>
      <c r="G218" s="25">
        <v>1498</v>
      </c>
      <c r="H218" s="25">
        <v>14350</v>
      </c>
      <c r="I218" s="25">
        <v>20500</v>
      </c>
    </row>
    <row r="219" spans="1:9">
      <c r="A219" s="24">
        <v>41791</v>
      </c>
      <c r="B219" s="16" t="s">
        <v>16</v>
      </c>
      <c r="C219" s="16" t="s">
        <v>29</v>
      </c>
      <c r="D219" s="16" t="s">
        <v>18</v>
      </c>
      <c r="E219" s="17" t="s">
        <v>12</v>
      </c>
      <c r="F219" s="17" t="s">
        <v>34</v>
      </c>
      <c r="G219" s="25">
        <v>2844</v>
      </c>
      <c r="H219" s="25">
        <v>14350</v>
      </c>
      <c r="I219" s="25">
        <v>20500</v>
      </c>
    </row>
    <row r="220" spans="1:9">
      <c r="A220" s="24">
        <v>41791</v>
      </c>
      <c r="B220" s="16" t="s">
        <v>9</v>
      </c>
      <c r="C220" s="16" t="s">
        <v>26</v>
      </c>
      <c r="D220" s="16" t="s">
        <v>20</v>
      </c>
      <c r="E220" s="17" t="s">
        <v>27</v>
      </c>
      <c r="F220" s="17" t="s">
        <v>34</v>
      </c>
      <c r="G220" s="25">
        <v>1498</v>
      </c>
      <c r="H220" s="25">
        <v>3850</v>
      </c>
      <c r="I220" s="25">
        <v>5500</v>
      </c>
    </row>
    <row r="221" spans="1:9">
      <c r="A221" s="24">
        <v>41640</v>
      </c>
      <c r="B221" s="16" t="s">
        <v>30</v>
      </c>
      <c r="C221" s="16" t="s">
        <v>19</v>
      </c>
      <c r="D221" s="16" t="s">
        <v>24</v>
      </c>
      <c r="E221" s="17" t="s">
        <v>12</v>
      </c>
      <c r="F221" s="17" t="s">
        <v>34</v>
      </c>
      <c r="G221" s="25">
        <v>1987.5</v>
      </c>
      <c r="H221" s="25">
        <v>14350</v>
      </c>
      <c r="I221" s="25">
        <v>20500</v>
      </c>
    </row>
    <row r="222" spans="1:9">
      <c r="A222" s="24">
        <v>41883</v>
      </c>
      <c r="B222" s="16" t="s">
        <v>9</v>
      </c>
      <c r="C222" s="16" t="s">
        <v>32</v>
      </c>
      <c r="D222" s="16" t="s">
        <v>20</v>
      </c>
      <c r="E222" s="17" t="s">
        <v>27</v>
      </c>
      <c r="F222" s="17" t="s">
        <v>34</v>
      </c>
      <c r="G222" s="25">
        <v>1679</v>
      </c>
      <c r="H222" s="25">
        <v>3850</v>
      </c>
      <c r="I222" s="25">
        <v>5500</v>
      </c>
    </row>
    <row r="223" spans="1:9">
      <c r="A223" s="24">
        <v>41852</v>
      </c>
      <c r="B223" s="16" t="s">
        <v>16</v>
      </c>
      <c r="C223" s="16" t="s">
        <v>14</v>
      </c>
      <c r="D223" s="16" t="s">
        <v>24</v>
      </c>
      <c r="E223" s="17" t="s">
        <v>12</v>
      </c>
      <c r="F223" s="17" t="s">
        <v>34</v>
      </c>
      <c r="G223" s="25">
        <v>2198</v>
      </c>
      <c r="H223" s="25">
        <v>14350</v>
      </c>
      <c r="I223" s="25">
        <v>20500</v>
      </c>
    </row>
    <row r="224" spans="1:9">
      <c r="A224" s="24">
        <v>41852</v>
      </c>
      <c r="B224" s="16" t="s">
        <v>16</v>
      </c>
      <c r="C224" s="16" t="s">
        <v>10</v>
      </c>
      <c r="D224" s="16" t="s">
        <v>18</v>
      </c>
      <c r="E224" s="17" t="s">
        <v>23</v>
      </c>
      <c r="F224" s="17" t="s">
        <v>34</v>
      </c>
      <c r="G224" s="25">
        <v>1743</v>
      </c>
      <c r="H224" s="25">
        <v>10500</v>
      </c>
      <c r="I224" s="25">
        <v>15000</v>
      </c>
    </row>
    <row r="225" spans="1:9">
      <c r="A225" s="24">
        <v>41913</v>
      </c>
      <c r="B225" s="16" t="s">
        <v>16</v>
      </c>
      <c r="C225" s="16" t="s">
        <v>14</v>
      </c>
      <c r="D225" s="16" t="s">
        <v>18</v>
      </c>
      <c r="E225" s="17" t="s">
        <v>15</v>
      </c>
      <c r="F225" s="17" t="s">
        <v>34</v>
      </c>
      <c r="G225" s="25">
        <v>1153</v>
      </c>
      <c r="H225" s="25">
        <v>3570</v>
      </c>
      <c r="I225" s="25">
        <v>5100</v>
      </c>
    </row>
    <row r="226" spans="1:9">
      <c r="A226" s="24">
        <v>41852</v>
      </c>
      <c r="B226" s="16" t="s">
        <v>9</v>
      </c>
      <c r="C226" s="16" t="s">
        <v>19</v>
      </c>
      <c r="D226" s="16" t="s">
        <v>11</v>
      </c>
      <c r="E226" s="17" t="s">
        <v>21</v>
      </c>
      <c r="F226" s="17" t="s">
        <v>34</v>
      </c>
      <c r="G226" s="25">
        <v>1001</v>
      </c>
      <c r="H226" s="25">
        <v>3570</v>
      </c>
      <c r="I226" s="25">
        <v>5100</v>
      </c>
    </row>
    <row r="227" spans="1:9">
      <c r="A227" s="24">
        <v>41944</v>
      </c>
      <c r="B227" s="16" t="s">
        <v>9</v>
      </c>
      <c r="C227" s="16" t="s">
        <v>29</v>
      </c>
      <c r="D227" s="16" t="s">
        <v>20</v>
      </c>
      <c r="E227" s="17" t="s">
        <v>21</v>
      </c>
      <c r="F227" s="17" t="s">
        <v>34</v>
      </c>
      <c r="G227" s="25">
        <v>1333</v>
      </c>
      <c r="H227" s="25">
        <v>3570</v>
      </c>
      <c r="I227" s="25">
        <v>5100</v>
      </c>
    </row>
    <row r="228" spans="1:9">
      <c r="A228" s="24">
        <v>41913</v>
      </c>
      <c r="B228" s="16" t="s">
        <v>16</v>
      </c>
      <c r="C228" s="16" t="s">
        <v>17</v>
      </c>
      <c r="D228" s="16" t="s">
        <v>20</v>
      </c>
      <c r="E228" s="17" t="s">
        <v>21</v>
      </c>
      <c r="F228" s="17" t="s">
        <v>34</v>
      </c>
      <c r="G228" s="25">
        <v>1153</v>
      </c>
      <c r="H228" s="25">
        <v>3570</v>
      </c>
      <c r="I228" s="25">
        <v>5100</v>
      </c>
    </row>
    <row r="229" spans="1:9">
      <c r="A229" s="24">
        <v>41671</v>
      </c>
      <c r="B229" s="16" t="s">
        <v>28</v>
      </c>
      <c r="C229" s="16" t="s">
        <v>19</v>
      </c>
      <c r="D229" s="16" t="s">
        <v>24</v>
      </c>
      <c r="E229" s="17" t="s">
        <v>25</v>
      </c>
      <c r="F229" s="17" t="s">
        <v>34</v>
      </c>
      <c r="G229" s="25">
        <v>727</v>
      </c>
      <c r="H229" s="25">
        <v>2450</v>
      </c>
      <c r="I229" s="25">
        <v>3500</v>
      </c>
    </row>
    <row r="230" spans="1:9">
      <c r="A230" s="24">
        <v>41852</v>
      </c>
      <c r="B230" s="16" t="s">
        <v>28</v>
      </c>
      <c r="C230" s="16" t="s">
        <v>26</v>
      </c>
      <c r="D230" s="16" t="s">
        <v>11</v>
      </c>
      <c r="E230" s="17" t="s">
        <v>23</v>
      </c>
      <c r="F230" s="17" t="s">
        <v>34</v>
      </c>
      <c r="G230" s="25">
        <v>1884</v>
      </c>
      <c r="H230" s="25">
        <v>10500</v>
      </c>
      <c r="I230" s="25">
        <v>15000</v>
      </c>
    </row>
    <row r="231" spans="1:9">
      <c r="A231" s="24">
        <v>41640</v>
      </c>
      <c r="B231" s="16" t="s">
        <v>28</v>
      </c>
      <c r="C231" s="16" t="s">
        <v>22</v>
      </c>
      <c r="D231" s="16" t="s">
        <v>24</v>
      </c>
      <c r="E231" s="17" t="s">
        <v>15</v>
      </c>
      <c r="F231" s="17" t="s">
        <v>34</v>
      </c>
      <c r="G231" s="25">
        <v>2340</v>
      </c>
      <c r="H231" s="25">
        <v>3570</v>
      </c>
      <c r="I231" s="25">
        <v>5100</v>
      </c>
    </row>
    <row r="232" spans="1:9">
      <c r="A232" s="24">
        <v>41944</v>
      </c>
      <c r="B232" s="16" t="s">
        <v>28</v>
      </c>
      <c r="C232" s="16" t="s">
        <v>17</v>
      </c>
      <c r="D232" s="16" t="s">
        <v>11</v>
      </c>
      <c r="E232" s="17" t="s">
        <v>27</v>
      </c>
      <c r="F232" s="17" t="s">
        <v>34</v>
      </c>
      <c r="G232" s="25">
        <v>2342</v>
      </c>
      <c r="H232" s="25">
        <v>3850</v>
      </c>
      <c r="I232" s="25">
        <v>5500</v>
      </c>
    </row>
    <row r="233" spans="1:9">
      <c r="A233" s="24">
        <v>41760</v>
      </c>
      <c r="B233" s="16" t="s">
        <v>16</v>
      </c>
      <c r="C233" s="16" t="s">
        <v>22</v>
      </c>
      <c r="D233" s="16" t="s">
        <v>24</v>
      </c>
      <c r="E233" s="17" t="s">
        <v>27</v>
      </c>
      <c r="F233" s="17" t="s">
        <v>34</v>
      </c>
      <c r="G233" s="25">
        <v>1262</v>
      </c>
      <c r="H233" s="25">
        <v>3850</v>
      </c>
      <c r="I233" s="25">
        <v>5500</v>
      </c>
    </row>
    <row r="234" spans="1:9">
      <c r="A234" s="24">
        <v>41791</v>
      </c>
      <c r="B234" s="16" t="s">
        <v>9</v>
      </c>
      <c r="C234" s="16" t="s">
        <v>29</v>
      </c>
      <c r="D234" s="16" t="s">
        <v>11</v>
      </c>
      <c r="E234" s="17" t="s">
        <v>12</v>
      </c>
      <c r="F234" s="17" t="s">
        <v>34</v>
      </c>
      <c r="G234" s="25">
        <v>1135</v>
      </c>
      <c r="H234" s="25">
        <v>14350</v>
      </c>
      <c r="I234" s="25">
        <v>20500</v>
      </c>
    </row>
    <row r="235" spans="1:9">
      <c r="A235" s="24">
        <v>41944</v>
      </c>
      <c r="B235" s="16" t="s">
        <v>9</v>
      </c>
      <c r="C235" s="16" t="s">
        <v>26</v>
      </c>
      <c r="D235" s="16" t="s">
        <v>20</v>
      </c>
      <c r="E235" s="17" t="s">
        <v>27</v>
      </c>
      <c r="F235" s="17" t="s">
        <v>34</v>
      </c>
      <c r="G235" s="25">
        <v>547</v>
      </c>
      <c r="H235" s="25">
        <v>3850</v>
      </c>
      <c r="I235" s="25">
        <v>5500</v>
      </c>
    </row>
    <row r="236" spans="1:9">
      <c r="A236" s="24">
        <v>41974</v>
      </c>
      <c r="B236" s="16" t="s">
        <v>9</v>
      </c>
      <c r="C236" s="16" t="s">
        <v>32</v>
      </c>
      <c r="D236" s="16" t="s">
        <v>18</v>
      </c>
      <c r="E236" s="17" t="s">
        <v>21</v>
      </c>
      <c r="F236" s="17" t="s">
        <v>34</v>
      </c>
      <c r="G236" s="25">
        <v>1582</v>
      </c>
      <c r="H236" s="25">
        <v>3570</v>
      </c>
      <c r="I236" s="25">
        <v>5100</v>
      </c>
    </row>
    <row r="237" spans="1:9">
      <c r="A237" s="24">
        <v>41730</v>
      </c>
      <c r="B237" s="16" t="s">
        <v>28</v>
      </c>
      <c r="C237" s="16" t="s">
        <v>32</v>
      </c>
      <c r="D237" s="16" t="s">
        <v>11</v>
      </c>
      <c r="E237" s="17" t="s">
        <v>25</v>
      </c>
      <c r="F237" s="17" t="s">
        <v>34</v>
      </c>
      <c r="G237" s="25">
        <v>1738.5</v>
      </c>
      <c r="H237" s="25">
        <v>2450</v>
      </c>
      <c r="I237" s="25">
        <v>3500</v>
      </c>
    </row>
    <row r="238" spans="1:9">
      <c r="A238" s="24">
        <v>41974</v>
      </c>
      <c r="B238" s="16" t="s">
        <v>9</v>
      </c>
      <c r="C238" s="16" t="s">
        <v>10</v>
      </c>
      <c r="D238" s="16" t="s">
        <v>20</v>
      </c>
      <c r="E238" s="17" t="s">
        <v>15</v>
      </c>
      <c r="F238" s="17" t="s">
        <v>34</v>
      </c>
      <c r="G238" s="25">
        <v>1582</v>
      </c>
      <c r="H238" s="25">
        <v>3570</v>
      </c>
      <c r="I238" s="25">
        <v>5100</v>
      </c>
    </row>
    <row r="239" spans="1:9">
      <c r="A239" s="24">
        <v>41791</v>
      </c>
      <c r="B239" s="16" t="s">
        <v>9</v>
      </c>
      <c r="C239" s="16" t="s">
        <v>26</v>
      </c>
      <c r="D239" s="16" t="s">
        <v>24</v>
      </c>
      <c r="E239" s="17" t="s">
        <v>15</v>
      </c>
      <c r="F239" s="17" t="s">
        <v>34</v>
      </c>
      <c r="G239" s="25">
        <v>1135</v>
      </c>
      <c r="H239" s="25">
        <v>3570</v>
      </c>
      <c r="I239" s="25">
        <v>5100</v>
      </c>
    </row>
    <row r="240" spans="1:9">
      <c r="A240" s="24">
        <v>41699</v>
      </c>
      <c r="B240" s="16" t="s">
        <v>9</v>
      </c>
      <c r="C240" s="16" t="s">
        <v>26</v>
      </c>
      <c r="D240" s="16" t="s">
        <v>18</v>
      </c>
      <c r="E240" s="17" t="s">
        <v>21</v>
      </c>
      <c r="F240" s="17" t="s">
        <v>34</v>
      </c>
      <c r="G240" s="25">
        <v>1761</v>
      </c>
      <c r="H240" s="25">
        <v>3570</v>
      </c>
      <c r="I240" s="25">
        <v>5100</v>
      </c>
    </row>
    <row r="241" spans="1:9">
      <c r="A241" s="24">
        <v>41791</v>
      </c>
      <c r="B241" s="16" t="s">
        <v>31</v>
      </c>
      <c r="C241" s="16" t="s">
        <v>17</v>
      </c>
      <c r="D241" s="16" t="s">
        <v>24</v>
      </c>
      <c r="E241" s="17" t="s">
        <v>25</v>
      </c>
      <c r="F241" s="17" t="s">
        <v>34</v>
      </c>
      <c r="G241" s="25">
        <v>448</v>
      </c>
      <c r="H241" s="25">
        <v>2450</v>
      </c>
      <c r="I241" s="25">
        <v>3500</v>
      </c>
    </row>
    <row r="242" spans="1:9">
      <c r="A242" s="24">
        <v>41913</v>
      </c>
      <c r="B242" s="16" t="s">
        <v>31</v>
      </c>
      <c r="C242" s="16" t="s">
        <v>29</v>
      </c>
      <c r="D242" s="16" t="s">
        <v>18</v>
      </c>
      <c r="E242" s="17" t="s">
        <v>25</v>
      </c>
      <c r="F242" s="17" t="s">
        <v>34</v>
      </c>
      <c r="G242" s="25">
        <v>2181</v>
      </c>
      <c r="H242" s="25">
        <v>2450</v>
      </c>
      <c r="I242" s="25">
        <v>3500</v>
      </c>
    </row>
    <row r="243" spans="1:9">
      <c r="A243" s="24">
        <v>41913</v>
      </c>
      <c r="B243" s="16" t="s">
        <v>9</v>
      </c>
      <c r="C243" s="16" t="s">
        <v>14</v>
      </c>
      <c r="D243" s="16" t="s">
        <v>11</v>
      </c>
      <c r="E243" s="17" t="s">
        <v>15</v>
      </c>
      <c r="F243" s="17" t="s">
        <v>34</v>
      </c>
      <c r="G243" s="25">
        <v>1976</v>
      </c>
      <c r="H243" s="25">
        <v>3570</v>
      </c>
      <c r="I243" s="25">
        <v>5100</v>
      </c>
    </row>
    <row r="244" spans="1:9">
      <c r="A244" s="24">
        <v>41913</v>
      </c>
      <c r="B244" s="16" t="s">
        <v>31</v>
      </c>
      <c r="C244" s="16" t="s">
        <v>19</v>
      </c>
      <c r="D244" s="16" t="s">
        <v>20</v>
      </c>
      <c r="E244" s="17" t="s">
        <v>12</v>
      </c>
      <c r="F244" s="17" t="s">
        <v>34</v>
      </c>
      <c r="G244" s="25">
        <v>2181</v>
      </c>
      <c r="H244" s="25">
        <v>14350</v>
      </c>
      <c r="I244" s="25">
        <v>20500</v>
      </c>
    </row>
    <row r="245" spans="1:9">
      <c r="A245" s="24">
        <v>41760</v>
      </c>
      <c r="B245" s="16" t="s">
        <v>31</v>
      </c>
      <c r="C245" s="16" t="s">
        <v>26</v>
      </c>
      <c r="D245" s="16" t="s">
        <v>18</v>
      </c>
      <c r="E245" s="17" t="s">
        <v>15</v>
      </c>
      <c r="F245" s="17" t="s">
        <v>34</v>
      </c>
      <c r="G245" s="25">
        <v>1702</v>
      </c>
      <c r="H245" s="25">
        <v>3570</v>
      </c>
      <c r="I245" s="25">
        <v>5100</v>
      </c>
    </row>
    <row r="246" spans="1:9">
      <c r="A246" s="24">
        <v>41791</v>
      </c>
      <c r="B246" s="16" t="s">
        <v>31</v>
      </c>
      <c r="C246" s="16" t="s">
        <v>32</v>
      </c>
      <c r="D246" s="16" t="s">
        <v>18</v>
      </c>
      <c r="E246" s="17" t="s">
        <v>15</v>
      </c>
      <c r="F246" s="17" t="s">
        <v>34</v>
      </c>
      <c r="G246" s="25">
        <v>448</v>
      </c>
      <c r="H246" s="25">
        <v>3570</v>
      </c>
      <c r="I246" s="25">
        <v>5100</v>
      </c>
    </row>
    <row r="247" spans="1:9">
      <c r="A247" s="24">
        <v>41821</v>
      </c>
      <c r="B247" s="16" t="s">
        <v>30</v>
      </c>
      <c r="C247" s="16" t="s">
        <v>17</v>
      </c>
      <c r="D247" s="16" t="s">
        <v>24</v>
      </c>
      <c r="E247" s="17" t="s">
        <v>25</v>
      </c>
      <c r="F247" s="17" t="s">
        <v>34</v>
      </c>
      <c r="G247" s="25">
        <v>3513</v>
      </c>
      <c r="H247" s="25">
        <v>2450</v>
      </c>
      <c r="I247" s="25">
        <v>3500</v>
      </c>
    </row>
    <row r="248" spans="1:9">
      <c r="A248" s="24">
        <v>41852</v>
      </c>
      <c r="B248" s="16" t="s">
        <v>16</v>
      </c>
      <c r="C248" s="16" t="s">
        <v>10</v>
      </c>
      <c r="D248" s="16" t="s">
        <v>20</v>
      </c>
      <c r="E248" s="17" t="s">
        <v>21</v>
      </c>
      <c r="F248" s="17" t="s">
        <v>34</v>
      </c>
      <c r="G248" s="25">
        <v>2101</v>
      </c>
      <c r="H248" s="25">
        <v>3570</v>
      </c>
      <c r="I248" s="25">
        <v>5100</v>
      </c>
    </row>
    <row r="249" spans="1:9">
      <c r="A249" s="24">
        <v>41883</v>
      </c>
      <c r="B249" s="16" t="s">
        <v>9</v>
      </c>
      <c r="C249" s="16" t="s">
        <v>14</v>
      </c>
      <c r="D249" s="16" t="s">
        <v>24</v>
      </c>
      <c r="E249" s="17" t="s">
        <v>25</v>
      </c>
      <c r="F249" s="17" t="s">
        <v>34</v>
      </c>
      <c r="G249" s="25">
        <v>1535</v>
      </c>
      <c r="H249" s="25">
        <v>2450</v>
      </c>
      <c r="I249" s="25">
        <v>3500</v>
      </c>
    </row>
    <row r="250" spans="1:9">
      <c r="A250" s="24">
        <v>41821</v>
      </c>
      <c r="B250" s="16" t="s">
        <v>31</v>
      </c>
      <c r="C250" s="16" t="s">
        <v>10</v>
      </c>
      <c r="D250" s="16" t="s">
        <v>18</v>
      </c>
      <c r="E250" s="17" t="s">
        <v>23</v>
      </c>
      <c r="F250" s="17" t="s">
        <v>34</v>
      </c>
      <c r="G250" s="25">
        <v>1659</v>
      </c>
      <c r="H250" s="25">
        <v>10500</v>
      </c>
      <c r="I250" s="25">
        <v>15000</v>
      </c>
    </row>
    <row r="251" spans="1:9">
      <c r="A251" s="24">
        <v>41852</v>
      </c>
      <c r="B251" s="16" t="s">
        <v>9</v>
      </c>
      <c r="C251" s="16" t="s">
        <v>14</v>
      </c>
      <c r="D251" s="16" t="s">
        <v>20</v>
      </c>
      <c r="E251" s="17" t="s">
        <v>23</v>
      </c>
      <c r="F251" s="17" t="s">
        <v>34</v>
      </c>
      <c r="G251" s="25">
        <v>609</v>
      </c>
      <c r="H251" s="25">
        <v>10500</v>
      </c>
      <c r="I251" s="25">
        <v>15000</v>
      </c>
    </row>
    <row r="252" spans="1:9">
      <c r="A252" s="24">
        <v>41883</v>
      </c>
      <c r="B252" s="16" t="s">
        <v>30</v>
      </c>
      <c r="C252" s="16" t="s">
        <v>10</v>
      </c>
      <c r="D252" s="16" t="s">
        <v>24</v>
      </c>
      <c r="E252" s="17" t="s">
        <v>21</v>
      </c>
      <c r="F252" s="17" t="s">
        <v>34</v>
      </c>
      <c r="G252" s="25">
        <v>2087</v>
      </c>
      <c r="H252" s="25">
        <v>3570</v>
      </c>
      <c r="I252" s="25">
        <v>5100</v>
      </c>
    </row>
    <row r="253" spans="1:9">
      <c r="A253" s="24">
        <v>41913</v>
      </c>
      <c r="B253" s="16" t="s">
        <v>9</v>
      </c>
      <c r="C253" s="16" t="s">
        <v>29</v>
      </c>
      <c r="D253" s="16" t="s">
        <v>20</v>
      </c>
      <c r="E253" s="17" t="s">
        <v>21</v>
      </c>
      <c r="F253" s="17" t="s">
        <v>34</v>
      </c>
      <c r="G253" s="25">
        <v>1976</v>
      </c>
      <c r="H253" s="25">
        <v>3570</v>
      </c>
      <c r="I253" s="25">
        <v>5100</v>
      </c>
    </row>
    <row r="254" spans="1:9">
      <c r="A254" s="24">
        <v>41974</v>
      </c>
      <c r="B254" s="16" t="s">
        <v>31</v>
      </c>
      <c r="C254" s="16" t="s">
        <v>32</v>
      </c>
      <c r="D254" s="16" t="s">
        <v>18</v>
      </c>
      <c r="E254" s="17" t="s">
        <v>23</v>
      </c>
      <c r="F254" s="17" t="s">
        <v>34</v>
      </c>
      <c r="G254" s="25">
        <v>1372</v>
      </c>
      <c r="H254" s="25">
        <v>10500</v>
      </c>
      <c r="I254" s="25">
        <v>15000</v>
      </c>
    </row>
    <row r="255" spans="1:9">
      <c r="A255" s="24">
        <v>41640</v>
      </c>
      <c r="B255" s="16" t="s">
        <v>28</v>
      </c>
      <c r="C255" s="16" t="s">
        <v>14</v>
      </c>
      <c r="D255" s="16" t="s">
        <v>11</v>
      </c>
      <c r="E255" s="17" t="s">
        <v>21</v>
      </c>
      <c r="F255" s="17" t="s">
        <v>34</v>
      </c>
      <c r="G255" s="25">
        <v>3244.5</v>
      </c>
      <c r="H255" s="25">
        <v>3570</v>
      </c>
      <c r="I255" s="25">
        <v>5100</v>
      </c>
    </row>
    <row r="256" spans="1:9">
      <c r="A256" s="24">
        <v>41671</v>
      </c>
      <c r="B256" s="16" t="s">
        <v>31</v>
      </c>
      <c r="C256" s="16" t="s">
        <v>10</v>
      </c>
      <c r="D256" s="16" t="s">
        <v>18</v>
      </c>
      <c r="E256" s="17" t="s">
        <v>21</v>
      </c>
      <c r="F256" s="17" t="s">
        <v>34</v>
      </c>
      <c r="G256" s="25">
        <v>959</v>
      </c>
      <c r="H256" s="25">
        <v>3570</v>
      </c>
      <c r="I256" s="25">
        <v>5100</v>
      </c>
    </row>
    <row r="257" spans="1:9">
      <c r="A257" s="24">
        <v>41671</v>
      </c>
      <c r="B257" s="16" t="s">
        <v>31</v>
      </c>
      <c r="C257" s="16" t="s">
        <v>19</v>
      </c>
      <c r="D257" s="16" t="s">
        <v>11</v>
      </c>
      <c r="E257" s="17" t="s">
        <v>27</v>
      </c>
      <c r="F257" s="17" t="s">
        <v>34</v>
      </c>
      <c r="G257" s="25">
        <v>2747</v>
      </c>
      <c r="H257" s="25">
        <v>3850</v>
      </c>
      <c r="I257" s="25">
        <v>5500</v>
      </c>
    </row>
    <row r="258" spans="1:9">
      <c r="A258" s="24">
        <v>41760</v>
      </c>
      <c r="B258" s="16" t="s">
        <v>30</v>
      </c>
      <c r="C258" s="16" t="s">
        <v>17</v>
      </c>
      <c r="D258" s="16" t="s">
        <v>24</v>
      </c>
      <c r="E258" s="17" t="s">
        <v>21</v>
      </c>
      <c r="F258" s="17" t="s">
        <v>34</v>
      </c>
      <c r="G258" s="25">
        <v>1645</v>
      </c>
      <c r="H258" s="25">
        <v>3570</v>
      </c>
      <c r="I258" s="25">
        <v>5100</v>
      </c>
    </row>
    <row r="259" spans="1:9">
      <c r="A259" s="24">
        <v>41883</v>
      </c>
      <c r="B259" s="16" t="s">
        <v>9</v>
      </c>
      <c r="C259" s="16" t="s">
        <v>19</v>
      </c>
      <c r="D259" s="16" t="s">
        <v>20</v>
      </c>
      <c r="E259" s="17" t="s">
        <v>12</v>
      </c>
      <c r="F259" s="17" t="s">
        <v>34</v>
      </c>
      <c r="G259" s="25">
        <v>2876</v>
      </c>
      <c r="H259" s="25">
        <v>14350</v>
      </c>
      <c r="I259" s="25">
        <v>20500</v>
      </c>
    </row>
    <row r="260" spans="1:9">
      <c r="A260" s="24">
        <v>41944</v>
      </c>
      <c r="B260" s="16" t="s">
        <v>9</v>
      </c>
      <c r="C260" s="16" t="s">
        <v>10</v>
      </c>
      <c r="D260" s="16" t="s">
        <v>18</v>
      </c>
      <c r="E260" s="17" t="s">
        <v>25</v>
      </c>
      <c r="F260" s="17" t="s">
        <v>34</v>
      </c>
      <c r="G260" s="25">
        <v>1118</v>
      </c>
      <c r="H260" s="25">
        <v>2450</v>
      </c>
      <c r="I260" s="25">
        <v>3500</v>
      </c>
    </row>
    <row r="261" spans="1:9">
      <c r="A261" s="24">
        <v>41974</v>
      </c>
      <c r="B261" s="16" t="s">
        <v>31</v>
      </c>
      <c r="C261" s="16" t="s">
        <v>32</v>
      </c>
      <c r="D261" s="16" t="s">
        <v>18</v>
      </c>
      <c r="E261" s="17" t="s">
        <v>27</v>
      </c>
      <c r="F261" s="17" t="s">
        <v>34</v>
      </c>
      <c r="G261" s="25">
        <v>1372</v>
      </c>
      <c r="H261" s="25">
        <v>3850</v>
      </c>
      <c r="I261" s="25">
        <v>5500</v>
      </c>
    </row>
    <row r="262" spans="1:9">
      <c r="A262" s="24">
        <v>41671</v>
      </c>
      <c r="B262" s="16" t="s">
        <v>9</v>
      </c>
      <c r="C262" s="16" t="s">
        <v>26</v>
      </c>
      <c r="D262" s="16" t="s">
        <v>20</v>
      </c>
      <c r="E262" s="17" t="s">
        <v>21</v>
      </c>
      <c r="F262" s="17" t="s">
        <v>34</v>
      </c>
      <c r="G262" s="25">
        <v>488</v>
      </c>
      <c r="H262" s="25">
        <v>3570</v>
      </c>
      <c r="I262" s="25">
        <v>5100</v>
      </c>
    </row>
    <row r="263" spans="1:9">
      <c r="A263" s="24">
        <v>41791</v>
      </c>
      <c r="B263" s="16" t="s">
        <v>9</v>
      </c>
      <c r="C263" s="16" t="s">
        <v>17</v>
      </c>
      <c r="D263" s="16" t="s">
        <v>18</v>
      </c>
      <c r="E263" s="17" t="s">
        <v>15</v>
      </c>
      <c r="F263" s="17" t="s">
        <v>34</v>
      </c>
      <c r="G263" s="25">
        <v>1282</v>
      </c>
      <c r="H263" s="25">
        <v>3570</v>
      </c>
      <c r="I263" s="25">
        <v>5100</v>
      </c>
    </row>
    <row r="264" spans="1:9">
      <c r="A264" s="24">
        <v>41760</v>
      </c>
      <c r="B264" s="16" t="s">
        <v>9</v>
      </c>
      <c r="C264" s="16" t="s">
        <v>10</v>
      </c>
      <c r="D264" s="16" t="s">
        <v>24</v>
      </c>
      <c r="E264" s="17" t="s">
        <v>21</v>
      </c>
      <c r="F264" s="17" t="s">
        <v>34</v>
      </c>
      <c r="G264" s="25">
        <v>257</v>
      </c>
      <c r="H264" s="25">
        <v>3570</v>
      </c>
      <c r="I264" s="25">
        <v>5100</v>
      </c>
    </row>
    <row r="265" spans="1:9">
      <c r="A265" s="24">
        <v>41791</v>
      </c>
      <c r="B265" s="16" t="s">
        <v>9</v>
      </c>
      <c r="C265" s="16" t="s">
        <v>22</v>
      </c>
      <c r="D265" s="16" t="s">
        <v>20</v>
      </c>
      <c r="E265" s="17" t="s">
        <v>12</v>
      </c>
      <c r="F265" s="17" t="s">
        <v>34</v>
      </c>
      <c r="G265" s="25">
        <v>1282</v>
      </c>
      <c r="H265" s="25">
        <v>14350</v>
      </c>
      <c r="I265" s="25">
        <v>20500</v>
      </c>
    </row>
    <row r="266" spans="1:9">
      <c r="A266" s="24">
        <v>41852</v>
      </c>
      <c r="B266" s="16" t="s">
        <v>30</v>
      </c>
      <c r="C266" s="16" t="s">
        <v>29</v>
      </c>
      <c r="D266" s="16" t="s">
        <v>11</v>
      </c>
      <c r="E266" s="17" t="s">
        <v>27</v>
      </c>
      <c r="F266" s="17" t="s">
        <v>34</v>
      </c>
      <c r="G266" s="25">
        <v>1540</v>
      </c>
      <c r="H266" s="25">
        <v>3850</v>
      </c>
      <c r="I266" s="25">
        <v>5500</v>
      </c>
    </row>
    <row r="267" spans="1:9">
      <c r="A267" s="24">
        <v>41944</v>
      </c>
      <c r="B267" s="16" t="s">
        <v>16</v>
      </c>
      <c r="C267" s="16" t="s">
        <v>22</v>
      </c>
      <c r="D267" s="16" t="s">
        <v>11</v>
      </c>
      <c r="E267" s="17" t="s">
        <v>21</v>
      </c>
      <c r="F267" s="17" t="s">
        <v>34</v>
      </c>
      <c r="G267" s="25">
        <v>490</v>
      </c>
      <c r="H267" s="25">
        <v>3570</v>
      </c>
      <c r="I267" s="25">
        <v>5100</v>
      </c>
    </row>
    <row r="268" spans="1:9">
      <c r="A268" s="24">
        <v>41974</v>
      </c>
      <c r="B268" s="16" t="s">
        <v>9</v>
      </c>
      <c r="C268" s="16" t="s">
        <v>32</v>
      </c>
      <c r="D268" s="16" t="s">
        <v>24</v>
      </c>
      <c r="E268" s="17" t="s">
        <v>12</v>
      </c>
      <c r="F268" s="17" t="s">
        <v>34</v>
      </c>
      <c r="G268" s="25">
        <v>1362</v>
      </c>
      <c r="H268" s="25">
        <v>14350</v>
      </c>
      <c r="I268" s="25">
        <v>20500</v>
      </c>
    </row>
    <row r="269" spans="1:9">
      <c r="A269" s="24">
        <v>41699</v>
      </c>
      <c r="B269" s="16" t="s">
        <v>16</v>
      </c>
      <c r="C269" s="16" t="s">
        <v>19</v>
      </c>
      <c r="D269" s="16" t="s">
        <v>20</v>
      </c>
      <c r="E269" s="17" t="s">
        <v>21</v>
      </c>
      <c r="F269" s="17" t="s">
        <v>34</v>
      </c>
      <c r="G269" s="25">
        <v>2501</v>
      </c>
      <c r="H269" s="25">
        <v>3570</v>
      </c>
      <c r="I269" s="25">
        <v>5100</v>
      </c>
    </row>
    <row r="270" spans="1:9">
      <c r="A270" s="24">
        <v>41791</v>
      </c>
      <c r="B270" s="16" t="s">
        <v>9</v>
      </c>
      <c r="C270" s="16" t="s">
        <v>17</v>
      </c>
      <c r="D270" s="16" t="s">
        <v>18</v>
      </c>
      <c r="E270" s="17" t="s">
        <v>25</v>
      </c>
      <c r="F270" s="17" t="s">
        <v>34</v>
      </c>
      <c r="G270" s="25">
        <v>708</v>
      </c>
      <c r="H270" s="25">
        <v>2450</v>
      </c>
      <c r="I270" s="25">
        <v>3500</v>
      </c>
    </row>
    <row r="271" spans="1:9">
      <c r="A271" s="24">
        <v>41821</v>
      </c>
      <c r="B271" s="16" t="s">
        <v>9</v>
      </c>
      <c r="C271" s="16" t="s">
        <v>22</v>
      </c>
      <c r="D271" s="16" t="s">
        <v>11</v>
      </c>
      <c r="E271" s="17" t="s">
        <v>15</v>
      </c>
      <c r="F271" s="17" t="s">
        <v>34</v>
      </c>
      <c r="G271" s="25">
        <v>645</v>
      </c>
      <c r="H271" s="25">
        <v>3570</v>
      </c>
      <c r="I271" s="25">
        <v>5100</v>
      </c>
    </row>
    <row r="272" spans="1:9">
      <c r="A272" s="24">
        <v>41852</v>
      </c>
      <c r="B272" s="16" t="s">
        <v>31</v>
      </c>
      <c r="C272" s="16" t="s">
        <v>26</v>
      </c>
      <c r="D272" s="16" t="s">
        <v>11</v>
      </c>
      <c r="E272" s="17" t="s">
        <v>27</v>
      </c>
      <c r="F272" s="17" t="s">
        <v>34</v>
      </c>
      <c r="G272" s="25">
        <v>1562</v>
      </c>
      <c r="H272" s="25">
        <v>3850</v>
      </c>
      <c r="I272" s="25">
        <v>5500</v>
      </c>
    </row>
    <row r="273" spans="1:9">
      <c r="A273" s="24">
        <v>41974</v>
      </c>
      <c r="B273" s="16" t="s">
        <v>16</v>
      </c>
      <c r="C273" s="16" t="s">
        <v>14</v>
      </c>
      <c r="D273" s="16" t="s">
        <v>11</v>
      </c>
      <c r="E273" s="17" t="s">
        <v>25</v>
      </c>
      <c r="F273" s="17" t="s">
        <v>34</v>
      </c>
      <c r="G273" s="25">
        <v>711</v>
      </c>
      <c r="H273" s="25">
        <v>2450</v>
      </c>
      <c r="I273" s="25">
        <v>3500</v>
      </c>
    </row>
    <row r="274" spans="1:9">
      <c r="A274" s="24">
        <v>41699</v>
      </c>
      <c r="B274" s="16" t="s">
        <v>30</v>
      </c>
      <c r="C274" s="16" t="s">
        <v>29</v>
      </c>
      <c r="D274" s="16" t="s">
        <v>18</v>
      </c>
      <c r="E274" s="17" t="s">
        <v>15</v>
      </c>
      <c r="F274" s="17" t="s">
        <v>34</v>
      </c>
      <c r="G274" s="25">
        <v>1114</v>
      </c>
      <c r="H274" s="25">
        <v>3570</v>
      </c>
      <c r="I274" s="25">
        <v>5100</v>
      </c>
    </row>
    <row r="275" spans="1:9">
      <c r="A275" s="24">
        <v>41730</v>
      </c>
      <c r="B275" s="16" t="s">
        <v>9</v>
      </c>
      <c r="C275" s="16" t="s">
        <v>14</v>
      </c>
      <c r="D275" s="16" t="s">
        <v>24</v>
      </c>
      <c r="E275" s="17" t="s">
        <v>23</v>
      </c>
      <c r="F275" s="17" t="s">
        <v>34</v>
      </c>
      <c r="G275" s="25">
        <v>1259</v>
      </c>
      <c r="H275" s="25">
        <v>10500</v>
      </c>
      <c r="I275" s="25">
        <v>15000</v>
      </c>
    </row>
    <row r="276" spans="1:9">
      <c r="A276" s="24">
        <v>41760</v>
      </c>
      <c r="B276" s="16" t="s">
        <v>9</v>
      </c>
      <c r="C276" s="16" t="s">
        <v>17</v>
      </c>
      <c r="D276" s="16" t="s">
        <v>24</v>
      </c>
      <c r="E276" s="17" t="s">
        <v>23</v>
      </c>
      <c r="F276" s="17" t="s">
        <v>34</v>
      </c>
      <c r="G276" s="25">
        <v>1095</v>
      </c>
      <c r="H276" s="25">
        <v>10500</v>
      </c>
      <c r="I276" s="25">
        <v>15000</v>
      </c>
    </row>
    <row r="277" spans="1:9">
      <c r="A277" s="24">
        <v>41791</v>
      </c>
      <c r="B277" s="16" t="s">
        <v>9</v>
      </c>
      <c r="C277" s="16" t="s">
        <v>26</v>
      </c>
      <c r="D277" s="16" t="s">
        <v>18</v>
      </c>
      <c r="E277" s="17" t="s">
        <v>15</v>
      </c>
      <c r="F277" s="17" t="s">
        <v>34</v>
      </c>
      <c r="G277" s="25">
        <v>1366</v>
      </c>
      <c r="H277" s="25">
        <v>3570</v>
      </c>
      <c r="I277" s="25">
        <v>5100</v>
      </c>
    </row>
    <row r="278" spans="1:9">
      <c r="A278" s="24">
        <v>41791</v>
      </c>
      <c r="B278" s="16" t="s">
        <v>31</v>
      </c>
      <c r="C278" s="16" t="s">
        <v>26</v>
      </c>
      <c r="D278" s="16" t="s">
        <v>11</v>
      </c>
      <c r="E278" s="17" t="s">
        <v>27</v>
      </c>
      <c r="F278" s="17" t="s">
        <v>34</v>
      </c>
      <c r="G278" s="25">
        <v>2460</v>
      </c>
      <c r="H278" s="25">
        <v>3850</v>
      </c>
      <c r="I278" s="25">
        <v>5500</v>
      </c>
    </row>
    <row r="279" spans="1:9">
      <c r="A279" s="24">
        <v>41852</v>
      </c>
      <c r="B279" s="16" t="s">
        <v>9</v>
      </c>
      <c r="C279" s="16" t="s">
        <v>10</v>
      </c>
      <c r="D279" s="16" t="s">
        <v>18</v>
      </c>
      <c r="E279" s="17" t="s">
        <v>27</v>
      </c>
      <c r="F279" s="17" t="s">
        <v>34</v>
      </c>
      <c r="G279" s="25">
        <v>678</v>
      </c>
      <c r="H279" s="25">
        <v>3850</v>
      </c>
      <c r="I279" s="25">
        <v>5500</v>
      </c>
    </row>
    <row r="280" spans="1:9">
      <c r="A280" s="24">
        <v>41852</v>
      </c>
      <c r="B280" s="16" t="s">
        <v>9</v>
      </c>
      <c r="C280" s="16" t="s">
        <v>32</v>
      </c>
      <c r="D280" s="16" t="s">
        <v>20</v>
      </c>
      <c r="E280" s="17" t="s">
        <v>15</v>
      </c>
      <c r="F280" s="17" t="s">
        <v>34</v>
      </c>
      <c r="G280" s="25">
        <v>1598</v>
      </c>
      <c r="H280" s="25">
        <v>3570</v>
      </c>
      <c r="I280" s="25">
        <v>5100</v>
      </c>
    </row>
    <row r="281" spans="1:9">
      <c r="A281" s="24">
        <v>41883</v>
      </c>
      <c r="B281" s="16" t="s">
        <v>9</v>
      </c>
      <c r="C281" s="16" t="s">
        <v>17</v>
      </c>
      <c r="D281" s="16" t="s">
        <v>20</v>
      </c>
      <c r="E281" s="17" t="s">
        <v>27</v>
      </c>
      <c r="F281" s="17" t="s">
        <v>34</v>
      </c>
      <c r="G281" s="25">
        <v>1934</v>
      </c>
      <c r="H281" s="25">
        <v>3850</v>
      </c>
      <c r="I281" s="25">
        <v>5500</v>
      </c>
    </row>
    <row r="282" spans="1:9">
      <c r="A282" s="24">
        <v>41883</v>
      </c>
      <c r="B282" s="16" t="s">
        <v>9</v>
      </c>
      <c r="C282" s="16" t="s">
        <v>19</v>
      </c>
      <c r="D282" s="16" t="s">
        <v>24</v>
      </c>
      <c r="E282" s="17" t="s">
        <v>12</v>
      </c>
      <c r="F282" s="17" t="s">
        <v>34</v>
      </c>
      <c r="G282" s="25">
        <v>2993</v>
      </c>
      <c r="H282" s="25">
        <v>14350</v>
      </c>
      <c r="I282" s="25">
        <v>20500</v>
      </c>
    </row>
    <row r="283" spans="1:9">
      <c r="A283" s="24">
        <v>41974</v>
      </c>
      <c r="B283" s="16" t="s">
        <v>9</v>
      </c>
      <c r="C283" s="16" t="s">
        <v>19</v>
      </c>
      <c r="D283" s="16" t="s">
        <v>11</v>
      </c>
      <c r="E283" s="17" t="s">
        <v>25</v>
      </c>
      <c r="F283" s="17" t="s">
        <v>34</v>
      </c>
      <c r="G283" s="25">
        <v>1362</v>
      </c>
      <c r="H283" s="25">
        <v>2450</v>
      </c>
      <c r="I283" s="25">
        <v>3500</v>
      </c>
    </row>
    <row r="284" spans="1:9">
      <c r="A284" s="24">
        <v>41699</v>
      </c>
      <c r="B284" s="16" t="s">
        <v>28</v>
      </c>
      <c r="C284" s="16" t="s">
        <v>14</v>
      </c>
      <c r="D284" s="16" t="s">
        <v>24</v>
      </c>
      <c r="E284" s="17" t="s">
        <v>12</v>
      </c>
      <c r="F284" s="17" t="s">
        <v>34</v>
      </c>
      <c r="G284" s="25">
        <v>598</v>
      </c>
      <c r="H284" s="25">
        <v>14350</v>
      </c>
      <c r="I284" s="25">
        <v>20500</v>
      </c>
    </row>
    <row r="285" spans="1:9">
      <c r="A285" s="24">
        <v>41791</v>
      </c>
      <c r="B285" s="16" t="s">
        <v>9</v>
      </c>
      <c r="C285" s="16" t="s">
        <v>32</v>
      </c>
      <c r="D285" s="16" t="s">
        <v>18</v>
      </c>
      <c r="E285" s="17" t="s">
        <v>12</v>
      </c>
      <c r="F285" s="17" t="s">
        <v>34</v>
      </c>
      <c r="G285" s="25">
        <v>2907</v>
      </c>
      <c r="H285" s="25">
        <v>14350</v>
      </c>
      <c r="I285" s="25">
        <v>20500</v>
      </c>
    </row>
    <row r="286" spans="1:9">
      <c r="A286" s="24">
        <v>41791</v>
      </c>
      <c r="B286" s="16" t="s">
        <v>9</v>
      </c>
      <c r="C286" s="16" t="s">
        <v>22</v>
      </c>
      <c r="D286" s="16" t="s">
        <v>24</v>
      </c>
      <c r="E286" s="17" t="s">
        <v>25</v>
      </c>
      <c r="F286" s="17" t="s">
        <v>34</v>
      </c>
      <c r="G286" s="25">
        <v>2338</v>
      </c>
      <c r="H286" s="25">
        <v>2450</v>
      </c>
      <c r="I286" s="25">
        <v>3500</v>
      </c>
    </row>
    <row r="287" spans="1:9">
      <c r="A287" s="24">
        <v>41974</v>
      </c>
      <c r="B287" s="16" t="s">
        <v>31</v>
      </c>
      <c r="C287" s="16" t="s">
        <v>14</v>
      </c>
      <c r="D287" s="16" t="s">
        <v>24</v>
      </c>
      <c r="E287" s="17" t="s">
        <v>21</v>
      </c>
      <c r="F287" s="17" t="s">
        <v>34</v>
      </c>
      <c r="G287" s="25">
        <v>635</v>
      </c>
      <c r="H287" s="25">
        <v>3570</v>
      </c>
      <c r="I287" s="25">
        <v>5100</v>
      </c>
    </row>
    <row r="288" spans="1:9">
      <c r="A288" s="24">
        <v>41730</v>
      </c>
      <c r="B288" s="16" t="s">
        <v>9</v>
      </c>
      <c r="C288" s="16" t="s">
        <v>29</v>
      </c>
      <c r="D288" s="16" t="s">
        <v>24</v>
      </c>
      <c r="E288" s="17" t="s">
        <v>12</v>
      </c>
      <c r="F288" s="17" t="s">
        <v>34</v>
      </c>
      <c r="G288" s="25">
        <v>574.5</v>
      </c>
      <c r="H288" s="25">
        <v>14350</v>
      </c>
      <c r="I288" s="25">
        <v>20500</v>
      </c>
    </row>
    <row r="289" spans="1:9">
      <c r="A289" s="24">
        <v>41791</v>
      </c>
      <c r="B289" s="16" t="s">
        <v>9</v>
      </c>
      <c r="C289" s="16" t="s">
        <v>29</v>
      </c>
      <c r="D289" s="16" t="s">
        <v>11</v>
      </c>
      <c r="E289" s="17" t="s">
        <v>25</v>
      </c>
      <c r="F289" s="17" t="s">
        <v>34</v>
      </c>
      <c r="G289" s="25">
        <v>2338</v>
      </c>
      <c r="H289" s="25">
        <v>2450</v>
      </c>
      <c r="I289" s="25">
        <v>3500</v>
      </c>
    </row>
    <row r="290" spans="1:9">
      <c r="A290" s="24">
        <v>41852</v>
      </c>
      <c r="B290" s="16" t="s">
        <v>9</v>
      </c>
      <c r="C290" s="16" t="s">
        <v>26</v>
      </c>
      <c r="D290" s="16" t="s">
        <v>24</v>
      </c>
      <c r="E290" s="17" t="s">
        <v>21</v>
      </c>
      <c r="F290" s="17" t="s">
        <v>34</v>
      </c>
      <c r="G290" s="25">
        <v>381</v>
      </c>
      <c r="H290" s="25">
        <v>3570</v>
      </c>
      <c r="I290" s="25">
        <v>5100</v>
      </c>
    </row>
    <row r="291" spans="1:9">
      <c r="A291" s="24">
        <v>41852</v>
      </c>
      <c r="B291" s="16" t="s">
        <v>9</v>
      </c>
      <c r="C291" s="16" t="s">
        <v>26</v>
      </c>
      <c r="D291" s="16" t="s">
        <v>24</v>
      </c>
      <c r="E291" s="17" t="s">
        <v>27</v>
      </c>
      <c r="F291" s="17" t="s">
        <v>34</v>
      </c>
      <c r="G291" s="25">
        <v>422</v>
      </c>
      <c r="H291" s="25">
        <v>3850</v>
      </c>
      <c r="I291" s="25">
        <v>5500</v>
      </c>
    </row>
    <row r="292" spans="1:9">
      <c r="A292" s="24">
        <v>41883</v>
      </c>
      <c r="B292" s="16" t="s">
        <v>31</v>
      </c>
      <c r="C292" s="16" t="s">
        <v>32</v>
      </c>
      <c r="D292" s="16" t="s">
        <v>24</v>
      </c>
      <c r="E292" s="17" t="s">
        <v>21</v>
      </c>
      <c r="F292" s="17" t="s">
        <v>34</v>
      </c>
      <c r="G292" s="25">
        <v>2134</v>
      </c>
      <c r="H292" s="25">
        <v>3570</v>
      </c>
      <c r="I292" s="25">
        <v>5100</v>
      </c>
    </row>
    <row r="293" spans="1:9">
      <c r="A293" s="24">
        <v>41791</v>
      </c>
      <c r="B293" s="16" t="s">
        <v>9</v>
      </c>
      <c r="C293" s="16" t="s">
        <v>22</v>
      </c>
      <c r="D293" s="16" t="s">
        <v>20</v>
      </c>
      <c r="E293" s="17" t="s">
        <v>23</v>
      </c>
      <c r="F293" s="17" t="s">
        <v>34</v>
      </c>
      <c r="G293" s="25">
        <v>708</v>
      </c>
      <c r="H293" s="25">
        <v>10500</v>
      </c>
      <c r="I293" s="25">
        <v>15000</v>
      </c>
    </row>
    <row r="294" spans="1:9">
      <c r="A294" s="24">
        <v>41791</v>
      </c>
      <c r="B294" s="16" t="s">
        <v>9</v>
      </c>
      <c r="C294" s="16" t="s">
        <v>22</v>
      </c>
      <c r="D294" s="16" t="s">
        <v>20</v>
      </c>
      <c r="E294" s="17" t="s">
        <v>25</v>
      </c>
      <c r="F294" s="17" t="s">
        <v>34</v>
      </c>
      <c r="G294" s="25">
        <v>2907</v>
      </c>
      <c r="H294" s="25">
        <v>2450</v>
      </c>
      <c r="I294" s="25">
        <v>3500</v>
      </c>
    </row>
    <row r="295" spans="1:9">
      <c r="A295" s="24">
        <v>41791</v>
      </c>
      <c r="B295" s="16" t="s">
        <v>9</v>
      </c>
      <c r="C295" s="16" t="s">
        <v>22</v>
      </c>
      <c r="D295" s="16" t="s">
        <v>20</v>
      </c>
      <c r="E295" s="17" t="s">
        <v>15</v>
      </c>
      <c r="F295" s="17" t="s">
        <v>34</v>
      </c>
      <c r="G295" s="25">
        <v>1366</v>
      </c>
      <c r="H295" s="25">
        <v>3570</v>
      </c>
      <c r="I295" s="25">
        <v>5100</v>
      </c>
    </row>
    <row r="296" spans="1:9">
      <c r="A296" s="24">
        <v>41791</v>
      </c>
      <c r="B296" s="16" t="s">
        <v>31</v>
      </c>
      <c r="C296" s="16" t="s">
        <v>19</v>
      </c>
      <c r="D296" s="16" t="s">
        <v>20</v>
      </c>
      <c r="E296" s="17" t="s">
        <v>27</v>
      </c>
      <c r="F296" s="17" t="s">
        <v>34</v>
      </c>
      <c r="G296" s="25">
        <v>2460</v>
      </c>
      <c r="H296" s="25">
        <v>3850</v>
      </c>
      <c r="I296" s="25">
        <v>5500</v>
      </c>
    </row>
    <row r="297" spans="1:9">
      <c r="A297" s="24">
        <v>41944</v>
      </c>
      <c r="B297" s="16" t="s">
        <v>9</v>
      </c>
      <c r="C297" s="16" t="s">
        <v>32</v>
      </c>
      <c r="D297" s="16" t="s">
        <v>18</v>
      </c>
      <c r="E297" s="17" t="s">
        <v>23</v>
      </c>
      <c r="F297" s="17" t="s">
        <v>34</v>
      </c>
      <c r="G297" s="25">
        <v>1520</v>
      </c>
      <c r="H297" s="25">
        <v>10500</v>
      </c>
      <c r="I297" s="25">
        <v>15000</v>
      </c>
    </row>
    <row r="298" spans="1:9">
      <c r="A298" s="24">
        <v>41974</v>
      </c>
      <c r="B298" s="16" t="s">
        <v>16</v>
      </c>
      <c r="C298" s="16" t="s">
        <v>29</v>
      </c>
      <c r="D298" s="16" t="s">
        <v>18</v>
      </c>
      <c r="E298" s="17" t="s">
        <v>21</v>
      </c>
      <c r="F298" s="17" t="s">
        <v>34</v>
      </c>
      <c r="G298" s="25">
        <v>711</v>
      </c>
      <c r="H298" s="25">
        <v>3570</v>
      </c>
      <c r="I298" s="25">
        <v>5100</v>
      </c>
    </row>
    <row r="299" spans="1:9">
      <c r="A299" s="24">
        <v>41974</v>
      </c>
      <c r="B299" s="16" t="s">
        <v>31</v>
      </c>
      <c r="C299" s="16" t="s">
        <v>17</v>
      </c>
      <c r="D299" s="16" t="s">
        <v>18</v>
      </c>
      <c r="E299" s="17" t="s">
        <v>27</v>
      </c>
      <c r="F299" s="17" t="s">
        <v>34</v>
      </c>
      <c r="G299" s="25">
        <v>635</v>
      </c>
      <c r="H299" s="25">
        <v>3850</v>
      </c>
      <c r="I299" s="25">
        <v>5500</v>
      </c>
    </row>
    <row r="300" spans="1:9">
      <c r="A300" s="24">
        <v>41821</v>
      </c>
      <c r="B300" s="16" t="s">
        <v>9</v>
      </c>
      <c r="C300" s="16" t="s">
        <v>29</v>
      </c>
      <c r="D300" s="16" t="s">
        <v>18</v>
      </c>
      <c r="E300" s="17" t="s">
        <v>12</v>
      </c>
      <c r="F300" s="17" t="s">
        <v>34</v>
      </c>
      <c r="G300" s="25">
        <v>436.5</v>
      </c>
      <c r="H300" s="25">
        <v>14350</v>
      </c>
      <c r="I300" s="25">
        <v>20500</v>
      </c>
    </row>
    <row r="301" spans="1:9">
      <c r="A301" s="24">
        <v>41791</v>
      </c>
      <c r="B301" s="16" t="s">
        <v>31</v>
      </c>
      <c r="C301" s="16" t="s">
        <v>17</v>
      </c>
      <c r="D301" s="16" t="s">
        <v>18</v>
      </c>
      <c r="E301" s="17" t="s">
        <v>27</v>
      </c>
      <c r="F301" s="17" t="s">
        <v>34</v>
      </c>
      <c r="G301" s="25">
        <v>1094</v>
      </c>
      <c r="H301" s="25">
        <v>3850</v>
      </c>
      <c r="I301" s="25">
        <v>5500</v>
      </c>
    </row>
    <row r="302" spans="1:9">
      <c r="A302" s="24">
        <v>41730</v>
      </c>
      <c r="B302" s="16" t="s">
        <v>31</v>
      </c>
      <c r="C302" s="16" t="s">
        <v>17</v>
      </c>
      <c r="D302" s="16" t="s">
        <v>24</v>
      </c>
      <c r="E302" s="17" t="s">
        <v>15</v>
      </c>
      <c r="F302" s="17" t="s">
        <v>34</v>
      </c>
      <c r="G302" s="25">
        <v>3802.5</v>
      </c>
      <c r="H302" s="25">
        <v>3570</v>
      </c>
      <c r="I302" s="25">
        <v>5100</v>
      </c>
    </row>
    <row r="303" spans="1:9">
      <c r="A303" s="24">
        <v>41760</v>
      </c>
      <c r="B303" s="16" t="s">
        <v>9</v>
      </c>
      <c r="C303" s="16" t="s">
        <v>32</v>
      </c>
      <c r="D303" s="16" t="s">
        <v>20</v>
      </c>
      <c r="E303" s="17" t="s">
        <v>23</v>
      </c>
      <c r="F303" s="17" t="s">
        <v>34</v>
      </c>
      <c r="G303" s="25">
        <v>1666</v>
      </c>
      <c r="H303" s="25">
        <v>10500</v>
      </c>
      <c r="I303" s="25">
        <v>15000</v>
      </c>
    </row>
    <row r="304" spans="1:9">
      <c r="A304" s="24">
        <v>41944</v>
      </c>
      <c r="B304" s="16" t="s">
        <v>28</v>
      </c>
      <c r="C304" s="16" t="s">
        <v>22</v>
      </c>
      <c r="D304" s="16" t="s">
        <v>18</v>
      </c>
      <c r="E304" s="17" t="s">
        <v>25</v>
      </c>
      <c r="F304" s="17" t="s">
        <v>34</v>
      </c>
      <c r="G304" s="25">
        <v>2321</v>
      </c>
      <c r="H304" s="25">
        <v>2450</v>
      </c>
      <c r="I304" s="25">
        <v>3500</v>
      </c>
    </row>
    <row r="305" spans="1:9">
      <c r="A305" s="24">
        <v>41974</v>
      </c>
      <c r="B305" s="16" t="s">
        <v>30</v>
      </c>
      <c r="C305" s="16" t="s">
        <v>19</v>
      </c>
      <c r="D305" s="16" t="s">
        <v>11</v>
      </c>
      <c r="E305" s="17" t="s">
        <v>12</v>
      </c>
      <c r="F305" s="17" t="s">
        <v>34</v>
      </c>
      <c r="G305" s="25">
        <v>2797</v>
      </c>
      <c r="H305" s="25">
        <v>14350</v>
      </c>
      <c r="I305" s="25">
        <v>20500</v>
      </c>
    </row>
    <row r="306" spans="1:9">
      <c r="A306" s="24">
        <v>41640</v>
      </c>
      <c r="B306" s="16" t="s">
        <v>31</v>
      </c>
      <c r="C306" s="16" t="s">
        <v>32</v>
      </c>
      <c r="D306" s="16" t="s">
        <v>24</v>
      </c>
      <c r="E306" s="17" t="s">
        <v>23</v>
      </c>
      <c r="F306" s="17" t="s">
        <v>34</v>
      </c>
      <c r="G306" s="25">
        <v>2565</v>
      </c>
      <c r="H306" s="25">
        <v>10500</v>
      </c>
      <c r="I306" s="25">
        <v>15000</v>
      </c>
    </row>
    <row r="307" spans="1:9">
      <c r="A307" s="24">
        <v>41640</v>
      </c>
      <c r="B307" s="16" t="s">
        <v>9</v>
      </c>
      <c r="C307" s="16" t="s">
        <v>10</v>
      </c>
      <c r="D307" s="16" t="s">
        <v>24</v>
      </c>
      <c r="E307" s="17" t="s">
        <v>21</v>
      </c>
      <c r="F307" s="17" t="s">
        <v>34</v>
      </c>
      <c r="G307" s="25">
        <v>2417</v>
      </c>
      <c r="H307" s="25">
        <v>3570</v>
      </c>
      <c r="I307" s="25">
        <v>5100</v>
      </c>
    </row>
    <row r="308" spans="1:9">
      <c r="A308" s="24">
        <v>41730</v>
      </c>
      <c r="B308" s="16" t="s">
        <v>16</v>
      </c>
      <c r="C308" s="16" t="s">
        <v>32</v>
      </c>
      <c r="D308" s="16" t="s">
        <v>11</v>
      </c>
      <c r="E308" s="17" t="s">
        <v>21</v>
      </c>
      <c r="F308" s="17" t="s">
        <v>34</v>
      </c>
      <c r="G308" s="25">
        <v>3675</v>
      </c>
      <c r="H308" s="25">
        <v>3570</v>
      </c>
      <c r="I308" s="25">
        <v>5100</v>
      </c>
    </row>
    <row r="309" spans="1:9">
      <c r="A309" s="24">
        <v>41791</v>
      </c>
      <c r="B309" s="16" t="s">
        <v>31</v>
      </c>
      <c r="C309" s="16" t="s">
        <v>29</v>
      </c>
      <c r="D309" s="16" t="s">
        <v>18</v>
      </c>
      <c r="E309" s="17" t="s">
        <v>21</v>
      </c>
      <c r="F309" s="17" t="s">
        <v>34</v>
      </c>
      <c r="G309" s="25">
        <v>1094</v>
      </c>
      <c r="H309" s="25">
        <v>3570</v>
      </c>
      <c r="I309" s="25">
        <v>5100</v>
      </c>
    </row>
    <row r="310" spans="1:9">
      <c r="A310" s="24">
        <v>41913</v>
      </c>
      <c r="B310" s="16" t="s">
        <v>16</v>
      </c>
      <c r="C310" s="16" t="s">
        <v>26</v>
      </c>
      <c r="D310" s="16" t="s">
        <v>24</v>
      </c>
      <c r="E310" s="17" t="s">
        <v>12</v>
      </c>
      <c r="F310" s="17" t="s">
        <v>34</v>
      </c>
      <c r="G310" s="25">
        <v>1227</v>
      </c>
      <c r="H310" s="25">
        <v>14350</v>
      </c>
      <c r="I310" s="25">
        <v>20500</v>
      </c>
    </row>
    <row r="311" spans="1:9">
      <c r="A311" s="24">
        <v>41944</v>
      </c>
      <c r="B311" s="16" t="s">
        <v>31</v>
      </c>
      <c r="C311" s="16" t="s">
        <v>32</v>
      </c>
      <c r="D311" s="16" t="s">
        <v>20</v>
      </c>
      <c r="E311" s="17" t="s">
        <v>12</v>
      </c>
      <c r="F311" s="17" t="s">
        <v>34</v>
      </c>
      <c r="G311" s="25">
        <v>1324</v>
      </c>
      <c r="H311" s="25">
        <v>14350</v>
      </c>
      <c r="I311" s="25">
        <v>20500</v>
      </c>
    </row>
    <row r="312" spans="1:9">
      <c r="A312" s="24">
        <v>41974</v>
      </c>
      <c r="B312" s="16" t="s">
        <v>30</v>
      </c>
      <c r="C312" s="16" t="s">
        <v>10</v>
      </c>
      <c r="D312" s="16" t="s">
        <v>11</v>
      </c>
      <c r="E312" s="17" t="s">
        <v>21</v>
      </c>
      <c r="F312" s="17" t="s">
        <v>34</v>
      </c>
      <c r="G312" s="25">
        <v>2797</v>
      </c>
      <c r="H312" s="25">
        <v>3570</v>
      </c>
      <c r="I312" s="25">
        <v>5100</v>
      </c>
    </row>
    <row r="313" spans="1:9">
      <c r="A313" s="24">
        <v>41760</v>
      </c>
      <c r="B313" s="16" t="s">
        <v>16</v>
      </c>
      <c r="C313" s="16" t="s">
        <v>10</v>
      </c>
      <c r="D313" s="16" t="s">
        <v>24</v>
      </c>
      <c r="E313" s="17" t="s">
        <v>27</v>
      </c>
      <c r="F313" s="17" t="s">
        <v>34</v>
      </c>
      <c r="G313" s="25">
        <v>245</v>
      </c>
      <c r="H313" s="25">
        <v>3850</v>
      </c>
      <c r="I313" s="25">
        <v>5500</v>
      </c>
    </row>
    <row r="314" spans="1:9">
      <c r="A314" s="24">
        <v>41821</v>
      </c>
      <c r="B314" s="16" t="s">
        <v>31</v>
      </c>
      <c r="C314" s="16" t="s">
        <v>29</v>
      </c>
      <c r="D314" s="16" t="s">
        <v>24</v>
      </c>
      <c r="E314" s="17" t="s">
        <v>27</v>
      </c>
      <c r="F314" s="17" t="s">
        <v>34</v>
      </c>
      <c r="G314" s="25">
        <v>3793.5</v>
      </c>
      <c r="H314" s="25">
        <v>3850</v>
      </c>
      <c r="I314" s="25">
        <v>5500</v>
      </c>
    </row>
    <row r="315" spans="1:9">
      <c r="A315" s="24">
        <v>41821</v>
      </c>
      <c r="B315" s="16" t="s">
        <v>9</v>
      </c>
      <c r="C315" s="16" t="s">
        <v>32</v>
      </c>
      <c r="D315" s="16" t="s">
        <v>24</v>
      </c>
      <c r="E315" s="17" t="s">
        <v>21</v>
      </c>
      <c r="F315" s="17" t="s">
        <v>34</v>
      </c>
      <c r="G315" s="25">
        <v>1307</v>
      </c>
      <c r="H315" s="25">
        <v>3570</v>
      </c>
      <c r="I315" s="25">
        <v>5100</v>
      </c>
    </row>
    <row r="316" spans="1:9">
      <c r="A316" s="24">
        <v>41883</v>
      </c>
      <c r="B316" s="16" t="s">
        <v>30</v>
      </c>
      <c r="C316" s="16" t="s">
        <v>14</v>
      </c>
      <c r="D316" s="16" t="s">
        <v>20</v>
      </c>
      <c r="E316" s="17" t="s">
        <v>23</v>
      </c>
      <c r="F316" s="17" t="s">
        <v>34</v>
      </c>
      <c r="G316" s="25">
        <v>567</v>
      </c>
      <c r="H316" s="25">
        <v>10500</v>
      </c>
      <c r="I316" s="25">
        <v>15000</v>
      </c>
    </row>
    <row r="317" spans="1:9">
      <c r="A317" s="24">
        <v>41883</v>
      </c>
      <c r="B317" s="16" t="s">
        <v>30</v>
      </c>
      <c r="C317" s="16" t="s">
        <v>29</v>
      </c>
      <c r="D317" s="16" t="s">
        <v>20</v>
      </c>
      <c r="E317" s="17" t="s">
        <v>21</v>
      </c>
      <c r="F317" s="17" t="s">
        <v>34</v>
      </c>
      <c r="G317" s="25">
        <v>2110</v>
      </c>
      <c r="H317" s="25">
        <v>3570</v>
      </c>
      <c r="I317" s="25">
        <v>5100</v>
      </c>
    </row>
    <row r="318" spans="1:9">
      <c r="A318" s="24">
        <v>41913</v>
      </c>
      <c r="B318" s="16" t="s">
        <v>9</v>
      </c>
      <c r="C318" s="16" t="s">
        <v>10</v>
      </c>
      <c r="D318" s="16" t="s">
        <v>20</v>
      </c>
      <c r="E318" s="17" t="s">
        <v>27</v>
      </c>
      <c r="F318" s="17" t="s">
        <v>34</v>
      </c>
      <c r="G318" s="25">
        <v>1269</v>
      </c>
      <c r="H318" s="25">
        <v>3850</v>
      </c>
      <c r="I318" s="25">
        <v>5500</v>
      </c>
    </row>
    <row r="319" spans="1:9">
      <c r="A319" s="24">
        <v>41640</v>
      </c>
      <c r="B319" s="16" t="s">
        <v>28</v>
      </c>
      <c r="C319" s="16" t="s">
        <v>17</v>
      </c>
      <c r="D319" s="16" t="s">
        <v>24</v>
      </c>
      <c r="E319" s="17" t="s">
        <v>27</v>
      </c>
      <c r="F319" s="17" t="s">
        <v>34</v>
      </c>
      <c r="G319" s="25">
        <v>1956</v>
      </c>
      <c r="H319" s="25">
        <v>3850</v>
      </c>
      <c r="I319" s="25">
        <v>5500</v>
      </c>
    </row>
    <row r="320" spans="1:9">
      <c r="A320" s="24">
        <v>41671</v>
      </c>
      <c r="B320" s="16" t="s">
        <v>31</v>
      </c>
      <c r="C320" s="16" t="s">
        <v>17</v>
      </c>
      <c r="D320" s="16" t="s">
        <v>24</v>
      </c>
      <c r="E320" s="17" t="s">
        <v>23</v>
      </c>
      <c r="F320" s="17" t="s">
        <v>34</v>
      </c>
      <c r="G320" s="25">
        <v>2659</v>
      </c>
      <c r="H320" s="25">
        <v>10500</v>
      </c>
      <c r="I320" s="25">
        <v>15000</v>
      </c>
    </row>
    <row r="321" spans="1:9">
      <c r="A321" s="24">
        <v>41730</v>
      </c>
      <c r="B321" s="16" t="s">
        <v>9</v>
      </c>
      <c r="C321" s="16" t="s">
        <v>22</v>
      </c>
      <c r="D321" s="16" t="s">
        <v>20</v>
      </c>
      <c r="E321" s="17" t="s">
        <v>25</v>
      </c>
      <c r="F321" s="17" t="s">
        <v>34</v>
      </c>
      <c r="G321" s="25">
        <v>1351.5</v>
      </c>
      <c r="H321" s="25">
        <v>2450</v>
      </c>
      <c r="I321" s="25">
        <v>3500</v>
      </c>
    </row>
    <row r="322" spans="1:9">
      <c r="A322" s="24">
        <v>41760</v>
      </c>
      <c r="B322" s="16" t="s">
        <v>28</v>
      </c>
      <c r="C322" s="16" t="s">
        <v>17</v>
      </c>
      <c r="D322" s="16" t="s">
        <v>20</v>
      </c>
      <c r="E322" s="17" t="s">
        <v>25</v>
      </c>
      <c r="F322" s="17" t="s">
        <v>34</v>
      </c>
      <c r="G322" s="25">
        <v>880</v>
      </c>
      <c r="H322" s="25">
        <v>2450</v>
      </c>
      <c r="I322" s="25">
        <v>3500</v>
      </c>
    </row>
    <row r="323" spans="1:9">
      <c r="A323" s="24">
        <v>41883</v>
      </c>
      <c r="B323" s="16" t="s">
        <v>31</v>
      </c>
      <c r="C323" s="16" t="s">
        <v>14</v>
      </c>
      <c r="D323" s="16" t="s">
        <v>20</v>
      </c>
      <c r="E323" s="17" t="s">
        <v>23</v>
      </c>
      <c r="F323" s="17" t="s">
        <v>34</v>
      </c>
      <c r="G323" s="25">
        <v>1867</v>
      </c>
      <c r="H323" s="25">
        <v>10500</v>
      </c>
      <c r="I323" s="25">
        <v>15000</v>
      </c>
    </row>
    <row r="324" spans="1:9">
      <c r="A324" s="24">
        <v>41913</v>
      </c>
      <c r="B324" s="16" t="s">
        <v>16</v>
      </c>
      <c r="C324" s="16" t="s">
        <v>26</v>
      </c>
      <c r="D324" s="16" t="s">
        <v>11</v>
      </c>
      <c r="E324" s="17" t="s">
        <v>21</v>
      </c>
      <c r="F324" s="17" t="s">
        <v>34</v>
      </c>
      <c r="G324" s="25">
        <v>1227</v>
      </c>
      <c r="H324" s="25">
        <v>3570</v>
      </c>
      <c r="I324" s="25">
        <v>5100</v>
      </c>
    </row>
    <row r="325" spans="1:9">
      <c r="A325" s="24">
        <v>41944</v>
      </c>
      <c r="B325" s="16" t="s">
        <v>30</v>
      </c>
      <c r="C325" s="16" t="s">
        <v>10</v>
      </c>
      <c r="D325" s="16" t="s">
        <v>18</v>
      </c>
      <c r="E325" s="17" t="s">
        <v>15</v>
      </c>
      <c r="F325" s="17" t="s">
        <v>34</v>
      </c>
      <c r="G325" s="25">
        <v>877</v>
      </c>
      <c r="H325" s="25">
        <v>3570</v>
      </c>
      <c r="I325" s="25">
        <v>5100</v>
      </c>
    </row>
    <row r="326" spans="1:9">
      <c r="A326" s="24">
        <v>41883</v>
      </c>
      <c r="B326" s="16" t="s">
        <v>9</v>
      </c>
      <c r="C326" s="16" t="s">
        <v>26</v>
      </c>
      <c r="D326" s="16" t="s">
        <v>24</v>
      </c>
      <c r="E326" s="17" t="s">
        <v>25</v>
      </c>
      <c r="F326" s="17" t="s">
        <v>34</v>
      </c>
      <c r="G326" s="25">
        <v>2071</v>
      </c>
      <c r="H326" s="25">
        <v>2450</v>
      </c>
      <c r="I326" s="25">
        <v>3500</v>
      </c>
    </row>
    <row r="327" spans="1:9">
      <c r="A327" s="24">
        <v>41913</v>
      </c>
      <c r="B327" s="16" t="s">
        <v>9</v>
      </c>
      <c r="C327" s="16" t="s">
        <v>22</v>
      </c>
      <c r="D327" s="16" t="s">
        <v>20</v>
      </c>
      <c r="E327" s="17" t="s">
        <v>25</v>
      </c>
      <c r="F327" s="17" t="s">
        <v>34</v>
      </c>
      <c r="G327" s="25">
        <v>1269</v>
      </c>
      <c r="H327" s="25">
        <v>2450</v>
      </c>
      <c r="I327" s="25">
        <v>3500</v>
      </c>
    </row>
    <row r="328" spans="1:9">
      <c r="A328" s="24">
        <v>41944</v>
      </c>
      <c r="B328" s="16" t="s">
        <v>9</v>
      </c>
      <c r="C328" s="16" t="s">
        <v>32</v>
      </c>
      <c r="D328" s="16" t="s">
        <v>18</v>
      </c>
      <c r="E328" s="17" t="s">
        <v>23</v>
      </c>
      <c r="F328" s="17" t="s">
        <v>34</v>
      </c>
      <c r="G328" s="25">
        <v>1694</v>
      </c>
      <c r="H328" s="25">
        <v>10500</v>
      </c>
      <c r="I328" s="25">
        <v>15000</v>
      </c>
    </row>
    <row r="329" spans="1:9">
      <c r="A329" s="24">
        <v>41760</v>
      </c>
      <c r="B329" s="16" t="s">
        <v>9</v>
      </c>
      <c r="C329" s="16" t="s">
        <v>22</v>
      </c>
      <c r="D329" s="16" t="s">
        <v>20</v>
      </c>
      <c r="E329" s="17" t="s">
        <v>27</v>
      </c>
      <c r="F329" s="17" t="s">
        <v>34</v>
      </c>
      <c r="G329" s="25">
        <v>663</v>
      </c>
      <c r="H329" s="25">
        <v>3850</v>
      </c>
      <c r="I329" s="25">
        <v>5500</v>
      </c>
    </row>
    <row r="330" spans="1:9">
      <c r="A330" s="24">
        <v>41821</v>
      </c>
      <c r="B330" s="16" t="s">
        <v>9</v>
      </c>
      <c r="C330" s="16" t="s">
        <v>22</v>
      </c>
      <c r="D330" s="16" t="s">
        <v>11</v>
      </c>
      <c r="E330" s="17" t="s">
        <v>12</v>
      </c>
      <c r="F330" s="17" t="s">
        <v>34</v>
      </c>
      <c r="G330" s="25">
        <v>819</v>
      </c>
      <c r="H330" s="25">
        <v>14350</v>
      </c>
      <c r="I330" s="25">
        <v>20500</v>
      </c>
    </row>
    <row r="331" spans="1:9">
      <c r="A331" s="24">
        <v>41883</v>
      </c>
      <c r="B331" s="16" t="s">
        <v>28</v>
      </c>
      <c r="C331" s="16" t="s">
        <v>19</v>
      </c>
      <c r="D331" s="16" t="s">
        <v>11</v>
      </c>
      <c r="E331" s="17" t="s">
        <v>12</v>
      </c>
      <c r="F331" s="17" t="s">
        <v>34</v>
      </c>
      <c r="G331" s="25">
        <v>1580</v>
      </c>
      <c r="H331" s="25">
        <v>14350</v>
      </c>
      <c r="I331" s="25">
        <v>20500</v>
      </c>
    </row>
    <row r="332" spans="1:9">
      <c r="A332" s="24">
        <v>41974</v>
      </c>
      <c r="B332" s="16" t="s">
        <v>9</v>
      </c>
      <c r="C332" s="16" t="s">
        <v>26</v>
      </c>
      <c r="D332" s="16" t="s">
        <v>24</v>
      </c>
      <c r="E332" s="17" t="s">
        <v>15</v>
      </c>
      <c r="F332" s="17" t="s">
        <v>34</v>
      </c>
      <c r="G332" s="25">
        <v>521</v>
      </c>
      <c r="H332" s="25">
        <v>3570</v>
      </c>
      <c r="I332" s="25">
        <v>5100</v>
      </c>
    </row>
    <row r="333" spans="1:9">
      <c r="A333" s="24">
        <v>41699</v>
      </c>
      <c r="B333" s="16" t="s">
        <v>9</v>
      </c>
      <c r="C333" s="16" t="s">
        <v>32</v>
      </c>
      <c r="D333" s="16" t="s">
        <v>20</v>
      </c>
      <c r="E333" s="17" t="s">
        <v>23</v>
      </c>
      <c r="F333" s="17" t="s">
        <v>34</v>
      </c>
      <c r="G333" s="25">
        <v>973</v>
      </c>
      <c r="H333" s="25">
        <v>10500</v>
      </c>
      <c r="I333" s="25">
        <v>15000</v>
      </c>
    </row>
    <row r="334" spans="1:9">
      <c r="A334" s="24">
        <v>41791</v>
      </c>
      <c r="B334" s="16" t="s">
        <v>9</v>
      </c>
      <c r="C334" s="16" t="s">
        <v>26</v>
      </c>
      <c r="D334" s="16" t="s">
        <v>20</v>
      </c>
      <c r="E334" s="17" t="s">
        <v>15</v>
      </c>
      <c r="F334" s="17" t="s">
        <v>34</v>
      </c>
      <c r="G334" s="25">
        <v>1038</v>
      </c>
      <c r="H334" s="25">
        <v>3570</v>
      </c>
      <c r="I334" s="25">
        <v>5100</v>
      </c>
    </row>
    <row r="335" spans="1:9">
      <c r="A335" s="24">
        <v>41913</v>
      </c>
      <c r="B335" s="16" t="s">
        <v>9</v>
      </c>
      <c r="C335" s="16" t="s">
        <v>14</v>
      </c>
      <c r="D335" s="16" t="s">
        <v>11</v>
      </c>
      <c r="E335" s="17" t="s">
        <v>23</v>
      </c>
      <c r="F335" s="17" t="s">
        <v>34</v>
      </c>
      <c r="G335" s="25">
        <v>360</v>
      </c>
      <c r="H335" s="25">
        <v>10500</v>
      </c>
      <c r="I335" s="25">
        <v>15000</v>
      </c>
    </row>
    <row r="336" spans="1:9">
      <c r="A336" s="24">
        <v>41699</v>
      </c>
      <c r="B336" s="16" t="s">
        <v>28</v>
      </c>
      <c r="C336" s="16" t="s">
        <v>32</v>
      </c>
      <c r="D336" s="16" t="s">
        <v>11</v>
      </c>
      <c r="E336" s="17" t="s">
        <v>15</v>
      </c>
      <c r="F336" s="17" t="s">
        <v>34</v>
      </c>
      <c r="G336" s="25">
        <v>1967</v>
      </c>
      <c r="H336" s="25">
        <v>3570</v>
      </c>
      <c r="I336" s="25">
        <v>5100</v>
      </c>
    </row>
    <row r="337" spans="1:9">
      <c r="A337" s="24">
        <v>41730</v>
      </c>
      <c r="B337" s="16" t="s">
        <v>16</v>
      </c>
      <c r="C337" s="16" t="s">
        <v>14</v>
      </c>
      <c r="D337" s="16" t="s">
        <v>24</v>
      </c>
      <c r="E337" s="17" t="s">
        <v>12</v>
      </c>
      <c r="F337" s="17" t="s">
        <v>34</v>
      </c>
      <c r="G337" s="25">
        <v>2628</v>
      </c>
      <c r="H337" s="25">
        <v>14350</v>
      </c>
      <c r="I337" s="25">
        <v>20500</v>
      </c>
    </row>
    <row r="338" spans="1:9">
      <c r="A338" s="24">
        <v>41913</v>
      </c>
      <c r="B338" s="16" t="s">
        <v>9</v>
      </c>
      <c r="C338" s="16" t="s">
        <v>10</v>
      </c>
      <c r="D338" s="16" t="s">
        <v>11</v>
      </c>
      <c r="E338" s="17" t="s">
        <v>25</v>
      </c>
      <c r="F338" s="17" t="s">
        <v>34</v>
      </c>
      <c r="G338" s="25">
        <v>360</v>
      </c>
      <c r="H338" s="25">
        <v>2450</v>
      </c>
      <c r="I338" s="25">
        <v>3500</v>
      </c>
    </row>
    <row r="339" spans="1:9">
      <c r="A339" s="24">
        <v>41974</v>
      </c>
      <c r="B339" s="16" t="s">
        <v>9</v>
      </c>
      <c r="C339" s="16" t="s">
        <v>10</v>
      </c>
      <c r="D339" s="16" t="s">
        <v>20</v>
      </c>
      <c r="E339" s="17" t="s">
        <v>15</v>
      </c>
      <c r="F339" s="17" t="s">
        <v>34</v>
      </c>
      <c r="G339" s="25">
        <v>521</v>
      </c>
      <c r="H339" s="25">
        <v>3570</v>
      </c>
      <c r="I339" s="25">
        <v>5100</v>
      </c>
    </row>
    <row r="340" spans="1:9">
      <c r="A340" s="24">
        <v>41791</v>
      </c>
      <c r="B340" s="16" t="s">
        <v>9</v>
      </c>
      <c r="C340" s="16" t="s">
        <v>29</v>
      </c>
      <c r="D340" s="16" t="s">
        <v>11</v>
      </c>
      <c r="E340" s="17" t="s">
        <v>25</v>
      </c>
      <c r="F340" s="17" t="s">
        <v>34</v>
      </c>
      <c r="G340" s="25">
        <v>1038</v>
      </c>
      <c r="H340" s="25">
        <v>2450</v>
      </c>
      <c r="I340" s="25">
        <v>3500</v>
      </c>
    </row>
    <row r="341" spans="1:9">
      <c r="A341" s="24">
        <v>41821</v>
      </c>
      <c r="B341" s="16" t="s">
        <v>16</v>
      </c>
      <c r="C341" s="16" t="s">
        <v>19</v>
      </c>
      <c r="D341" s="16" t="s">
        <v>20</v>
      </c>
      <c r="E341" s="17" t="s">
        <v>25</v>
      </c>
      <c r="F341" s="17" t="s">
        <v>34</v>
      </c>
      <c r="G341" s="25">
        <v>1630.5</v>
      </c>
      <c r="H341" s="25">
        <v>2450</v>
      </c>
      <c r="I341" s="25">
        <v>3500</v>
      </c>
    </row>
    <row r="342" spans="1:9">
      <c r="A342" s="24">
        <v>41883</v>
      </c>
      <c r="B342" s="16" t="s">
        <v>9</v>
      </c>
      <c r="C342" s="16" t="s">
        <v>32</v>
      </c>
      <c r="D342" s="16" t="s">
        <v>24</v>
      </c>
      <c r="E342" s="17" t="s">
        <v>23</v>
      </c>
      <c r="F342" s="17" t="s">
        <v>35</v>
      </c>
      <c r="G342" s="25">
        <v>2328</v>
      </c>
      <c r="H342" s="25">
        <v>10500</v>
      </c>
      <c r="I342" s="25">
        <v>15000</v>
      </c>
    </row>
    <row r="343" spans="1:9">
      <c r="A343" s="24">
        <v>41730</v>
      </c>
      <c r="B343" s="16" t="s">
        <v>30</v>
      </c>
      <c r="C343" s="16" t="s">
        <v>32</v>
      </c>
      <c r="D343" s="16" t="s">
        <v>11</v>
      </c>
      <c r="E343" s="17" t="s">
        <v>27</v>
      </c>
      <c r="F343" s="17" t="s">
        <v>35</v>
      </c>
      <c r="G343" s="25">
        <v>3445.5</v>
      </c>
      <c r="H343" s="25">
        <v>3850</v>
      </c>
      <c r="I343" s="25">
        <v>5500</v>
      </c>
    </row>
    <row r="344" spans="1:9">
      <c r="A344" s="24">
        <v>41760</v>
      </c>
      <c r="B344" s="16" t="s">
        <v>9</v>
      </c>
      <c r="C344" s="16" t="s">
        <v>14</v>
      </c>
      <c r="D344" s="16" t="s">
        <v>24</v>
      </c>
      <c r="E344" s="17" t="s">
        <v>12</v>
      </c>
      <c r="F344" s="17" t="s">
        <v>35</v>
      </c>
      <c r="G344" s="25">
        <v>2313</v>
      </c>
      <c r="H344" s="25">
        <v>14350</v>
      </c>
      <c r="I344" s="25">
        <v>20500</v>
      </c>
    </row>
    <row r="345" spans="1:9">
      <c r="A345" s="24">
        <v>41974</v>
      </c>
      <c r="B345" s="16" t="s">
        <v>16</v>
      </c>
      <c r="C345" s="16" t="s">
        <v>26</v>
      </c>
      <c r="D345" s="16" t="s">
        <v>20</v>
      </c>
      <c r="E345" s="17" t="s">
        <v>12</v>
      </c>
      <c r="F345" s="17" t="s">
        <v>35</v>
      </c>
      <c r="G345" s="25">
        <v>2072</v>
      </c>
      <c r="H345" s="25">
        <v>14350</v>
      </c>
      <c r="I345" s="25">
        <v>20500</v>
      </c>
    </row>
    <row r="346" spans="1:9">
      <c r="A346" s="24">
        <v>41699</v>
      </c>
      <c r="B346" s="16" t="s">
        <v>9</v>
      </c>
      <c r="C346" s="16" t="s">
        <v>29</v>
      </c>
      <c r="D346" s="16" t="s">
        <v>24</v>
      </c>
      <c r="E346" s="17" t="s">
        <v>21</v>
      </c>
      <c r="F346" s="17" t="s">
        <v>35</v>
      </c>
      <c r="G346" s="25">
        <v>1954</v>
      </c>
      <c r="H346" s="25">
        <v>3570</v>
      </c>
      <c r="I346" s="25">
        <v>5100</v>
      </c>
    </row>
    <row r="347" spans="1:9">
      <c r="A347" s="24">
        <v>41760</v>
      </c>
      <c r="B347" s="16" t="s">
        <v>31</v>
      </c>
      <c r="C347" s="16" t="s">
        <v>22</v>
      </c>
      <c r="D347" s="16" t="s">
        <v>18</v>
      </c>
      <c r="E347" s="17" t="s">
        <v>23</v>
      </c>
      <c r="F347" s="17" t="s">
        <v>35</v>
      </c>
      <c r="G347" s="25">
        <v>591</v>
      </c>
      <c r="H347" s="25">
        <v>10500</v>
      </c>
      <c r="I347" s="25">
        <v>15000</v>
      </c>
    </row>
    <row r="348" spans="1:9">
      <c r="A348" s="24">
        <v>41913</v>
      </c>
      <c r="B348" s="16" t="s">
        <v>9</v>
      </c>
      <c r="C348" s="16" t="s">
        <v>14</v>
      </c>
      <c r="D348" s="16" t="s">
        <v>20</v>
      </c>
      <c r="E348" s="17" t="s">
        <v>15</v>
      </c>
      <c r="F348" s="17" t="s">
        <v>35</v>
      </c>
      <c r="G348" s="25">
        <v>241</v>
      </c>
      <c r="H348" s="25">
        <v>3570</v>
      </c>
      <c r="I348" s="25">
        <v>5100</v>
      </c>
    </row>
    <row r="349" spans="1:9">
      <c r="A349" s="24">
        <v>41640</v>
      </c>
      <c r="B349" s="16" t="s">
        <v>16</v>
      </c>
      <c r="C349" s="16" t="s">
        <v>10</v>
      </c>
      <c r="D349" s="16" t="s">
        <v>18</v>
      </c>
      <c r="E349" s="17" t="s">
        <v>15</v>
      </c>
      <c r="F349" s="17" t="s">
        <v>35</v>
      </c>
      <c r="G349" s="25">
        <v>681</v>
      </c>
      <c r="H349" s="25">
        <v>3570</v>
      </c>
      <c r="I349" s="25">
        <v>5100</v>
      </c>
    </row>
    <row r="350" spans="1:9">
      <c r="A350" s="24">
        <v>41730</v>
      </c>
      <c r="B350" s="16" t="s">
        <v>16</v>
      </c>
      <c r="C350" s="16" t="s">
        <v>19</v>
      </c>
      <c r="D350" s="16" t="s">
        <v>24</v>
      </c>
      <c r="E350" s="17" t="s">
        <v>23</v>
      </c>
      <c r="F350" s="17" t="s">
        <v>35</v>
      </c>
      <c r="G350" s="25">
        <v>510</v>
      </c>
      <c r="H350" s="25">
        <v>10500</v>
      </c>
      <c r="I350" s="25">
        <v>15000</v>
      </c>
    </row>
    <row r="351" spans="1:9">
      <c r="A351" s="24">
        <v>41760</v>
      </c>
      <c r="B351" s="16" t="s">
        <v>16</v>
      </c>
      <c r="C351" s="16" t="s">
        <v>32</v>
      </c>
      <c r="D351" s="16" t="s">
        <v>24</v>
      </c>
      <c r="E351" s="17" t="s">
        <v>23</v>
      </c>
      <c r="F351" s="17" t="s">
        <v>35</v>
      </c>
      <c r="G351" s="25">
        <v>790</v>
      </c>
      <c r="H351" s="25">
        <v>10500</v>
      </c>
      <c r="I351" s="25">
        <v>15000</v>
      </c>
    </row>
    <row r="352" spans="1:9">
      <c r="A352" s="24">
        <v>41821</v>
      </c>
      <c r="B352" s="16" t="s">
        <v>9</v>
      </c>
      <c r="C352" s="16" t="s">
        <v>29</v>
      </c>
      <c r="D352" s="16" t="s">
        <v>18</v>
      </c>
      <c r="E352" s="17" t="s">
        <v>27</v>
      </c>
      <c r="F352" s="17" t="s">
        <v>35</v>
      </c>
      <c r="G352" s="25">
        <v>639</v>
      </c>
      <c r="H352" s="25">
        <v>3850</v>
      </c>
      <c r="I352" s="25">
        <v>5500</v>
      </c>
    </row>
    <row r="353" spans="1:9">
      <c r="A353" s="24">
        <v>41883</v>
      </c>
      <c r="B353" s="16" t="s">
        <v>30</v>
      </c>
      <c r="C353" s="16" t="s">
        <v>19</v>
      </c>
      <c r="D353" s="16" t="s">
        <v>24</v>
      </c>
      <c r="E353" s="17" t="s">
        <v>25</v>
      </c>
      <c r="F353" s="17" t="s">
        <v>35</v>
      </c>
      <c r="G353" s="25">
        <v>1596</v>
      </c>
      <c r="H353" s="25">
        <v>2450</v>
      </c>
      <c r="I353" s="25">
        <v>3500</v>
      </c>
    </row>
    <row r="354" spans="1:9">
      <c r="A354" s="24">
        <v>41913</v>
      </c>
      <c r="B354" s="16" t="s">
        <v>9</v>
      </c>
      <c r="C354" s="16" t="s">
        <v>14</v>
      </c>
      <c r="D354" s="16" t="s">
        <v>20</v>
      </c>
      <c r="E354" s="17" t="s">
        <v>25</v>
      </c>
      <c r="F354" s="17" t="s">
        <v>35</v>
      </c>
      <c r="G354" s="25">
        <v>241</v>
      </c>
      <c r="H354" s="25">
        <v>2450</v>
      </c>
      <c r="I354" s="25">
        <v>3500</v>
      </c>
    </row>
    <row r="355" spans="1:9">
      <c r="A355" s="24">
        <v>41944</v>
      </c>
      <c r="B355" s="16" t="s">
        <v>9</v>
      </c>
      <c r="C355" s="16" t="s">
        <v>17</v>
      </c>
      <c r="D355" s="16" t="s">
        <v>24</v>
      </c>
      <c r="E355" s="17" t="s">
        <v>15</v>
      </c>
      <c r="F355" s="17" t="s">
        <v>35</v>
      </c>
      <c r="G355" s="25">
        <v>2665</v>
      </c>
      <c r="H355" s="25">
        <v>3570</v>
      </c>
      <c r="I355" s="25">
        <v>5100</v>
      </c>
    </row>
    <row r="356" spans="1:9">
      <c r="A356" s="24">
        <v>41974</v>
      </c>
      <c r="B356" s="16" t="s">
        <v>31</v>
      </c>
      <c r="C356" s="16" t="s">
        <v>19</v>
      </c>
      <c r="D356" s="16" t="s">
        <v>18</v>
      </c>
      <c r="E356" s="17" t="s">
        <v>21</v>
      </c>
      <c r="F356" s="17" t="s">
        <v>35</v>
      </c>
      <c r="G356" s="25">
        <v>853</v>
      </c>
      <c r="H356" s="25">
        <v>3570</v>
      </c>
      <c r="I356" s="25">
        <v>5100</v>
      </c>
    </row>
    <row r="357" spans="1:9">
      <c r="A357" s="24">
        <v>41760</v>
      </c>
      <c r="B357" s="16" t="s">
        <v>30</v>
      </c>
      <c r="C357" s="16" t="s">
        <v>17</v>
      </c>
      <c r="D357" s="16" t="s">
        <v>20</v>
      </c>
      <c r="E357" s="17" t="s">
        <v>12</v>
      </c>
      <c r="F357" s="17" t="s">
        <v>35</v>
      </c>
      <c r="G357" s="25">
        <v>341</v>
      </c>
      <c r="H357" s="25">
        <v>14350</v>
      </c>
      <c r="I357" s="25">
        <v>20500</v>
      </c>
    </row>
    <row r="358" spans="1:9">
      <c r="A358" s="24">
        <v>41821</v>
      </c>
      <c r="B358" s="16" t="s">
        <v>16</v>
      </c>
      <c r="C358" s="16" t="s">
        <v>14</v>
      </c>
      <c r="D358" s="16" t="s">
        <v>18</v>
      </c>
      <c r="E358" s="17" t="s">
        <v>21</v>
      </c>
      <c r="F358" s="17" t="s">
        <v>35</v>
      </c>
      <c r="G358" s="25">
        <v>641</v>
      </c>
      <c r="H358" s="25">
        <v>3570</v>
      </c>
      <c r="I358" s="25">
        <v>5100</v>
      </c>
    </row>
    <row r="359" spans="1:9">
      <c r="A359" s="24">
        <v>41852</v>
      </c>
      <c r="B359" s="16" t="s">
        <v>9</v>
      </c>
      <c r="C359" s="16" t="s">
        <v>32</v>
      </c>
      <c r="D359" s="16" t="s">
        <v>11</v>
      </c>
      <c r="E359" s="17" t="s">
        <v>23</v>
      </c>
      <c r="F359" s="17" t="s">
        <v>35</v>
      </c>
      <c r="G359" s="25">
        <v>2807</v>
      </c>
      <c r="H359" s="25">
        <v>10500</v>
      </c>
      <c r="I359" s="25">
        <v>15000</v>
      </c>
    </row>
    <row r="360" spans="1:9">
      <c r="A360" s="24">
        <v>41883</v>
      </c>
      <c r="B360" s="16" t="s">
        <v>31</v>
      </c>
      <c r="C360" s="16" t="s">
        <v>17</v>
      </c>
      <c r="D360" s="16" t="s">
        <v>20</v>
      </c>
      <c r="E360" s="17" t="s">
        <v>25</v>
      </c>
      <c r="F360" s="17" t="s">
        <v>35</v>
      </c>
      <c r="G360" s="25">
        <v>432</v>
      </c>
      <c r="H360" s="25">
        <v>2450</v>
      </c>
      <c r="I360" s="25">
        <v>3500</v>
      </c>
    </row>
    <row r="361" spans="1:9">
      <c r="A361" s="24">
        <v>41944</v>
      </c>
      <c r="B361" s="16" t="s">
        <v>30</v>
      </c>
      <c r="C361" s="16" t="s">
        <v>10</v>
      </c>
      <c r="D361" s="16" t="s">
        <v>24</v>
      </c>
      <c r="E361" s="17" t="s">
        <v>21</v>
      </c>
      <c r="F361" s="17" t="s">
        <v>35</v>
      </c>
      <c r="G361" s="25">
        <v>2529</v>
      </c>
      <c r="H361" s="25">
        <v>3570</v>
      </c>
      <c r="I361" s="25">
        <v>5100</v>
      </c>
    </row>
    <row r="362" spans="1:9">
      <c r="A362" s="24">
        <v>41640</v>
      </c>
      <c r="B362" s="16" t="s">
        <v>30</v>
      </c>
      <c r="C362" s="16" t="s">
        <v>17</v>
      </c>
      <c r="D362" s="16" t="s">
        <v>11</v>
      </c>
      <c r="E362" s="17" t="s">
        <v>21</v>
      </c>
      <c r="F362" s="17" t="s">
        <v>35</v>
      </c>
      <c r="G362" s="25">
        <v>579</v>
      </c>
      <c r="H362" s="25">
        <v>3570</v>
      </c>
      <c r="I362" s="25">
        <v>5100</v>
      </c>
    </row>
    <row r="363" spans="1:9">
      <c r="A363" s="24">
        <v>41671</v>
      </c>
      <c r="B363" s="16" t="s">
        <v>9</v>
      </c>
      <c r="C363" s="16" t="s">
        <v>29</v>
      </c>
      <c r="D363" s="16" t="s">
        <v>24</v>
      </c>
      <c r="E363" s="17" t="s">
        <v>25</v>
      </c>
      <c r="F363" s="17" t="s">
        <v>35</v>
      </c>
      <c r="G363" s="25">
        <v>2240</v>
      </c>
      <c r="H363" s="25">
        <v>2450</v>
      </c>
      <c r="I363" s="25">
        <v>3500</v>
      </c>
    </row>
    <row r="364" spans="1:9">
      <c r="A364" s="24">
        <v>41699</v>
      </c>
      <c r="B364" s="16" t="s">
        <v>31</v>
      </c>
      <c r="C364" s="16" t="s">
        <v>29</v>
      </c>
      <c r="D364" s="16" t="s">
        <v>20</v>
      </c>
      <c r="E364" s="17" t="s">
        <v>23</v>
      </c>
      <c r="F364" s="17" t="s">
        <v>35</v>
      </c>
      <c r="G364" s="25">
        <v>2993</v>
      </c>
      <c r="H364" s="25">
        <v>10500</v>
      </c>
      <c r="I364" s="25">
        <v>15000</v>
      </c>
    </row>
    <row r="365" spans="1:9">
      <c r="A365" s="24">
        <v>41730</v>
      </c>
      <c r="B365" s="16" t="s">
        <v>28</v>
      </c>
      <c r="C365" s="16" t="s">
        <v>22</v>
      </c>
      <c r="D365" s="16" t="s">
        <v>20</v>
      </c>
      <c r="E365" s="17" t="s">
        <v>12</v>
      </c>
      <c r="F365" s="17" t="s">
        <v>35</v>
      </c>
      <c r="G365" s="25">
        <v>3520.5</v>
      </c>
      <c r="H365" s="25">
        <v>14350</v>
      </c>
      <c r="I365" s="25">
        <v>20500</v>
      </c>
    </row>
    <row r="366" spans="1:9">
      <c r="A366" s="24">
        <v>41760</v>
      </c>
      <c r="B366" s="16" t="s">
        <v>9</v>
      </c>
      <c r="C366" s="16" t="s">
        <v>17</v>
      </c>
      <c r="D366" s="16" t="s">
        <v>24</v>
      </c>
      <c r="E366" s="17" t="s">
        <v>23</v>
      </c>
      <c r="F366" s="17" t="s">
        <v>35</v>
      </c>
      <c r="G366" s="25">
        <v>2039</v>
      </c>
      <c r="H366" s="25">
        <v>10500</v>
      </c>
      <c r="I366" s="25">
        <v>15000</v>
      </c>
    </row>
    <row r="367" spans="1:9">
      <c r="A367" s="24">
        <v>41852</v>
      </c>
      <c r="B367" s="16" t="s">
        <v>28</v>
      </c>
      <c r="C367" s="16" t="s">
        <v>19</v>
      </c>
      <c r="D367" s="16" t="s">
        <v>20</v>
      </c>
      <c r="E367" s="17" t="s">
        <v>27</v>
      </c>
      <c r="F367" s="17" t="s">
        <v>35</v>
      </c>
      <c r="G367" s="25">
        <v>2574</v>
      </c>
      <c r="H367" s="25">
        <v>3850</v>
      </c>
      <c r="I367" s="25">
        <v>5500</v>
      </c>
    </row>
    <row r="368" spans="1:9">
      <c r="A368" s="24">
        <v>41883</v>
      </c>
      <c r="B368" s="16" t="s">
        <v>9</v>
      </c>
      <c r="C368" s="16" t="s">
        <v>17</v>
      </c>
      <c r="D368" s="16" t="s">
        <v>18</v>
      </c>
      <c r="E368" s="17" t="s">
        <v>25</v>
      </c>
      <c r="F368" s="17" t="s">
        <v>35</v>
      </c>
      <c r="G368" s="25">
        <v>707</v>
      </c>
      <c r="H368" s="25">
        <v>2450</v>
      </c>
      <c r="I368" s="25">
        <v>3500</v>
      </c>
    </row>
    <row r="369" spans="1:9">
      <c r="A369" s="24">
        <v>41974</v>
      </c>
      <c r="B369" s="16" t="s">
        <v>16</v>
      </c>
      <c r="C369" s="16" t="s">
        <v>10</v>
      </c>
      <c r="D369" s="16" t="s">
        <v>24</v>
      </c>
      <c r="E369" s="17" t="s">
        <v>21</v>
      </c>
      <c r="F369" s="17" t="s">
        <v>35</v>
      </c>
      <c r="G369" s="25">
        <v>2072</v>
      </c>
      <c r="H369" s="25">
        <v>3570</v>
      </c>
      <c r="I369" s="25">
        <v>5100</v>
      </c>
    </row>
    <row r="370" spans="1:9">
      <c r="A370" s="24">
        <v>41974</v>
      </c>
      <c r="B370" s="16" t="s">
        <v>31</v>
      </c>
      <c r="C370" s="16" t="s">
        <v>14</v>
      </c>
      <c r="D370" s="16" t="s">
        <v>18</v>
      </c>
      <c r="E370" s="17" t="s">
        <v>12</v>
      </c>
      <c r="F370" s="17" t="s">
        <v>35</v>
      </c>
      <c r="G370" s="25">
        <v>853</v>
      </c>
      <c r="H370" s="25">
        <v>14350</v>
      </c>
      <c r="I370" s="25">
        <v>20500</v>
      </c>
    </row>
    <row r="371" spans="1:9">
      <c r="A371" s="24">
        <v>41730</v>
      </c>
      <c r="B371" s="16" t="s">
        <v>9</v>
      </c>
      <c r="C371" s="16" t="s">
        <v>19</v>
      </c>
      <c r="D371" s="16" t="s">
        <v>24</v>
      </c>
      <c r="E371" s="17" t="s">
        <v>27</v>
      </c>
      <c r="F371" s="17" t="s">
        <v>35</v>
      </c>
      <c r="G371" s="25">
        <v>2532</v>
      </c>
      <c r="H371" s="25">
        <v>3850</v>
      </c>
      <c r="I371" s="25">
        <v>5500</v>
      </c>
    </row>
    <row r="372" spans="1:9">
      <c r="A372" s="24">
        <v>41640</v>
      </c>
      <c r="B372" s="16" t="s">
        <v>16</v>
      </c>
      <c r="C372" s="16" t="s">
        <v>32</v>
      </c>
      <c r="D372" s="16" t="s">
        <v>18</v>
      </c>
      <c r="E372" s="17" t="s">
        <v>23</v>
      </c>
      <c r="F372" s="17" t="s">
        <v>35</v>
      </c>
      <c r="G372" s="25">
        <v>384</v>
      </c>
      <c r="H372" s="25">
        <v>10500</v>
      </c>
      <c r="I372" s="25">
        <v>15000</v>
      </c>
    </row>
    <row r="373" spans="1:9">
      <c r="A373" s="24">
        <v>41913</v>
      </c>
      <c r="B373" s="16" t="s">
        <v>28</v>
      </c>
      <c r="C373" s="16" t="s">
        <v>17</v>
      </c>
      <c r="D373" s="16" t="s">
        <v>24</v>
      </c>
      <c r="E373" s="17" t="s">
        <v>27</v>
      </c>
      <c r="F373" s="17" t="s">
        <v>35</v>
      </c>
      <c r="G373" s="25">
        <v>472</v>
      </c>
      <c r="H373" s="25">
        <v>3850</v>
      </c>
      <c r="I373" s="25">
        <v>5500</v>
      </c>
    </row>
    <row r="374" spans="1:9">
      <c r="A374" s="24">
        <v>41699</v>
      </c>
      <c r="B374" s="16" t="s">
        <v>9</v>
      </c>
      <c r="C374" s="16" t="s">
        <v>19</v>
      </c>
      <c r="D374" s="16" t="s">
        <v>24</v>
      </c>
      <c r="E374" s="17" t="s">
        <v>21</v>
      </c>
      <c r="F374" s="17" t="s">
        <v>35</v>
      </c>
      <c r="G374" s="25">
        <v>1579</v>
      </c>
      <c r="H374" s="25">
        <v>3570</v>
      </c>
      <c r="I374" s="25">
        <v>5100</v>
      </c>
    </row>
    <row r="375" spans="1:9">
      <c r="A375" s="24">
        <v>41821</v>
      </c>
      <c r="B375" s="16" t="s">
        <v>16</v>
      </c>
      <c r="C375" s="16" t="s">
        <v>22</v>
      </c>
      <c r="D375" s="16" t="s">
        <v>24</v>
      </c>
      <c r="E375" s="17" t="s">
        <v>21</v>
      </c>
      <c r="F375" s="17" t="s">
        <v>35</v>
      </c>
      <c r="G375" s="25">
        <v>3199.5</v>
      </c>
      <c r="H375" s="25">
        <v>3570</v>
      </c>
      <c r="I375" s="25">
        <v>5100</v>
      </c>
    </row>
    <row r="376" spans="1:9">
      <c r="A376" s="24">
        <v>41913</v>
      </c>
      <c r="B376" s="16" t="s">
        <v>28</v>
      </c>
      <c r="C376" s="16" t="s">
        <v>17</v>
      </c>
      <c r="D376" s="16" t="s">
        <v>11</v>
      </c>
      <c r="E376" s="17" t="s">
        <v>27</v>
      </c>
      <c r="F376" s="17" t="s">
        <v>35</v>
      </c>
      <c r="G376" s="25">
        <v>472</v>
      </c>
      <c r="H376" s="25">
        <v>3850</v>
      </c>
      <c r="I376" s="25">
        <v>5500</v>
      </c>
    </row>
    <row r="377" spans="1:9">
      <c r="A377" s="24">
        <v>41671</v>
      </c>
      <c r="B377" s="16" t="s">
        <v>28</v>
      </c>
      <c r="C377" s="16" t="s">
        <v>26</v>
      </c>
      <c r="D377" s="16" t="s">
        <v>24</v>
      </c>
      <c r="E377" s="17" t="s">
        <v>27</v>
      </c>
      <c r="F377" s="17" t="s">
        <v>35</v>
      </c>
      <c r="G377" s="25">
        <v>1937</v>
      </c>
      <c r="H377" s="25">
        <v>3850</v>
      </c>
      <c r="I377" s="25">
        <v>5500</v>
      </c>
    </row>
    <row r="378" spans="1:9">
      <c r="A378" s="24">
        <v>41699</v>
      </c>
      <c r="B378" s="16" t="s">
        <v>9</v>
      </c>
      <c r="C378" s="16" t="s">
        <v>10</v>
      </c>
      <c r="D378" s="16" t="s">
        <v>18</v>
      </c>
      <c r="E378" s="17" t="s">
        <v>12</v>
      </c>
      <c r="F378" s="17" t="s">
        <v>35</v>
      </c>
      <c r="G378" s="25">
        <v>792</v>
      </c>
      <c r="H378" s="25">
        <v>14350</v>
      </c>
      <c r="I378" s="25">
        <v>20500</v>
      </c>
    </row>
    <row r="379" spans="1:9">
      <c r="A379" s="24">
        <v>41821</v>
      </c>
      <c r="B379" s="16" t="s">
        <v>31</v>
      </c>
      <c r="C379" s="16" t="s">
        <v>17</v>
      </c>
      <c r="D379" s="16" t="s">
        <v>24</v>
      </c>
      <c r="E379" s="17" t="s">
        <v>15</v>
      </c>
      <c r="F379" s="17" t="s">
        <v>35</v>
      </c>
      <c r="G379" s="25">
        <v>2811</v>
      </c>
      <c r="H379" s="25">
        <v>3570</v>
      </c>
      <c r="I379" s="25">
        <v>5100</v>
      </c>
    </row>
    <row r="380" spans="1:9">
      <c r="A380" s="24">
        <v>41913</v>
      </c>
      <c r="B380" s="16" t="s">
        <v>30</v>
      </c>
      <c r="C380" s="16" t="s">
        <v>10</v>
      </c>
      <c r="D380" s="16" t="s">
        <v>11</v>
      </c>
      <c r="E380" s="17" t="s">
        <v>15</v>
      </c>
      <c r="F380" s="17" t="s">
        <v>35</v>
      </c>
      <c r="G380" s="25">
        <v>2441</v>
      </c>
      <c r="H380" s="25">
        <v>3570</v>
      </c>
      <c r="I380" s="25">
        <v>5100</v>
      </c>
    </row>
    <row r="381" spans="1:9">
      <c r="A381" s="24">
        <v>41640</v>
      </c>
      <c r="B381" s="16" t="s">
        <v>9</v>
      </c>
      <c r="C381" s="16" t="s">
        <v>22</v>
      </c>
      <c r="D381" s="16" t="s">
        <v>18</v>
      </c>
      <c r="E381" s="17" t="s">
        <v>23</v>
      </c>
      <c r="F381" s="17" t="s">
        <v>35</v>
      </c>
      <c r="G381" s="25">
        <v>766</v>
      </c>
      <c r="H381" s="25">
        <v>10500</v>
      </c>
      <c r="I381" s="25">
        <v>15000</v>
      </c>
    </row>
    <row r="382" spans="1:9">
      <c r="A382" s="24">
        <v>41974</v>
      </c>
      <c r="B382" s="16" t="s">
        <v>16</v>
      </c>
      <c r="C382" s="16" t="s">
        <v>10</v>
      </c>
      <c r="D382" s="16" t="s">
        <v>24</v>
      </c>
      <c r="E382" s="17" t="s">
        <v>21</v>
      </c>
      <c r="F382" s="17" t="s">
        <v>35</v>
      </c>
      <c r="G382" s="25">
        <v>2157</v>
      </c>
      <c r="H382" s="25">
        <v>3570</v>
      </c>
      <c r="I382" s="25">
        <v>5100</v>
      </c>
    </row>
    <row r="383" spans="1:9">
      <c r="A383" s="24">
        <v>41640</v>
      </c>
      <c r="B383" s="16" t="s">
        <v>31</v>
      </c>
      <c r="C383" s="16" t="s">
        <v>17</v>
      </c>
      <c r="D383" s="16" t="s">
        <v>18</v>
      </c>
      <c r="E383" s="17" t="s">
        <v>12</v>
      </c>
      <c r="F383" s="17" t="s">
        <v>35</v>
      </c>
      <c r="G383" s="25">
        <v>873</v>
      </c>
      <c r="H383" s="25">
        <v>14350</v>
      </c>
      <c r="I383" s="25">
        <v>20500</v>
      </c>
    </row>
    <row r="384" spans="1:9">
      <c r="A384" s="24">
        <v>41699</v>
      </c>
      <c r="B384" s="16" t="s">
        <v>9</v>
      </c>
      <c r="C384" s="16" t="s">
        <v>29</v>
      </c>
      <c r="D384" s="16" t="s">
        <v>11</v>
      </c>
      <c r="E384" s="17" t="s">
        <v>27</v>
      </c>
      <c r="F384" s="17" t="s">
        <v>35</v>
      </c>
      <c r="G384" s="25">
        <v>1122</v>
      </c>
      <c r="H384" s="25">
        <v>3850</v>
      </c>
      <c r="I384" s="25">
        <v>5500</v>
      </c>
    </row>
    <row r="385" spans="1:9">
      <c r="A385" s="24">
        <v>41821</v>
      </c>
      <c r="B385" s="16" t="s">
        <v>9</v>
      </c>
      <c r="C385" s="16" t="s">
        <v>29</v>
      </c>
      <c r="D385" s="16" t="s">
        <v>11</v>
      </c>
      <c r="E385" s="17" t="s">
        <v>27</v>
      </c>
      <c r="F385" s="17" t="s">
        <v>35</v>
      </c>
      <c r="G385" s="25">
        <v>2104.5</v>
      </c>
      <c r="H385" s="25">
        <v>3850</v>
      </c>
      <c r="I385" s="25">
        <v>5500</v>
      </c>
    </row>
    <row r="386" spans="1:9">
      <c r="A386" s="24">
        <v>41821</v>
      </c>
      <c r="B386" s="16" t="s">
        <v>28</v>
      </c>
      <c r="C386" s="16" t="s">
        <v>29</v>
      </c>
      <c r="D386" s="16" t="s">
        <v>24</v>
      </c>
      <c r="E386" s="17" t="s">
        <v>15</v>
      </c>
      <c r="F386" s="17" t="s">
        <v>35</v>
      </c>
      <c r="G386" s="25">
        <v>4026</v>
      </c>
      <c r="H386" s="25">
        <v>3570</v>
      </c>
      <c r="I386" s="25">
        <v>5100</v>
      </c>
    </row>
    <row r="387" spans="1:9">
      <c r="A387" s="24">
        <v>41821</v>
      </c>
      <c r="B387" s="16" t="s">
        <v>28</v>
      </c>
      <c r="C387" s="16" t="s">
        <v>32</v>
      </c>
      <c r="D387" s="16" t="s">
        <v>11</v>
      </c>
      <c r="E387" s="17" t="s">
        <v>12</v>
      </c>
      <c r="F387" s="17" t="s">
        <v>35</v>
      </c>
      <c r="G387" s="25">
        <v>2425.5</v>
      </c>
      <c r="H387" s="25">
        <v>14350</v>
      </c>
      <c r="I387" s="25">
        <v>20500</v>
      </c>
    </row>
    <row r="388" spans="1:9">
      <c r="A388" s="24">
        <v>41852</v>
      </c>
      <c r="B388" s="16" t="s">
        <v>9</v>
      </c>
      <c r="C388" s="16" t="s">
        <v>10</v>
      </c>
      <c r="D388" s="16" t="s">
        <v>11</v>
      </c>
      <c r="E388" s="17" t="s">
        <v>25</v>
      </c>
      <c r="F388" s="17" t="s">
        <v>35</v>
      </c>
      <c r="G388" s="25">
        <v>2394</v>
      </c>
      <c r="H388" s="25">
        <v>2450</v>
      </c>
      <c r="I388" s="25">
        <v>3500</v>
      </c>
    </row>
    <row r="389" spans="1:9">
      <c r="A389" s="24">
        <v>41852</v>
      </c>
      <c r="B389" s="16" t="s">
        <v>16</v>
      </c>
      <c r="C389" s="16" t="s">
        <v>17</v>
      </c>
      <c r="D389" s="16" t="s">
        <v>11</v>
      </c>
      <c r="E389" s="17" t="s">
        <v>12</v>
      </c>
      <c r="F389" s="17" t="s">
        <v>35</v>
      </c>
      <c r="G389" s="25">
        <v>1984</v>
      </c>
      <c r="H389" s="25">
        <v>14350</v>
      </c>
      <c r="I389" s="25">
        <v>20500</v>
      </c>
    </row>
    <row r="390" spans="1:9">
      <c r="A390" s="24">
        <v>41913</v>
      </c>
      <c r="B390" s="16" t="s">
        <v>30</v>
      </c>
      <c r="C390" s="16" t="s">
        <v>19</v>
      </c>
      <c r="D390" s="16" t="s">
        <v>11</v>
      </c>
      <c r="E390" s="17" t="s">
        <v>21</v>
      </c>
      <c r="F390" s="17" t="s">
        <v>35</v>
      </c>
      <c r="G390" s="25">
        <v>2441</v>
      </c>
      <c r="H390" s="25">
        <v>3570</v>
      </c>
      <c r="I390" s="25">
        <v>5100</v>
      </c>
    </row>
    <row r="391" spans="1:9">
      <c r="A391" s="24">
        <v>41944</v>
      </c>
      <c r="B391" s="16" t="s">
        <v>31</v>
      </c>
      <c r="C391" s="16" t="s">
        <v>32</v>
      </c>
      <c r="D391" s="16" t="s">
        <v>11</v>
      </c>
      <c r="E391" s="17" t="s">
        <v>15</v>
      </c>
      <c r="F391" s="17" t="s">
        <v>35</v>
      </c>
      <c r="G391" s="25">
        <v>1366</v>
      </c>
      <c r="H391" s="25">
        <v>3570</v>
      </c>
      <c r="I391" s="25">
        <v>5100</v>
      </c>
    </row>
    <row r="392" spans="1:9">
      <c r="A392" s="24">
        <v>41944</v>
      </c>
      <c r="B392" s="16" t="s">
        <v>9</v>
      </c>
      <c r="C392" s="16" t="s">
        <v>29</v>
      </c>
      <c r="D392" s="16" t="s">
        <v>18</v>
      </c>
      <c r="E392" s="17" t="s">
        <v>23</v>
      </c>
      <c r="F392" s="17" t="s">
        <v>35</v>
      </c>
      <c r="G392" s="25">
        <v>1808</v>
      </c>
      <c r="H392" s="25">
        <v>10500</v>
      </c>
      <c r="I392" s="25">
        <v>15000</v>
      </c>
    </row>
    <row r="393" spans="1:9">
      <c r="A393" s="24">
        <v>41640</v>
      </c>
      <c r="B393" s="16" t="s">
        <v>28</v>
      </c>
      <c r="C393" s="16" t="s">
        <v>19</v>
      </c>
      <c r="D393" s="16" t="s">
        <v>20</v>
      </c>
      <c r="E393" s="17" t="s">
        <v>21</v>
      </c>
      <c r="F393" s="17" t="s">
        <v>35</v>
      </c>
      <c r="G393" s="25">
        <v>1734</v>
      </c>
      <c r="H393" s="25">
        <v>3570</v>
      </c>
      <c r="I393" s="25">
        <v>5100</v>
      </c>
    </row>
    <row r="394" spans="1:9">
      <c r="A394" s="24">
        <v>41640</v>
      </c>
      <c r="B394" s="16" t="s">
        <v>30</v>
      </c>
      <c r="C394" s="16" t="s">
        <v>19</v>
      </c>
      <c r="D394" s="16" t="s">
        <v>11</v>
      </c>
      <c r="E394" s="17" t="s">
        <v>25</v>
      </c>
      <c r="F394" s="17" t="s">
        <v>35</v>
      </c>
      <c r="G394" s="25">
        <v>554</v>
      </c>
      <c r="H394" s="25">
        <v>2450</v>
      </c>
      <c r="I394" s="25">
        <v>3500</v>
      </c>
    </row>
    <row r="395" spans="1:9">
      <c r="A395" s="24">
        <v>41640</v>
      </c>
      <c r="B395" s="16" t="s">
        <v>30</v>
      </c>
      <c r="C395" s="16" t="s">
        <v>19</v>
      </c>
      <c r="D395" s="16" t="s">
        <v>18</v>
      </c>
      <c r="E395" s="17" t="s">
        <v>27</v>
      </c>
      <c r="F395" s="17" t="s">
        <v>35</v>
      </c>
      <c r="G395" s="25">
        <v>3165</v>
      </c>
      <c r="H395" s="25">
        <v>3850</v>
      </c>
      <c r="I395" s="25">
        <v>5500</v>
      </c>
    </row>
    <row r="396" spans="1:9">
      <c r="A396" s="24">
        <v>41640</v>
      </c>
      <c r="B396" s="16" t="s">
        <v>9</v>
      </c>
      <c r="C396" s="16" t="s">
        <v>17</v>
      </c>
      <c r="D396" s="16" t="s">
        <v>11</v>
      </c>
      <c r="E396" s="17" t="s">
        <v>21</v>
      </c>
      <c r="F396" s="17" t="s">
        <v>35</v>
      </c>
      <c r="G396" s="25">
        <v>2629</v>
      </c>
      <c r="H396" s="25">
        <v>3570</v>
      </c>
      <c r="I396" s="25">
        <v>5100</v>
      </c>
    </row>
    <row r="397" spans="1:9">
      <c r="A397" s="24">
        <v>41760</v>
      </c>
      <c r="B397" s="16" t="s">
        <v>30</v>
      </c>
      <c r="C397" s="16" t="s">
        <v>14</v>
      </c>
      <c r="D397" s="16" t="s">
        <v>24</v>
      </c>
      <c r="E397" s="17" t="s">
        <v>23</v>
      </c>
      <c r="F397" s="17" t="s">
        <v>35</v>
      </c>
      <c r="G397" s="25">
        <v>1433</v>
      </c>
      <c r="H397" s="25">
        <v>10500</v>
      </c>
      <c r="I397" s="25">
        <v>15000</v>
      </c>
    </row>
    <row r="398" spans="1:9">
      <c r="A398" s="24">
        <v>41974</v>
      </c>
      <c r="B398" s="16" t="s">
        <v>16</v>
      </c>
      <c r="C398" s="16" t="s">
        <v>14</v>
      </c>
      <c r="D398" s="16" t="s">
        <v>20</v>
      </c>
      <c r="E398" s="17" t="s">
        <v>25</v>
      </c>
      <c r="F398" s="17" t="s">
        <v>35</v>
      </c>
      <c r="G398" s="25">
        <v>2157</v>
      </c>
      <c r="H398" s="25">
        <v>2450</v>
      </c>
      <c r="I398" s="25">
        <v>3500</v>
      </c>
    </row>
    <row r="399" spans="1:9">
      <c r="A399" s="24">
        <v>41791</v>
      </c>
      <c r="B399" s="16" t="s">
        <v>9</v>
      </c>
      <c r="C399" s="16" t="s">
        <v>10</v>
      </c>
      <c r="D399" s="16" t="s">
        <v>24</v>
      </c>
      <c r="E399" s="17" t="s">
        <v>21</v>
      </c>
      <c r="F399" s="17" t="s">
        <v>35</v>
      </c>
      <c r="G399" s="25">
        <v>886</v>
      </c>
      <c r="H399" s="25">
        <v>3570</v>
      </c>
      <c r="I399" s="25">
        <v>5100</v>
      </c>
    </row>
    <row r="400" spans="1:9">
      <c r="A400" s="24">
        <v>41913</v>
      </c>
      <c r="B400" s="16" t="s">
        <v>30</v>
      </c>
      <c r="C400" s="16" t="s">
        <v>10</v>
      </c>
      <c r="D400" s="16" t="s">
        <v>20</v>
      </c>
      <c r="E400" s="17" t="s">
        <v>23</v>
      </c>
      <c r="F400" s="17" t="s">
        <v>35</v>
      </c>
      <c r="G400" s="25">
        <v>2156</v>
      </c>
      <c r="H400" s="25">
        <v>10500</v>
      </c>
      <c r="I400" s="25">
        <v>15000</v>
      </c>
    </row>
    <row r="401" spans="1:9">
      <c r="A401" s="24">
        <v>41944</v>
      </c>
      <c r="B401" s="16" t="s">
        <v>16</v>
      </c>
      <c r="C401" s="16" t="s">
        <v>26</v>
      </c>
      <c r="D401" s="16" t="s">
        <v>20</v>
      </c>
      <c r="E401" s="17" t="s">
        <v>12</v>
      </c>
      <c r="F401" s="17" t="s">
        <v>35</v>
      </c>
      <c r="G401" s="25">
        <v>2689</v>
      </c>
      <c r="H401" s="25">
        <v>14350</v>
      </c>
      <c r="I401" s="25">
        <v>20500</v>
      </c>
    </row>
    <row r="402" spans="1:9">
      <c r="A402" s="24">
        <v>41699</v>
      </c>
      <c r="B402" s="16" t="s">
        <v>16</v>
      </c>
      <c r="C402" s="16" t="s">
        <v>32</v>
      </c>
      <c r="D402" s="16" t="s">
        <v>24</v>
      </c>
      <c r="E402" s="17" t="s">
        <v>15</v>
      </c>
      <c r="F402" s="17" t="s">
        <v>35</v>
      </c>
      <c r="G402" s="25">
        <v>677</v>
      </c>
      <c r="H402" s="25">
        <v>3570</v>
      </c>
      <c r="I402" s="25">
        <v>5100</v>
      </c>
    </row>
    <row r="403" spans="1:9">
      <c r="A403" s="24">
        <v>41730</v>
      </c>
      <c r="B403" s="16" t="s">
        <v>31</v>
      </c>
      <c r="C403" s="16" t="s">
        <v>32</v>
      </c>
      <c r="D403" s="16" t="s">
        <v>11</v>
      </c>
      <c r="E403" s="17" t="s">
        <v>12</v>
      </c>
      <c r="F403" s="17" t="s">
        <v>35</v>
      </c>
      <c r="G403" s="25">
        <v>1773</v>
      </c>
      <c r="H403" s="25">
        <v>14350</v>
      </c>
      <c r="I403" s="25">
        <v>20500</v>
      </c>
    </row>
    <row r="404" spans="1:9">
      <c r="A404" s="24">
        <v>41883</v>
      </c>
      <c r="B404" s="16" t="s">
        <v>9</v>
      </c>
      <c r="C404" s="16" t="s">
        <v>26</v>
      </c>
      <c r="D404" s="16" t="s">
        <v>20</v>
      </c>
      <c r="E404" s="17" t="s">
        <v>27</v>
      </c>
      <c r="F404" s="17" t="s">
        <v>35</v>
      </c>
      <c r="G404" s="25">
        <v>2420</v>
      </c>
      <c r="H404" s="25">
        <v>3850</v>
      </c>
      <c r="I404" s="25">
        <v>5500</v>
      </c>
    </row>
    <row r="405" spans="1:9">
      <c r="A405" s="24">
        <v>41913</v>
      </c>
      <c r="B405" s="16" t="s">
        <v>9</v>
      </c>
      <c r="C405" s="16" t="s">
        <v>10</v>
      </c>
      <c r="D405" s="16" t="s">
        <v>11</v>
      </c>
      <c r="E405" s="17" t="s">
        <v>21</v>
      </c>
      <c r="F405" s="17" t="s">
        <v>35</v>
      </c>
      <c r="G405" s="25">
        <v>2734</v>
      </c>
      <c r="H405" s="25">
        <v>3570</v>
      </c>
      <c r="I405" s="25">
        <v>5100</v>
      </c>
    </row>
    <row r="406" spans="1:9">
      <c r="A406" s="24">
        <v>41640</v>
      </c>
      <c r="B406" s="16" t="s">
        <v>31</v>
      </c>
      <c r="C406" s="16" t="s">
        <v>17</v>
      </c>
      <c r="D406" s="16" t="s">
        <v>24</v>
      </c>
      <c r="E406" s="17" t="s">
        <v>27</v>
      </c>
      <c r="F406" s="17" t="s">
        <v>35</v>
      </c>
      <c r="G406" s="25">
        <v>3495</v>
      </c>
      <c r="H406" s="25">
        <v>3850</v>
      </c>
      <c r="I406" s="25">
        <v>5500</v>
      </c>
    </row>
    <row r="407" spans="1:9">
      <c r="A407" s="24">
        <v>41791</v>
      </c>
      <c r="B407" s="16" t="s">
        <v>9</v>
      </c>
      <c r="C407" s="16" t="s">
        <v>14</v>
      </c>
      <c r="D407" s="16" t="s">
        <v>18</v>
      </c>
      <c r="E407" s="17" t="s">
        <v>12</v>
      </c>
      <c r="F407" s="17" t="s">
        <v>35</v>
      </c>
      <c r="G407" s="25">
        <v>886</v>
      </c>
      <c r="H407" s="25">
        <v>14350</v>
      </c>
      <c r="I407" s="25">
        <v>20500</v>
      </c>
    </row>
    <row r="408" spans="1:9">
      <c r="A408" s="24">
        <v>41913</v>
      </c>
      <c r="B408" s="16" t="s">
        <v>30</v>
      </c>
      <c r="C408" s="16" t="s">
        <v>32</v>
      </c>
      <c r="D408" s="16" t="s">
        <v>18</v>
      </c>
      <c r="E408" s="17" t="s">
        <v>21</v>
      </c>
      <c r="F408" s="17" t="s">
        <v>35</v>
      </c>
      <c r="G408" s="25">
        <v>2156</v>
      </c>
      <c r="H408" s="25">
        <v>3570</v>
      </c>
      <c r="I408" s="25">
        <v>5100</v>
      </c>
    </row>
    <row r="409" spans="1:9">
      <c r="A409" s="24">
        <v>41913</v>
      </c>
      <c r="B409" s="16" t="s">
        <v>9</v>
      </c>
      <c r="C409" s="16" t="s">
        <v>10</v>
      </c>
      <c r="D409" s="16" t="s">
        <v>20</v>
      </c>
      <c r="E409" s="17" t="s">
        <v>27</v>
      </c>
      <c r="F409" s="17" t="s">
        <v>35</v>
      </c>
      <c r="G409" s="25">
        <v>905</v>
      </c>
      <c r="H409" s="25">
        <v>3850</v>
      </c>
      <c r="I409" s="25">
        <v>5500</v>
      </c>
    </row>
    <row r="410" spans="1:9">
      <c r="A410" s="24">
        <v>41944</v>
      </c>
      <c r="B410" s="16" t="s">
        <v>9</v>
      </c>
      <c r="C410" s="16" t="s">
        <v>32</v>
      </c>
      <c r="D410" s="16" t="s">
        <v>11</v>
      </c>
      <c r="E410" s="17" t="s">
        <v>25</v>
      </c>
      <c r="F410" s="17" t="s">
        <v>35</v>
      </c>
      <c r="G410" s="25">
        <v>1594</v>
      </c>
      <c r="H410" s="25">
        <v>2450</v>
      </c>
      <c r="I410" s="25">
        <v>3500</v>
      </c>
    </row>
    <row r="411" spans="1:9">
      <c r="A411" s="24">
        <v>41944</v>
      </c>
      <c r="B411" s="16" t="s">
        <v>31</v>
      </c>
      <c r="C411" s="16" t="s">
        <v>14</v>
      </c>
      <c r="D411" s="16" t="s">
        <v>11</v>
      </c>
      <c r="E411" s="17" t="s">
        <v>27</v>
      </c>
      <c r="F411" s="17" t="s">
        <v>35</v>
      </c>
      <c r="G411" s="25">
        <v>1359</v>
      </c>
      <c r="H411" s="25">
        <v>3850</v>
      </c>
      <c r="I411" s="25">
        <v>5500</v>
      </c>
    </row>
    <row r="412" spans="1:9">
      <c r="A412" s="24">
        <v>41944</v>
      </c>
      <c r="B412" s="16" t="s">
        <v>31</v>
      </c>
      <c r="C412" s="16" t="s">
        <v>29</v>
      </c>
      <c r="D412" s="16" t="s">
        <v>11</v>
      </c>
      <c r="E412" s="17" t="s">
        <v>23</v>
      </c>
      <c r="F412" s="17" t="s">
        <v>35</v>
      </c>
      <c r="G412" s="25">
        <v>2150</v>
      </c>
      <c r="H412" s="25">
        <v>10500</v>
      </c>
      <c r="I412" s="25">
        <v>15000</v>
      </c>
    </row>
    <row r="413" spans="1:9">
      <c r="A413" s="24">
        <v>41944</v>
      </c>
      <c r="B413" s="16" t="s">
        <v>9</v>
      </c>
      <c r="C413" s="16" t="s">
        <v>14</v>
      </c>
      <c r="D413" s="16" t="s">
        <v>11</v>
      </c>
      <c r="E413" s="17" t="s">
        <v>21</v>
      </c>
      <c r="F413" s="17" t="s">
        <v>35</v>
      </c>
      <c r="G413" s="25">
        <v>1197</v>
      </c>
      <c r="H413" s="25">
        <v>3570</v>
      </c>
      <c r="I413" s="25">
        <v>5100</v>
      </c>
    </row>
    <row r="414" spans="1:9">
      <c r="A414" s="24">
        <v>41974</v>
      </c>
      <c r="B414" s="16" t="s">
        <v>9</v>
      </c>
      <c r="C414" s="16" t="s">
        <v>19</v>
      </c>
      <c r="D414" s="16" t="s">
        <v>18</v>
      </c>
      <c r="E414" s="17" t="s">
        <v>27</v>
      </c>
      <c r="F414" s="17" t="s">
        <v>35</v>
      </c>
      <c r="G414" s="25">
        <v>1233</v>
      </c>
      <c r="H414" s="25">
        <v>3850</v>
      </c>
      <c r="I414" s="25">
        <v>5500</v>
      </c>
    </row>
    <row r="415" spans="1:9">
      <c r="A415" s="24">
        <v>41821</v>
      </c>
      <c r="B415" s="16" t="s">
        <v>9</v>
      </c>
      <c r="C415" s="16" t="s">
        <v>32</v>
      </c>
      <c r="D415" s="16" t="s">
        <v>24</v>
      </c>
      <c r="E415" s="17" t="s">
        <v>23</v>
      </c>
      <c r="F415" s="17" t="s">
        <v>35</v>
      </c>
      <c r="G415" s="25">
        <v>1395</v>
      </c>
      <c r="H415" s="25">
        <v>10500</v>
      </c>
      <c r="I415" s="25">
        <v>15000</v>
      </c>
    </row>
    <row r="416" spans="1:9">
      <c r="A416" s="24">
        <v>41913</v>
      </c>
      <c r="B416" s="16" t="s">
        <v>9</v>
      </c>
      <c r="C416" s="16" t="s">
        <v>10</v>
      </c>
      <c r="D416" s="16" t="s">
        <v>11</v>
      </c>
      <c r="E416" s="17" t="s">
        <v>21</v>
      </c>
      <c r="F416" s="17" t="s">
        <v>35</v>
      </c>
      <c r="G416" s="25">
        <v>986</v>
      </c>
      <c r="H416" s="25">
        <v>3570</v>
      </c>
      <c r="I416" s="25">
        <v>5100</v>
      </c>
    </row>
    <row r="417" spans="1:9">
      <c r="A417" s="24">
        <v>41913</v>
      </c>
      <c r="B417" s="16" t="s">
        <v>9</v>
      </c>
      <c r="C417" s="16" t="s">
        <v>19</v>
      </c>
      <c r="D417" s="16" t="s">
        <v>20</v>
      </c>
      <c r="E417" s="17" t="s">
        <v>15</v>
      </c>
      <c r="F417" s="17" t="s">
        <v>35</v>
      </c>
      <c r="G417" s="25">
        <v>905</v>
      </c>
      <c r="H417" s="25">
        <v>3570</v>
      </c>
      <c r="I417" s="25">
        <v>5100</v>
      </c>
    </row>
    <row r="418" spans="1:9">
      <c r="A418" s="24">
        <v>41760</v>
      </c>
      <c r="B418" s="16" t="s">
        <v>28</v>
      </c>
      <c r="C418" s="16" t="s">
        <v>22</v>
      </c>
      <c r="D418" s="16" t="s">
        <v>20</v>
      </c>
      <c r="E418" s="17" t="s">
        <v>23</v>
      </c>
      <c r="F418" s="17" t="s">
        <v>35</v>
      </c>
      <c r="G418" s="25">
        <v>2109</v>
      </c>
      <c r="H418" s="25">
        <v>10500</v>
      </c>
      <c r="I418" s="25">
        <v>15000</v>
      </c>
    </row>
    <row r="419" spans="1:9">
      <c r="A419" s="24">
        <v>41821</v>
      </c>
      <c r="B419" s="16" t="s">
        <v>16</v>
      </c>
      <c r="C419" s="16" t="s">
        <v>22</v>
      </c>
      <c r="D419" s="16" t="s">
        <v>24</v>
      </c>
      <c r="E419" s="17" t="s">
        <v>23</v>
      </c>
      <c r="F419" s="17" t="s">
        <v>35</v>
      </c>
      <c r="G419" s="25">
        <v>3874.5</v>
      </c>
      <c r="H419" s="25">
        <v>10500</v>
      </c>
      <c r="I419" s="25">
        <v>15000</v>
      </c>
    </row>
    <row r="420" spans="1:9">
      <c r="A420" s="24">
        <v>41913</v>
      </c>
      <c r="B420" s="16" t="s">
        <v>9</v>
      </c>
      <c r="C420" s="16" t="s">
        <v>32</v>
      </c>
      <c r="D420" s="16" t="s">
        <v>11</v>
      </c>
      <c r="E420" s="17" t="s">
        <v>15</v>
      </c>
      <c r="F420" s="17" t="s">
        <v>35</v>
      </c>
      <c r="G420" s="25">
        <v>986</v>
      </c>
      <c r="H420" s="25">
        <v>3570</v>
      </c>
      <c r="I420" s="25">
        <v>5100</v>
      </c>
    </row>
    <row r="421" spans="1:9">
      <c r="A421" s="24">
        <v>41944</v>
      </c>
      <c r="B421" s="16" t="s">
        <v>30</v>
      </c>
      <c r="C421" s="16" t="s">
        <v>26</v>
      </c>
      <c r="D421" s="16" t="s">
        <v>11</v>
      </c>
      <c r="E421" s="17" t="s">
        <v>23</v>
      </c>
      <c r="F421" s="17" t="s">
        <v>35</v>
      </c>
      <c r="G421" s="25">
        <v>2387</v>
      </c>
      <c r="H421" s="25">
        <v>10500</v>
      </c>
      <c r="I421" s="25">
        <v>15000</v>
      </c>
    </row>
    <row r="422" spans="1:9">
      <c r="A422" s="24">
        <v>41974</v>
      </c>
      <c r="B422" s="16" t="s">
        <v>9</v>
      </c>
      <c r="C422" s="16" t="s">
        <v>26</v>
      </c>
      <c r="D422" s="16" t="s">
        <v>18</v>
      </c>
      <c r="E422" s="17" t="s">
        <v>15</v>
      </c>
      <c r="F422" s="17" t="s">
        <v>35</v>
      </c>
      <c r="G422" s="25">
        <v>1233</v>
      </c>
      <c r="H422" s="25">
        <v>3570</v>
      </c>
      <c r="I422" s="25">
        <v>5100</v>
      </c>
    </row>
    <row r="423" spans="1:9">
      <c r="A423" s="24">
        <v>41671</v>
      </c>
      <c r="B423" s="16" t="s">
        <v>9</v>
      </c>
      <c r="C423" s="16" t="s">
        <v>14</v>
      </c>
      <c r="D423" s="16" t="s">
        <v>24</v>
      </c>
      <c r="E423" s="17" t="s">
        <v>25</v>
      </c>
      <c r="F423" s="17" t="s">
        <v>35</v>
      </c>
      <c r="G423" s="25">
        <v>270</v>
      </c>
      <c r="H423" s="25">
        <v>2450</v>
      </c>
      <c r="I423" s="25">
        <v>3500</v>
      </c>
    </row>
    <row r="424" spans="1:9">
      <c r="A424" s="24">
        <v>41821</v>
      </c>
      <c r="B424" s="16" t="s">
        <v>9</v>
      </c>
      <c r="C424" s="16" t="s">
        <v>14</v>
      </c>
      <c r="D424" s="16" t="s">
        <v>20</v>
      </c>
      <c r="E424" s="17" t="s">
        <v>15</v>
      </c>
      <c r="F424" s="17" t="s">
        <v>35</v>
      </c>
      <c r="G424" s="25">
        <v>3421.5</v>
      </c>
      <c r="H424" s="25">
        <v>3570</v>
      </c>
      <c r="I424" s="25">
        <v>5100</v>
      </c>
    </row>
    <row r="425" spans="1:9">
      <c r="A425" s="24">
        <v>41913</v>
      </c>
      <c r="B425" s="16" t="s">
        <v>9</v>
      </c>
      <c r="C425" s="16" t="s">
        <v>14</v>
      </c>
      <c r="D425" s="16" t="s">
        <v>24</v>
      </c>
      <c r="E425" s="17" t="s">
        <v>25</v>
      </c>
      <c r="F425" s="17" t="s">
        <v>35</v>
      </c>
      <c r="G425" s="25">
        <v>2734</v>
      </c>
      <c r="H425" s="25">
        <v>2450</v>
      </c>
      <c r="I425" s="25">
        <v>3500</v>
      </c>
    </row>
    <row r="426" spans="1:9">
      <c r="A426" s="24">
        <v>41640</v>
      </c>
      <c r="B426" s="16" t="s">
        <v>9</v>
      </c>
      <c r="C426" s="16" t="s">
        <v>26</v>
      </c>
      <c r="D426" s="16" t="s">
        <v>24</v>
      </c>
      <c r="E426" s="17" t="s">
        <v>25</v>
      </c>
      <c r="F426" s="17" t="s">
        <v>35</v>
      </c>
      <c r="G426" s="25">
        <v>2521.5</v>
      </c>
      <c r="H426" s="25">
        <v>2450</v>
      </c>
      <c r="I426" s="25">
        <v>3500</v>
      </c>
    </row>
    <row r="427" spans="1:9">
      <c r="A427" s="24">
        <v>41760</v>
      </c>
      <c r="B427" s="16" t="s">
        <v>28</v>
      </c>
      <c r="C427" s="16" t="s">
        <v>22</v>
      </c>
      <c r="D427" s="16" t="s">
        <v>20</v>
      </c>
      <c r="E427" s="17" t="s">
        <v>15</v>
      </c>
      <c r="F427" s="17" t="s">
        <v>35</v>
      </c>
      <c r="G427" s="25">
        <v>2661</v>
      </c>
      <c r="H427" s="25">
        <v>3570</v>
      </c>
      <c r="I427" s="25">
        <v>5100</v>
      </c>
    </row>
    <row r="428" spans="1:9">
      <c r="A428" s="24">
        <v>41974</v>
      </c>
      <c r="B428" s="16" t="s">
        <v>9</v>
      </c>
      <c r="C428" s="16" t="s">
        <v>22</v>
      </c>
      <c r="D428" s="16" t="s">
        <v>11</v>
      </c>
      <c r="E428" s="17" t="s">
        <v>23</v>
      </c>
      <c r="F428" s="17" t="s">
        <v>35</v>
      </c>
      <c r="G428" s="25">
        <v>1531</v>
      </c>
      <c r="H428" s="25">
        <v>10500</v>
      </c>
      <c r="I428" s="25">
        <v>15000</v>
      </c>
    </row>
    <row r="429" spans="1:9">
      <c r="A429" s="24">
        <v>41699</v>
      </c>
      <c r="B429" s="16" t="s">
        <v>9</v>
      </c>
      <c r="C429" s="16" t="s">
        <v>32</v>
      </c>
      <c r="D429" s="16" t="s">
        <v>18</v>
      </c>
      <c r="E429" s="17" t="s">
        <v>27</v>
      </c>
      <c r="F429" s="17" t="s">
        <v>35</v>
      </c>
      <c r="G429" s="25">
        <v>1491</v>
      </c>
      <c r="H429" s="25">
        <v>3850</v>
      </c>
      <c r="I429" s="25">
        <v>5500</v>
      </c>
    </row>
    <row r="430" spans="1:9">
      <c r="A430" s="24">
        <v>41974</v>
      </c>
      <c r="B430" s="16" t="s">
        <v>9</v>
      </c>
      <c r="C430" s="16" t="s">
        <v>22</v>
      </c>
      <c r="D430" s="16" t="s">
        <v>24</v>
      </c>
      <c r="E430" s="17" t="s">
        <v>27</v>
      </c>
      <c r="F430" s="17" t="s">
        <v>35</v>
      </c>
      <c r="G430" s="25">
        <v>1531</v>
      </c>
      <c r="H430" s="25">
        <v>3850</v>
      </c>
      <c r="I430" s="25">
        <v>5500</v>
      </c>
    </row>
    <row r="431" spans="1:9">
      <c r="A431" s="24">
        <v>41791</v>
      </c>
      <c r="B431" s="16" t="s">
        <v>16</v>
      </c>
      <c r="C431" s="16" t="s">
        <v>14</v>
      </c>
      <c r="D431" s="16" t="s">
        <v>18</v>
      </c>
      <c r="E431" s="17" t="s">
        <v>27</v>
      </c>
      <c r="F431" s="17" t="s">
        <v>35</v>
      </c>
      <c r="G431" s="25">
        <v>2567</v>
      </c>
      <c r="H431" s="25">
        <v>3850</v>
      </c>
      <c r="I431" s="25">
        <v>5500</v>
      </c>
    </row>
    <row r="432" spans="1:9">
      <c r="A432" s="24">
        <v>41791</v>
      </c>
      <c r="B432" s="16" t="s">
        <v>16</v>
      </c>
      <c r="C432" s="16" t="s">
        <v>22</v>
      </c>
      <c r="D432" s="16" t="s">
        <v>24</v>
      </c>
      <c r="E432" s="17" t="s">
        <v>21</v>
      </c>
      <c r="F432" s="17" t="s">
        <v>35</v>
      </c>
      <c r="G432" s="25">
        <v>2567</v>
      </c>
      <c r="H432" s="25">
        <v>3570</v>
      </c>
      <c r="I432" s="25">
        <v>5100</v>
      </c>
    </row>
    <row r="433" spans="1:9">
      <c r="A433" s="24">
        <v>41699</v>
      </c>
      <c r="B433" s="16" t="s">
        <v>9</v>
      </c>
      <c r="C433" s="16" t="s">
        <v>10</v>
      </c>
      <c r="D433" s="16" t="s">
        <v>20</v>
      </c>
      <c r="E433" s="17" t="s">
        <v>25</v>
      </c>
      <c r="F433" s="17" t="s">
        <v>35</v>
      </c>
      <c r="G433" s="25">
        <v>923</v>
      </c>
      <c r="H433" s="25">
        <v>2450</v>
      </c>
      <c r="I433" s="25">
        <v>3500</v>
      </c>
    </row>
    <row r="434" spans="1:9">
      <c r="A434" s="24">
        <v>41699</v>
      </c>
      <c r="B434" s="16" t="s">
        <v>9</v>
      </c>
      <c r="C434" s="16" t="s">
        <v>32</v>
      </c>
      <c r="D434" s="16" t="s">
        <v>11</v>
      </c>
      <c r="E434" s="17" t="s">
        <v>12</v>
      </c>
      <c r="F434" s="17" t="s">
        <v>35</v>
      </c>
      <c r="G434" s="25">
        <v>1790</v>
      </c>
      <c r="H434" s="25">
        <v>14350</v>
      </c>
      <c r="I434" s="25">
        <v>20500</v>
      </c>
    </row>
    <row r="435" spans="1:9">
      <c r="A435" s="24">
        <v>41640</v>
      </c>
      <c r="B435" s="16" t="s">
        <v>9</v>
      </c>
      <c r="C435" s="16" t="s">
        <v>29</v>
      </c>
      <c r="D435" s="16" t="s">
        <v>18</v>
      </c>
      <c r="E435" s="17" t="s">
        <v>12</v>
      </c>
      <c r="F435" s="17" t="s">
        <v>35</v>
      </c>
      <c r="G435" s="25">
        <v>982.5</v>
      </c>
      <c r="H435" s="25">
        <v>14350</v>
      </c>
      <c r="I435" s="25">
        <v>20500</v>
      </c>
    </row>
    <row r="436" spans="1:9">
      <c r="A436" s="24">
        <v>41671</v>
      </c>
      <c r="B436" s="16" t="s">
        <v>9</v>
      </c>
      <c r="C436" s="16" t="s">
        <v>17</v>
      </c>
      <c r="D436" s="16" t="s">
        <v>11</v>
      </c>
      <c r="E436" s="17" t="s">
        <v>12</v>
      </c>
      <c r="F436" s="17" t="s">
        <v>35</v>
      </c>
      <c r="G436" s="25">
        <v>1298</v>
      </c>
      <c r="H436" s="25">
        <v>14350</v>
      </c>
      <c r="I436" s="25">
        <v>20500</v>
      </c>
    </row>
    <row r="437" spans="1:9">
      <c r="A437" s="24">
        <v>41791</v>
      </c>
      <c r="B437" s="16" t="s">
        <v>28</v>
      </c>
      <c r="C437" s="16" t="s">
        <v>22</v>
      </c>
      <c r="D437" s="16" t="s">
        <v>11</v>
      </c>
      <c r="E437" s="17" t="s">
        <v>15</v>
      </c>
      <c r="F437" s="17" t="s">
        <v>35</v>
      </c>
      <c r="G437" s="25">
        <v>604</v>
      </c>
      <c r="H437" s="25">
        <v>3570</v>
      </c>
      <c r="I437" s="25">
        <v>5100</v>
      </c>
    </row>
    <row r="438" spans="1:9">
      <c r="A438" s="24">
        <v>41821</v>
      </c>
      <c r="B438" s="16" t="s">
        <v>9</v>
      </c>
      <c r="C438" s="16" t="s">
        <v>19</v>
      </c>
      <c r="D438" s="16" t="s">
        <v>18</v>
      </c>
      <c r="E438" s="17" t="s">
        <v>27</v>
      </c>
      <c r="F438" s="17" t="s">
        <v>35</v>
      </c>
      <c r="G438" s="25">
        <v>2255</v>
      </c>
      <c r="H438" s="25">
        <v>3850</v>
      </c>
      <c r="I438" s="25">
        <v>5500</v>
      </c>
    </row>
    <row r="439" spans="1:9">
      <c r="A439" s="24">
        <v>41913</v>
      </c>
      <c r="B439" s="16" t="s">
        <v>9</v>
      </c>
      <c r="C439" s="16" t="s">
        <v>14</v>
      </c>
      <c r="D439" s="16" t="s">
        <v>24</v>
      </c>
      <c r="E439" s="17" t="s">
        <v>12</v>
      </c>
      <c r="F439" s="17" t="s">
        <v>35</v>
      </c>
      <c r="G439" s="25">
        <v>1249</v>
      </c>
      <c r="H439" s="25">
        <v>14350</v>
      </c>
      <c r="I439" s="25">
        <v>20500</v>
      </c>
    </row>
    <row r="440" spans="1:9">
      <c r="A440" s="24">
        <v>41640</v>
      </c>
      <c r="B440" s="16" t="s">
        <v>9</v>
      </c>
      <c r="C440" s="16" t="s">
        <v>22</v>
      </c>
      <c r="D440" s="16" t="s">
        <v>18</v>
      </c>
      <c r="E440" s="17" t="s">
        <v>27</v>
      </c>
      <c r="F440" s="17" t="s">
        <v>35</v>
      </c>
      <c r="G440" s="25">
        <v>1438.5</v>
      </c>
      <c r="H440" s="25">
        <v>3850</v>
      </c>
      <c r="I440" s="25">
        <v>5500</v>
      </c>
    </row>
    <row r="441" spans="1:9">
      <c r="A441" s="24">
        <v>41640</v>
      </c>
      <c r="B441" s="16" t="s">
        <v>31</v>
      </c>
      <c r="C441" s="16" t="s">
        <v>14</v>
      </c>
      <c r="D441" s="16" t="s">
        <v>18</v>
      </c>
      <c r="E441" s="17" t="s">
        <v>27</v>
      </c>
      <c r="F441" s="17" t="s">
        <v>35</v>
      </c>
      <c r="G441" s="25">
        <v>807</v>
      </c>
      <c r="H441" s="25">
        <v>3850</v>
      </c>
      <c r="I441" s="25">
        <v>5500</v>
      </c>
    </row>
    <row r="442" spans="1:9">
      <c r="A442" s="24">
        <v>41671</v>
      </c>
      <c r="B442" s="16" t="s">
        <v>9</v>
      </c>
      <c r="C442" s="16" t="s">
        <v>22</v>
      </c>
      <c r="D442" s="16" t="s">
        <v>18</v>
      </c>
      <c r="E442" s="17" t="s">
        <v>27</v>
      </c>
      <c r="F442" s="17" t="s">
        <v>35</v>
      </c>
      <c r="G442" s="25">
        <v>2641</v>
      </c>
      <c r="H442" s="25">
        <v>3850</v>
      </c>
      <c r="I442" s="25">
        <v>5500</v>
      </c>
    </row>
    <row r="443" spans="1:9">
      <c r="A443" s="24">
        <v>41671</v>
      </c>
      <c r="B443" s="16" t="s">
        <v>9</v>
      </c>
      <c r="C443" s="16" t="s">
        <v>10</v>
      </c>
      <c r="D443" s="16" t="s">
        <v>24</v>
      </c>
      <c r="E443" s="17" t="s">
        <v>25</v>
      </c>
      <c r="F443" s="17" t="s">
        <v>35</v>
      </c>
      <c r="G443" s="25">
        <v>2708</v>
      </c>
      <c r="H443" s="25">
        <v>2450</v>
      </c>
      <c r="I443" s="25">
        <v>3500</v>
      </c>
    </row>
    <row r="444" spans="1:9">
      <c r="A444" s="24">
        <v>41791</v>
      </c>
      <c r="B444" s="16" t="s">
        <v>9</v>
      </c>
      <c r="C444" s="16" t="s">
        <v>26</v>
      </c>
      <c r="D444" s="16" t="s">
        <v>20</v>
      </c>
      <c r="E444" s="17" t="s">
        <v>27</v>
      </c>
      <c r="F444" s="17" t="s">
        <v>35</v>
      </c>
      <c r="G444" s="25">
        <v>2632</v>
      </c>
      <c r="H444" s="25">
        <v>3850</v>
      </c>
      <c r="I444" s="25">
        <v>5500</v>
      </c>
    </row>
    <row r="445" spans="1:9">
      <c r="A445" s="24">
        <v>41791</v>
      </c>
      <c r="B445" s="16" t="s">
        <v>30</v>
      </c>
      <c r="C445" s="16" t="s">
        <v>26</v>
      </c>
      <c r="D445" s="16" t="s">
        <v>24</v>
      </c>
      <c r="E445" s="17" t="s">
        <v>21</v>
      </c>
      <c r="F445" s="17" t="s">
        <v>35</v>
      </c>
      <c r="G445" s="25">
        <v>1583</v>
      </c>
      <c r="H445" s="25">
        <v>3570</v>
      </c>
      <c r="I445" s="25">
        <v>5100</v>
      </c>
    </row>
    <row r="446" spans="1:9">
      <c r="A446" s="24">
        <v>41821</v>
      </c>
      <c r="B446" s="16" t="s">
        <v>28</v>
      </c>
      <c r="C446" s="16" t="s">
        <v>10</v>
      </c>
      <c r="D446" s="16" t="s">
        <v>20</v>
      </c>
      <c r="E446" s="17" t="s">
        <v>15</v>
      </c>
      <c r="F446" s="17" t="s">
        <v>35</v>
      </c>
      <c r="G446" s="25">
        <v>571</v>
      </c>
      <c r="H446" s="25">
        <v>3570</v>
      </c>
      <c r="I446" s="25">
        <v>5100</v>
      </c>
    </row>
    <row r="447" spans="1:9">
      <c r="A447" s="24">
        <v>41852</v>
      </c>
      <c r="B447" s="16" t="s">
        <v>9</v>
      </c>
      <c r="C447" s="16" t="s">
        <v>17</v>
      </c>
      <c r="D447" s="16" t="s">
        <v>20</v>
      </c>
      <c r="E447" s="17" t="s">
        <v>15</v>
      </c>
      <c r="F447" s="17" t="s">
        <v>35</v>
      </c>
      <c r="G447" s="25">
        <v>2696</v>
      </c>
      <c r="H447" s="25">
        <v>3570</v>
      </c>
      <c r="I447" s="25">
        <v>5100</v>
      </c>
    </row>
    <row r="448" spans="1:9">
      <c r="A448" s="24">
        <v>41913</v>
      </c>
      <c r="B448" s="16" t="s">
        <v>16</v>
      </c>
      <c r="C448" s="16" t="s">
        <v>10</v>
      </c>
      <c r="D448" s="16" t="s">
        <v>11</v>
      </c>
      <c r="E448" s="17" t="s">
        <v>21</v>
      </c>
      <c r="F448" s="17" t="s">
        <v>35</v>
      </c>
      <c r="G448" s="25">
        <v>1565</v>
      </c>
      <c r="H448" s="25">
        <v>3570</v>
      </c>
      <c r="I448" s="25">
        <v>5100</v>
      </c>
    </row>
    <row r="449" spans="1:9">
      <c r="A449" s="24">
        <v>41913</v>
      </c>
      <c r="B449" s="16" t="s">
        <v>9</v>
      </c>
      <c r="C449" s="16" t="s">
        <v>29</v>
      </c>
      <c r="D449" s="16" t="s">
        <v>24</v>
      </c>
      <c r="E449" s="17" t="s">
        <v>23</v>
      </c>
      <c r="F449" s="17" t="s">
        <v>35</v>
      </c>
      <c r="G449" s="25">
        <v>1249</v>
      </c>
      <c r="H449" s="25">
        <v>10500</v>
      </c>
      <c r="I449" s="25">
        <v>15000</v>
      </c>
    </row>
    <row r="450" spans="1:9">
      <c r="A450" s="24">
        <v>41944</v>
      </c>
      <c r="B450" s="16" t="s">
        <v>9</v>
      </c>
      <c r="C450" s="16" t="s">
        <v>32</v>
      </c>
      <c r="D450" s="16" t="s">
        <v>20</v>
      </c>
      <c r="E450" s="17" t="s">
        <v>27</v>
      </c>
      <c r="F450" s="17" t="s">
        <v>35</v>
      </c>
      <c r="G450" s="25">
        <v>357</v>
      </c>
      <c r="H450" s="25">
        <v>3850</v>
      </c>
      <c r="I450" s="25">
        <v>5500</v>
      </c>
    </row>
    <row r="451" spans="1:9">
      <c r="A451" s="24">
        <v>41974</v>
      </c>
      <c r="B451" s="16" t="s">
        <v>28</v>
      </c>
      <c r="C451" s="16" t="s">
        <v>32</v>
      </c>
      <c r="D451" s="16" t="s">
        <v>24</v>
      </c>
      <c r="E451" s="17" t="s">
        <v>25</v>
      </c>
      <c r="F451" s="17" t="s">
        <v>35</v>
      </c>
      <c r="G451" s="25">
        <v>1013</v>
      </c>
      <c r="H451" s="25">
        <v>2450</v>
      </c>
      <c r="I451" s="25">
        <v>3500</v>
      </c>
    </row>
    <row r="452" spans="1:9">
      <c r="A452" s="24">
        <v>41640</v>
      </c>
      <c r="B452" s="16" t="s">
        <v>16</v>
      </c>
      <c r="C452" s="16" t="s">
        <v>32</v>
      </c>
      <c r="D452" s="16" t="s">
        <v>20</v>
      </c>
      <c r="E452" s="17" t="s">
        <v>27</v>
      </c>
      <c r="F452" s="17" t="s">
        <v>35</v>
      </c>
      <c r="G452" s="25">
        <v>3997.5</v>
      </c>
      <c r="H452" s="25">
        <v>3850</v>
      </c>
      <c r="I452" s="25">
        <v>5500</v>
      </c>
    </row>
    <row r="453" spans="1:9">
      <c r="A453" s="24">
        <v>41791</v>
      </c>
      <c r="B453" s="16" t="s">
        <v>9</v>
      </c>
      <c r="C453" s="16" t="s">
        <v>22</v>
      </c>
      <c r="D453" s="16" t="s">
        <v>11</v>
      </c>
      <c r="E453" s="17" t="s">
        <v>15</v>
      </c>
      <c r="F453" s="17" t="s">
        <v>35</v>
      </c>
      <c r="G453" s="25">
        <v>2632</v>
      </c>
      <c r="H453" s="25">
        <v>3570</v>
      </c>
      <c r="I453" s="25">
        <v>5100</v>
      </c>
    </row>
    <row r="454" spans="1:9">
      <c r="A454" s="24">
        <v>41791</v>
      </c>
      <c r="B454" s="16" t="s">
        <v>9</v>
      </c>
      <c r="C454" s="16" t="s">
        <v>22</v>
      </c>
      <c r="D454" s="16" t="s">
        <v>18</v>
      </c>
      <c r="E454" s="17" t="s">
        <v>25</v>
      </c>
      <c r="F454" s="17" t="s">
        <v>35</v>
      </c>
      <c r="G454" s="25">
        <v>1190</v>
      </c>
      <c r="H454" s="25">
        <v>2450</v>
      </c>
      <c r="I454" s="25">
        <v>3500</v>
      </c>
    </row>
    <row r="455" spans="1:9">
      <c r="A455" s="24">
        <v>41791</v>
      </c>
      <c r="B455" s="16" t="s">
        <v>28</v>
      </c>
      <c r="C455" s="16" t="s">
        <v>17</v>
      </c>
      <c r="D455" s="16" t="s">
        <v>20</v>
      </c>
      <c r="E455" s="17" t="s">
        <v>23</v>
      </c>
      <c r="F455" s="17" t="s">
        <v>35</v>
      </c>
      <c r="G455" s="25">
        <v>604</v>
      </c>
      <c r="H455" s="25">
        <v>10500</v>
      </c>
      <c r="I455" s="25">
        <v>15000</v>
      </c>
    </row>
    <row r="456" spans="1:9">
      <c r="A456" s="24">
        <v>41913</v>
      </c>
      <c r="B456" s="16" t="s">
        <v>28</v>
      </c>
      <c r="C456" s="16" t="s">
        <v>10</v>
      </c>
      <c r="D456" s="16" t="s">
        <v>20</v>
      </c>
      <c r="E456" s="17" t="s">
        <v>12</v>
      </c>
      <c r="F456" s="17" t="s">
        <v>35</v>
      </c>
      <c r="G456" s="25">
        <v>410</v>
      </c>
      <c r="H456" s="25">
        <v>14350</v>
      </c>
      <c r="I456" s="25">
        <v>20500</v>
      </c>
    </row>
    <row r="457" spans="1:9">
      <c r="A457" s="24">
        <v>41974</v>
      </c>
      <c r="B457" s="16" t="s">
        <v>28</v>
      </c>
      <c r="C457" s="16" t="s">
        <v>22</v>
      </c>
      <c r="D457" s="16" t="s">
        <v>20</v>
      </c>
      <c r="E457" s="17" t="s">
        <v>15</v>
      </c>
      <c r="F457" s="17" t="s">
        <v>35</v>
      </c>
      <c r="G457" s="25">
        <v>1013</v>
      </c>
      <c r="H457" s="25">
        <v>3570</v>
      </c>
      <c r="I457" s="25">
        <v>5100</v>
      </c>
    </row>
    <row r="458" spans="1:9">
      <c r="A458" s="24">
        <v>41791</v>
      </c>
      <c r="B458" s="16" t="s">
        <v>30</v>
      </c>
      <c r="C458" s="16" t="s">
        <v>29</v>
      </c>
      <c r="D458" s="16" t="s">
        <v>18</v>
      </c>
      <c r="E458" s="17" t="s">
        <v>23</v>
      </c>
      <c r="F458" s="17" t="s">
        <v>35</v>
      </c>
      <c r="G458" s="25">
        <v>1583</v>
      </c>
      <c r="H458" s="25">
        <v>10500</v>
      </c>
      <c r="I458" s="25">
        <v>15000</v>
      </c>
    </row>
    <row r="459" spans="1:9">
      <c r="A459" s="24">
        <v>41913</v>
      </c>
      <c r="B459" s="16" t="s">
        <v>16</v>
      </c>
      <c r="C459" s="16" t="s">
        <v>29</v>
      </c>
      <c r="D459" s="16" t="s">
        <v>20</v>
      </c>
      <c r="E459" s="17" t="s">
        <v>23</v>
      </c>
      <c r="F459" s="17" t="s">
        <v>35</v>
      </c>
      <c r="G459" s="25">
        <v>1565</v>
      </c>
      <c r="H459" s="25">
        <v>10500</v>
      </c>
      <c r="I459" s="25">
        <v>15000</v>
      </c>
    </row>
    <row r="460" spans="1:9">
      <c r="A460" s="24">
        <v>41640</v>
      </c>
      <c r="B460" s="16" t="s">
        <v>30</v>
      </c>
      <c r="C460" s="16" t="s">
        <v>26</v>
      </c>
      <c r="D460" s="16" t="s">
        <v>11</v>
      </c>
      <c r="E460" s="17" t="s">
        <v>15</v>
      </c>
      <c r="F460" s="17" t="s">
        <v>35</v>
      </c>
      <c r="G460" s="25">
        <v>1659</v>
      </c>
      <c r="H460" s="25">
        <v>3570</v>
      </c>
      <c r="I460" s="25">
        <v>5100</v>
      </c>
    </row>
    <row r="461" spans="1:9">
      <c r="A461" s="24">
        <v>41791</v>
      </c>
      <c r="B461" s="16" t="s">
        <v>9</v>
      </c>
      <c r="C461" s="16" t="s">
        <v>10</v>
      </c>
      <c r="D461" s="16" t="s">
        <v>24</v>
      </c>
      <c r="E461" s="17" t="s">
        <v>15</v>
      </c>
      <c r="F461" s="17" t="s">
        <v>35</v>
      </c>
      <c r="G461" s="25">
        <v>1190</v>
      </c>
      <c r="H461" s="25">
        <v>3570</v>
      </c>
      <c r="I461" s="25">
        <v>5100</v>
      </c>
    </row>
    <row r="462" spans="1:9">
      <c r="A462" s="24">
        <v>41913</v>
      </c>
      <c r="B462" s="16" t="s">
        <v>28</v>
      </c>
      <c r="C462" s="16" t="s">
        <v>10</v>
      </c>
      <c r="D462" s="16" t="s">
        <v>11</v>
      </c>
      <c r="E462" s="17" t="s">
        <v>27</v>
      </c>
      <c r="F462" s="17" t="s">
        <v>35</v>
      </c>
      <c r="G462" s="25">
        <v>410</v>
      </c>
      <c r="H462" s="25">
        <v>3850</v>
      </c>
      <c r="I462" s="25">
        <v>5500</v>
      </c>
    </row>
    <row r="463" spans="1:9">
      <c r="A463" s="24">
        <v>41730</v>
      </c>
      <c r="B463" s="16" t="s">
        <v>9</v>
      </c>
      <c r="C463" s="16" t="s">
        <v>29</v>
      </c>
      <c r="D463" s="16" t="s">
        <v>20</v>
      </c>
      <c r="E463" s="17" t="s">
        <v>27</v>
      </c>
      <c r="F463" s="17" t="s">
        <v>35</v>
      </c>
      <c r="G463" s="25">
        <v>2579</v>
      </c>
      <c r="H463" s="25">
        <v>3850</v>
      </c>
      <c r="I463" s="25">
        <v>5500</v>
      </c>
    </row>
    <row r="464" spans="1:9">
      <c r="A464" s="24">
        <v>41760</v>
      </c>
      <c r="B464" s="16" t="s">
        <v>9</v>
      </c>
      <c r="C464" s="16" t="s">
        <v>26</v>
      </c>
      <c r="D464" s="16" t="s">
        <v>24</v>
      </c>
      <c r="E464" s="17" t="s">
        <v>15</v>
      </c>
      <c r="F464" s="17" t="s">
        <v>35</v>
      </c>
      <c r="G464" s="25">
        <v>1743</v>
      </c>
      <c r="H464" s="25">
        <v>3570</v>
      </c>
      <c r="I464" s="25">
        <v>5100</v>
      </c>
    </row>
    <row r="465" spans="1:9">
      <c r="A465" s="24">
        <v>41974</v>
      </c>
      <c r="B465" s="16" t="s">
        <v>9</v>
      </c>
      <c r="C465" s="16" t="s">
        <v>22</v>
      </c>
      <c r="D465" s="16" t="s">
        <v>11</v>
      </c>
      <c r="E465" s="17" t="s">
        <v>27</v>
      </c>
      <c r="F465" s="17" t="s">
        <v>35</v>
      </c>
      <c r="G465" s="25">
        <v>280</v>
      </c>
      <c r="H465" s="25">
        <v>3850</v>
      </c>
      <c r="I465" s="25">
        <v>5500</v>
      </c>
    </row>
    <row r="466" spans="1:9">
      <c r="A466" s="24">
        <v>41671</v>
      </c>
      <c r="B466" s="16" t="s">
        <v>9</v>
      </c>
      <c r="C466" s="16" t="s">
        <v>22</v>
      </c>
      <c r="D466" s="16" t="s">
        <v>11</v>
      </c>
      <c r="E466" s="17" t="s">
        <v>12</v>
      </c>
      <c r="F466" s="17" t="s">
        <v>35</v>
      </c>
      <c r="G466" s="25">
        <v>293</v>
      </c>
      <c r="H466" s="25">
        <v>14350</v>
      </c>
      <c r="I466" s="25">
        <v>20500</v>
      </c>
    </row>
    <row r="467" spans="1:9">
      <c r="A467" s="24">
        <v>41671</v>
      </c>
      <c r="B467" s="16" t="s">
        <v>16</v>
      </c>
      <c r="C467" s="16" t="s">
        <v>10</v>
      </c>
      <c r="D467" s="16" t="s">
        <v>18</v>
      </c>
      <c r="E467" s="17" t="s">
        <v>27</v>
      </c>
      <c r="F467" s="17" t="s">
        <v>35</v>
      </c>
      <c r="G467" s="25">
        <v>278</v>
      </c>
      <c r="H467" s="25">
        <v>3850</v>
      </c>
      <c r="I467" s="25">
        <v>5500</v>
      </c>
    </row>
    <row r="468" spans="1:9">
      <c r="A468" s="24">
        <v>41699</v>
      </c>
      <c r="B468" s="16" t="s">
        <v>9</v>
      </c>
      <c r="C468" s="16" t="s">
        <v>10</v>
      </c>
      <c r="D468" s="16" t="s">
        <v>20</v>
      </c>
      <c r="E468" s="17" t="s">
        <v>27</v>
      </c>
      <c r="F468" s="17" t="s">
        <v>35</v>
      </c>
      <c r="G468" s="25">
        <v>2428</v>
      </c>
      <c r="H468" s="25">
        <v>3850</v>
      </c>
      <c r="I468" s="25">
        <v>5500</v>
      </c>
    </row>
    <row r="469" spans="1:9">
      <c r="A469" s="24">
        <v>41883</v>
      </c>
      <c r="B469" s="16" t="s">
        <v>16</v>
      </c>
      <c r="C469" s="16" t="s">
        <v>19</v>
      </c>
      <c r="D469" s="16" t="s">
        <v>18</v>
      </c>
      <c r="E469" s="17" t="s">
        <v>25</v>
      </c>
      <c r="F469" s="17" t="s">
        <v>35</v>
      </c>
      <c r="G469" s="25">
        <v>1767</v>
      </c>
      <c r="H469" s="25">
        <v>2450</v>
      </c>
      <c r="I469" s="25">
        <v>3500</v>
      </c>
    </row>
    <row r="470" spans="1:9">
      <c r="A470" s="24">
        <v>41913</v>
      </c>
      <c r="B470" s="16" t="s">
        <v>28</v>
      </c>
      <c r="C470" s="16" t="s">
        <v>29</v>
      </c>
      <c r="D470" s="16" t="s">
        <v>18</v>
      </c>
      <c r="E470" s="17" t="s">
        <v>21</v>
      </c>
      <c r="F470" s="17" t="s">
        <v>35</v>
      </c>
      <c r="G470" s="25">
        <v>1393</v>
      </c>
      <c r="H470" s="25">
        <v>3570</v>
      </c>
      <c r="I470" s="25">
        <v>5100</v>
      </c>
    </row>
    <row r="471" spans="1:9">
      <c r="A471" s="24">
        <v>41974</v>
      </c>
      <c r="B471" s="16" t="s">
        <v>9</v>
      </c>
      <c r="C471" s="16" t="s">
        <v>17</v>
      </c>
      <c r="D471" s="16" t="s">
        <v>20</v>
      </c>
      <c r="E471" s="17" t="s">
        <v>27</v>
      </c>
      <c r="F471" s="17" t="s">
        <v>35</v>
      </c>
      <c r="G471" s="25">
        <v>280</v>
      </c>
      <c r="H471" s="25">
        <v>3850</v>
      </c>
      <c r="I471" s="25">
        <v>5500</v>
      </c>
    </row>
    <row r="472" spans="1:9">
      <c r="A472" s="24">
        <v>41913</v>
      </c>
      <c r="B472" s="16" t="s">
        <v>28</v>
      </c>
      <c r="C472" s="16" t="s">
        <v>19</v>
      </c>
      <c r="D472" s="16" t="s">
        <v>18</v>
      </c>
      <c r="E472" s="17" t="s">
        <v>23</v>
      </c>
      <c r="F472" s="17" t="s">
        <v>35</v>
      </c>
      <c r="G472" s="25">
        <v>1393</v>
      </c>
      <c r="H472" s="25">
        <v>10500</v>
      </c>
      <c r="I472" s="25">
        <v>15000</v>
      </c>
    </row>
    <row r="473" spans="1:9">
      <c r="A473" s="24">
        <v>41821</v>
      </c>
      <c r="B473" s="16" t="s">
        <v>31</v>
      </c>
      <c r="C473" s="16" t="s">
        <v>14</v>
      </c>
      <c r="D473" s="16" t="s">
        <v>11</v>
      </c>
      <c r="E473" s="17" t="s">
        <v>23</v>
      </c>
      <c r="F473" s="17" t="s">
        <v>35</v>
      </c>
      <c r="G473" s="25">
        <v>801</v>
      </c>
      <c r="H473" s="25">
        <v>10500</v>
      </c>
      <c r="I473" s="25">
        <v>15000</v>
      </c>
    </row>
    <row r="474" spans="1:9">
      <c r="A474" s="24">
        <v>41913</v>
      </c>
      <c r="B474" s="16" t="s">
        <v>31</v>
      </c>
      <c r="C474" s="16" t="s">
        <v>29</v>
      </c>
      <c r="D474" s="16" t="s">
        <v>20</v>
      </c>
      <c r="E474" s="17" t="s">
        <v>23</v>
      </c>
      <c r="F474" s="17" t="s">
        <v>35</v>
      </c>
      <c r="G474" s="25">
        <v>1496</v>
      </c>
      <c r="H474" s="25">
        <v>10500</v>
      </c>
      <c r="I474" s="25">
        <v>15000</v>
      </c>
    </row>
    <row r="475" spans="1:9">
      <c r="A475" s="24">
        <v>41913</v>
      </c>
      <c r="B475" s="16" t="s">
        <v>31</v>
      </c>
      <c r="C475" s="16" t="s">
        <v>22</v>
      </c>
      <c r="D475" s="16" t="s">
        <v>20</v>
      </c>
      <c r="E475" s="17" t="s">
        <v>25</v>
      </c>
      <c r="F475" s="17" t="s">
        <v>35</v>
      </c>
      <c r="G475" s="25">
        <v>1010</v>
      </c>
      <c r="H475" s="25">
        <v>2450</v>
      </c>
      <c r="I475" s="25">
        <v>3500</v>
      </c>
    </row>
    <row r="476" spans="1:9">
      <c r="A476" s="24">
        <v>41944</v>
      </c>
      <c r="B476" s="16" t="s">
        <v>16</v>
      </c>
      <c r="C476" s="16" t="s">
        <v>32</v>
      </c>
      <c r="D476" s="16" t="s">
        <v>18</v>
      </c>
      <c r="E476" s="17" t="s">
        <v>21</v>
      </c>
      <c r="F476" s="17" t="s">
        <v>35</v>
      </c>
      <c r="G476" s="25">
        <v>1513</v>
      </c>
      <c r="H476" s="25">
        <v>3570</v>
      </c>
      <c r="I476" s="25">
        <v>5100</v>
      </c>
    </row>
    <row r="477" spans="1:9">
      <c r="A477" s="24">
        <v>41974</v>
      </c>
      <c r="B477" s="16" t="s">
        <v>16</v>
      </c>
      <c r="C477" s="16" t="s">
        <v>14</v>
      </c>
      <c r="D477" s="16" t="s">
        <v>11</v>
      </c>
      <c r="E477" s="17" t="s">
        <v>21</v>
      </c>
      <c r="F477" s="17" t="s">
        <v>35</v>
      </c>
      <c r="G477" s="25">
        <v>2300</v>
      </c>
      <c r="H477" s="25">
        <v>3570</v>
      </c>
      <c r="I477" s="25">
        <v>5100</v>
      </c>
    </row>
    <row r="478" spans="1:9">
      <c r="A478" s="24">
        <v>41640</v>
      </c>
      <c r="B478" s="16" t="s">
        <v>9</v>
      </c>
      <c r="C478" s="16" t="s">
        <v>22</v>
      </c>
      <c r="D478" s="16" t="s">
        <v>24</v>
      </c>
      <c r="E478" s="17" t="s">
        <v>21</v>
      </c>
      <c r="F478" s="17" t="s">
        <v>35</v>
      </c>
      <c r="G478" s="25">
        <v>2227.5</v>
      </c>
      <c r="H478" s="25">
        <v>3570</v>
      </c>
      <c r="I478" s="25">
        <v>5100</v>
      </c>
    </row>
    <row r="479" spans="1:9">
      <c r="A479" s="24">
        <v>41730</v>
      </c>
      <c r="B479" s="16" t="s">
        <v>9</v>
      </c>
      <c r="C479" s="16" t="s">
        <v>19</v>
      </c>
      <c r="D479" s="16" t="s">
        <v>24</v>
      </c>
      <c r="E479" s="17" t="s">
        <v>21</v>
      </c>
      <c r="F479" s="17" t="s">
        <v>35</v>
      </c>
      <c r="G479" s="25">
        <v>1199</v>
      </c>
      <c r="H479" s="25">
        <v>3570</v>
      </c>
      <c r="I479" s="25">
        <v>5100</v>
      </c>
    </row>
    <row r="480" spans="1:9">
      <c r="A480" s="24">
        <v>41760</v>
      </c>
      <c r="B480" s="16" t="s">
        <v>9</v>
      </c>
      <c r="C480" s="16" t="s">
        <v>17</v>
      </c>
      <c r="D480" s="16" t="s">
        <v>18</v>
      </c>
      <c r="E480" s="17" t="s">
        <v>12</v>
      </c>
      <c r="F480" s="17" t="s">
        <v>35</v>
      </c>
      <c r="G480" s="25">
        <v>200</v>
      </c>
      <c r="H480" s="25">
        <v>14350</v>
      </c>
      <c r="I480" s="25">
        <v>20500</v>
      </c>
    </row>
    <row r="481" spans="1:9">
      <c r="A481" s="24">
        <v>41883</v>
      </c>
      <c r="B481" s="16" t="s">
        <v>9</v>
      </c>
      <c r="C481" s="16" t="s">
        <v>14</v>
      </c>
      <c r="D481" s="16" t="s">
        <v>18</v>
      </c>
      <c r="E481" s="17" t="s">
        <v>23</v>
      </c>
      <c r="F481" s="17" t="s">
        <v>35</v>
      </c>
      <c r="G481" s="25">
        <v>388</v>
      </c>
      <c r="H481" s="25">
        <v>10500</v>
      </c>
      <c r="I481" s="25">
        <v>15000</v>
      </c>
    </row>
    <row r="482" spans="1:9">
      <c r="A482" s="24">
        <v>41974</v>
      </c>
      <c r="B482" s="16" t="s">
        <v>16</v>
      </c>
      <c r="C482" s="16" t="s">
        <v>17</v>
      </c>
      <c r="D482" s="16" t="s">
        <v>20</v>
      </c>
      <c r="E482" s="17" t="s">
        <v>23</v>
      </c>
      <c r="F482" s="17" t="s">
        <v>35</v>
      </c>
      <c r="G482" s="25">
        <v>2300</v>
      </c>
      <c r="H482" s="25">
        <v>10500</v>
      </c>
      <c r="I482" s="25">
        <v>15000</v>
      </c>
    </row>
    <row r="483" spans="1:9">
      <c r="A483" s="24">
        <v>41671</v>
      </c>
      <c r="B483" s="16" t="s">
        <v>9</v>
      </c>
      <c r="C483" s="16" t="s">
        <v>17</v>
      </c>
      <c r="D483" s="16" t="s">
        <v>11</v>
      </c>
      <c r="E483" s="17" t="s">
        <v>15</v>
      </c>
      <c r="F483" s="17" t="s">
        <v>35</v>
      </c>
      <c r="G483" s="25">
        <v>260</v>
      </c>
      <c r="H483" s="25">
        <v>3570</v>
      </c>
      <c r="I483" s="25">
        <v>5100</v>
      </c>
    </row>
    <row r="484" spans="1:9">
      <c r="A484" s="24">
        <v>41913</v>
      </c>
      <c r="B484" s="16" t="s">
        <v>28</v>
      </c>
      <c r="C484" s="16" t="s">
        <v>32</v>
      </c>
      <c r="D484" s="16" t="s">
        <v>11</v>
      </c>
      <c r="E484" s="17" t="s">
        <v>23</v>
      </c>
      <c r="F484" s="17" t="s">
        <v>35</v>
      </c>
      <c r="G484" s="25">
        <v>2914</v>
      </c>
      <c r="H484" s="25">
        <v>10500</v>
      </c>
      <c r="I484" s="25">
        <v>15000</v>
      </c>
    </row>
    <row r="485" spans="1:9">
      <c r="A485" s="24">
        <v>41913</v>
      </c>
      <c r="B485" s="16" t="s">
        <v>9</v>
      </c>
      <c r="C485" s="16" t="s">
        <v>10</v>
      </c>
      <c r="D485" s="16" t="s">
        <v>24</v>
      </c>
      <c r="E485" s="17" t="s">
        <v>27</v>
      </c>
      <c r="F485" s="17" t="s">
        <v>35</v>
      </c>
      <c r="G485" s="25">
        <v>1731</v>
      </c>
      <c r="H485" s="25">
        <v>3850</v>
      </c>
      <c r="I485" s="25">
        <v>5500</v>
      </c>
    </row>
    <row r="486" spans="1:9">
      <c r="A486" s="24">
        <v>41944</v>
      </c>
      <c r="B486" s="16" t="s">
        <v>9</v>
      </c>
      <c r="C486" s="16" t="s">
        <v>10</v>
      </c>
      <c r="D486" s="16" t="s">
        <v>11</v>
      </c>
      <c r="E486" s="17" t="s">
        <v>27</v>
      </c>
      <c r="F486" s="17" t="s">
        <v>35</v>
      </c>
      <c r="G486" s="25">
        <v>700</v>
      </c>
      <c r="H486" s="25">
        <v>3850</v>
      </c>
      <c r="I486" s="25">
        <v>5500</v>
      </c>
    </row>
    <row r="487" spans="1:9">
      <c r="A487" s="24">
        <v>41944</v>
      </c>
      <c r="B487" s="16" t="s">
        <v>9</v>
      </c>
      <c r="C487" s="16" t="s">
        <v>26</v>
      </c>
      <c r="D487" s="16" t="s">
        <v>20</v>
      </c>
      <c r="E487" s="17" t="s">
        <v>21</v>
      </c>
      <c r="F487" s="17" t="s">
        <v>35</v>
      </c>
      <c r="G487" s="25">
        <v>1177</v>
      </c>
      <c r="H487" s="25">
        <v>3570</v>
      </c>
      <c r="I487" s="25">
        <v>5100</v>
      </c>
    </row>
    <row r="488" spans="1:9">
      <c r="A488" s="24">
        <v>41671</v>
      </c>
      <c r="B488" s="16" t="s">
        <v>30</v>
      </c>
      <c r="C488" s="16" t="s">
        <v>17</v>
      </c>
      <c r="D488" s="16" t="s">
        <v>18</v>
      </c>
      <c r="E488" s="17" t="s">
        <v>23</v>
      </c>
      <c r="F488" s="17" t="s">
        <v>35</v>
      </c>
      <c r="G488" s="25">
        <v>1575</v>
      </c>
      <c r="H488" s="25">
        <v>10500</v>
      </c>
      <c r="I488" s="25">
        <v>15000</v>
      </c>
    </row>
    <row r="489" spans="1:9">
      <c r="A489" s="24">
        <v>41730</v>
      </c>
      <c r="B489" s="16" t="s">
        <v>9</v>
      </c>
      <c r="C489" s="16" t="s">
        <v>10</v>
      </c>
      <c r="D489" s="16" t="s">
        <v>18</v>
      </c>
      <c r="E489" s="17" t="s">
        <v>23</v>
      </c>
      <c r="F489" s="17" t="s">
        <v>35</v>
      </c>
      <c r="G489" s="25">
        <v>606</v>
      </c>
      <c r="H489" s="25">
        <v>10500</v>
      </c>
      <c r="I489" s="25">
        <v>15000</v>
      </c>
    </row>
    <row r="490" spans="1:9">
      <c r="A490" s="24">
        <v>41821</v>
      </c>
      <c r="B490" s="16" t="s">
        <v>31</v>
      </c>
      <c r="C490" s="16" t="s">
        <v>19</v>
      </c>
      <c r="D490" s="16" t="s">
        <v>18</v>
      </c>
      <c r="E490" s="17" t="s">
        <v>27</v>
      </c>
      <c r="F490" s="17" t="s">
        <v>35</v>
      </c>
      <c r="G490" s="25">
        <v>2460</v>
      </c>
      <c r="H490" s="25">
        <v>3850</v>
      </c>
      <c r="I490" s="25">
        <v>5500</v>
      </c>
    </row>
    <row r="491" spans="1:9">
      <c r="A491" s="24">
        <v>41699</v>
      </c>
      <c r="B491" s="16" t="s">
        <v>9</v>
      </c>
      <c r="C491" s="16" t="s">
        <v>17</v>
      </c>
      <c r="D491" s="16" t="s">
        <v>20</v>
      </c>
      <c r="E491" s="17" t="s">
        <v>27</v>
      </c>
      <c r="F491" s="17" t="s">
        <v>35</v>
      </c>
      <c r="G491" s="25">
        <v>2903</v>
      </c>
      <c r="H491" s="25">
        <v>3850</v>
      </c>
      <c r="I491" s="25">
        <v>5500</v>
      </c>
    </row>
    <row r="492" spans="1:9">
      <c r="A492" s="24">
        <v>41852</v>
      </c>
      <c r="B492" s="16" t="s">
        <v>31</v>
      </c>
      <c r="C492" s="16" t="s">
        <v>32</v>
      </c>
      <c r="D492" s="16" t="s">
        <v>24</v>
      </c>
      <c r="E492" s="17" t="s">
        <v>25</v>
      </c>
      <c r="F492" s="17" t="s">
        <v>35</v>
      </c>
      <c r="G492" s="25">
        <v>2541</v>
      </c>
      <c r="H492" s="25">
        <v>2450</v>
      </c>
      <c r="I492" s="25">
        <v>3500</v>
      </c>
    </row>
    <row r="493" spans="1:9">
      <c r="A493" s="24">
        <v>41913</v>
      </c>
      <c r="B493" s="16" t="s">
        <v>31</v>
      </c>
      <c r="C493" s="16" t="s">
        <v>26</v>
      </c>
      <c r="D493" s="16" t="s">
        <v>24</v>
      </c>
      <c r="E493" s="17" t="s">
        <v>27</v>
      </c>
      <c r="F493" s="17" t="s">
        <v>35</v>
      </c>
      <c r="G493" s="25">
        <v>1496</v>
      </c>
      <c r="H493" s="25">
        <v>3850</v>
      </c>
      <c r="I493" s="25">
        <v>5500</v>
      </c>
    </row>
    <row r="494" spans="1:9">
      <c r="A494" s="24">
        <v>41913</v>
      </c>
      <c r="B494" s="16" t="s">
        <v>31</v>
      </c>
      <c r="C494" s="16" t="s">
        <v>29</v>
      </c>
      <c r="D494" s="16" t="s">
        <v>20</v>
      </c>
      <c r="E494" s="17" t="s">
        <v>27</v>
      </c>
      <c r="F494" s="17" t="s">
        <v>35</v>
      </c>
      <c r="G494" s="25">
        <v>1010</v>
      </c>
      <c r="H494" s="25">
        <v>3850</v>
      </c>
      <c r="I494" s="25">
        <v>5500</v>
      </c>
    </row>
    <row r="495" spans="1:9">
      <c r="A495" s="24">
        <v>41699</v>
      </c>
      <c r="B495" s="16" t="s">
        <v>31</v>
      </c>
      <c r="C495" s="16" t="s">
        <v>26</v>
      </c>
      <c r="D495" s="16" t="s">
        <v>11</v>
      </c>
      <c r="E495" s="17" t="s">
        <v>23</v>
      </c>
      <c r="F495" s="17" t="s">
        <v>35</v>
      </c>
      <c r="G495" s="25">
        <v>888</v>
      </c>
      <c r="H495" s="25">
        <v>10500</v>
      </c>
      <c r="I495" s="25">
        <v>15000</v>
      </c>
    </row>
    <row r="496" spans="1:9">
      <c r="A496" s="24">
        <v>41760</v>
      </c>
      <c r="B496" s="16" t="s">
        <v>30</v>
      </c>
      <c r="C496" s="16" t="s">
        <v>22</v>
      </c>
      <c r="D496" s="16" t="s">
        <v>20</v>
      </c>
      <c r="E496" s="17" t="s">
        <v>21</v>
      </c>
      <c r="F496" s="17" t="s">
        <v>35</v>
      </c>
      <c r="G496" s="25">
        <v>2844</v>
      </c>
      <c r="H496" s="25">
        <v>3570</v>
      </c>
      <c r="I496" s="25">
        <v>5100</v>
      </c>
    </row>
    <row r="497" spans="1:9">
      <c r="A497" s="24">
        <v>41852</v>
      </c>
      <c r="B497" s="16" t="s">
        <v>28</v>
      </c>
      <c r="C497" s="16" t="s">
        <v>14</v>
      </c>
      <c r="D497" s="16" t="s">
        <v>11</v>
      </c>
      <c r="E497" s="17" t="s">
        <v>23</v>
      </c>
      <c r="F497" s="17" t="s">
        <v>35</v>
      </c>
      <c r="G497" s="25">
        <v>2475</v>
      </c>
      <c r="H497" s="25">
        <v>10500</v>
      </c>
      <c r="I497" s="25">
        <v>15000</v>
      </c>
    </row>
    <row r="498" spans="1:9">
      <c r="A498" s="24">
        <v>41913</v>
      </c>
      <c r="B498" s="16" t="s">
        <v>28</v>
      </c>
      <c r="C498" s="16" t="s">
        <v>14</v>
      </c>
      <c r="D498" s="16" t="s">
        <v>20</v>
      </c>
      <c r="E498" s="17" t="s">
        <v>25</v>
      </c>
      <c r="F498" s="17" t="s">
        <v>35</v>
      </c>
      <c r="G498" s="25">
        <v>2914</v>
      </c>
      <c r="H498" s="25">
        <v>2450</v>
      </c>
      <c r="I498" s="25">
        <v>3500</v>
      </c>
    </row>
    <row r="499" spans="1:9">
      <c r="A499" s="24">
        <v>41913</v>
      </c>
      <c r="B499" s="16" t="s">
        <v>9</v>
      </c>
      <c r="C499" s="16" t="s">
        <v>29</v>
      </c>
      <c r="D499" s="16" t="s">
        <v>20</v>
      </c>
      <c r="E499" s="17" t="s">
        <v>23</v>
      </c>
      <c r="F499" s="17" t="s">
        <v>35</v>
      </c>
      <c r="G499" s="25">
        <v>1731</v>
      </c>
      <c r="H499" s="25">
        <v>10500</v>
      </c>
      <c r="I499" s="25">
        <v>15000</v>
      </c>
    </row>
    <row r="500" spans="1:9">
      <c r="A500" s="24">
        <v>41852</v>
      </c>
      <c r="B500" s="16" t="s">
        <v>30</v>
      </c>
      <c r="C500" s="16" t="s">
        <v>10</v>
      </c>
      <c r="D500" s="16" t="s">
        <v>24</v>
      </c>
      <c r="E500" s="17" t="s">
        <v>21</v>
      </c>
      <c r="F500" s="17" t="s">
        <v>35</v>
      </c>
      <c r="G500" s="25">
        <v>1174</v>
      </c>
      <c r="H500" s="25">
        <v>3570</v>
      </c>
      <c r="I500" s="25">
        <v>5100</v>
      </c>
    </row>
    <row r="501" spans="1:9">
      <c r="A501" s="24">
        <v>41852</v>
      </c>
      <c r="B501" s="16" t="s">
        <v>30</v>
      </c>
      <c r="C501" s="16" t="s">
        <v>29</v>
      </c>
      <c r="D501" s="16" t="s">
        <v>24</v>
      </c>
      <c r="E501" s="17" t="s">
        <v>25</v>
      </c>
      <c r="F501" s="17" t="s">
        <v>35</v>
      </c>
      <c r="G501" s="25">
        <v>2767</v>
      </c>
      <c r="H501" s="25">
        <v>2450</v>
      </c>
      <c r="I501" s="25">
        <v>3500</v>
      </c>
    </row>
    <row r="502" spans="1:9">
      <c r="A502" s="24">
        <v>41913</v>
      </c>
      <c r="B502" s="16" t="s">
        <v>30</v>
      </c>
      <c r="C502" s="16" t="s">
        <v>19</v>
      </c>
      <c r="D502" s="16" t="s">
        <v>18</v>
      </c>
      <c r="E502" s="17" t="s">
        <v>25</v>
      </c>
      <c r="F502" s="17" t="s">
        <v>35</v>
      </c>
      <c r="G502" s="25">
        <v>1085</v>
      </c>
      <c r="H502" s="25">
        <v>2450</v>
      </c>
      <c r="I502" s="25">
        <v>3500</v>
      </c>
    </row>
    <row r="503" spans="1:9">
      <c r="A503" s="24">
        <v>41913</v>
      </c>
      <c r="B503" s="16" t="s">
        <v>31</v>
      </c>
      <c r="C503" s="16" t="s">
        <v>26</v>
      </c>
      <c r="D503" s="16" t="s">
        <v>24</v>
      </c>
      <c r="E503" s="17" t="s">
        <v>25</v>
      </c>
      <c r="F503" s="17" t="s">
        <v>35</v>
      </c>
      <c r="G503" s="25">
        <v>546</v>
      </c>
      <c r="H503" s="25">
        <v>2450</v>
      </c>
      <c r="I503" s="25">
        <v>3500</v>
      </c>
    </row>
    <row r="504" spans="1:9">
      <c r="A504" s="24">
        <v>41699</v>
      </c>
      <c r="B504" s="16" t="s">
        <v>9</v>
      </c>
      <c r="C504" s="16" t="s">
        <v>26</v>
      </c>
      <c r="D504" s="16" t="s">
        <v>24</v>
      </c>
      <c r="E504" s="17" t="s">
        <v>25</v>
      </c>
      <c r="F504" s="17" t="s">
        <v>35</v>
      </c>
      <c r="G504" s="25">
        <v>1158</v>
      </c>
      <c r="H504" s="25">
        <v>2450</v>
      </c>
      <c r="I504" s="25">
        <v>3500</v>
      </c>
    </row>
    <row r="505" spans="1:9">
      <c r="A505" s="24">
        <v>41730</v>
      </c>
      <c r="B505" s="16" t="s">
        <v>16</v>
      </c>
      <c r="C505" s="16" t="s">
        <v>17</v>
      </c>
      <c r="D505" s="16" t="s">
        <v>11</v>
      </c>
      <c r="E505" s="17" t="s">
        <v>25</v>
      </c>
      <c r="F505" s="17" t="s">
        <v>35</v>
      </c>
      <c r="G505" s="25">
        <v>1614</v>
      </c>
      <c r="H505" s="25">
        <v>2450</v>
      </c>
      <c r="I505" s="25">
        <v>3500</v>
      </c>
    </row>
    <row r="506" spans="1:9">
      <c r="A506" s="24">
        <v>41730</v>
      </c>
      <c r="B506" s="16" t="s">
        <v>9</v>
      </c>
      <c r="C506" s="16" t="s">
        <v>22</v>
      </c>
      <c r="D506" s="16" t="s">
        <v>18</v>
      </c>
      <c r="E506" s="17" t="s">
        <v>21</v>
      </c>
      <c r="F506" s="17" t="s">
        <v>35</v>
      </c>
      <c r="G506" s="25">
        <v>2535</v>
      </c>
      <c r="H506" s="25">
        <v>3570</v>
      </c>
      <c r="I506" s="25">
        <v>5100</v>
      </c>
    </row>
    <row r="507" spans="1:9">
      <c r="A507" s="24">
        <v>41760</v>
      </c>
      <c r="B507" s="16" t="s">
        <v>9</v>
      </c>
      <c r="C507" s="16" t="s">
        <v>14</v>
      </c>
      <c r="D507" s="16" t="s">
        <v>11</v>
      </c>
      <c r="E507" s="17" t="s">
        <v>23</v>
      </c>
      <c r="F507" s="17" t="s">
        <v>35</v>
      </c>
      <c r="G507" s="25">
        <v>2851</v>
      </c>
      <c r="H507" s="25">
        <v>10500</v>
      </c>
      <c r="I507" s="25">
        <v>15000</v>
      </c>
    </row>
    <row r="508" spans="1:9">
      <c r="A508" s="24">
        <v>41852</v>
      </c>
      <c r="B508" s="16" t="s">
        <v>16</v>
      </c>
      <c r="C508" s="16" t="s">
        <v>17</v>
      </c>
      <c r="D508" s="16" t="s">
        <v>20</v>
      </c>
      <c r="E508" s="17" t="s">
        <v>12</v>
      </c>
      <c r="F508" s="17" t="s">
        <v>35</v>
      </c>
      <c r="G508" s="25">
        <v>2559</v>
      </c>
      <c r="H508" s="25">
        <v>14350</v>
      </c>
      <c r="I508" s="25">
        <v>20500</v>
      </c>
    </row>
    <row r="509" spans="1:9">
      <c r="A509" s="24">
        <v>41913</v>
      </c>
      <c r="B509" s="16" t="s">
        <v>30</v>
      </c>
      <c r="C509" s="16" t="s">
        <v>26</v>
      </c>
      <c r="D509" s="16" t="s">
        <v>18</v>
      </c>
      <c r="E509" s="17" t="s">
        <v>25</v>
      </c>
      <c r="F509" s="17" t="s">
        <v>35</v>
      </c>
      <c r="G509" s="25">
        <v>1085</v>
      </c>
      <c r="H509" s="25">
        <v>2450</v>
      </c>
      <c r="I509" s="25">
        <v>3500</v>
      </c>
    </row>
    <row r="510" spans="1:9">
      <c r="A510" s="24">
        <v>41913</v>
      </c>
      <c r="B510" s="16" t="s">
        <v>16</v>
      </c>
      <c r="C510" s="16" t="s">
        <v>14</v>
      </c>
      <c r="D510" s="16" t="s">
        <v>20</v>
      </c>
      <c r="E510" s="17" t="s">
        <v>12</v>
      </c>
      <c r="F510" s="17" t="s">
        <v>35</v>
      </c>
      <c r="G510" s="25">
        <v>1175</v>
      </c>
      <c r="H510" s="25">
        <v>14350</v>
      </c>
      <c r="I510" s="25">
        <v>20500</v>
      </c>
    </row>
    <row r="511" spans="1:9">
      <c r="A511" s="24">
        <v>41974</v>
      </c>
      <c r="B511" s="16" t="s">
        <v>28</v>
      </c>
      <c r="C511" s="16" t="s">
        <v>29</v>
      </c>
      <c r="D511" s="16" t="s">
        <v>11</v>
      </c>
      <c r="E511" s="17" t="s">
        <v>12</v>
      </c>
      <c r="F511" s="17" t="s">
        <v>35</v>
      </c>
      <c r="G511" s="25">
        <v>914</v>
      </c>
      <c r="H511" s="25">
        <v>14350</v>
      </c>
      <c r="I511" s="25">
        <v>20500</v>
      </c>
    </row>
    <row r="512" spans="1:9">
      <c r="A512" s="24">
        <v>41974</v>
      </c>
      <c r="B512" s="16" t="s">
        <v>9</v>
      </c>
      <c r="C512" s="16" t="s">
        <v>26</v>
      </c>
      <c r="D512" s="16" t="s">
        <v>24</v>
      </c>
      <c r="E512" s="17" t="s">
        <v>23</v>
      </c>
      <c r="F512" s="17" t="s">
        <v>35</v>
      </c>
      <c r="G512" s="25">
        <v>293</v>
      </c>
      <c r="H512" s="25">
        <v>10500</v>
      </c>
      <c r="I512" s="25">
        <v>15000</v>
      </c>
    </row>
    <row r="513" spans="1:9">
      <c r="A513" s="24">
        <v>41699</v>
      </c>
      <c r="B513" s="16" t="s">
        <v>28</v>
      </c>
      <c r="C513" s="16" t="s">
        <v>17</v>
      </c>
      <c r="D513" s="16" t="s">
        <v>20</v>
      </c>
      <c r="E513" s="17" t="s">
        <v>21</v>
      </c>
      <c r="F513" s="17" t="s">
        <v>35</v>
      </c>
      <c r="G513" s="25">
        <v>500</v>
      </c>
      <c r="H513" s="25">
        <v>3570</v>
      </c>
      <c r="I513" s="25">
        <v>5100</v>
      </c>
    </row>
    <row r="514" spans="1:9">
      <c r="A514" s="24">
        <v>41760</v>
      </c>
      <c r="B514" s="16" t="s">
        <v>16</v>
      </c>
      <c r="C514" s="16" t="s">
        <v>14</v>
      </c>
      <c r="D514" s="16" t="s">
        <v>20</v>
      </c>
      <c r="E514" s="17" t="s">
        <v>12</v>
      </c>
      <c r="F514" s="17" t="s">
        <v>35</v>
      </c>
      <c r="G514" s="25">
        <v>2826</v>
      </c>
      <c r="H514" s="25">
        <v>14350</v>
      </c>
      <c r="I514" s="25">
        <v>20500</v>
      </c>
    </row>
    <row r="515" spans="1:9">
      <c r="A515" s="24">
        <v>41883</v>
      </c>
      <c r="B515" s="16" t="s">
        <v>30</v>
      </c>
      <c r="C515" s="16" t="s">
        <v>19</v>
      </c>
      <c r="D515" s="16" t="s">
        <v>11</v>
      </c>
      <c r="E515" s="17" t="s">
        <v>25</v>
      </c>
      <c r="F515" s="17" t="s">
        <v>35</v>
      </c>
      <c r="G515" s="25">
        <v>663</v>
      </c>
      <c r="H515" s="25">
        <v>2450</v>
      </c>
      <c r="I515" s="25">
        <v>3500</v>
      </c>
    </row>
    <row r="516" spans="1:9">
      <c r="A516" s="24">
        <v>41974</v>
      </c>
      <c r="B516" s="16" t="s">
        <v>28</v>
      </c>
      <c r="C516" s="16" t="s">
        <v>14</v>
      </c>
      <c r="D516" s="16" t="s">
        <v>18</v>
      </c>
      <c r="E516" s="17" t="s">
        <v>12</v>
      </c>
      <c r="F516" s="17" t="s">
        <v>35</v>
      </c>
      <c r="G516" s="25">
        <v>914</v>
      </c>
      <c r="H516" s="25">
        <v>14350</v>
      </c>
      <c r="I516" s="25">
        <v>20500</v>
      </c>
    </row>
    <row r="517" spans="1:9">
      <c r="A517" s="24">
        <v>41821</v>
      </c>
      <c r="B517" s="16" t="s">
        <v>9</v>
      </c>
      <c r="C517" s="16" t="s">
        <v>19</v>
      </c>
      <c r="D517" s="16" t="s">
        <v>11</v>
      </c>
      <c r="E517" s="17" t="s">
        <v>23</v>
      </c>
      <c r="F517" s="17" t="s">
        <v>35</v>
      </c>
      <c r="G517" s="25">
        <v>865.5</v>
      </c>
      <c r="H517" s="25">
        <v>10500</v>
      </c>
      <c r="I517" s="25">
        <v>15000</v>
      </c>
    </row>
    <row r="518" spans="1:9">
      <c r="A518" s="24">
        <v>41821</v>
      </c>
      <c r="B518" s="16" t="s">
        <v>16</v>
      </c>
      <c r="C518" s="16" t="s">
        <v>19</v>
      </c>
      <c r="D518" s="16" t="s">
        <v>11</v>
      </c>
      <c r="E518" s="17" t="s">
        <v>27</v>
      </c>
      <c r="F518" s="17" t="s">
        <v>35</v>
      </c>
      <c r="G518" s="25">
        <v>492</v>
      </c>
      <c r="H518" s="25">
        <v>3850</v>
      </c>
      <c r="I518" s="25">
        <v>5500</v>
      </c>
    </row>
    <row r="519" spans="1:9">
      <c r="A519" s="24">
        <v>41913</v>
      </c>
      <c r="B519" s="16" t="s">
        <v>16</v>
      </c>
      <c r="C519" s="16" t="s">
        <v>29</v>
      </c>
      <c r="D519" s="16" t="s">
        <v>18</v>
      </c>
      <c r="E519" s="17" t="s">
        <v>25</v>
      </c>
      <c r="F519" s="17" t="s">
        <v>35</v>
      </c>
      <c r="G519" s="25">
        <v>1175</v>
      </c>
      <c r="H519" s="25">
        <v>2450</v>
      </c>
      <c r="I519" s="25">
        <v>3500</v>
      </c>
    </row>
    <row r="520" spans="1:9">
      <c r="A520" s="24">
        <v>41944</v>
      </c>
      <c r="B520" s="16" t="s">
        <v>30</v>
      </c>
      <c r="C520" s="16" t="s">
        <v>26</v>
      </c>
      <c r="D520" s="16" t="s">
        <v>24</v>
      </c>
      <c r="E520" s="17" t="s">
        <v>27</v>
      </c>
      <c r="F520" s="17" t="s">
        <v>35</v>
      </c>
      <c r="G520" s="25">
        <v>552</v>
      </c>
      <c r="H520" s="25">
        <v>3850</v>
      </c>
      <c r="I520" s="25">
        <v>5500</v>
      </c>
    </row>
    <row r="521" spans="1:9">
      <c r="A521" s="24">
        <v>41974</v>
      </c>
      <c r="B521" s="16" t="s">
        <v>9</v>
      </c>
      <c r="C521" s="16" t="s">
        <v>17</v>
      </c>
      <c r="D521" s="16" t="s">
        <v>20</v>
      </c>
      <c r="E521" s="17" t="s">
        <v>25</v>
      </c>
      <c r="F521" s="17" t="s">
        <v>35</v>
      </c>
      <c r="G521" s="25">
        <v>293</v>
      </c>
      <c r="H521" s="25">
        <v>2450</v>
      </c>
      <c r="I521" s="25">
        <v>3500</v>
      </c>
    </row>
    <row r="522" spans="1:9">
      <c r="A522" s="24">
        <v>41699</v>
      </c>
      <c r="B522" s="16" t="s">
        <v>31</v>
      </c>
      <c r="C522" s="16" t="s">
        <v>32</v>
      </c>
      <c r="D522" s="16" t="s">
        <v>24</v>
      </c>
      <c r="E522" s="17" t="s">
        <v>23</v>
      </c>
      <c r="F522" s="17" t="s">
        <v>35</v>
      </c>
      <c r="G522" s="25">
        <v>2475</v>
      </c>
      <c r="H522" s="25">
        <v>10500</v>
      </c>
      <c r="I522" s="25">
        <v>15000</v>
      </c>
    </row>
    <row r="523" spans="1:9">
      <c r="A523" s="24">
        <v>41913</v>
      </c>
      <c r="B523" s="16" t="s">
        <v>31</v>
      </c>
      <c r="C523" s="16" t="s">
        <v>19</v>
      </c>
      <c r="D523" s="16" t="s">
        <v>11</v>
      </c>
      <c r="E523" s="17" t="s">
        <v>27</v>
      </c>
      <c r="F523" s="17" t="s">
        <v>35</v>
      </c>
      <c r="G523" s="25">
        <v>546</v>
      </c>
      <c r="H523" s="25">
        <v>3850</v>
      </c>
      <c r="I523" s="25">
        <v>5500</v>
      </c>
    </row>
    <row r="524" spans="1:9">
      <c r="A524" s="24">
        <v>41671</v>
      </c>
      <c r="B524" s="16" t="s">
        <v>9</v>
      </c>
      <c r="C524" s="16" t="s">
        <v>26</v>
      </c>
      <c r="D524" s="16" t="s">
        <v>20</v>
      </c>
      <c r="E524" s="17" t="s">
        <v>21</v>
      </c>
      <c r="F524" s="17" t="s">
        <v>35</v>
      </c>
      <c r="G524" s="25">
        <v>1368</v>
      </c>
      <c r="H524" s="25">
        <v>3570</v>
      </c>
      <c r="I524" s="25">
        <v>5100</v>
      </c>
    </row>
    <row r="525" spans="1:9">
      <c r="A525" s="24">
        <v>41730</v>
      </c>
      <c r="B525" s="16" t="s">
        <v>9</v>
      </c>
      <c r="C525" s="16" t="s">
        <v>32</v>
      </c>
      <c r="D525" s="16" t="s">
        <v>24</v>
      </c>
      <c r="E525" s="17" t="s">
        <v>27</v>
      </c>
      <c r="F525" s="17" t="s">
        <v>35</v>
      </c>
      <c r="G525" s="25">
        <v>723</v>
      </c>
      <c r="H525" s="25">
        <v>3850</v>
      </c>
      <c r="I525" s="25">
        <v>5500</v>
      </c>
    </row>
    <row r="526" spans="1:9">
      <c r="A526" s="24">
        <v>41760</v>
      </c>
      <c r="B526" s="16" t="s">
        <v>28</v>
      </c>
      <c r="C526" s="16" t="s">
        <v>17</v>
      </c>
      <c r="D526" s="16" t="s">
        <v>11</v>
      </c>
      <c r="E526" s="17" t="s">
        <v>12</v>
      </c>
      <c r="F526" s="17" t="s">
        <v>35</v>
      </c>
      <c r="G526" s="25">
        <v>1806</v>
      </c>
      <c r="H526" s="25">
        <v>14350</v>
      </c>
      <c r="I526" s="25">
        <v>20500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6"/>
  <sheetViews>
    <sheetView workbookViewId="0"/>
  </sheetViews>
  <sheetFormatPr defaultColWidth="9" defaultRowHeight="15"/>
  <cols>
    <col min="1" max="1" width="11.5703125" style="27" bestFit="1" customWidth="1"/>
    <col min="2" max="2" width="16.28515625" customWidth="1"/>
    <col min="3" max="3" width="12.5703125" customWidth="1"/>
    <col min="4" max="4" width="9.28515625" customWidth="1"/>
    <col min="5" max="5" width="38.85546875" customWidth="1"/>
    <col min="6" max="6" width="17.140625" customWidth="1"/>
    <col min="7" max="7" width="12.140625" customWidth="1"/>
    <col min="8" max="8" width="20.140625" customWidth="1"/>
    <col min="9" max="9" width="12.5703125" style="11" customWidth="1"/>
    <col min="10" max="10" width="11" customWidth="1"/>
    <col min="11" max="11" width="14.7109375" customWidth="1"/>
    <col min="12" max="12" width="9" style="11" customWidth="1"/>
  </cols>
  <sheetData>
    <row r="1" spans="1:12">
      <c r="A1" s="26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4" t="s">
        <v>6</v>
      </c>
      <c r="H1" s="14" t="s">
        <v>7</v>
      </c>
      <c r="I1" s="19" t="s">
        <v>8</v>
      </c>
      <c r="J1" s="20" t="s">
        <v>36</v>
      </c>
      <c r="K1" s="20" t="s">
        <v>37</v>
      </c>
      <c r="L1" s="21" t="s">
        <v>38</v>
      </c>
    </row>
    <row r="2" spans="1:12">
      <c r="A2" s="15">
        <v>41640</v>
      </c>
      <c r="B2" s="16" t="s">
        <v>9</v>
      </c>
      <c r="C2" s="16" t="s">
        <v>10</v>
      </c>
      <c r="D2" s="16" t="s">
        <v>11</v>
      </c>
      <c r="E2" s="17" t="s">
        <v>12</v>
      </c>
      <c r="F2" s="17" t="s">
        <v>13</v>
      </c>
      <c r="G2" s="18">
        <v>1618.5</v>
      </c>
      <c r="H2" s="18">
        <v>14350</v>
      </c>
      <c r="I2" s="18">
        <v>20500</v>
      </c>
      <c r="J2">
        <f>G2*I2</f>
        <v>33179250</v>
      </c>
      <c r="K2">
        <f>Workin_Table[[#This Row],[Units Sold]]*Workin_Table[[#This Row],[Manufacturing cost]]</f>
        <v>23225475</v>
      </c>
      <c r="L2" s="22">
        <f>Workin_Table[[#This Row],[Revenue]]-Workin_Table[[#This Row],[Total_M Cost]]</f>
        <v>9953775</v>
      </c>
    </row>
    <row r="3" spans="1:12">
      <c r="A3" s="15">
        <v>41640</v>
      </c>
      <c r="B3" s="16" t="s">
        <v>9</v>
      </c>
      <c r="C3" s="16" t="s">
        <v>14</v>
      </c>
      <c r="D3" s="16" t="s">
        <v>11</v>
      </c>
      <c r="E3" s="17" t="s">
        <v>15</v>
      </c>
      <c r="F3" s="17" t="s">
        <v>13</v>
      </c>
      <c r="G3" s="18">
        <v>1321</v>
      </c>
      <c r="H3" s="18">
        <v>3570</v>
      </c>
      <c r="I3" s="18">
        <v>5100</v>
      </c>
      <c r="J3">
        <f t="shared" ref="J3:J66" si="0">G3*I3</f>
        <v>6737100</v>
      </c>
      <c r="K3">
        <f>Workin_Table[[#This Row],[Units Sold]]*Workin_Table[[#This Row],[Manufacturing cost]]</f>
        <v>4715970</v>
      </c>
      <c r="L3" s="18">
        <f>Workin_Table[[#This Row],[Revenue]]-Workin_Table[[#This Row],[Total_M Cost]]</f>
        <v>2021130</v>
      </c>
    </row>
    <row r="4" spans="1:12">
      <c r="A4" s="15">
        <v>41791</v>
      </c>
      <c r="B4" s="16" t="s">
        <v>16</v>
      </c>
      <c r="C4" s="16" t="s">
        <v>17</v>
      </c>
      <c r="D4" s="16" t="s">
        <v>18</v>
      </c>
      <c r="E4" s="17" t="s">
        <v>15</v>
      </c>
      <c r="F4" s="17" t="s">
        <v>13</v>
      </c>
      <c r="G4" s="18">
        <v>2178</v>
      </c>
      <c r="H4" s="18">
        <v>3570</v>
      </c>
      <c r="I4" s="18">
        <v>5100</v>
      </c>
      <c r="J4">
        <f t="shared" si="0"/>
        <v>11107800</v>
      </c>
      <c r="K4">
        <f>Workin_Table[[#This Row],[Units Sold]]*Workin_Table[[#This Row],[Manufacturing cost]]</f>
        <v>7775460</v>
      </c>
      <c r="L4" s="18">
        <f>Workin_Table[[#This Row],[Revenue]]-Workin_Table[[#This Row],[Total_M Cost]]</f>
        <v>3332340</v>
      </c>
    </row>
    <row r="5" spans="1:12">
      <c r="A5" s="15">
        <v>41791</v>
      </c>
      <c r="B5" s="16" t="s">
        <v>16</v>
      </c>
      <c r="C5" s="16" t="s">
        <v>19</v>
      </c>
      <c r="D5" s="16" t="s">
        <v>20</v>
      </c>
      <c r="E5" s="17" t="s">
        <v>21</v>
      </c>
      <c r="F5" s="17" t="s">
        <v>13</v>
      </c>
      <c r="G5" s="18">
        <v>888</v>
      </c>
      <c r="H5" s="18">
        <v>3570</v>
      </c>
      <c r="I5" s="18">
        <v>5100</v>
      </c>
      <c r="J5">
        <f t="shared" si="0"/>
        <v>4528800</v>
      </c>
      <c r="K5">
        <f>Workin_Table[[#This Row],[Units Sold]]*Workin_Table[[#This Row],[Manufacturing cost]]</f>
        <v>3170160</v>
      </c>
      <c r="L5" s="18">
        <f>Workin_Table[[#This Row],[Revenue]]-Workin_Table[[#This Row],[Total_M Cost]]</f>
        <v>1358640</v>
      </c>
    </row>
    <row r="6" spans="1:12">
      <c r="A6" s="15">
        <v>41791</v>
      </c>
      <c r="B6" s="16" t="s">
        <v>16</v>
      </c>
      <c r="C6" s="16" t="s">
        <v>22</v>
      </c>
      <c r="D6" s="16" t="s">
        <v>11</v>
      </c>
      <c r="E6" s="17" t="s">
        <v>23</v>
      </c>
      <c r="F6" s="17" t="s">
        <v>13</v>
      </c>
      <c r="G6" s="18">
        <v>2470</v>
      </c>
      <c r="H6" s="18">
        <v>10500</v>
      </c>
      <c r="I6" s="18">
        <v>15000</v>
      </c>
      <c r="J6">
        <f t="shared" si="0"/>
        <v>37050000</v>
      </c>
      <c r="K6">
        <f>Workin_Table[[#This Row],[Units Sold]]*Workin_Table[[#This Row],[Manufacturing cost]]</f>
        <v>25935000</v>
      </c>
      <c r="L6" s="18">
        <f>Workin_Table[[#This Row],[Revenue]]-Workin_Table[[#This Row],[Total_M Cost]]</f>
        <v>11115000</v>
      </c>
    </row>
    <row r="7" spans="1:12">
      <c r="A7" s="15">
        <v>41974</v>
      </c>
      <c r="B7" s="16" t="s">
        <v>9</v>
      </c>
      <c r="C7" s="16" t="s">
        <v>10</v>
      </c>
      <c r="D7" s="16" t="s">
        <v>24</v>
      </c>
      <c r="E7" s="17" t="s">
        <v>25</v>
      </c>
      <c r="F7" s="17" t="s">
        <v>13</v>
      </c>
      <c r="G7" s="18">
        <v>1513</v>
      </c>
      <c r="H7" s="18">
        <v>2450</v>
      </c>
      <c r="I7" s="18">
        <v>3500</v>
      </c>
      <c r="J7">
        <f t="shared" si="0"/>
        <v>5295500</v>
      </c>
      <c r="K7">
        <f>Workin_Table[[#This Row],[Units Sold]]*Workin_Table[[#This Row],[Manufacturing cost]]</f>
        <v>3706850</v>
      </c>
      <c r="L7" s="18">
        <f>Workin_Table[[#This Row],[Revenue]]-Workin_Table[[#This Row],[Total_M Cost]]</f>
        <v>1588650</v>
      </c>
    </row>
    <row r="8" spans="1:12">
      <c r="A8" s="15">
        <v>41699</v>
      </c>
      <c r="B8" s="16" t="s">
        <v>16</v>
      </c>
      <c r="C8" s="16" t="s">
        <v>26</v>
      </c>
      <c r="D8" s="16" t="s">
        <v>11</v>
      </c>
      <c r="E8" s="17" t="s">
        <v>27</v>
      </c>
      <c r="F8" s="17" t="s">
        <v>13</v>
      </c>
      <c r="G8" s="18">
        <v>921</v>
      </c>
      <c r="H8" s="18">
        <v>3850</v>
      </c>
      <c r="I8" s="18">
        <v>5500</v>
      </c>
      <c r="J8">
        <f t="shared" si="0"/>
        <v>5065500</v>
      </c>
      <c r="K8">
        <f>Workin_Table[[#This Row],[Units Sold]]*Workin_Table[[#This Row],[Manufacturing cost]]</f>
        <v>3545850</v>
      </c>
      <c r="L8" s="18">
        <f>Workin_Table[[#This Row],[Revenue]]-Workin_Table[[#This Row],[Total_M Cost]]</f>
        <v>1519650</v>
      </c>
    </row>
    <row r="9" spans="1:12">
      <c r="A9" s="15">
        <v>41791</v>
      </c>
      <c r="B9" s="16" t="s">
        <v>28</v>
      </c>
      <c r="C9" s="16" t="s">
        <v>29</v>
      </c>
      <c r="D9" s="16" t="s">
        <v>20</v>
      </c>
      <c r="E9" s="17" t="s">
        <v>12</v>
      </c>
      <c r="F9" s="17" t="s">
        <v>13</v>
      </c>
      <c r="G9" s="18">
        <v>2518</v>
      </c>
      <c r="H9" s="18">
        <v>14350</v>
      </c>
      <c r="I9" s="18">
        <v>20500</v>
      </c>
      <c r="J9">
        <f t="shared" si="0"/>
        <v>51619000</v>
      </c>
      <c r="K9">
        <f>Workin_Table[[#This Row],[Units Sold]]*Workin_Table[[#This Row],[Manufacturing cost]]</f>
        <v>36133300</v>
      </c>
      <c r="L9" s="18">
        <f>Workin_Table[[#This Row],[Revenue]]-Workin_Table[[#This Row],[Total_M Cost]]</f>
        <v>15485700</v>
      </c>
    </row>
    <row r="10" spans="1:12">
      <c r="A10" s="15">
        <v>41791</v>
      </c>
      <c r="B10" s="16" t="s">
        <v>9</v>
      </c>
      <c r="C10" s="16" t="s">
        <v>29</v>
      </c>
      <c r="D10" s="16" t="s">
        <v>11</v>
      </c>
      <c r="E10" s="17" t="s">
        <v>25</v>
      </c>
      <c r="F10" s="17" t="s">
        <v>13</v>
      </c>
      <c r="G10" s="18">
        <v>1899</v>
      </c>
      <c r="H10" s="18">
        <v>2450</v>
      </c>
      <c r="I10" s="18">
        <v>3500</v>
      </c>
      <c r="J10">
        <f t="shared" si="0"/>
        <v>6646500</v>
      </c>
      <c r="K10">
        <f>Workin_Table[[#This Row],[Units Sold]]*Workin_Table[[#This Row],[Manufacturing cost]]</f>
        <v>4652550</v>
      </c>
      <c r="L10" s="18">
        <f>Workin_Table[[#This Row],[Revenue]]-Workin_Table[[#This Row],[Total_M Cost]]</f>
        <v>1993950</v>
      </c>
    </row>
    <row r="11" spans="1:12">
      <c r="A11" s="15">
        <v>41791</v>
      </c>
      <c r="B11" s="16" t="s">
        <v>28</v>
      </c>
      <c r="C11" s="16" t="s">
        <v>14</v>
      </c>
      <c r="D11" s="16" t="s">
        <v>24</v>
      </c>
      <c r="E11" s="17" t="s">
        <v>21</v>
      </c>
      <c r="F11" s="17" t="s">
        <v>13</v>
      </c>
      <c r="G11" s="18">
        <v>1545</v>
      </c>
      <c r="H11" s="18">
        <v>3570</v>
      </c>
      <c r="I11" s="18">
        <v>5100</v>
      </c>
      <c r="J11">
        <f t="shared" si="0"/>
        <v>7879500</v>
      </c>
      <c r="K11">
        <f>Workin_Table[[#This Row],[Units Sold]]*Workin_Table[[#This Row],[Manufacturing cost]]</f>
        <v>5515650</v>
      </c>
      <c r="L11" s="18">
        <f>Workin_Table[[#This Row],[Revenue]]-Workin_Table[[#This Row],[Total_M Cost]]</f>
        <v>2363850</v>
      </c>
    </row>
    <row r="12" spans="1:12">
      <c r="A12" s="15">
        <v>41791</v>
      </c>
      <c r="B12" s="16" t="s">
        <v>16</v>
      </c>
      <c r="C12" s="16" t="s">
        <v>19</v>
      </c>
      <c r="D12" s="16" t="s">
        <v>24</v>
      </c>
      <c r="E12" s="17" t="s">
        <v>23</v>
      </c>
      <c r="F12" s="17" t="s">
        <v>13</v>
      </c>
      <c r="G12" s="18">
        <v>2470</v>
      </c>
      <c r="H12" s="18">
        <v>10500</v>
      </c>
      <c r="I12" s="18">
        <v>15000</v>
      </c>
      <c r="J12">
        <f t="shared" si="0"/>
        <v>37050000</v>
      </c>
      <c r="K12">
        <f>Workin_Table[[#This Row],[Units Sold]]*Workin_Table[[#This Row],[Manufacturing cost]]</f>
        <v>25935000</v>
      </c>
      <c r="L12" s="18">
        <f>Workin_Table[[#This Row],[Revenue]]-Workin_Table[[#This Row],[Total_M Cost]]</f>
        <v>11115000</v>
      </c>
    </row>
    <row r="13" spans="1:12">
      <c r="A13" s="15">
        <v>41821</v>
      </c>
      <c r="B13" s="16" t="s">
        <v>30</v>
      </c>
      <c r="C13" s="16" t="s">
        <v>17</v>
      </c>
      <c r="D13" s="16" t="s">
        <v>24</v>
      </c>
      <c r="E13" s="17" t="s">
        <v>12</v>
      </c>
      <c r="F13" s="17" t="s">
        <v>13</v>
      </c>
      <c r="G13" s="18">
        <v>2665.5</v>
      </c>
      <c r="H13" s="18">
        <v>14350</v>
      </c>
      <c r="I13" s="18">
        <v>20500</v>
      </c>
      <c r="J13">
        <f t="shared" si="0"/>
        <v>54642750</v>
      </c>
      <c r="K13">
        <f>Workin_Table[[#This Row],[Units Sold]]*Workin_Table[[#This Row],[Manufacturing cost]]</f>
        <v>38249925</v>
      </c>
      <c r="L13" s="18">
        <f>Workin_Table[[#This Row],[Revenue]]-Workin_Table[[#This Row],[Total_M Cost]]</f>
        <v>16392825</v>
      </c>
    </row>
    <row r="14" spans="1:12">
      <c r="A14" s="15">
        <v>41852</v>
      </c>
      <c r="B14" s="16" t="s">
        <v>31</v>
      </c>
      <c r="C14" s="16" t="s">
        <v>17</v>
      </c>
      <c r="D14" s="16" t="s">
        <v>18</v>
      </c>
      <c r="E14" s="17" t="s">
        <v>15</v>
      </c>
      <c r="F14" s="17" t="s">
        <v>13</v>
      </c>
      <c r="G14" s="18">
        <v>958</v>
      </c>
      <c r="H14" s="18">
        <v>3570</v>
      </c>
      <c r="I14" s="18">
        <v>5100</v>
      </c>
      <c r="J14">
        <f t="shared" si="0"/>
        <v>4885800</v>
      </c>
      <c r="K14">
        <f>Workin_Table[[#This Row],[Units Sold]]*Workin_Table[[#This Row],[Manufacturing cost]]</f>
        <v>3420060</v>
      </c>
      <c r="L14" s="18">
        <f>Workin_Table[[#This Row],[Revenue]]-Workin_Table[[#This Row],[Total_M Cost]]</f>
        <v>1465740</v>
      </c>
    </row>
    <row r="15" spans="1:12">
      <c r="A15" s="15">
        <v>41883</v>
      </c>
      <c r="B15" s="16" t="s">
        <v>9</v>
      </c>
      <c r="C15" s="16" t="s">
        <v>14</v>
      </c>
      <c r="D15" s="16" t="s">
        <v>18</v>
      </c>
      <c r="E15" s="17" t="s">
        <v>23</v>
      </c>
      <c r="F15" s="17" t="s">
        <v>13</v>
      </c>
      <c r="G15" s="18">
        <v>2146</v>
      </c>
      <c r="H15" s="18">
        <v>10500</v>
      </c>
      <c r="I15" s="18">
        <v>15000</v>
      </c>
      <c r="J15">
        <f t="shared" si="0"/>
        <v>32190000</v>
      </c>
      <c r="K15">
        <f>Workin_Table[[#This Row],[Units Sold]]*Workin_Table[[#This Row],[Manufacturing cost]]</f>
        <v>22533000</v>
      </c>
      <c r="L15" s="18">
        <f>Workin_Table[[#This Row],[Revenue]]-Workin_Table[[#This Row],[Total_M Cost]]</f>
        <v>9657000</v>
      </c>
    </row>
    <row r="16" spans="1:12">
      <c r="A16" s="15">
        <v>41974</v>
      </c>
      <c r="B16" s="16" t="s">
        <v>16</v>
      </c>
      <c r="C16" s="16" t="s">
        <v>32</v>
      </c>
      <c r="D16" s="16" t="s">
        <v>20</v>
      </c>
      <c r="E16" s="17" t="s">
        <v>12</v>
      </c>
      <c r="F16" s="17" t="s">
        <v>13</v>
      </c>
      <c r="G16" s="18">
        <v>615</v>
      </c>
      <c r="H16" s="18">
        <v>14350</v>
      </c>
      <c r="I16" s="18">
        <v>20500</v>
      </c>
      <c r="J16">
        <f t="shared" si="0"/>
        <v>12607500</v>
      </c>
      <c r="K16">
        <f>Workin_Table[[#This Row],[Units Sold]]*Workin_Table[[#This Row],[Manufacturing cost]]</f>
        <v>8825250</v>
      </c>
      <c r="L16" s="18">
        <f>Workin_Table[[#This Row],[Revenue]]-Workin_Table[[#This Row],[Total_M Cost]]</f>
        <v>3782250</v>
      </c>
    </row>
    <row r="17" spans="1:12">
      <c r="A17" s="15">
        <v>41671</v>
      </c>
      <c r="B17" s="16" t="s">
        <v>9</v>
      </c>
      <c r="C17" s="16" t="s">
        <v>32</v>
      </c>
      <c r="D17" s="16" t="s">
        <v>24</v>
      </c>
      <c r="E17" s="17" t="s">
        <v>21</v>
      </c>
      <c r="F17" s="17" t="s">
        <v>13</v>
      </c>
      <c r="G17" s="18">
        <v>292</v>
      </c>
      <c r="H17" s="18">
        <v>3570</v>
      </c>
      <c r="I17" s="18">
        <v>5100</v>
      </c>
      <c r="J17">
        <f t="shared" si="0"/>
        <v>1489200</v>
      </c>
      <c r="K17">
        <f>Workin_Table[[#This Row],[Units Sold]]*Workin_Table[[#This Row],[Manufacturing cost]]</f>
        <v>1042440</v>
      </c>
      <c r="L17" s="18">
        <f>Workin_Table[[#This Row],[Revenue]]-Workin_Table[[#This Row],[Total_M Cost]]</f>
        <v>446760</v>
      </c>
    </row>
    <row r="18" spans="1:12">
      <c r="A18" s="15">
        <v>41671</v>
      </c>
      <c r="B18" s="16" t="s">
        <v>16</v>
      </c>
      <c r="C18" s="16" t="s">
        <v>29</v>
      </c>
      <c r="D18" s="16" t="s">
        <v>18</v>
      </c>
      <c r="E18" s="17" t="s">
        <v>23</v>
      </c>
      <c r="F18" s="17" t="s">
        <v>13</v>
      </c>
      <c r="G18" s="18">
        <v>974</v>
      </c>
      <c r="H18" s="18">
        <v>10500</v>
      </c>
      <c r="I18" s="18">
        <v>15000</v>
      </c>
      <c r="J18">
        <f t="shared" si="0"/>
        <v>14610000</v>
      </c>
      <c r="K18">
        <f>Workin_Table[[#This Row],[Units Sold]]*Workin_Table[[#This Row],[Manufacturing cost]]</f>
        <v>10227000</v>
      </c>
      <c r="L18" s="18">
        <f>Workin_Table[[#This Row],[Revenue]]-Workin_Table[[#This Row],[Total_M Cost]]</f>
        <v>4383000</v>
      </c>
    </row>
    <row r="19" spans="1:12">
      <c r="A19" s="15">
        <v>41791</v>
      </c>
      <c r="B19" s="16" t="s">
        <v>28</v>
      </c>
      <c r="C19" s="16" t="s">
        <v>17</v>
      </c>
      <c r="D19" s="16" t="s">
        <v>24</v>
      </c>
      <c r="E19" s="17" t="s">
        <v>15</v>
      </c>
      <c r="F19" s="17" t="s">
        <v>13</v>
      </c>
      <c r="G19" s="18">
        <v>2518</v>
      </c>
      <c r="H19" s="18">
        <v>3570</v>
      </c>
      <c r="I19" s="18">
        <v>5100</v>
      </c>
      <c r="J19">
        <f t="shared" si="0"/>
        <v>12841800</v>
      </c>
      <c r="K19">
        <f>Workin_Table[[#This Row],[Units Sold]]*Workin_Table[[#This Row],[Manufacturing cost]]</f>
        <v>8989260</v>
      </c>
      <c r="L19" s="18">
        <f>Workin_Table[[#This Row],[Revenue]]-Workin_Table[[#This Row],[Total_M Cost]]</f>
        <v>3852540</v>
      </c>
    </row>
    <row r="20" spans="1:12">
      <c r="A20" s="15">
        <v>41791</v>
      </c>
      <c r="B20" s="16" t="s">
        <v>9</v>
      </c>
      <c r="C20" s="16" t="s">
        <v>22</v>
      </c>
      <c r="D20" s="16" t="s">
        <v>11</v>
      </c>
      <c r="E20" s="17" t="s">
        <v>15</v>
      </c>
      <c r="F20" s="17" t="s">
        <v>13</v>
      </c>
      <c r="G20" s="18">
        <v>1006</v>
      </c>
      <c r="H20" s="18">
        <v>3570</v>
      </c>
      <c r="I20" s="18">
        <v>5100</v>
      </c>
      <c r="J20">
        <f t="shared" si="0"/>
        <v>5130600</v>
      </c>
      <c r="K20">
        <f>Workin_Table[[#This Row],[Units Sold]]*Workin_Table[[#This Row],[Manufacturing cost]]</f>
        <v>3591420</v>
      </c>
      <c r="L20" s="18">
        <f>Workin_Table[[#This Row],[Revenue]]-Workin_Table[[#This Row],[Total_M Cost]]</f>
        <v>1539180</v>
      </c>
    </row>
    <row r="21" spans="1:12">
      <c r="A21" s="15">
        <v>41821</v>
      </c>
      <c r="B21" s="16" t="s">
        <v>28</v>
      </c>
      <c r="C21" s="16" t="s">
        <v>14</v>
      </c>
      <c r="D21" s="16" t="s">
        <v>20</v>
      </c>
      <c r="E21" s="17" t="s">
        <v>23</v>
      </c>
      <c r="F21" s="17" t="s">
        <v>13</v>
      </c>
      <c r="G21" s="18">
        <v>367</v>
      </c>
      <c r="H21" s="18">
        <v>10500</v>
      </c>
      <c r="I21" s="18">
        <v>15000</v>
      </c>
      <c r="J21">
        <f t="shared" si="0"/>
        <v>5505000</v>
      </c>
      <c r="K21">
        <f>Workin_Table[[#This Row],[Units Sold]]*Workin_Table[[#This Row],[Manufacturing cost]]</f>
        <v>3853500</v>
      </c>
      <c r="L21" s="18">
        <f>Workin_Table[[#This Row],[Revenue]]-Workin_Table[[#This Row],[Total_M Cost]]</f>
        <v>1651500</v>
      </c>
    </row>
    <row r="22" spans="1:12">
      <c r="A22" s="15">
        <v>41852</v>
      </c>
      <c r="B22" s="16" t="s">
        <v>9</v>
      </c>
      <c r="C22" s="16" t="s">
        <v>19</v>
      </c>
      <c r="D22" s="16" t="s">
        <v>20</v>
      </c>
      <c r="E22" s="17" t="s">
        <v>27</v>
      </c>
      <c r="F22" s="17" t="s">
        <v>13</v>
      </c>
      <c r="G22" s="18">
        <v>883</v>
      </c>
      <c r="H22" s="18">
        <v>3850</v>
      </c>
      <c r="I22" s="18">
        <v>5500</v>
      </c>
      <c r="J22">
        <f t="shared" si="0"/>
        <v>4856500</v>
      </c>
      <c r="K22">
        <f>Workin_Table[[#This Row],[Units Sold]]*Workin_Table[[#This Row],[Manufacturing cost]]</f>
        <v>3399550</v>
      </c>
      <c r="L22" s="18">
        <f>Workin_Table[[#This Row],[Revenue]]-Workin_Table[[#This Row],[Total_M Cost]]</f>
        <v>1456950</v>
      </c>
    </row>
    <row r="23" spans="1:12">
      <c r="A23" s="15">
        <v>41883</v>
      </c>
      <c r="B23" s="16" t="s">
        <v>16</v>
      </c>
      <c r="C23" s="16" t="s">
        <v>26</v>
      </c>
      <c r="D23" s="16" t="s">
        <v>24</v>
      </c>
      <c r="E23" s="17" t="s">
        <v>12</v>
      </c>
      <c r="F23" s="17" t="s">
        <v>13</v>
      </c>
      <c r="G23" s="18">
        <v>2472</v>
      </c>
      <c r="H23" s="18">
        <v>14350</v>
      </c>
      <c r="I23" s="18">
        <v>20500</v>
      </c>
      <c r="J23">
        <f t="shared" si="0"/>
        <v>50676000</v>
      </c>
      <c r="K23">
        <f>Workin_Table[[#This Row],[Units Sold]]*Workin_Table[[#This Row],[Manufacturing cost]]</f>
        <v>35473200</v>
      </c>
      <c r="L23" s="18">
        <f>Workin_Table[[#This Row],[Revenue]]-Workin_Table[[#This Row],[Total_M Cost]]</f>
        <v>15202800</v>
      </c>
    </row>
    <row r="24" spans="1:12">
      <c r="A24" s="15">
        <v>41913</v>
      </c>
      <c r="B24" s="16" t="s">
        <v>9</v>
      </c>
      <c r="C24" s="16" t="s">
        <v>17</v>
      </c>
      <c r="D24" s="16" t="s">
        <v>20</v>
      </c>
      <c r="E24" s="17" t="s">
        <v>12</v>
      </c>
      <c r="F24" s="17" t="s">
        <v>13</v>
      </c>
      <c r="G24" s="18">
        <v>1143</v>
      </c>
      <c r="H24" s="18">
        <v>14350</v>
      </c>
      <c r="I24" s="18">
        <v>20500</v>
      </c>
      <c r="J24">
        <f t="shared" si="0"/>
        <v>23431500</v>
      </c>
      <c r="K24">
        <f>Workin_Table[[#This Row],[Units Sold]]*Workin_Table[[#This Row],[Manufacturing cost]]</f>
        <v>16402050</v>
      </c>
      <c r="L24" s="18">
        <f>Workin_Table[[#This Row],[Revenue]]-Workin_Table[[#This Row],[Total_M Cost]]</f>
        <v>7029450</v>
      </c>
    </row>
    <row r="25" spans="1:12">
      <c r="A25" s="15">
        <v>41974</v>
      </c>
      <c r="B25" s="16" t="s">
        <v>9</v>
      </c>
      <c r="C25" s="16" t="s">
        <v>32</v>
      </c>
      <c r="D25" s="16" t="s">
        <v>11</v>
      </c>
      <c r="E25" s="17" t="s">
        <v>23</v>
      </c>
      <c r="F25" s="17" t="s">
        <v>13</v>
      </c>
      <c r="G25" s="18">
        <v>1817</v>
      </c>
      <c r="H25" s="18">
        <v>10500</v>
      </c>
      <c r="I25" s="18">
        <v>15000</v>
      </c>
      <c r="J25">
        <f t="shared" si="0"/>
        <v>27255000</v>
      </c>
      <c r="K25">
        <f>Workin_Table[[#This Row],[Units Sold]]*Workin_Table[[#This Row],[Manufacturing cost]]</f>
        <v>19078500</v>
      </c>
      <c r="L25" s="18">
        <f>Workin_Table[[#This Row],[Revenue]]-Workin_Table[[#This Row],[Total_M Cost]]</f>
        <v>8176500</v>
      </c>
    </row>
    <row r="26" spans="1:12">
      <c r="A26" s="15">
        <v>41974</v>
      </c>
      <c r="B26" s="16" t="s">
        <v>9</v>
      </c>
      <c r="C26" s="16" t="s">
        <v>10</v>
      </c>
      <c r="D26" s="16" t="s">
        <v>11</v>
      </c>
      <c r="E26" s="17" t="s">
        <v>25</v>
      </c>
      <c r="F26" s="17" t="s">
        <v>13</v>
      </c>
      <c r="G26" s="18">
        <v>1513</v>
      </c>
      <c r="H26" s="18">
        <v>2450</v>
      </c>
      <c r="I26" s="18">
        <v>3500</v>
      </c>
      <c r="J26">
        <f t="shared" si="0"/>
        <v>5295500</v>
      </c>
      <c r="K26">
        <f>Workin_Table[[#This Row],[Units Sold]]*Workin_Table[[#This Row],[Manufacturing cost]]</f>
        <v>3706850</v>
      </c>
      <c r="L26" s="18">
        <f>Workin_Table[[#This Row],[Revenue]]-Workin_Table[[#This Row],[Total_M Cost]]</f>
        <v>1588650</v>
      </c>
    </row>
    <row r="27" spans="1:12">
      <c r="A27" s="15">
        <v>41640</v>
      </c>
      <c r="B27" s="16" t="s">
        <v>9</v>
      </c>
      <c r="C27" s="16" t="s">
        <v>22</v>
      </c>
      <c r="D27" s="16" t="s">
        <v>11</v>
      </c>
      <c r="E27" s="17" t="s">
        <v>23</v>
      </c>
      <c r="F27" s="17" t="s">
        <v>13</v>
      </c>
      <c r="G27" s="18">
        <v>1493</v>
      </c>
      <c r="H27" s="18">
        <v>10500</v>
      </c>
      <c r="I27" s="18">
        <v>15000</v>
      </c>
      <c r="J27">
        <f t="shared" si="0"/>
        <v>22395000</v>
      </c>
      <c r="K27">
        <f>Workin_Table[[#This Row],[Units Sold]]*Workin_Table[[#This Row],[Manufacturing cost]]</f>
        <v>15676500</v>
      </c>
      <c r="L27" s="18">
        <f>Workin_Table[[#This Row],[Revenue]]-Workin_Table[[#This Row],[Total_M Cost]]</f>
        <v>6718500</v>
      </c>
    </row>
    <row r="28" spans="1:12">
      <c r="A28" s="15">
        <v>41671</v>
      </c>
      <c r="B28" s="16" t="s">
        <v>30</v>
      </c>
      <c r="C28" s="16" t="s">
        <v>32</v>
      </c>
      <c r="D28" s="16" t="s">
        <v>24</v>
      </c>
      <c r="E28" s="17" t="s">
        <v>25</v>
      </c>
      <c r="F28" s="17" t="s">
        <v>13</v>
      </c>
      <c r="G28" s="18">
        <v>1804</v>
      </c>
      <c r="H28" s="18">
        <v>2450</v>
      </c>
      <c r="I28" s="18">
        <v>3500</v>
      </c>
      <c r="J28">
        <f t="shared" si="0"/>
        <v>6314000</v>
      </c>
      <c r="K28">
        <f>Workin_Table[[#This Row],[Units Sold]]*Workin_Table[[#This Row],[Manufacturing cost]]</f>
        <v>4419800</v>
      </c>
      <c r="L28" s="18">
        <f>Workin_Table[[#This Row],[Revenue]]-Workin_Table[[#This Row],[Total_M Cost]]</f>
        <v>1894200</v>
      </c>
    </row>
    <row r="29" spans="1:12">
      <c r="A29" s="15">
        <v>41699</v>
      </c>
      <c r="B29" s="16" t="s">
        <v>28</v>
      </c>
      <c r="C29" s="16" t="s">
        <v>14</v>
      </c>
      <c r="D29" s="16" t="s">
        <v>11</v>
      </c>
      <c r="E29" s="17" t="s">
        <v>23</v>
      </c>
      <c r="F29" s="17" t="s">
        <v>13</v>
      </c>
      <c r="G29" s="18">
        <v>2161</v>
      </c>
      <c r="H29" s="18">
        <v>10500</v>
      </c>
      <c r="I29" s="18">
        <v>15000</v>
      </c>
      <c r="J29">
        <f t="shared" si="0"/>
        <v>32415000</v>
      </c>
      <c r="K29">
        <f>Workin_Table[[#This Row],[Units Sold]]*Workin_Table[[#This Row],[Manufacturing cost]]</f>
        <v>22690500</v>
      </c>
      <c r="L29" s="18">
        <f>Workin_Table[[#This Row],[Revenue]]-Workin_Table[[#This Row],[Total_M Cost]]</f>
        <v>9724500</v>
      </c>
    </row>
    <row r="30" spans="1:12">
      <c r="A30" s="15">
        <v>41791</v>
      </c>
      <c r="B30" s="16" t="s">
        <v>9</v>
      </c>
      <c r="C30" s="16" t="s">
        <v>22</v>
      </c>
      <c r="D30" s="16" t="s">
        <v>18</v>
      </c>
      <c r="E30" s="17" t="s">
        <v>12</v>
      </c>
      <c r="F30" s="17" t="s">
        <v>13</v>
      </c>
      <c r="G30" s="18">
        <v>1006</v>
      </c>
      <c r="H30" s="18">
        <v>14350</v>
      </c>
      <c r="I30" s="18">
        <v>20500</v>
      </c>
      <c r="J30">
        <f t="shared" si="0"/>
        <v>20623000</v>
      </c>
      <c r="K30">
        <f>Workin_Table[[#This Row],[Units Sold]]*Workin_Table[[#This Row],[Manufacturing cost]]</f>
        <v>14436100</v>
      </c>
      <c r="L30" s="18">
        <f>Workin_Table[[#This Row],[Revenue]]-Workin_Table[[#This Row],[Total_M Cost]]</f>
        <v>6186900</v>
      </c>
    </row>
    <row r="31" spans="1:12">
      <c r="A31" s="15">
        <v>41791</v>
      </c>
      <c r="B31" s="16" t="s">
        <v>28</v>
      </c>
      <c r="C31" s="16" t="s">
        <v>17</v>
      </c>
      <c r="D31" s="16" t="s">
        <v>24</v>
      </c>
      <c r="E31" s="17" t="s">
        <v>27</v>
      </c>
      <c r="F31" s="17" t="s">
        <v>13</v>
      </c>
      <c r="G31" s="18">
        <v>1545</v>
      </c>
      <c r="H31" s="18">
        <v>3850</v>
      </c>
      <c r="I31" s="18">
        <v>5500</v>
      </c>
      <c r="J31">
        <f t="shared" si="0"/>
        <v>8497500</v>
      </c>
      <c r="K31">
        <f>Workin_Table[[#This Row],[Units Sold]]*Workin_Table[[#This Row],[Manufacturing cost]]</f>
        <v>5948250</v>
      </c>
      <c r="L31" s="18">
        <f>Workin_Table[[#This Row],[Revenue]]-Workin_Table[[#This Row],[Total_M Cost]]</f>
        <v>2549250</v>
      </c>
    </row>
    <row r="32" spans="1:12">
      <c r="A32" s="15">
        <v>41852</v>
      </c>
      <c r="B32" s="16" t="s">
        <v>30</v>
      </c>
      <c r="C32" s="16" t="s">
        <v>14</v>
      </c>
      <c r="D32" s="16" t="s">
        <v>24</v>
      </c>
      <c r="E32" s="17" t="s">
        <v>27</v>
      </c>
      <c r="F32" s="17" t="s">
        <v>13</v>
      </c>
      <c r="G32" s="18">
        <v>2821</v>
      </c>
      <c r="H32" s="18">
        <v>3850</v>
      </c>
      <c r="I32" s="18">
        <v>5500</v>
      </c>
      <c r="J32">
        <f t="shared" si="0"/>
        <v>15515500</v>
      </c>
      <c r="K32">
        <f>Workin_Table[[#This Row],[Units Sold]]*Workin_Table[[#This Row],[Manufacturing cost]]</f>
        <v>10860850</v>
      </c>
      <c r="L32" s="18">
        <f>Workin_Table[[#This Row],[Revenue]]-Workin_Table[[#This Row],[Total_M Cost]]</f>
        <v>4654650</v>
      </c>
    </row>
    <row r="33" spans="1:12">
      <c r="A33" s="15">
        <v>41671</v>
      </c>
      <c r="B33" s="16" t="s">
        <v>31</v>
      </c>
      <c r="C33" s="16" t="s">
        <v>32</v>
      </c>
      <c r="D33" s="16" t="s">
        <v>24</v>
      </c>
      <c r="E33" s="17" t="s">
        <v>27</v>
      </c>
      <c r="F33" s="17" t="s">
        <v>13</v>
      </c>
      <c r="G33" s="18">
        <v>2001</v>
      </c>
      <c r="H33" s="18">
        <v>3850</v>
      </c>
      <c r="I33" s="18">
        <v>5500</v>
      </c>
      <c r="J33">
        <f t="shared" si="0"/>
        <v>11005500</v>
      </c>
      <c r="K33">
        <f>Workin_Table[[#This Row],[Units Sold]]*Workin_Table[[#This Row],[Manufacturing cost]]</f>
        <v>7703850</v>
      </c>
      <c r="L33" s="18">
        <f>Workin_Table[[#This Row],[Revenue]]-Workin_Table[[#This Row],[Total_M Cost]]</f>
        <v>3301650</v>
      </c>
    </row>
    <row r="34" spans="1:12">
      <c r="A34" s="15">
        <v>41730</v>
      </c>
      <c r="B34" s="16" t="s">
        <v>28</v>
      </c>
      <c r="C34" s="16" t="s">
        <v>29</v>
      </c>
      <c r="D34" s="16" t="s">
        <v>11</v>
      </c>
      <c r="E34" s="17" t="s">
        <v>15</v>
      </c>
      <c r="F34" s="17" t="s">
        <v>13</v>
      </c>
      <c r="G34" s="18">
        <v>2838</v>
      </c>
      <c r="H34" s="18">
        <v>3570</v>
      </c>
      <c r="I34" s="18">
        <v>5100</v>
      </c>
      <c r="J34">
        <f t="shared" si="0"/>
        <v>14473800</v>
      </c>
      <c r="K34">
        <f>Workin_Table[[#This Row],[Units Sold]]*Workin_Table[[#This Row],[Manufacturing cost]]</f>
        <v>10131660</v>
      </c>
      <c r="L34" s="18">
        <f>Workin_Table[[#This Row],[Revenue]]-Workin_Table[[#This Row],[Total_M Cost]]</f>
        <v>4342140</v>
      </c>
    </row>
    <row r="35" spans="1:12">
      <c r="A35" s="15">
        <v>41791</v>
      </c>
      <c r="B35" s="16" t="s">
        <v>16</v>
      </c>
      <c r="C35" s="16" t="s">
        <v>29</v>
      </c>
      <c r="D35" s="16" t="s">
        <v>24</v>
      </c>
      <c r="E35" s="17" t="s">
        <v>23</v>
      </c>
      <c r="F35" s="17" t="s">
        <v>13</v>
      </c>
      <c r="G35" s="18">
        <v>2178</v>
      </c>
      <c r="H35" s="18">
        <v>10500</v>
      </c>
      <c r="I35" s="18">
        <v>15000</v>
      </c>
      <c r="J35">
        <f t="shared" si="0"/>
        <v>32670000</v>
      </c>
      <c r="K35">
        <f>Workin_Table[[#This Row],[Units Sold]]*Workin_Table[[#This Row],[Manufacturing cost]]</f>
        <v>22869000</v>
      </c>
      <c r="L35" s="18">
        <f>Workin_Table[[#This Row],[Revenue]]-Workin_Table[[#This Row],[Total_M Cost]]</f>
        <v>9801000</v>
      </c>
    </row>
    <row r="36" spans="1:12">
      <c r="A36" s="15">
        <v>41791</v>
      </c>
      <c r="B36" s="16" t="s">
        <v>16</v>
      </c>
      <c r="C36" s="16" t="s">
        <v>26</v>
      </c>
      <c r="D36" s="16" t="s">
        <v>11</v>
      </c>
      <c r="E36" s="17" t="s">
        <v>25</v>
      </c>
      <c r="F36" s="17" t="s">
        <v>13</v>
      </c>
      <c r="G36" s="18">
        <v>888</v>
      </c>
      <c r="H36" s="18">
        <v>2450</v>
      </c>
      <c r="I36" s="18">
        <v>3500</v>
      </c>
      <c r="J36">
        <f t="shared" si="0"/>
        <v>3108000</v>
      </c>
      <c r="K36">
        <f>Workin_Table[[#This Row],[Units Sold]]*Workin_Table[[#This Row],[Manufacturing cost]]</f>
        <v>2175600</v>
      </c>
      <c r="L36" s="18">
        <f>Workin_Table[[#This Row],[Revenue]]-Workin_Table[[#This Row],[Total_M Cost]]</f>
        <v>932400</v>
      </c>
    </row>
    <row r="37" spans="1:12">
      <c r="A37" s="15">
        <v>41883</v>
      </c>
      <c r="B37" s="16" t="s">
        <v>31</v>
      </c>
      <c r="C37" s="16" t="s">
        <v>22</v>
      </c>
      <c r="D37" s="16" t="s">
        <v>11</v>
      </c>
      <c r="E37" s="17" t="s">
        <v>23</v>
      </c>
      <c r="F37" s="17" t="s">
        <v>13</v>
      </c>
      <c r="G37" s="18">
        <v>2151</v>
      </c>
      <c r="H37" s="18">
        <v>10500</v>
      </c>
      <c r="I37" s="18">
        <v>15000</v>
      </c>
      <c r="J37">
        <f t="shared" si="0"/>
        <v>32265000</v>
      </c>
      <c r="K37">
        <f>Workin_Table[[#This Row],[Units Sold]]*Workin_Table[[#This Row],[Manufacturing cost]]</f>
        <v>22585500</v>
      </c>
      <c r="L37" s="18">
        <f>Workin_Table[[#This Row],[Revenue]]-Workin_Table[[#This Row],[Total_M Cost]]</f>
        <v>9679500</v>
      </c>
    </row>
    <row r="38" spans="1:12">
      <c r="A38" s="15">
        <v>41974</v>
      </c>
      <c r="B38" s="16" t="s">
        <v>9</v>
      </c>
      <c r="C38" s="16" t="s">
        <v>22</v>
      </c>
      <c r="D38" s="16" t="s">
        <v>20</v>
      </c>
      <c r="E38" s="17" t="s">
        <v>15</v>
      </c>
      <c r="F38" s="17" t="s">
        <v>13</v>
      </c>
      <c r="G38" s="18">
        <v>1817</v>
      </c>
      <c r="H38" s="18">
        <v>3570</v>
      </c>
      <c r="I38" s="18">
        <v>5100</v>
      </c>
      <c r="J38">
        <f t="shared" si="0"/>
        <v>9266700</v>
      </c>
      <c r="K38">
        <f>Workin_Table[[#This Row],[Units Sold]]*Workin_Table[[#This Row],[Manufacturing cost]]</f>
        <v>6486690</v>
      </c>
      <c r="L38" s="18">
        <f>Workin_Table[[#This Row],[Revenue]]-Workin_Table[[#This Row],[Total_M Cost]]</f>
        <v>2780010</v>
      </c>
    </row>
    <row r="39" spans="1:12">
      <c r="A39" s="15">
        <v>41671</v>
      </c>
      <c r="B39" s="16" t="s">
        <v>9</v>
      </c>
      <c r="C39" s="16" t="s">
        <v>29</v>
      </c>
      <c r="D39" s="16" t="s">
        <v>18</v>
      </c>
      <c r="E39" s="17" t="s">
        <v>21</v>
      </c>
      <c r="F39" s="17" t="s">
        <v>13</v>
      </c>
      <c r="G39" s="18">
        <v>2750</v>
      </c>
      <c r="H39" s="18">
        <v>3570</v>
      </c>
      <c r="I39" s="18">
        <v>5100</v>
      </c>
      <c r="J39">
        <f t="shared" si="0"/>
        <v>14025000</v>
      </c>
      <c r="K39">
        <f>Workin_Table[[#This Row],[Units Sold]]*Workin_Table[[#This Row],[Manufacturing cost]]</f>
        <v>9817500</v>
      </c>
      <c r="L39" s="18">
        <f>Workin_Table[[#This Row],[Revenue]]-Workin_Table[[#This Row],[Total_M Cost]]</f>
        <v>4207500</v>
      </c>
    </row>
    <row r="40" spans="1:12">
      <c r="A40" s="15">
        <v>41730</v>
      </c>
      <c r="B40" s="16" t="s">
        <v>28</v>
      </c>
      <c r="C40" s="16" t="s">
        <v>17</v>
      </c>
      <c r="D40" s="16" t="s">
        <v>11</v>
      </c>
      <c r="E40" s="17" t="s">
        <v>21</v>
      </c>
      <c r="F40" s="17" t="s">
        <v>13</v>
      </c>
      <c r="G40" s="18">
        <v>1953</v>
      </c>
      <c r="H40" s="18">
        <v>3570</v>
      </c>
      <c r="I40" s="18">
        <v>5100</v>
      </c>
      <c r="J40">
        <f t="shared" si="0"/>
        <v>9960300</v>
      </c>
      <c r="K40">
        <f>Workin_Table[[#This Row],[Units Sold]]*Workin_Table[[#This Row],[Manufacturing cost]]</f>
        <v>6972210</v>
      </c>
      <c r="L40" s="18">
        <f>Workin_Table[[#This Row],[Revenue]]-Workin_Table[[#This Row],[Total_M Cost]]</f>
        <v>2988090</v>
      </c>
    </row>
    <row r="41" spans="1:12">
      <c r="A41" s="15">
        <v>41730</v>
      </c>
      <c r="B41" s="16" t="s">
        <v>30</v>
      </c>
      <c r="C41" s="16" t="s">
        <v>19</v>
      </c>
      <c r="D41" s="16" t="s">
        <v>18</v>
      </c>
      <c r="E41" s="17" t="s">
        <v>21</v>
      </c>
      <c r="F41" s="17" t="s">
        <v>13</v>
      </c>
      <c r="G41" s="18">
        <v>4219.5</v>
      </c>
      <c r="H41" s="18">
        <v>3570</v>
      </c>
      <c r="I41" s="18">
        <v>5100</v>
      </c>
      <c r="J41">
        <f t="shared" si="0"/>
        <v>21519450</v>
      </c>
      <c r="K41">
        <f>Workin_Table[[#This Row],[Units Sold]]*Workin_Table[[#This Row],[Manufacturing cost]]</f>
        <v>15063615</v>
      </c>
      <c r="L41" s="18">
        <f>Workin_Table[[#This Row],[Revenue]]-Workin_Table[[#This Row],[Total_M Cost]]</f>
        <v>6455835</v>
      </c>
    </row>
    <row r="42" spans="1:12">
      <c r="A42" s="15">
        <v>41791</v>
      </c>
      <c r="B42" s="16" t="s">
        <v>9</v>
      </c>
      <c r="C42" s="16" t="s">
        <v>22</v>
      </c>
      <c r="D42" s="16" t="s">
        <v>24</v>
      </c>
      <c r="E42" s="17" t="s">
        <v>15</v>
      </c>
      <c r="F42" s="17" t="s">
        <v>13</v>
      </c>
      <c r="G42" s="18">
        <v>1899</v>
      </c>
      <c r="H42" s="18">
        <v>3570</v>
      </c>
      <c r="I42" s="18">
        <v>5100</v>
      </c>
      <c r="J42">
        <f t="shared" si="0"/>
        <v>9684900</v>
      </c>
      <c r="K42">
        <f>Workin_Table[[#This Row],[Units Sold]]*Workin_Table[[#This Row],[Manufacturing cost]]</f>
        <v>6779430</v>
      </c>
      <c r="L42" s="18">
        <f>Workin_Table[[#This Row],[Revenue]]-Workin_Table[[#This Row],[Total_M Cost]]</f>
        <v>2905470</v>
      </c>
    </row>
    <row r="43" spans="1:12">
      <c r="A43" s="15">
        <v>41821</v>
      </c>
      <c r="B43" s="16" t="s">
        <v>9</v>
      </c>
      <c r="C43" s="16" t="s">
        <v>19</v>
      </c>
      <c r="D43" s="16" t="s">
        <v>18</v>
      </c>
      <c r="E43" s="17" t="s">
        <v>25</v>
      </c>
      <c r="F43" s="17" t="s">
        <v>13</v>
      </c>
      <c r="G43" s="18">
        <v>1686</v>
      </c>
      <c r="H43" s="18">
        <v>2450</v>
      </c>
      <c r="I43" s="18">
        <v>3500</v>
      </c>
      <c r="J43">
        <f t="shared" si="0"/>
        <v>5901000</v>
      </c>
      <c r="K43">
        <f>Workin_Table[[#This Row],[Units Sold]]*Workin_Table[[#This Row],[Manufacturing cost]]</f>
        <v>4130700</v>
      </c>
      <c r="L43" s="18">
        <f>Workin_Table[[#This Row],[Revenue]]-Workin_Table[[#This Row],[Total_M Cost]]</f>
        <v>1770300</v>
      </c>
    </row>
    <row r="44" spans="1:12">
      <c r="A44" s="15">
        <v>41852</v>
      </c>
      <c r="B44" s="16" t="s">
        <v>28</v>
      </c>
      <c r="C44" s="16" t="s">
        <v>32</v>
      </c>
      <c r="D44" s="16" t="s">
        <v>11</v>
      </c>
      <c r="E44" s="17" t="s">
        <v>21</v>
      </c>
      <c r="F44" s="17" t="s">
        <v>13</v>
      </c>
      <c r="G44" s="18">
        <v>2141</v>
      </c>
      <c r="H44" s="18">
        <v>3570</v>
      </c>
      <c r="I44" s="18">
        <v>5100</v>
      </c>
      <c r="J44">
        <f t="shared" si="0"/>
        <v>10919100</v>
      </c>
      <c r="K44">
        <f>Workin_Table[[#This Row],[Units Sold]]*Workin_Table[[#This Row],[Manufacturing cost]]</f>
        <v>7643370</v>
      </c>
      <c r="L44" s="18">
        <f>Workin_Table[[#This Row],[Revenue]]-Workin_Table[[#This Row],[Total_M Cost]]</f>
        <v>3275730</v>
      </c>
    </row>
    <row r="45" spans="1:12">
      <c r="A45" s="15">
        <v>41913</v>
      </c>
      <c r="B45" s="16" t="s">
        <v>9</v>
      </c>
      <c r="C45" s="16" t="s">
        <v>10</v>
      </c>
      <c r="D45" s="16" t="s">
        <v>11</v>
      </c>
      <c r="E45" s="17" t="s">
        <v>25</v>
      </c>
      <c r="F45" s="17" t="s">
        <v>13</v>
      </c>
      <c r="G45" s="18">
        <v>1143</v>
      </c>
      <c r="H45" s="18">
        <v>2450</v>
      </c>
      <c r="I45" s="18">
        <v>3500</v>
      </c>
      <c r="J45">
        <f t="shared" si="0"/>
        <v>4000500</v>
      </c>
      <c r="K45">
        <f>Workin_Table[[#This Row],[Units Sold]]*Workin_Table[[#This Row],[Manufacturing cost]]</f>
        <v>2800350</v>
      </c>
      <c r="L45" s="18">
        <f>Workin_Table[[#This Row],[Revenue]]-Workin_Table[[#This Row],[Total_M Cost]]</f>
        <v>1200150</v>
      </c>
    </row>
    <row r="46" spans="1:12">
      <c r="A46" s="15">
        <v>41974</v>
      </c>
      <c r="B46" s="16" t="s">
        <v>16</v>
      </c>
      <c r="C46" s="16" t="s">
        <v>10</v>
      </c>
      <c r="D46" s="16" t="s">
        <v>24</v>
      </c>
      <c r="E46" s="17" t="s">
        <v>23</v>
      </c>
      <c r="F46" s="17" t="s">
        <v>13</v>
      </c>
      <c r="G46" s="18">
        <v>615</v>
      </c>
      <c r="H46" s="18">
        <v>10500</v>
      </c>
      <c r="I46" s="18">
        <v>15000</v>
      </c>
      <c r="J46">
        <f t="shared" si="0"/>
        <v>9225000</v>
      </c>
      <c r="K46">
        <f>Workin_Table[[#This Row],[Units Sold]]*Workin_Table[[#This Row],[Manufacturing cost]]</f>
        <v>6457500</v>
      </c>
      <c r="L46" s="18">
        <f>Workin_Table[[#This Row],[Revenue]]-Workin_Table[[#This Row],[Total_M Cost]]</f>
        <v>2767500</v>
      </c>
    </row>
    <row r="47" spans="1:12">
      <c r="A47" s="15">
        <v>41640</v>
      </c>
      <c r="B47" s="16" t="s">
        <v>9</v>
      </c>
      <c r="C47" s="16" t="s">
        <v>10</v>
      </c>
      <c r="D47" s="16" t="s">
        <v>11</v>
      </c>
      <c r="E47" s="17" t="s">
        <v>23</v>
      </c>
      <c r="F47" s="17" t="s">
        <v>33</v>
      </c>
      <c r="G47" s="18">
        <v>3945</v>
      </c>
      <c r="H47" s="18">
        <v>10500</v>
      </c>
      <c r="I47" s="18">
        <v>15000</v>
      </c>
      <c r="J47">
        <f t="shared" si="0"/>
        <v>59175000</v>
      </c>
      <c r="K47">
        <f>Workin_Table[[#This Row],[Units Sold]]*Workin_Table[[#This Row],[Manufacturing cost]]</f>
        <v>41422500</v>
      </c>
      <c r="L47" s="18">
        <f>Workin_Table[[#This Row],[Revenue]]-Workin_Table[[#This Row],[Total_M Cost]]</f>
        <v>17752500</v>
      </c>
    </row>
    <row r="48" spans="1:12">
      <c r="A48" s="15">
        <v>41671</v>
      </c>
      <c r="B48" s="16" t="s">
        <v>16</v>
      </c>
      <c r="C48" s="16" t="s">
        <v>19</v>
      </c>
      <c r="D48" s="16" t="s">
        <v>24</v>
      </c>
      <c r="E48" s="17" t="s">
        <v>15</v>
      </c>
      <c r="F48" s="17" t="s">
        <v>33</v>
      </c>
      <c r="G48" s="18">
        <v>2296</v>
      </c>
      <c r="H48" s="18">
        <v>3570</v>
      </c>
      <c r="I48" s="18">
        <v>5100</v>
      </c>
      <c r="J48">
        <f t="shared" si="0"/>
        <v>11709600</v>
      </c>
      <c r="K48">
        <f>Workin_Table[[#This Row],[Units Sold]]*Workin_Table[[#This Row],[Manufacturing cost]]</f>
        <v>8196720</v>
      </c>
      <c r="L48" s="18">
        <f>Workin_Table[[#This Row],[Revenue]]-Workin_Table[[#This Row],[Total_M Cost]]</f>
        <v>3512880</v>
      </c>
    </row>
    <row r="49" spans="1:12">
      <c r="A49" s="15">
        <v>41760</v>
      </c>
      <c r="B49" s="16" t="s">
        <v>9</v>
      </c>
      <c r="C49" s="16" t="s">
        <v>22</v>
      </c>
      <c r="D49" s="16" t="s">
        <v>20</v>
      </c>
      <c r="E49" s="17" t="s">
        <v>21</v>
      </c>
      <c r="F49" s="17" t="s">
        <v>33</v>
      </c>
      <c r="G49" s="18">
        <v>1030</v>
      </c>
      <c r="H49" s="18">
        <v>3570</v>
      </c>
      <c r="I49" s="18">
        <v>5100</v>
      </c>
      <c r="J49">
        <f t="shared" si="0"/>
        <v>5253000</v>
      </c>
      <c r="K49">
        <f>Workin_Table[[#This Row],[Units Sold]]*Workin_Table[[#This Row],[Manufacturing cost]]</f>
        <v>3677100</v>
      </c>
      <c r="L49" s="18">
        <f>Workin_Table[[#This Row],[Revenue]]-Workin_Table[[#This Row],[Total_M Cost]]</f>
        <v>1575900</v>
      </c>
    </row>
    <row r="50" spans="1:12">
      <c r="A50" s="15">
        <v>41944</v>
      </c>
      <c r="B50" s="16" t="s">
        <v>9</v>
      </c>
      <c r="C50" s="16" t="s">
        <v>17</v>
      </c>
      <c r="D50" s="16" t="s">
        <v>20</v>
      </c>
      <c r="E50" s="17" t="s">
        <v>25</v>
      </c>
      <c r="F50" s="17" t="s">
        <v>33</v>
      </c>
      <c r="G50" s="18">
        <v>639</v>
      </c>
      <c r="H50" s="18">
        <v>2450</v>
      </c>
      <c r="I50" s="18">
        <v>3500</v>
      </c>
      <c r="J50">
        <f t="shared" si="0"/>
        <v>2236500</v>
      </c>
      <c r="K50">
        <f>Workin_Table[[#This Row],[Units Sold]]*Workin_Table[[#This Row],[Manufacturing cost]]</f>
        <v>1565550</v>
      </c>
      <c r="L50" s="18">
        <f>Workin_Table[[#This Row],[Revenue]]-Workin_Table[[#This Row],[Total_M Cost]]</f>
        <v>670950</v>
      </c>
    </row>
    <row r="51" spans="1:12">
      <c r="A51" s="15">
        <v>41699</v>
      </c>
      <c r="B51" s="16" t="s">
        <v>9</v>
      </c>
      <c r="C51" s="16" t="s">
        <v>29</v>
      </c>
      <c r="D51" s="16" t="s">
        <v>20</v>
      </c>
      <c r="E51" s="17" t="s">
        <v>23</v>
      </c>
      <c r="F51" s="17" t="s">
        <v>33</v>
      </c>
      <c r="G51" s="18">
        <v>1326</v>
      </c>
      <c r="H51" s="18">
        <v>10500</v>
      </c>
      <c r="I51" s="18">
        <v>15000</v>
      </c>
      <c r="J51">
        <f t="shared" si="0"/>
        <v>19890000</v>
      </c>
      <c r="K51">
        <f>Workin_Table[[#This Row],[Units Sold]]*Workin_Table[[#This Row],[Manufacturing cost]]</f>
        <v>13923000</v>
      </c>
      <c r="L51" s="18">
        <f>Workin_Table[[#This Row],[Revenue]]-Workin_Table[[#This Row],[Total_M Cost]]</f>
        <v>5967000</v>
      </c>
    </row>
    <row r="52" spans="1:12">
      <c r="A52" s="15">
        <v>41671</v>
      </c>
      <c r="B52" s="16" t="s">
        <v>28</v>
      </c>
      <c r="C52" s="16" t="s">
        <v>14</v>
      </c>
      <c r="D52" s="16" t="s">
        <v>20</v>
      </c>
      <c r="E52" s="17" t="s">
        <v>23</v>
      </c>
      <c r="F52" s="17" t="s">
        <v>33</v>
      </c>
      <c r="G52" s="18">
        <v>1858</v>
      </c>
      <c r="H52" s="18">
        <v>10500</v>
      </c>
      <c r="I52" s="18">
        <v>15000</v>
      </c>
      <c r="J52">
        <f t="shared" si="0"/>
        <v>27870000</v>
      </c>
      <c r="K52">
        <f>Workin_Table[[#This Row],[Units Sold]]*Workin_Table[[#This Row],[Manufacturing cost]]</f>
        <v>19509000</v>
      </c>
      <c r="L52" s="18">
        <f>Workin_Table[[#This Row],[Revenue]]-Workin_Table[[#This Row],[Total_M Cost]]</f>
        <v>8361000</v>
      </c>
    </row>
    <row r="53" spans="1:12">
      <c r="A53" s="15">
        <v>41699</v>
      </c>
      <c r="B53" s="16" t="s">
        <v>9</v>
      </c>
      <c r="C53" s="16" t="s">
        <v>32</v>
      </c>
      <c r="D53" s="16" t="s">
        <v>24</v>
      </c>
      <c r="E53" s="17" t="s">
        <v>27</v>
      </c>
      <c r="F53" s="17" t="s">
        <v>33</v>
      </c>
      <c r="G53" s="18">
        <v>1210</v>
      </c>
      <c r="H53" s="18">
        <v>3850</v>
      </c>
      <c r="I53" s="18">
        <v>5500</v>
      </c>
      <c r="J53">
        <f t="shared" si="0"/>
        <v>6655000</v>
      </c>
      <c r="K53">
        <f>Workin_Table[[#This Row],[Units Sold]]*Workin_Table[[#This Row],[Manufacturing cost]]</f>
        <v>4658500</v>
      </c>
      <c r="L53" s="18">
        <f>Workin_Table[[#This Row],[Revenue]]-Workin_Table[[#This Row],[Total_M Cost]]</f>
        <v>1996500</v>
      </c>
    </row>
    <row r="54" spans="1:12">
      <c r="A54" s="15">
        <v>41821</v>
      </c>
      <c r="B54" s="16" t="s">
        <v>9</v>
      </c>
      <c r="C54" s="16" t="s">
        <v>32</v>
      </c>
      <c r="D54" s="16" t="s">
        <v>18</v>
      </c>
      <c r="E54" s="17" t="s">
        <v>23</v>
      </c>
      <c r="F54" s="17" t="s">
        <v>33</v>
      </c>
      <c r="G54" s="18">
        <v>2529</v>
      </c>
      <c r="H54" s="18">
        <v>10500</v>
      </c>
      <c r="I54" s="18">
        <v>15000</v>
      </c>
      <c r="J54">
        <f t="shared" si="0"/>
        <v>37935000</v>
      </c>
      <c r="K54">
        <f>Workin_Table[[#This Row],[Units Sold]]*Workin_Table[[#This Row],[Manufacturing cost]]</f>
        <v>26554500</v>
      </c>
      <c r="L54" s="18">
        <f>Workin_Table[[#This Row],[Revenue]]-Workin_Table[[#This Row],[Total_M Cost]]</f>
        <v>11380500</v>
      </c>
    </row>
    <row r="55" spans="1:12">
      <c r="A55" s="15">
        <v>41883</v>
      </c>
      <c r="B55" s="16" t="s">
        <v>28</v>
      </c>
      <c r="C55" s="16" t="s">
        <v>29</v>
      </c>
      <c r="D55" s="16" t="s">
        <v>18</v>
      </c>
      <c r="E55" s="17" t="s">
        <v>23</v>
      </c>
      <c r="F55" s="17" t="s">
        <v>33</v>
      </c>
      <c r="G55" s="18">
        <v>1445</v>
      </c>
      <c r="H55" s="18">
        <v>10500</v>
      </c>
      <c r="I55" s="18">
        <v>15000</v>
      </c>
      <c r="J55">
        <f t="shared" si="0"/>
        <v>21675000</v>
      </c>
      <c r="K55">
        <f>Workin_Table[[#This Row],[Units Sold]]*Workin_Table[[#This Row],[Manufacturing cost]]</f>
        <v>15172500</v>
      </c>
      <c r="L55" s="18">
        <f>Workin_Table[[#This Row],[Revenue]]-Workin_Table[[#This Row],[Total_M Cost]]</f>
        <v>6502500</v>
      </c>
    </row>
    <row r="56" spans="1:12">
      <c r="A56" s="15">
        <v>41883</v>
      </c>
      <c r="B56" s="16" t="s">
        <v>28</v>
      </c>
      <c r="C56" s="16" t="s">
        <v>19</v>
      </c>
      <c r="D56" s="16" t="s">
        <v>18</v>
      </c>
      <c r="E56" s="17" t="s">
        <v>12</v>
      </c>
      <c r="F56" s="17" t="s">
        <v>33</v>
      </c>
      <c r="G56" s="18">
        <v>2671</v>
      </c>
      <c r="H56" s="18">
        <v>14350</v>
      </c>
      <c r="I56" s="18">
        <v>20500</v>
      </c>
      <c r="J56">
        <f t="shared" si="0"/>
        <v>54755500</v>
      </c>
      <c r="K56">
        <f>Workin_Table[[#This Row],[Units Sold]]*Workin_Table[[#This Row],[Manufacturing cost]]</f>
        <v>38328850</v>
      </c>
      <c r="L56" s="18">
        <f>Workin_Table[[#This Row],[Revenue]]-Workin_Table[[#This Row],[Total_M Cost]]</f>
        <v>16426650</v>
      </c>
    </row>
    <row r="57" spans="1:12">
      <c r="A57" s="15">
        <v>41913</v>
      </c>
      <c r="B57" s="16" t="s">
        <v>9</v>
      </c>
      <c r="C57" s="16" t="s">
        <v>29</v>
      </c>
      <c r="D57" s="16" t="s">
        <v>20</v>
      </c>
      <c r="E57" s="17" t="s">
        <v>23</v>
      </c>
      <c r="F57" s="17" t="s">
        <v>33</v>
      </c>
      <c r="G57" s="18">
        <v>1397</v>
      </c>
      <c r="H57" s="18">
        <v>10500</v>
      </c>
      <c r="I57" s="18">
        <v>15000</v>
      </c>
      <c r="J57">
        <f t="shared" si="0"/>
        <v>20955000</v>
      </c>
      <c r="K57">
        <f>Workin_Table[[#This Row],[Units Sold]]*Workin_Table[[#This Row],[Manufacturing cost]]</f>
        <v>14668500</v>
      </c>
      <c r="L57" s="18">
        <f>Workin_Table[[#This Row],[Revenue]]-Workin_Table[[#This Row],[Total_M Cost]]</f>
        <v>6286500</v>
      </c>
    </row>
    <row r="58" spans="1:12">
      <c r="A58" s="15">
        <v>41974</v>
      </c>
      <c r="B58" s="16" t="s">
        <v>9</v>
      </c>
      <c r="C58" s="16" t="s">
        <v>14</v>
      </c>
      <c r="D58" s="16" t="s">
        <v>20</v>
      </c>
      <c r="E58" s="17" t="s">
        <v>23</v>
      </c>
      <c r="F58" s="17" t="s">
        <v>33</v>
      </c>
      <c r="G58" s="18">
        <v>2155</v>
      </c>
      <c r="H58" s="18">
        <v>10500</v>
      </c>
      <c r="I58" s="18">
        <v>15000</v>
      </c>
      <c r="J58">
        <f t="shared" si="0"/>
        <v>32325000</v>
      </c>
      <c r="K58">
        <f>Workin_Table[[#This Row],[Units Sold]]*Workin_Table[[#This Row],[Manufacturing cost]]</f>
        <v>22627500</v>
      </c>
      <c r="L58" s="18">
        <f>Workin_Table[[#This Row],[Revenue]]-Workin_Table[[#This Row],[Total_M Cost]]</f>
        <v>9697500</v>
      </c>
    </row>
    <row r="59" spans="1:12">
      <c r="A59" s="15">
        <v>41699</v>
      </c>
      <c r="B59" s="16" t="s">
        <v>16</v>
      </c>
      <c r="C59" s="16" t="s">
        <v>10</v>
      </c>
      <c r="D59" s="16" t="s">
        <v>24</v>
      </c>
      <c r="E59" s="17" t="s">
        <v>12</v>
      </c>
      <c r="F59" s="17" t="s">
        <v>33</v>
      </c>
      <c r="G59" s="18">
        <v>2214</v>
      </c>
      <c r="H59" s="18">
        <v>14350</v>
      </c>
      <c r="I59" s="18">
        <v>20500</v>
      </c>
      <c r="J59">
        <f t="shared" si="0"/>
        <v>45387000</v>
      </c>
      <c r="K59">
        <f>Workin_Table[[#This Row],[Units Sold]]*Workin_Table[[#This Row],[Manufacturing cost]]</f>
        <v>31770900</v>
      </c>
      <c r="L59" s="18">
        <f>Workin_Table[[#This Row],[Revenue]]-Workin_Table[[#This Row],[Total_M Cost]]</f>
        <v>13616100</v>
      </c>
    </row>
    <row r="60" spans="1:12">
      <c r="A60" s="15">
        <v>41730</v>
      </c>
      <c r="B60" s="16" t="s">
        <v>31</v>
      </c>
      <c r="C60" s="16" t="s">
        <v>22</v>
      </c>
      <c r="D60" s="16" t="s">
        <v>20</v>
      </c>
      <c r="E60" s="17" t="s">
        <v>12</v>
      </c>
      <c r="F60" s="17" t="s">
        <v>33</v>
      </c>
      <c r="G60" s="18">
        <v>2301</v>
      </c>
      <c r="H60" s="18">
        <v>14350</v>
      </c>
      <c r="I60" s="18">
        <v>20500</v>
      </c>
      <c r="J60">
        <f t="shared" si="0"/>
        <v>47170500</v>
      </c>
      <c r="K60">
        <f>Workin_Table[[#This Row],[Units Sold]]*Workin_Table[[#This Row],[Manufacturing cost]]</f>
        <v>33019350</v>
      </c>
      <c r="L60" s="18">
        <f>Workin_Table[[#This Row],[Revenue]]-Workin_Table[[#This Row],[Total_M Cost]]</f>
        <v>14151150</v>
      </c>
    </row>
    <row r="61" spans="1:12">
      <c r="A61" s="15">
        <v>41821</v>
      </c>
      <c r="B61" s="16" t="s">
        <v>9</v>
      </c>
      <c r="C61" s="16" t="s">
        <v>19</v>
      </c>
      <c r="D61" s="16" t="s">
        <v>11</v>
      </c>
      <c r="E61" s="17" t="s">
        <v>15</v>
      </c>
      <c r="F61" s="17" t="s">
        <v>33</v>
      </c>
      <c r="G61" s="18">
        <v>1375.5</v>
      </c>
      <c r="H61" s="18">
        <v>3570</v>
      </c>
      <c r="I61" s="18">
        <v>5100</v>
      </c>
      <c r="J61">
        <f t="shared" si="0"/>
        <v>7015050</v>
      </c>
      <c r="K61">
        <f>Workin_Table[[#This Row],[Units Sold]]*Workin_Table[[#This Row],[Manufacturing cost]]</f>
        <v>4910535</v>
      </c>
      <c r="L61" s="18">
        <f>Workin_Table[[#This Row],[Revenue]]-Workin_Table[[#This Row],[Total_M Cost]]</f>
        <v>2104515</v>
      </c>
    </row>
    <row r="62" spans="1:12">
      <c r="A62" s="15">
        <v>41852</v>
      </c>
      <c r="B62" s="16" t="s">
        <v>9</v>
      </c>
      <c r="C62" s="16" t="s">
        <v>22</v>
      </c>
      <c r="D62" s="16" t="s">
        <v>24</v>
      </c>
      <c r="E62" s="17" t="s">
        <v>15</v>
      </c>
      <c r="F62" s="17" t="s">
        <v>33</v>
      </c>
      <c r="G62" s="18">
        <v>1830</v>
      </c>
      <c r="H62" s="18">
        <v>3570</v>
      </c>
      <c r="I62" s="18">
        <v>5100</v>
      </c>
      <c r="J62">
        <f t="shared" si="0"/>
        <v>9333000</v>
      </c>
      <c r="K62">
        <f>Workin_Table[[#This Row],[Units Sold]]*Workin_Table[[#This Row],[Manufacturing cost]]</f>
        <v>6533100</v>
      </c>
      <c r="L62" s="18">
        <f>Workin_Table[[#This Row],[Revenue]]-Workin_Table[[#This Row],[Total_M Cost]]</f>
        <v>2799900</v>
      </c>
    </row>
    <row r="63" spans="1:12">
      <c r="A63" s="15">
        <v>41671</v>
      </c>
      <c r="B63" s="16" t="s">
        <v>16</v>
      </c>
      <c r="C63" s="16" t="s">
        <v>14</v>
      </c>
      <c r="D63" s="16" t="s">
        <v>18</v>
      </c>
      <c r="E63" s="17" t="s">
        <v>21</v>
      </c>
      <c r="F63" s="17" t="s">
        <v>33</v>
      </c>
      <c r="G63" s="18">
        <v>1514</v>
      </c>
      <c r="H63" s="18">
        <v>3570</v>
      </c>
      <c r="I63" s="18">
        <v>5100</v>
      </c>
      <c r="J63">
        <f t="shared" si="0"/>
        <v>7721400</v>
      </c>
      <c r="K63">
        <f>Workin_Table[[#This Row],[Units Sold]]*Workin_Table[[#This Row],[Manufacturing cost]]</f>
        <v>5404980</v>
      </c>
      <c r="L63" s="18">
        <f>Workin_Table[[#This Row],[Revenue]]-Workin_Table[[#This Row],[Total_M Cost]]</f>
        <v>2316420</v>
      </c>
    </row>
    <row r="64" spans="1:12">
      <c r="A64" s="15">
        <v>41730</v>
      </c>
      <c r="B64" s="16" t="s">
        <v>9</v>
      </c>
      <c r="C64" s="16" t="s">
        <v>22</v>
      </c>
      <c r="D64" s="16" t="s">
        <v>18</v>
      </c>
      <c r="E64" s="17" t="s">
        <v>25</v>
      </c>
      <c r="F64" s="17" t="s">
        <v>33</v>
      </c>
      <c r="G64" s="18">
        <v>4492.5</v>
      </c>
      <c r="H64" s="18">
        <v>2450</v>
      </c>
      <c r="I64" s="18">
        <v>3500</v>
      </c>
      <c r="J64">
        <f t="shared" si="0"/>
        <v>15723750</v>
      </c>
      <c r="K64">
        <f>Workin_Table[[#This Row],[Units Sold]]*Workin_Table[[#This Row],[Manufacturing cost]]</f>
        <v>11006625</v>
      </c>
      <c r="L64" s="18">
        <f>Workin_Table[[#This Row],[Revenue]]-Workin_Table[[#This Row],[Total_M Cost]]</f>
        <v>4717125</v>
      </c>
    </row>
    <row r="65" spans="1:12">
      <c r="A65" s="15">
        <v>41791</v>
      </c>
      <c r="B65" s="16" t="s">
        <v>30</v>
      </c>
      <c r="C65" s="16" t="s">
        <v>22</v>
      </c>
      <c r="D65" s="16" t="s">
        <v>20</v>
      </c>
      <c r="E65" s="17" t="s">
        <v>12</v>
      </c>
      <c r="F65" s="17" t="s">
        <v>33</v>
      </c>
      <c r="G65" s="18">
        <v>727</v>
      </c>
      <c r="H65" s="18">
        <v>14350</v>
      </c>
      <c r="I65" s="18">
        <v>20500</v>
      </c>
      <c r="J65">
        <f t="shared" si="0"/>
        <v>14903500</v>
      </c>
      <c r="K65">
        <f>Workin_Table[[#This Row],[Units Sold]]*Workin_Table[[#This Row],[Manufacturing cost]]</f>
        <v>10432450</v>
      </c>
      <c r="L65" s="18">
        <f>Workin_Table[[#This Row],[Revenue]]-Workin_Table[[#This Row],[Total_M Cost]]</f>
        <v>4471050</v>
      </c>
    </row>
    <row r="66" spans="1:12">
      <c r="A66" s="15">
        <v>41791</v>
      </c>
      <c r="B66" s="16" t="s">
        <v>30</v>
      </c>
      <c r="C66" s="16" t="s">
        <v>26</v>
      </c>
      <c r="D66" s="16" t="s">
        <v>24</v>
      </c>
      <c r="E66" s="17" t="s">
        <v>21</v>
      </c>
      <c r="F66" s="17" t="s">
        <v>33</v>
      </c>
      <c r="G66" s="18">
        <v>787</v>
      </c>
      <c r="H66" s="18">
        <v>3570</v>
      </c>
      <c r="I66" s="18">
        <v>5100</v>
      </c>
      <c r="J66">
        <f t="shared" si="0"/>
        <v>4013700</v>
      </c>
      <c r="K66">
        <f>Workin_Table[[#This Row],[Units Sold]]*Workin_Table[[#This Row],[Manufacturing cost]]</f>
        <v>2809590</v>
      </c>
      <c r="L66" s="18">
        <f>Workin_Table[[#This Row],[Revenue]]-Workin_Table[[#This Row],[Total_M Cost]]</f>
        <v>1204110</v>
      </c>
    </row>
    <row r="67" spans="1:12">
      <c r="A67" s="15">
        <v>41821</v>
      </c>
      <c r="B67" s="16" t="s">
        <v>30</v>
      </c>
      <c r="C67" s="16" t="s">
        <v>17</v>
      </c>
      <c r="D67" s="16" t="s">
        <v>20</v>
      </c>
      <c r="E67" s="17" t="s">
        <v>23</v>
      </c>
      <c r="F67" s="17" t="s">
        <v>33</v>
      </c>
      <c r="G67" s="18">
        <v>1823</v>
      </c>
      <c r="H67" s="18">
        <v>10500</v>
      </c>
      <c r="I67" s="18">
        <v>15000</v>
      </c>
      <c r="J67">
        <f t="shared" ref="J67:J130" si="1">G67*I67</f>
        <v>27345000</v>
      </c>
      <c r="K67">
        <f>Workin_Table[[#This Row],[Units Sold]]*Workin_Table[[#This Row],[Manufacturing cost]]</f>
        <v>19141500</v>
      </c>
      <c r="L67" s="18">
        <f>Workin_Table[[#This Row],[Revenue]]-Workin_Table[[#This Row],[Total_M Cost]]</f>
        <v>8203500</v>
      </c>
    </row>
    <row r="68" spans="1:12">
      <c r="A68" s="15">
        <v>41883</v>
      </c>
      <c r="B68" s="16" t="s">
        <v>16</v>
      </c>
      <c r="C68" s="16" t="s">
        <v>26</v>
      </c>
      <c r="D68" s="16" t="s">
        <v>20</v>
      </c>
      <c r="E68" s="17" t="s">
        <v>12</v>
      </c>
      <c r="F68" s="17" t="s">
        <v>33</v>
      </c>
      <c r="G68" s="18">
        <v>747</v>
      </c>
      <c r="H68" s="18">
        <v>14350</v>
      </c>
      <c r="I68" s="18">
        <v>20500</v>
      </c>
      <c r="J68">
        <f t="shared" si="1"/>
        <v>15313500</v>
      </c>
      <c r="K68">
        <f>Workin_Table[[#This Row],[Units Sold]]*Workin_Table[[#This Row],[Manufacturing cost]]</f>
        <v>10719450</v>
      </c>
      <c r="L68" s="18">
        <f>Workin_Table[[#This Row],[Revenue]]-Workin_Table[[#This Row],[Total_M Cost]]</f>
        <v>4594050</v>
      </c>
    </row>
    <row r="69" spans="1:12">
      <c r="A69" s="15">
        <v>41944</v>
      </c>
      <c r="B69" s="16" t="s">
        <v>31</v>
      </c>
      <c r="C69" s="16" t="s">
        <v>19</v>
      </c>
      <c r="D69" s="16" t="s">
        <v>11</v>
      </c>
      <c r="E69" s="17" t="s">
        <v>15</v>
      </c>
      <c r="F69" s="17" t="s">
        <v>33</v>
      </c>
      <c r="G69" s="18">
        <v>2905</v>
      </c>
      <c r="H69" s="18">
        <v>3570</v>
      </c>
      <c r="I69" s="18">
        <v>5100</v>
      </c>
      <c r="J69">
        <f t="shared" si="1"/>
        <v>14815500</v>
      </c>
      <c r="K69">
        <f>Workin_Table[[#This Row],[Units Sold]]*Workin_Table[[#This Row],[Manufacturing cost]]</f>
        <v>10370850</v>
      </c>
      <c r="L69" s="18">
        <f>Workin_Table[[#This Row],[Revenue]]-Workin_Table[[#This Row],[Total_M Cost]]</f>
        <v>4444650</v>
      </c>
    </row>
    <row r="70" spans="1:12">
      <c r="A70" s="15">
        <v>41974</v>
      </c>
      <c r="B70" s="16" t="s">
        <v>9</v>
      </c>
      <c r="C70" s="16" t="s">
        <v>26</v>
      </c>
      <c r="D70" s="16" t="s">
        <v>20</v>
      </c>
      <c r="E70" s="17" t="s">
        <v>25</v>
      </c>
      <c r="F70" s="17" t="s">
        <v>33</v>
      </c>
      <c r="G70" s="18">
        <v>2155</v>
      </c>
      <c r="H70" s="18">
        <v>2450</v>
      </c>
      <c r="I70" s="18">
        <v>3500</v>
      </c>
      <c r="J70">
        <f t="shared" si="1"/>
        <v>7542500</v>
      </c>
      <c r="K70">
        <f>Workin_Table[[#This Row],[Units Sold]]*Workin_Table[[#This Row],[Manufacturing cost]]</f>
        <v>5279750</v>
      </c>
      <c r="L70" s="18">
        <f>Workin_Table[[#This Row],[Revenue]]-Workin_Table[[#This Row],[Total_M Cost]]</f>
        <v>2262750</v>
      </c>
    </row>
    <row r="71" spans="1:12">
      <c r="A71" s="15">
        <v>41730</v>
      </c>
      <c r="B71" s="16" t="s">
        <v>9</v>
      </c>
      <c r="C71" s="16" t="s">
        <v>19</v>
      </c>
      <c r="D71" s="16" t="s">
        <v>18</v>
      </c>
      <c r="E71" s="17" t="s">
        <v>25</v>
      </c>
      <c r="F71" s="17" t="s">
        <v>33</v>
      </c>
      <c r="G71" s="18">
        <v>3864</v>
      </c>
      <c r="H71" s="18">
        <v>2450</v>
      </c>
      <c r="I71" s="18">
        <v>3500</v>
      </c>
      <c r="J71">
        <f t="shared" si="1"/>
        <v>13524000</v>
      </c>
      <c r="K71">
        <f>Workin_Table[[#This Row],[Units Sold]]*Workin_Table[[#This Row],[Manufacturing cost]]</f>
        <v>9466800</v>
      </c>
      <c r="L71" s="18">
        <f>Workin_Table[[#This Row],[Revenue]]-Workin_Table[[#This Row],[Total_M Cost]]</f>
        <v>4057200</v>
      </c>
    </row>
    <row r="72" spans="1:12">
      <c r="A72" s="15">
        <v>41760</v>
      </c>
      <c r="B72" s="16" t="s">
        <v>9</v>
      </c>
      <c r="C72" s="16" t="s">
        <v>19</v>
      </c>
      <c r="D72" s="16" t="s">
        <v>20</v>
      </c>
      <c r="E72" s="17" t="s">
        <v>25</v>
      </c>
      <c r="F72" s="17" t="s">
        <v>33</v>
      </c>
      <c r="G72" s="18">
        <v>362</v>
      </c>
      <c r="H72" s="18">
        <v>2450</v>
      </c>
      <c r="I72" s="18">
        <v>3500</v>
      </c>
      <c r="J72">
        <f t="shared" si="1"/>
        <v>1267000</v>
      </c>
      <c r="K72">
        <f>Workin_Table[[#This Row],[Units Sold]]*Workin_Table[[#This Row],[Manufacturing cost]]</f>
        <v>886900</v>
      </c>
      <c r="L72" s="18">
        <f>Workin_Table[[#This Row],[Revenue]]-Workin_Table[[#This Row],[Total_M Cost]]</f>
        <v>380100</v>
      </c>
    </row>
    <row r="73" spans="1:12">
      <c r="A73" s="15">
        <v>41852</v>
      </c>
      <c r="B73" s="16" t="s">
        <v>30</v>
      </c>
      <c r="C73" s="16" t="s">
        <v>22</v>
      </c>
      <c r="D73" s="16" t="s">
        <v>24</v>
      </c>
      <c r="E73" s="17" t="s">
        <v>23</v>
      </c>
      <c r="F73" s="17" t="s">
        <v>33</v>
      </c>
      <c r="G73" s="18">
        <v>923</v>
      </c>
      <c r="H73" s="18">
        <v>10500</v>
      </c>
      <c r="I73" s="18">
        <v>15000</v>
      </c>
      <c r="J73">
        <f t="shared" si="1"/>
        <v>13845000</v>
      </c>
      <c r="K73">
        <f>Workin_Table[[#This Row],[Units Sold]]*Workin_Table[[#This Row],[Manufacturing cost]]</f>
        <v>9691500</v>
      </c>
      <c r="L73" s="18">
        <f>Workin_Table[[#This Row],[Revenue]]-Workin_Table[[#This Row],[Total_M Cost]]</f>
        <v>4153500</v>
      </c>
    </row>
    <row r="74" spans="1:12">
      <c r="A74" s="15">
        <v>41699</v>
      </c>
      <c r="B74" s="16" t="s">
        <v>9</v>
      </c>
      <c r="C74" s="16" t="s">
        <v>19</v>
      </c>
      <c r="D74" s="16" t="s">
        <v>24</v>
      </c>
      <c r="E74" s="17" t="s">
        <v>21</v>
      </c>
      <c r="F74" s="17" t="s">
        <v>33</v>
      </c>
      <c r="G74" s="18">
        <v>263</v>
      </c>
      <c r="H74" s="18">
        <v>3570</v>
      </c>
      <c r="I74" s="18">
        <v>5100</v>
      </c>
      <c r="J74">
        <f t="shared" si="1"/>
        <v>1341300</v>
      </c>
      <c r="K74">
        <f>Workin_Table[[#This Row],[Units Sold]]*Workin_Table[[#This Row],[Manufacturing cost]]</f>
        <v>938910</v>
      </c>
      <c r="L74" s="18">
        <f>Workin_Table[[#This Row],[Revenue]]-Workin_Table[[#This Row],[Total_M Cost]]</f>
        <v>402390</v>
      </c>
    </row>
    <row r="75" spans="1:12">
      <c r="A75" s="15">
        <v>41730</v>
      </c>
      <c r="B75" s="16" t="s">
        <v>9</v>
      </c>
      <c r="C75" s="16" t="s">
        <v>19</v>
      </c>
      <c r="D75" s="16" t="s">
        <v>24</v>
      </c>
      <c r="E75" s="17" t="s">
        <v>21</v>
      </c>
      <c r="F75" s="17" t="s">
        <v>33</v>
      </c>
      <c r="G75" s="18">
        <v>943.5</v>
      </c>
      <c r="H75" s="18">
        <v>3570</v>
      </c>
      <c r="I75" s="18">
        <v>5100</v>
      </c>
      <c r="J75">
        <f t="shared" si="1"/>
        <v>4811850</v>
      </c>
      <c r="K75">
        <f>Workin_Table[[#This Row],[Units Sold]]*Workin_Table[[#This Row],[Manufacturing cost]]</f>
        <v>3368295</v>
      </c>
      <c r="L75" s="18">
        <f>Workin_Table[[#This Row],[Revenue]]-Workin_Table[[#This Row],[Total_M Cost]]</f>
        <v>1443555</v>
      </c>
    </row>
    <row r="76" spans="1:12">
      <c r="A76" s="15">
        <v>41791</v>
      </c>
      <c r="B76" s="16" t="s">
        <v>30</v>
      </c>
      <c r="C76" s="16" t="s">
        <v>14</v>
      </c>
      <c r="D76" s="16" t="s">
        <v>11</v>
      </c>
      <c r="E76" s="17" t="s">
        <v>25</v>
      </c>
      <c r="F76" s="17" t="s">
        <v>33</v>
      </c>
      <c r="G76" s="18">
        <v>727</v>
      </c>
      <c r="H76" s="18">
        <v>2450</v>
      </c>
      <c r="I76" s="18">
        <v>3500</v>
      </c>
      <c r="J76">
        <f t="shared" si="1"/>
        <v>2544500</v>
      </c>
      <c r="K76">
        <f>Workin_Table[[#This Row],[Units Sold]]*Workin_Table[[#This Row],[Manufacturing cost]]</f>
        <v>1781150</v>
      </c>
      <c r="L76" s="18">
        <f>Workin_Table[[#This Row],[Revenue]]-Workin_Table[[#This Row],[Total_M Cost]]</f>
        <v>763350</v>
      </c>
    </row>
    <row r="77" spans="1:12">
      <c r="A77" s="15">
        <v>41791</v>
      </c>
      <c r="B77" s="16" t="s">
        <v>30</v>
      </c>
      <c r="C77" s="16" t="s">
        <v>26</v>
      </c>
      <c r="D77" s="16" t="s">
        <v>11</v>
      </c>
      <c r="E77" s="17" t="s">
        <v>27</v>
      </c>
      <c r="F77" s="17" t="s">
        <v>33</v>
      </c>
      <c r="G77" s="18">
        <v>787</v>
      </c>
      <c r="H77" s="18">
        <v>3850</v>
      </c>
      <c r="I77" s="18">
        <v>5500</v>
      </c>
      <c r="J77">
        <f t="shared" si="1"/>
        <v>4328500</v>
      </c>
      <c r="K77">
        <f>Workin_Table[[#This Row],[Units Sold]]*Workin_Table[[#This Row],[Manufacturing cost]]</f>
        <v>3029950</v>
      </c>
      <c r="L77" s="18">
        <f>Workin_Table[[#This Row],[Revenue]]-Workin_Table[[#This Row],[Total_M Cost]]</f>
        <v>1298550</v>
      </c>
    </row>
    <row r="78" spans="1:12">
      <c r="A78" s="15">
        <v>41883</v>
      </c>
      <c r="B78" s="16" t="s">
        <v>31</v>
      </c>
      <c r="C78" s="16" t="s">
        <v>29</v>
      </c>
      <c r="D78" s="16" t="s">
        <v>24</v>
      </c>
      <c r="E78" s="17" t="s">
        <v>25</v>
      </c>
      <c r="F78" s="17" t="s">
        <v>33</v>
      </c>
      <c r="G78" s="18">
        <v>986</v>
      </c>
      <c r="H78" s="18">
        <v>2450</v>
      </c>
      <c r="I78" s="18">
        <v>3500</v>
      </c>
      <c r="J78">
        <f t="shared" si="1"/>
        <v>3451000</v>
      </c>
      <c r="K78">
        <f>Workin_Table[[#This Row],[Units Sold]]*Workin_Table[[#This Row],[Manufacturing cost]]</f>
        <v>2415700</v>
      </c>
      <c r="L78" s="18">
        <f>Workin_Table[[#This Row],[Revenue]]-Workin_Table[[#This Row],[Total_M Cost]]</f>
        <v>1035300</v>
      </c>
    </row>
    <row r="79" spans="1:12">
      <c r="A79" s="15">
        <v>41913</v>
      </c>
      <c r="B79" s="16" t="s">
        <v>9</v>
      </c>
      <c r="C79" s="16" t="s">
        <v>14</v>
      </c>
      <c r="D79" s="16" t="s">
        <v>18</v>
      </c>
      <c r="E79" s="17" t="s">
        <v>15</v>
      </c>
      <c r="F79" s="17" t="s">
        <v>33</v>
      </c>
      <c r="G79" s="18">
        <v>1397</v>
      </c>
      <c r="H79" s="18">
        <v>3570</v>
      </c>
      <c r="I79" s="18">
        <v>5100</v>
      </c>
      <c r="J79">
        <f t="shared" si="1"/>
        <v>7124700</v>
      </c>
      <c r="K79">
        <f>Workin_Table[[#This Row],[Units Sold]]*Workin_Table[[#This Row],[Manufacturing cost]]</f>
        <v>4987290</v>
      </c>
      <c r="L79" s="18">
        <f>Workin_Table[[#This Row],[Revenue]]-Workin_Table[[#This Row],[Total_M Cost]]</f>
        <v>2137410</v>
      </c>
    </row>
    <row r="80" spans="1:12">
      <c r="A80" s="15">
        <v>41944</v>
      </c>
      <c r="B80" s="16" t="s">
        <v>30</v>
      </c>
      <c r="C80" s="16" t="s">
        <v>22</v>
      </c>
      <c r="D80" s="16" t="s">
        <v>11</v>
      </c>
      <c r="E80" s="17" t="s">
        <v>21</v>
      </c>
      <c r="F80" s="17" t="s">
        <v>33</v>
      </c>
      <c r="G80" s="18">
        <v>1744</v>
      </c>
      <c r="H80" s="18">
        <v>3570</v>
      </c>
      <c r="I80" s="18">
        <v>5100</v>
      </c>
      <c r="J80">
        <f t="shared" si="1"/>
        <v>8894400</v>
      </c>
      <c r="K80">
        <f>Workin_Table[[#This Row],[Units Sold]]*Workin_Table[[#This Row],[Manufacturing cost]]</f>
        <v>6226080</v>
      </c>
      <c r="L80" s="18">
        <f>Workin_Table[[#This Row],[Revenue]]-Workin_Table[[#This Row],[Total_M Cost]]</f>
        <v>2668320</v>
      </c>
    </row>
    <row r="81" spans="1:12">
      <c r="A81" s="15">
        <v>41730</v>
      </c>
      <c r="B81" s="16" t="s">
        <v>30</v>
      </c>
      <c r="C81" s="16" t="s">
        <v>22</v>
      </c>
      <c r="D81" s="16" t="s">
        <v>20</v>
      </c>
      <c r="E81" s="17" t="s">
        <v>23</v>
      </c>
      <c r="F81" s="17" t="s">
        <v>33</v>
      </c>
      <c r="G81" s="18">
        <v>742.5</v>
      </c>
      <c r="H81" s="18">
        <v>10500</v>
      </c>
      <c r="I81" s="18">
        <v>15000</v>
      </c>
      <c r="J81">
        <f t="shared" si="1"/>
        <v>11137500</v>
      </c>
      <c r="K81">
        <f>Workin_Table[[#This Row],[Units Sold]]*Workin_Table[[#This Row],[Manufacturing cost]]</f>
        <v>7796250</v>
      </c>
      <c r="L81" s="18">
        <f>Workin_Table[[#This Row],[Revenue]]-Workin_Table[[#This Row],[Total_M Cost]]</f>
        <v>3341250</v>
      </c>
    </row>
    <row r="82" spans="1:12">
      <c r="A82" s="15">
        <v>41913</v>
      </c>
      <c r="B82" s="16" t="s">
        <v>28</v>
      </c>
      <c r="C82" s="16" t="s">
        <v>22</v>
      </c>
      <c r="D82" s="16" t="s">
        <v>24</v>
      </c>
      <c r="E82" s="17" t="s">
        <v>23</v>
      </c>
      <c r="F82" s="17" t="s">
        <v>33</v>
      </c>
      <c r="G82" s="18">
        <v>1295</v>
      </c>
      <c r="H82" s="18">
        <v>10500</v>
      </c>
      <c r="I82" s="18">
        <v>15000</v>
      </c>
      <c r="J82">
        <f t="shared" si="1"/>
        <v>19425000</v>
      </c>
      <c r="K82">
        <f>Workin_Table[[#This Row],[Units Sold]]*Workin_Table[[#This Row],[Manufacturing cost]]</f>
        <v>13597500</v>
      </c>
      <c r="L82" s="18">
        <f>Workin_Table[[#This Row],[Revenue]]-Workin_Table[[#This Row],[Total_M Cost]]</f>
        <v>5827500</v>
      </c>
    </row>
    <row r="83" spans="1:12">
      <c r="A83" s="15">
        <v>41974</v>
      </c>
      <c r="B83" s="16" t="s">
        <v>9</v>
      </c>
      <c r="C83" s="16" t="s">
        <v>19</v>
      </c>
      <c r="D83" s="16" t="s">
        <v>11</v>
      </c>
      <c r="E83" s="17" t="s">
        <v>12</v>
      </c>
      <c r="F83" s="17" t="s">
        <v>33</v>
      </c>
      <c r="G83" s="18">
        <v>2852</v>
      </c>
      <c r="H83" s="18">
        <v>14350</v>
      </c>
      <c r="I83" s="18">
        <v>20500</v>
      </c>
      <c r="J83">
        <f t="shared" si="1"/>
        <v>58466000</v>
      </c>
      <c r="K83">
        <f>Workin_Table[[#This Row],[Units Sold]]*Workin_Table[[#This Row],[Manufacturing cost]]</f>
        <v>40926200</v>
      </c>
      <c r="L83" s="18">
        <f>Workin_Table[[#This Row],[Revenue]]-Workin_Table[[#This Row],[Total_M Cost]]</f>
        <v>17539800</v>
      </c>
    </row>
    <row r="84" spans="1:12">
      <c r="A84" s="15">
        <v>41791</v>
      </c>
      <c r="B84" s="16" t="s">
        <v>28</v>
      </c>
      <c r="C84" s="16" t="s">
        <v>14</v>
      </c>
      <c r="D84" s="16" t="s">
        <v>24</v>
      </c>
      <c r="E84" s="17" t="s">
        <v>23</v>
      </c>
      <c r="F84" s="17" t="s">
        <v>33</v>
      </c>
      <c r="G84" s="18">
        <v>1142</v>
      </c>
      <c r="H84" s="18">
        <v>10500</v>
      </c>
      <c r="I84" s="18">
        <v>15000</v>
      </c>
      <c r="J84">
        <f t="shared" si="1"/>
        <v>17130000</v>
      </c>
      <c r="K84">
        <f>Workin_Table[[#This Row],[Units Sold]]*Workin_Table[[#This Row],[Manufacturing cost]]</f>
        <v>11991000</v>
      </c>
      <c r="L84" s="18">
        <f>Workin_Table[[#This Row],[Revenue]]-Workin_Table[[#This Row],[Total_M Cost]]</f>
        <v>5139000</v>
      </c>
    </row>
    <row r="85" spans="1:12">
      <c r="A85" s="15">
        <v>41913</v>
      </c>
      <c r="B85" s="16" t="s">
        <v>9</v>
      </c>
      <c r="C85" s="16" t="s">
        <v>14</v>
      </c>
      <c r="D85" s="16" t="s">
        <v>11</v>
      </c>
      <c r="E85" s="17" t="s">
        <v>23</v>
      </c>
      <c r="F85" s="17" t="s">
        <v>33</v>
      </c>
      <c r="G85" s="18">
        <v>1566</v>
      </c>
      <c r="H85" s="18">
        <v>10500</v>
      </c>
      <c r="I85" s="18">
        <v>15000</v>
      </c>
      <c r="J85">
        <f t="shared" si="1"/>
        <v>23490000</v>
      </c>
      <c r="K85">
        <f>Workin_Table[[#This Row],[Units Sold]]*Workin_Table[[#This Row],[Manufacturing cost]]</f>
        <v>16443000</v>
      </c>
      <c r="L85" s="18">
        <f>Workin_Table[[#This Row],[Revenue]]-Workin_Table[[#This Row],[Total_M Cost]]</f>
        <v>7047000</v>
      </c>
    </row>
    <row r="86" spans="1:12">
      <c r="A86" s="15">
        <v>41944</v>
      </c>
      <c r="B86" s="16" t="s">
        <v>28</v>
      </c>
      <c r="C86" s="16" t="s">
        <v>29</v>
      </c>
      <c r="D86" s="16" t="s">
        <v>11</v>
      </c>
      <c r="E86" s="17" t="s">
        <v>15</v>
      </c>
      <c r="F86" s="17" t="s">
        <v>33</v>
      </c>
      <c r="G86" s="18">
        <v>690</v>
      </c>
      <c r="H86" s="18">
        <v>3570</v>
      </c>
      <c r="I86" s="18">
        <v>5100</v>
      </c>
      <c r="J86">
        <f t="shared" si="1"/>
        <v>3519000</v>
      </c>
      <c r="K86">
        <f>Workin_Table[[#This Row],[Units Sold]]*Workin_Table[[#This Row],[Manufacturing cost]]</f>
        <v>2463300</v>
      </c>
      <c r="L86" s="18">
        <f>Workin_Table[[#This Row],[Revenue]]-Workin_Table[[#This Row],[Total_M Cost]]</f>
        <v>1055700</v>
      </c>
    </row>
    <row r="87" spans="1:12">
      <c r="A87" s="15">
        <v>41671</v>
      </c>
      <c r="B87" s="16" t="s">
        <v>16</v>
      </c>
      <c r="C87" s="16" t="s">
        <v>26</v>
      </c>
      <c r="D87" s="16" t="s">
        <v>24</v>
      </c>
      <c r="E87" s="17" t="s">
        <v>15</v>
      </c>
      <c r="F87" s="17" t="s">
        <v>33</v>
      </c>
      <c r="G87" s="18">
        <v>2363</v>
      </c>
      <c r="H87" s="18">
        <v>3570</v>
      </c>
      <c r="I87" s="18">
        <v>5100</v>
      </c>
      <c r="J87">
        <f t="shared" si="1"/>
        <v>12051300</v>
      </c>
      <c r="K87">
        <f>Workin_Table[[#This Row],[Units Sold]]*Workin_Table[[#This Row],[Manufacturing cost]]</f>
        <v>8435910</v>
      </c>
      <c r="L87" s="18">
        <f>Workin_Table[[#This Row],[Revenue]]-Workin_Table[[#This Row],[Total_M Cost]]</f>
        <v>3615390</v>
      </c>
    </row>
    <row r="88" spans="1:12">
      <c r="A88" s="15">
        <v>41760</v>
      </c>
      <c r="B88" s="16" t="s">
        <v>31</v>
      </c>
      <c r="C88" s="16" t="s">
        <v>22</v>
      </c>
      <c r="D88" s="16" t="s">
        <v>11</v>
      </c>
      <c r="E88" s="17" t="s">
        <v>23</v>
      </c>
      <c r="F88" s="17" t="s">
        <v>33</v>
      </c>
      <c r="G88" s="18">
        <v>918</v>
      </c>
      <c r="H88" s="18">
        <v>10500</v>
      </c>
      <c r="I88" s="18">
        <v>15000</v>
      </c>
      <c r="J88">
        <f t="shared" si="1"/>
        <v>13770000</v>
      </c>
      <c r="K88">
        <f>Workin_Table[[#This Row],[Units Sold]]*Workin_Table[[#This Row],[Manufacturing cost]]</f>
        <v>9639000</v>
      </c>
      <c r="L88" s="18">
        <f>Workin_Table[[#This Row],[Revenue]]-Workin_Table[[#This Row],[Total_M Cost]]</f>
        <v>4131000</v>
      </c>
    </row>
    <row r="89" spans="1:12">
      <c r="A89" s="15">
        <v>41760</v>
      </c>
      <c r="B89" s="16" t="s">
        <v>31</v>
      </c>
      <c r="C89" s="16" t="s">
        <v>29</v>
      </c>
      <c r="D89" s="16" t="s">
        <v>20</v>
      </c>
      <c r="E89" s="17" t="s">
        <v>25</v>
      </c>
      <c r="F89" s="17" t="s">
        <v>33</v>
      </c>
      <c r="G89" s="18">
        <v>1728</v>
      </c>
      <c r="H89" s="18">
        <v>2450</v>
      </c>
      <c r="I89" s="18">
        <v>3500</v>
      </c>
      <c r="J89">
        <f t="shared" si="1"/>
        <v>6048000</v>
      </c>
      <c r="K89">
        <f>Workin_Table[[#This Row],[Units Sold]]*Workin_Table[[#This Row],[Manufacturing cost]]</f>
        <v>4233600</v>
      </c>
      <c r="L89" s="18">
        <f>Workin_Table[[#This Row],[Revenue]]-Workin_Table[[#This Row],[Total_M Cost]]</f>
        <v>1814400</v>
      </c>
    </row>
    <row r="90" spans="1:12">
      <c r="A90" s="15">
        <v>41791</v>
      </c>
      <c r="B90" s="16" t="s">
        <v>28</v>
      </c>
      <c r="C90" s="16" t="s">
        <v>14</v>
      </c>
      <c r="D90" s="16" t="s">
        <v>24</v>
      </c>
      <c r="E90" s="17" t="s">
        <v>12</v>
      </c>
      <c r="F90" s="17" t="s">
        <v>33</v>
      </c>
      <c r="G90" s="18">
        <v>1142</v>
      </c>
      <c r="H90" s="18">
        <v>14350</v>
      </c>
      <c r="I90" s="18">
        <v>20500</v>
      </c>
      <c r="J90">
        <f t="shared" si="1"/>
        <v>23411000</v>
      </c>
      <c r="K90">
        <f>Workin_Table[[#This Row],[Units Sold]]*Workin_Table[[#This Row],[Manufacturing cost]]</f>
        <v>16387700</v>
      </c>
      <c r="L90" s="18">
        <f>Workin_Table[[#This Row],[Revenue]]-Workin_Table[[#This Row],[Total_M Cost]]</f>
        <v>7023300</v>
      </c>
    </row>
    <row r="91" spans="1:12">
      <c r="A91" s="15">
        <v>41791</v>
      </c>
      <c r="B91" s="16" t="s">
        <v>30</v>
      </c>
      <c r="C91" s="16" t="s">
        <v>22</v>
      </c>
      <c r="D91" s="16" t="s">
        <v>11</v>
      </c>
      <c r="E91" s="17" t="s">
        <v>21</v>
      </c>
      <c r="F91" s="17" t="s">
        <v>33</v>
      </c>
      <c r="G91" s="18">
        <v>662</v>
      </c>
      <c r="H91" s="18">
        <v>3570</v>
      </c>
      <c r="I91" s="18">
        <v>5100</v>
      </c>
      <c r="J91">
        <f t="shared" si="1"/>
        <v>3376200</v>
      </c>
      <c r="K91">
        <f>Workin_Table[[#This Row],[Units Sold]]*Workin_Table[[#This Row],[Manufacturing cost]]</f>
        <v>2363340</v>
      </c>
      <c r="L91" s="18">
        <f>Workin_Table[[#This Row],[Revenue]]-Workin_Table[[#This Row],[Total_M Cost]]</f>
        <v>1012860</v>
      </c>
    </row>
    <row r="92" spans="1:12">
      <c r="A92" s="15">
        <v>41913</v>
      </c>
      <c r="B92" s="16" t="s">
        <v>28</v>
      </c>
      <c r="C92" s="16" t="s">
        <v>17</v>
      </c>
      <c r="D92" s="16" t="s">
        <v>18</v>
      </c>
      <c r="E92" s="17" t="s">
        <v>23</v>
      </c>
      <c r="F92" s="17" t="s">
        <v>33</v>
      </c>
      <c r="G92" s="18">
        <v>1295</v>
      </c>
      <c r="H92" s="18">
        <v>10500</v>
      </c>
      <c r="I92" s="18">
        <v>15000</v>
      </c>
      <c r="J92">
        <f t="shared" si="1"/>
        <v>19425000</v>
      </c>
      <c r="K92">
        <f>Workin_Table[[#This Row],[Units Sold]]*Workin_Table[[#This Row],[Manufacturing cost]]</f>
        <v>13597500</v>
      </c>
      <c r="L92" s="18">
        <f>Workin_Table[[#This Row],[Revenue]]-Workin_Table[[#This Row],[Total_M Cost]]</f>
        <v>5827500</v>
      </c>
    </row>
    <row r="93" spans="1:12">
      <c r="A93" s="15">
        <v>41974</v>
      </c>
      <c r="B93" s="16" t="s">
        <v>31</v>
      </c>
      <c r="C93" s="16" t="s">
        <v>19</v>
      </c>
      <c r="D93" s="16" t="s">
        <v>11</v>
      </c>
      <c r="E93" s="17" t="s">
        <v>23</v>
      </c>
      <c r="F93" s="17" t="s">
        <v>33</v>
      </c>
      <c r="G93" s="18">
        <v>1916</v>
      </c>
      <c r="H93" s="18">
        <v>10500</v>
      </c>
      <c r="I93" s="18">
        <v>15000</v>
      </c>
      <c r="J93">
        <f t="shared" si="1"/>
        <v>28740000</v>
      </c>
      <c r="K93">
        <f>Workin_Table[[#This Row],[Units Sold]]*Workin_Table[[#This Row],[Manufacturing cost]]</f>
        <v>20118000</v>
      </c>
      <c r="L93" s="18">
        <f>Workin_Table[[#This Row],[Revenue]]-Workin_Table[[#This Row],[Total_M Cost]]</f>
        <v>8622000</v>
      </c>
    </row>
    <row r="94" spans="1:12">
      <c r="A94" s="15">
        <v>41974</v>
      </c>
      <c r="B94" s="16" t="s">
        <v>9</v>
      </c>
      <c r="C94" s="16" t="s">
        <v>19</v>
      </c>
      <c r="D94" s="16" t="s">
        <v>18</v>
      </c>
      <c r="E94" s="17" t="s">
        <v>21</v>
      </c>
      <c r="F94" s="17" t="s">
        <v>33</v>
      </c>
      <c r="G94" s="18">
        <v>2852</v>
      </c>
      <c r="H94" s="18">
        <v>3570</v>
      </c>
      <c r="I94" s="18">
        <v>5100</v>
      </c>
      <c r="J94">
        <f t="shared" si="1"/>
        <v>14545200</v>
      </c>
      <c r="K94">
        <f>Workin_Table[[#This Row],[Units Sold]]*Workin_Table[[#This Row],[Manufacturing cost]]</f>
        <v>10181640</v>
      </c>
      <c r="L94" s="18">
        <f>Workin_Table[[#This Row],[Revenue]]-Workin_Table[[#This Row],[Total_M Cost]]</f>
        <v>4363560</v>
      </c>
    </row>
    <row r="95" spans="1:12">
      <c r="A95" s="15">
        <v>41974</v>
      </c>
      <c r="B95" s="16" t="s">
        <v>30</v>
      </c>
      <c r="C95" s="16" t="s">
        <v>10</v>
      </c>
      <c r="D95" s="16" t="s">
        <v>20</v>
      </c>
      <c r="E95" s="17" t="s">
        <v>12</v>
      </c>
      <c r="F95" s="17" t="s">
        <v>33</v>
      </c>
      <c r="G95" s="18">
        <v>2729</v>
      </c>
      <c r="H95" s="18">
        <v>14350</v>
      </c>
      <c r="I95" s="18">
        <v>20500</v>
      </c>
      <c r="J95">
        <f t="shared" si="1"/>
        <v>55944500</v>
      </c>
      <c r="K95">
        <f>Workin_Table[[#This Row],[Units Sold]]*Workin_Table[[#This Row],[Manufacturing cost]]</f>
        <v>39161150</v>
      </c>
      <c r="L95" s="18">
        <f>Workin_Table[[#This Row],[Revenue]]-Workin_Table[[#This Row],[Total_M Cost]]</f>
        <v>16783350</v>
      </c>
    </row>
    <row r="96" spans="1:12">
      <c r="A96" s="15">
        <v>41974</v>
      </c>
      <c r="B96" s="16" t="s">
        <v>28</v>
      </c>
      <c r="C96" s="16" t="s">
        <v>10</v>
      </c>
      <c r="D96" s="16" t="s">
        <v>11</v>
      </c>
      <c r="E96" s="17" t="s">
        <v>21</v>
      </c>
      <c r="F96" s="17" t="s">
        <v>33</v>
      </c>
      <c r="G96" s="18">
        <v>1055</v>
      </c>
      <c r="H96" s="18">
        <v>3570</v>
      </c>
      <c r="I96" s="18">
        <v>5100</v>
      </c>
      <c r="J96">
        <f t="shared" si="1"/>
        <v>5380500</v>
      </c>
      <c r="K96">
        <f>Workin_Table[[#This Row],[Units Sold]]*Workin_Table[[#This Row],[Manufacturing cost]]</f>
        <v>3766350</v>
      </c>
      <c r="L96" s="18">
        <f>Workin_Table[[#This Row],[Revenue]]-Workin_Table[[#This Row],[Total_M Cost]]</f>
        <v>1614150</v>
      </c>
    </row>
    <row r="97" spans="1:12">
      <c r="A97" s="15">
        <v>41974</v>
      </c>
      <c r="B97" s="16" t="s">
        <v>28</v>
      </c>
      <c r="C97" s="16" t="s">
        <v>22</v>
      </c>
      <c r="D97" s="16" t="s">
        <v>18</v>
      </c>
      <c r="E97" s="17" t="s">
        <v>15</v>
      </c>
      <c r="F97" s="17" t="s">
        <v>33</v>
      </c>
      <c r="G97" s="18">
        <v>1084</v>
      </c>
      <c r="H97" s="18">
        <v>3570</v>
      </c>
      <c r="I97" s="18">
        <v>5100</v>
      </c>
      <c r="J97">
        <f t="shared" si="1"/>
        <v>5528400</v>
      </c>
      <c r="K97">
        <f>Workin_Table[[#This Row],[Units Sold]]*Workin_Table[[#This Row],[Manufacturing cost]]</f>
        <v>3869880</v>
      </c>
      <c r="L97" s="18">
        <f>Workin_Table[[#This Row],[Revenue]]-Workin_Table[[#This Row],[Total_M Cost]]</f>
        <v>1658520</v>
      </c>
    </row>
    <row r="98" spans="1:12">
      <c r="A98" s="15">
        <v>41913</v>
      </c>
      <c r="B98" s="16" t="s">
        <v>9</v>
      </c>
      <c r="C98" s="16" t="s">
        <v>10</v>
      </c>
      <c r="D98" s="16" t="s">
        <v>24</v>
      </c>
      <c r="E98" s="17" t="s">
        <v>15</v>
      </c>
      <c r="F98" s="17" t="s">
        <v>33</v>
      </c>
      <c r="G98" s="18">
        <v>1566</v>
      </c>
      <c r="H98" s="18">
        <v>3570</v>
      </c>
      <c r="I98" s="18">
        <v>5100</v>
      </c>
      <c r="J98">
        <f t="shared" si="1"/>
        <v>7986600</v>
      </c>
      <c r="K98">
        <f>Workin_Table[[#This Row],[Units Sold]]*Workin_Table[[#This Row],[Manufacturing cost]]</f>
        <v>5590620</v>
      </c>
      <c r="L98" s="18">
        <f>Workin_Table[[#This Row],[Revenue]]-Workin_Table[[#This Row],[Total_M Cost]]</f>
        <v>2395980</v>
      </c>
    </row>
    <row r="99" spans="1:12">
      <c r="A99" s="15">
        <v>41913</v>
      </c>
      <c r="B99" s="16" t="s">
        <v>9</v>
      </c>
      <c r="C99" s="16" t="s">
        <v>26</v>
      </c>
      <c r="D99" s="16" t="s">
        <v>20</v>
      </c>
      <c r="E99" s="17" t="s">
        <v>15</v>
      </c>
      <c r="F99" s="17" t="s">
        <v>33</v>
      </c>
      <c r="G99" s="18">
        <v>2877</v>
      </c>
      <c r="H99" s="18">
        <v>3570</v>
      </c>
      <c r="I99" s="18">
        <v>5100</v>
      </c>
      <c r="J99">
        <f t="shared" si="1"/>
        <v>14672700</v>
      </c>
      <c r="K99">
        <f>Workin_Table[[#This Row],[Units Sold]]*Workin_Table[[#This Row],[Manufacturing cost]]</f>
        <v>10270890</v>
      </c>
      <c r="L99" s="18">
        <f>Workin_Table[[#This Row],[Revenue]]-Workin_Table[[#This Row],[Total_M Cost]]</f>
        <v>4401810</v>
      </c>
    </row>
    <row r="100" spans="1:12">
      <c r="A100" s="15">
        <v>41974</v>
      </c>
      <c r="B100" s="16" t="s">
        <v>28</v>
      </c>
      <c r="C100" s="16" t="s">
        <v>19</v>
      </c>
      <c r="D100" s="16" t="s">
        <v>11</v>
      </c>
      <c r="E100" s="17" t="s">
        <v>12</v>
      </c>
      <c r="F100" s="17" t="s">
        <v>33</v>
      </c>
      <c r="G100" s="18">
        <v>1055</v>
      </c>
      <c r="H100" s="18">
        <v>14350</v>
      </c>
      <c r="I100" s="18">
        <v>20500</v>
      </c>
      <c r="J100">
        <f t="shared" si="1"/>
        <v>21627500</v>
      </c>
      <c r="K100">
        <f>Workin_Table[[#This Row],[Units Sold]]*Workin_Table[[#This Row],[Manufacturing cost]]</f>
        <v>15139250</v>
      </c>
      <c r="L100" s="18">
        <f>Workin_Table[[#This Row],[Revenue]]-Workin_Table[[#This Row],[Total_M Cost]]</f>
        <v>6488250</v>
      </c>
    </row>
    <row r="101" spans="1:12">
      <c r="A101" s="15">
        <v>41974</v>
      </c>
      <c r="B101" s="16" t="s">
        <v>28</v>
      </c>
      <c r="C101" s="16" t="s">
        <v>17</v>
      </c>
      <c r="D101" s="16" t="s">
        <v>20</v>
      </c>
      <c r="E101" s="17" t="s">
        <v>15</v>
      </c>
      <c r="F101" s="17" t="s">
        <v>33</v>
      </c>
      <c r="G101" s="18">
        <v>1084</v>
      </c>
      <c r="H101" s="18">
        <v>3570</v>
      </c>
      <c r="I101" s="18">
        <v>5100</v>
      </c>
      <c r="J101">
        <f t="shared" si="1"/>
        <v>5528400</v>
      </c>
      <c r="K101">
        <f>Workin_Table[[#This Row],[Units Sold]]*Workin_Table[[#This Row],[Manufacturing cost]]</f>
        <v>3869880</v>
      </c>
      <c r="L101" s="18">
        <f>Workin_Table[[#This Row],[Revenue]]-Workin_Table[[#This Row],[Total_M Cost]]</f>
        <v>1658520</v>
      </c>
    </row>
    <row r="102" spans="1:12">
      <c r="A102" s="15">
        <v>41791</v>
      </c>
      <c r="B102" s="16" t="s">
        <v>30</v>
      </c>
      <c r="C102" s="16" t="s">
        <v>10</v>
      </c>
      <c r="D102" s="16" t="s">
        <v>18</v>
      </c>
      <c r="E102" s="17" t="s">
        <v>15</v>
      </c>
      <c r="F102" s="17" t="s">
        <v>33</v>
      </c>
      <c r="G102" s="18">
        <v>662</v>
      </c>
      <c r="H102" s="18">
        <v>3570</v>
      </c>
      <c r="I102" s="18">
        <v>5100</v>
      </c>
      <c r="J102">
        <f t="shared" si="1"/>
        <v>3376200</v>
      </c>
      <c r="K102">
        <f>Workin_Table[[#This Row],[Units Sold]]*Workin_Table[[#This Row],[Manufacturing cost]]</f>
        <v>2363340</v>
      </c>
      <c r="L102" s="18">
        <f>Workin_Table[[#This Row],[Revenue]]-Workin_Table[[#This Row],[Total_M Cost]]</f>
        <v>1012860</v>
      </c>
    </row>
    <row r="103" spans="1:12">
      <c r="A103" s="15">
        <v>41913</v>
      </c>
      <c r="B103" s="16" t="s">
        <v>9</v>
      </c>
      <c r="C103" s="16" t="s">
        <v>19</v>
      </c>
      <c r="D103" s="16" t="s">
        <v>24</v>
      </c>
      <c r="E103" s="17" t="s">
        <v>12</v>
      </c>
      <c r="F103" s="17" t="s">
        <v>33</v>
      </c>
      <c r="G103" s="18">
        <v>2877</v>
      </c>
      <c r="H103" s="18">
        <v>14350</v>
      </c>
      <c r="I103" s="18">
        <v>20500</v>
      </c>
      <c r="J103">
        <f t="shared" si="1"/>
        <v>58978500</v>
      </c>
      <c r="K103">
        <f>Workin_Table[[#This Row],[Units Sold]]*Workin_Table[[#This Row],[Manufacturing cost]]</f>
        <v>41284950</v>
      </c>
      <c r="L103" s="18">
        <f>Workin_Table[[#This Row],[Revenue]]-Workin_Table[[#This Row],[Total_M Cost]]</f>
        <v>17693550</v>
      </c>
    </row>
    <row r="104" spans="1:12">
      <c r="A104" s="15">
        <v>41974</v>
      </c>
      <c r="B104" s="16" t="s">
        <v>30</v>
      </c>
      <c r="C104" s="16" t="s">
        <v>26</v>
      </c>
      <c r="D104" s="16" t="s">
        <v>18</v>
      </c>
      <c r="E104" s="17" t="s">
        <v>27</v>
      </c>
      <c r="F104" s="17" t="s">
        <v>33</v>
      </c>
      <c r="G104" s="18">
        <v>2729</v>
      </c>
      <c r="H104" s="18">
        <v>3850</v>
      </c>
      <c r="I104" s="18">
        <v>5500</v>
      </c>
      <c r="J104">
        <f t="shared" si="1"/>
        <v>15009500</v>
      </c>
      <c r="K104">
        <f>Workin_Table[[#This Row],[Units Sold]]*Workin_Table[[#This Row],[Manufacturing cost]]</f>
        <v>10506650</v>
      </c>
      <c r="L104" s="18">
        <f>Workin_Table[[#This Row],[Revenue]]-Workin_Table[[#This Row],[Total_M Cost]]</f>
        <v>4502850</v>
      </c>
    </row>
    <row r="105" spans="1:12">
      <c r="A105" s="15">
        <v>41699</v>
      </c>
      <c r="B105" s="16" t="s">
        <v>31</v>
      </c>
      <c r="C105" s="16" t="s">
        <v>22</v>
      </c>
      <c r="D105" s="16" t="s">
        <v>11</v>
      </c>
      <c r="E105" s="17" t="s">
        <v>23</v>
      </c>
      <c r="F105" s="17" t="s">
        <v>33</v>
      </c>
      <c r="G105" s="18">
        <v>259</v>
      </c>
      <c r="H105" s="18">
        <v>10500</v>
      </c>
      <c r="I105" s="18">
        <v>15000</v>
      </c>
      <c r="J105">
        <f t="shared" si="1"/>
        <v>3885000</v>
      </c>
      <c r="K105">
        <f>Workin_Table[[#This Row],[Units Sold]]*Workin_Table[[#This Row],[Manufacturing cost]]</f>
        <v>2719500</v>
      </c>
      <c r="L105" s="18">
        <f>Workin_Table[[#This Row],[Revenue]]-Workin_Table[[#This Row],[Total_M Cost]]</f>
        <v>1165500</v>
      </c>
    </row>
    <row r="106" spans="1:12">
      <c r="A106" s="15">
        <v>41699</v>
      </c>
      <c r="B106" s="16" t="s">
        <v>31</v>
      </c>
      <c r="C106" s="16" t="s">
        <v>14</v>
      </c>
      <c r="D106" s="16" t="s">
        <v>20</v>
      </c>
      <c r="E106" s="17" t="s">
        <v>23</v>
      </c>
      <c r="F106" s="17" t="s">
        <v>33</v>
      </c>
      <c r="G106" s="18">
        <v>1101</v>
      </c>
      <c r="H106" s="18">
        <v>10500</v>
      </c>
      <c r="I106" s="18">
        <v>15000</v>
      </c>
      <c r="J106">
        <f t="shared" si="1"/>
        <v>16515000</v>
      </c>
      <c r="K106">
        <f>Workin_Table[[#This Row],[Units Sold]]*Workin_Table[[#This Row],[Manufacturing cost]]</f>
        <v>11560500</v>
      </c>
      <c r="L106" s="18">
        <f>Workin_Table[[#This Row],[Revenue]]-Workin_Table[[#This Row],[Total_M Cost]]</f>
        <v>4954500</v>
      </c>
    </row>
    <row r="107" spans="1:12">
      <c r="A107" s="15">
        <v>41760</v>
      </c>
      <c r="B107" s="16" t="s">
        <v>30</v>
      </c>
      <c r="C107" s="16" t="s">
        <v>19</v>
      </c>
      <c r="D107" s="16" t="s">
        <v>24</v>
      </c>
      <c r="E107" s="17" t="s">
        <v>12</v>
      </c>
      <c r="F107" s="17" t="s">
        <v>33</v>
      </c>
      <c r="G107" s="18">
        <v>2276</v>
      </c>
      <c r="H107" s="18">
        <v>14350</v>
      </c>
      <c r="I107" s="18">
        <v>20500</v>
      </c>
      <c r="J107">
        <f t="shared" si="1"/>
        <v>46658000</v>
      </c>
      <c r="K107">
        <f>Workin_Table[[#This Row],[Units Sold]]*Workin_Table[[#This Row],[Manufacturing cost]]</f>
        <v>32660600</v>
      </c>
      <c r="L107" s="18">
        <f>Workin_Table[[#This Row],[Revenue]]-Workin_Table[[#This Row],[Total_M Cost]]</f>
        <v>13997400</v>
      </c>
    </row>
    <row r="108" spans="1:12">
      <c r="A108" s="15">
        <v>41944</v>
      </c>
      <c r="B108" s="16" t="s">
        <v>9</v>
      </c>
      <c r="C108" s="16" t="s">
        <v>22</v>
      </c>
      <c r="D108" s="16" t="s">
        <v>11</v>
      </c>
      <c r="E108" s="17" t="s">
        <v>12</v>
      </c>
      <c r="F108" s="17" t="s">
        <v>33</v>
      </c>
      <c r="G108" s="18">
        <v>1236</v>
      </c>
      <c r="H108" s="18">
        <v>14350</v>
      </c>
      <c r="I108" s="18">
        <v>20500</v>
      </c>
      <c r="J108">
        <f t="shared" si="1"/>
        <v>25338000</v>
      </c>
      <c r="K108">
        <f>Workin_Table[[#This Row],[Units Sold]]*Workin_Table[[#This Row],[Manufacturing cost]]</f>
        <v>17736600</v>
      </c>
      <c r="L108" s="18">
        <f>Workin_Table[[#This Row],[Revenue]]-Workin_Table[[#This Row],[Total_M Cost]]</f>
        <v>7601400</v>
      </c>
    </row>
    <row r="109" spans="1:12">
      <c r="A109" s="15">
        <v>41944</v>
      </c>
      <c r="B109" s="16" t="s">
        <v>9</v>
      </c>
      <c r="C109" s="16" t="s">
        <v>26</v>
      </c>
      <c r="D109" s="16" t="s">
        <v>11</v>
      </c>
      <c r="E109" s="17" t="s">
        <v>21</v>
      </c>
      <c r="F109" s="17" t="s">
        <v>33</v>
      </c>
      <c r="G109" s="18">
        <v>941</v>
      </c>
      <c r="H109" s="18">
        <v>3570</v>
      </c>
      <c r="I109" s="18">
        <v>5100</v>
      </c>
      <c r="J109">
        <f t="shared" si="1"/>
        <v>4799100</v>
      </c>
      <c r="K109">
        <f>Workin_Table[[#This Row],[Units Sold]]*Workin_Table[[#This Row],[Manufacturing cost]]</f>
        <v>3359370</v>
      </c>
      <c r="L109" s="18">
        <f>Workin_Table[[#This Row],[Revenue]]-Workin_Table[[#This Row],[Total_M Cost]]</f>
        <v>1439730</v>
      </c>
    </row>
    <row r="110" spans="1:12">
      <c r="A110" s="15">
        <v>41974</v>
      </c>
      <c r="B110" s="16" t="s">
        <v>31</v>
      </c>
      <c r="C110" s="16" t="s">
        <v>19</v>
      </c>
      <c r="D110" s="16" t="s">
        <v>18</v>
      </c>
      <c r="E110" s="17" t="s">
        <v>15</v>
      </c>
      <c r="F110" s="17" t="s">
        <v>33</v>
      </c>
      <c r="G110" s="18">
        <v>1916</v>
      </c>
      <c r="H110" s="18">
        <v>3570</v>
      </c>
      <c r="I110" s="18">
        <v>5100</v>
      </c>
      <c r="J110">
        <f t="shared" si="1"/>
        <v>9771600</v>
      </c>
      <c r="K110">
        <f>Workin_Table[[#This Row],[Units Sold]]*Workin_Table[[#This Row],[Manufacturing cost]]</f>
        <v>6840120</v>
      </c>
      <c r="L110" s="18">
        <f>Workin_Table[[#This Row],[Revenue]]-Workin_Table[[#This Row],[Total_M Cost]]</f>
        <v>2931480</v>
      </c>
    </row>
    <row r="111" spans="1:12">
      <c r="A111" s="15">
        <v>41730</v>
      </c>
      <c r="B111" s="16" t="s">
        <v>30</v>
      </c>
      <c r="C111" s="16" t="s">
        <v>32</v>
      </c>
      <c r="D111" s="16" t="s">
        <v>20</v>
      </c>
      <c r="E111" s="17" t="s">
        <v>15</v>
      </c>
      <c r="F111" s="17" t="s">
        <v>33</v>
      </c>
      <c r="G111" s="18">
        <v>4243.5</v>
      </c>
      <c r="H111" s="18">
        <v>3570</v>
      </c>
      <c r="I111" s="18">
        <v>5100</v>
      </c>
      <c r="J111">
        <f t="shared" si="1"/>
        <v>21641850</v>
      </c>
      <c r="K111">
        <f>Workin_Table[[#This Row],[Units Sold]]*Workin_Table[[#This Row],[Manufacturing cost]]</f>
        <v>15149295</v>
      </c>
      <c r="L111" s="18">
        <f>Workin_Table[[#This Row],[Revenue]]-Workin_Table[[#This Row],[Total_M Cost]]</f>
        <v>6492555</v>
      </c>
    </row>
    <row r="112" spans="1:12">
      <c r="A112" s="15">
        <v>41730</v>
      </c>
      <c r="B112" s="16" t="s">
        <v>9</v>
      </c>
      <c r="C112" s="16" t="s">
        <v>32</v>
      </c>
      <c r="D112" s="16" t="s">
        <v>18</v>
      </c>
      <c r="E112" s="17" t="s">
        <v>21</v>
      </c>
      <c r="F112" s="17" t="s">
        <v>33</v>
      </c>
      <c r="G112" s="18">
        <v>2580</v>
      </c>
      <c r="H112" s="18">
        <v>3570</v>
      </c>
      <c r="I112" s="18">
        <v>5100</v>
      </c>
      <c r="J112">
        <f t="shared" si="1"/>
        <v>13158000</v>
      </c>
      <c r="K112">
        <f>Workin_Table[[#This Row],[Units Sold]]*Workin_Table[[#This Row],[Manufacturing cost]]</f>
        <v>9210600</v>
      </c>
      <c r="L112" s="18">
        <f>Workin_Table[[#This Row],[Revenue]]-Workin_Table[[#This Row],[Total_M Cost]]</f>
        <v>3947400</v>
      </c>
    </row>
    <row r="113" spans="1:12">
      <c r="A113" s="15">
        <v>41791</v>
      </c>
      <c r="B113" s="16" t="s">
        <v>31</v>
      </c>
      <c r="C113" s="16" t="s">
        <v>29</v>
      </c>
      <c r="D113" s="16" t="s">
        <v>24</v>
      </c>
      <c r="E113" s="17" t="s">
        <v>27</v>
      </c>
      <c r="F113" s="17" t="s">
        <v>33</v>
      </c>
      <c r="G113" s="18">
        <v>689</v>
      </c>
      <c r="H113" s="18">
        <v>3850</v>
      </c>
      <c r="I113" s="18">
        <v>5500</v>
      </c>
      <c r="J113">
        <f t="shared" si="1"/>
        <v>3789500</v>
      </c>
      <c r="K113">
        <f>Workin_Table[[#This Row],[Units Sold]]*Workin_Table[[#This Row],[Manufacturing cost]]</f>
        <v>2652650</v>
      </c>
      <c r="L113" s="18">
        <f>Workin_Table[[#This Row],[Revenue]]-Workin_Table[[#This Row],[Total_M Cost]]</f>
        <v>1136850</v>
      </c>
    </row>
    <row r="114" spans="1:12">
      <c r="A114" s="15">
        <v>41883</v>
      </c>
      <c r="B114" s="16" t="s">
        <v>28</v>
      </c>
      <c r="C114" s="16" t="s">
        <v>22</v>
      </c>
      <c r="D114" s="16" t="s">
        <v>20</v>
      </c>
      <c r="E114" s="17" t="s">
        <v>27</v>
      </c>
      <c r="F114" s="17" t="s">
        <v>33</v>
      </c>
      <c r="G114" s="18">
        <v>1947</v>
      </c>
      <c r="H114" s="18">
        <v>3850</v>
      </c>
      <c r="I114" s="18">
        <v>5500</v>
      </c>
      <c r="J114">
        <f t="shared" si="1"/>
        <v>10708500</v>
      </c>
      <c r="K114">
        <f>Workin_Table[[#This Row],[Units Sold]]*Workin_Table[[#This Row],[Manufacturing cost]]</f>
        <v>7495950</v>
      </c>
      <c r="L114" s="18">
        <f>Workin_Table[[#This Row],[Revenue]]-Workin_Table[[#This Row],[Total_M Cost]]</f>
        <v>3212550</v>
      </c>
    </row>
    <row r="115" spans="1:12">
      <c r="A115" s="15">
        <v>41671</v>
      </c>
      <c r="B115" s="16" t="s">
        <v>9</v>
      </c>
      <c r="C115" s="16" t="s">
        <v>17</v>
      </c>
      <c r="D115" s="16" t="s">
        <v>24</v>
      </c>
      <c r="E115" s="17" t="s">
        <v>12</v>
      </c>
      <c r="F115" s="17" t="s">
        <v>33</v>
      </c>
      <c r="G115" s="18">
        <v>1958</v>
      </c>
      <c r="H115" s="18">
        <v>14350</v>
      </c>
      <c r="I115" s="18">
        <v>20500</v>
      </c>
      <c r="J115">
        <f t="shared" si="1"/>
        <v>40139000</v>
      </c>
      <c r="K115">
        <f>Workin_Table[[#This Row],[Units Sold]]*Workin_Table[[#This Row],[Manufacturing cost]]</f>
        <v>28097300</v>
      </c>
      <c r="L115" s="18">
        <f>Workin_Table[[#This Row],[Revenue]]-Workin_Table[[#This Row],[Total_M Cost]]</f>
        <v>12041700</v>
      </c>
    </row>
    <row r="116" spans="1:12">
      <c r="A116" s="15">
        <v>41791</v>
      </c>
      <c r="B116" s="16" t="s">
        <v>28</v>
      </c>
      <c r="C116" s="16" t="s">
        <v>32</v>
      </c>
      <c r="D116" s="16" t="s">
        <v>11</v>
      </c>
      <c r="E116" s="17" t="s">
        <v>12</v>
      </c>
      <c r="F116" s="17" t="s">
        <v>33</v>
      </c>
      <c r="G116" s="18">
        <v>1901</v>
      </c>
      <c r="H116" s="18">
        <v>14350</v>
      </c>
      <c r="I116" s="18">
        <v>20500</v>
      </c>
      <c r="J116">
        <f t="shared" si="1"/>
        <v>38970500</v>
      </c>
      <c r="K116">
        <f>Workin_Table[[#This Row],[Units Sold]]*Workin_Table[[#This Row],[Manufacturing cost]]</f>
        <v>27279350</v>
      </c>
      <c r="L116" s="18">
        <f>Workin_Table[[#This Row],[Revenue]]-Workin_Table[[#This Row],[Total_M Cost]]</f>
        <v>11691150</v>
      </c>
    </row>
    <row r="117" spans="1:12">
      <c r="A117" s="15">
        <v>41883</v>
      </c>
      <c r="B117" s="16" t="s">
        <v>9</v>
      </c>
      <c r="C117" s="16" t="s">
        <v>29</v>
      </c>
      <c r="D117" s="16" t="s">
        <v>24</v>
      </c>
      <c r="E117" s="17" t="s">
        <v>21</v>
      </c>
      <c r="F117" s="17" t="s">
        <v>33</v>
      </c>
      <c r="G117" s="18">
        <v>544</v>
      </c>
      <c r="H117" s="18">
        <v>3570</v>
      </c>
      <c r="I117" s="18">
        <v>5100</v>
      </c>
      <c r="J117">
        <f t="shared" si="1"/>
        <v>2774400</v>
      </c>
      <c r="K117">
        <f>Workin_Table[[#This Row],[Units Sold]]*Workin_Table[[#This Row],[Manufacturing cost]]</f>
        <v>1942080</v>
      </c>
      <c r="L117" s="18">
        <f>Workin_Table[[#This Row],[Revenue]]-Workin_Table[[#This Row],[Total_M Cost]]</f>
        <v>832320</v>
      </c>
    </row>
    <row r="118" spans="1:12">
      <c r="A118" s="15">
        <v>41974</v>
      </c>
      <c r="B118" s="16" t="s">
        <v>30</v>
      </c>
      <c r="C118" s="16" t="s">
        <v>22</v>
      </c>
      <c r="D118" s="16" t="s">
        <v>11</v>
      </c>
      <c r="E118" s="17" t="s">
        <v>15</v>
      </c>
      <c r="F118" s="17" t="s">
        <v>33</v>
      </c>
      <c r="G118" s="18">
        <v>1287</v>
      </c>
      <c r="H118" s="18">
        <v>3570</v>
      </c>
      <c r="I118" s="18">
        <v>5100</v>
      </c>
      <c r="J118">
        <f t="shared" si="1"/>
        <v>6563700</v>
      </c>
      <c r="K118">
        <f>Workin_Table[[#This Row],[Units Sold]]*Workin_Table[[#This Row],[Manufacturing cost]]</f>
        <v>4594590</v>
      </c>
      <c r="L118" s="18">
        <f>Workin_Table[[#This Row],[Revenue]]-Workin_Table[[#This Row],[Total_M Cost]]</f>
        <v>1969110</v>
      </c>
    </row>
    <row r="119" spans="1:12">
      <c r="A119" s="15">
        <v>41974</v>
      </c>
      <c r="B119" s="16" t="s">
        <v>30</v>
      </c>
      <c r="C119" s="16" t="s">
        <v>17</v>
      </c>
      <c r="D119" s="16" t="s">
        <v>24</v>
      </c>
      <c r="E119" s="17" t="s">
        <v>21</v>
      </c>
      <c r="F119" s="17" t="s">
        <v>33</v>
      </c>
      <c r="G119" s="18">
        <v>1706</v>
      </c>
      <c r="H119" s="18">
        <v>3570</v>
      </c>
      <c r="I119" s="18">
        <v>5100</v>
      </c>
      <c r="J119">
        <f t="shared" si="1"/>
        <v>8700600</v>
      </c>
      <c r="K119">
        <f>Workin_Table[[#This Row],[Units Sold]]*Workin_Table[[#This Row],[Manufacturing cost]]</f>
        <v>6090420</v>
      </c>
      <c r="L119" s="18">
        <f>Workin_Table[[#This Row],[Revenue]]-Workin_Table[[#This Row],[Total_M Cost]]</f>
        <v>2610180</v>
      </c>
    </row>
    <row r="120" spans="1:12">
      <c r="A120" s="15">
        <v>41640</v>
      </c>
      <c r="B120" s="16" t="s">
        <v>31</v>
      </c>
      <c r="C120" s="16" t="s">
        <v>26</v>
      </c>
      <c r="D120" s="16" t="s">
        <v>20</v>
      </c>
      <c r="E120" s="17" t="s">
        <v>23</v>
      </c>
      <c r="F120" s="17" t="s">
        <v>33</v>
      </c>
      <c r="G120" s="18">
        <v>2434.5</v>
      </c>
      <c r="H120" s="18">
        <v>10500</v>
      </c>
      <c r="I120" s="18">
        <v>15000</v>
      </c>
      <c r="J120">
        <f t="shared" si="1"/>
        <v>36517500</v>
      </c>
      <c r="K120">
        <f>Workin_Table[[#This Row],[Units Sold]]*Workin_Table[[#This Row],[Manufacturing cost]]</f>
        <v>25562250</v>
      </c>
      <c r="L120" s="18">
        <f>Workin_Table[[#This Row],[Revenue]]-Workin_Table[[#This Row],[Total_M Cost]]</f>
        <v>10955250</v>
      </c>
    </row>
    <row r="121" spans="1:12">
      <c r="A121" s="15">
        <v>41699</v>
      </c>
      <c r="B121" s="16" t="s">
        <v>30</v>
      </c>
      <c r="C121" s="16" t="s">
        <v>29</v>
      </c>
      <c r="D121" s="16" t="s">
        <v>24</v>
      </c>
      <c r="E121" s="17" t="s">
        <v>15</v>
      </c>
      <c r="F121" s="17" t="s">
        <v>33</v>
      </c>
      <c r="G121" s="18">
        <v>1774</v>
      </c>
      <c r="H121" s="18">
        <v>3570</v>
      </c>
      <c r="I121" s="18">
        <v>5100</v>
      </c>
      <c r="J121">
        <f t="shared" si="1"/>
        <v>9047400</v>
      </c>
      <c r="K121">
        <f>Workin_Table[[#This Row],[Units Sold]]*Workin_Table[[#This Row],[Manufacturing cost]]</f>
        <v>6333180</v>
      </c>
      <c r="L121" s="18">
        <f>Workin_Table[[#This Row],[Revenue]]-Workin_Table[[#This Row],[Total_M Cost]]</f>
        <v>2714220</v>
      </c>
    </row>
    <row r="122" spans="1:12">
      <c r="A122" s="15">
        <v>41791</v>
      </c>
      <c r="B122" s="16" t="s">
        <v>28</v>
      </c>
      <c r="C122" s="16" t="s">
        <v>19</v>
      </c>
      <c r="D122" s="16" t="s">
        <v>20</v>
      </c>
      <c r="E122" s="17" t="s">
        <v>23</v>
      </c>
      <c r="F122" s="17" t="s">
        <v>33</v>
      </c>
      <c r="G122" s="18">
        <v>1901</v>
      </c>
      <c r="H122" s="18">
        <v>10500</v>
      </c>
      <c r="I122" s="18">
        <v>15000</v>
      </c>
      <c r="J122">
        <f t="shared" si="1"/>
        <v>28515000</v>
      </c>
      <c r="K122">
        <f>Workin_Table[[#This Row],[Units Sold]]*Workin_Table[[#This Row],[Manufacturing cost]]</f>
        <v>19960500</v>
      </c>
      <c r="L122" s="18">
        <f>Workin_Table[[#This Row],[Revenue]]-Workin_Table[[#This Row],[Total_M Cost]]</f>
        <v>8554500</v>
      </c>
    </row>
    <row r="123" spans="1:12">
      <c r="A123" s="15">
        <v>41791</v>
      </c>
      <c r="B123" s="16" t="s">
        <v>31</v>
      </c>
      <c r="C123" s="16" t="s">
        <v>19</v>
      </c>
      <c r="D123" s="16" t="s">
        <v>11</v>
      </c>
      <c r="E123" s="17" t="s">
        <v>21</v>
      </c>
      <c r="F123" s="17" t="s">
        <v>33</v>
      </c>
      <c r="G123" s="18">
        <v>689</v>
      </c>
      <c r="H123" s="18">
        <v>3570</v>
      </c>
      <c r="I123" s="18">
        <v>5100</v>
      </c>
      <c r="J123">
        <f t="shared" si="1"/>
        <v>3513900</v>
      </c>
      <c r="K123">
        <f>Workin_Table[[#This Row],[Units Sold]]*Workin_Table[[#This Row],[Manufacturing cost]]</f>
        <v>2459730</v>
      </c>
      <c r="L123" s="18">
        <f>Workin_Table[[#This Row],[Revenue]]-Workin_Table[[#This Row],[Total_M Cost]]</f>
        <v>1054170</v>
      </c>
    </row>
    <row r="124" spans="1:12">
      <c r="A124" s="15">
        <v>41791</v>
      </c>
      <c r="B124" s="16" t="s">
        <v>30</v>
      </c>
      <c r="C124" s="16" t="s">
        <v>19</v>
      </c>
      <c r="D124" s="16" t="s">
        <v>20</v>
      </c>
      <c r="E124" s="17" t="s">
        <v>27</v>
      </c>
      <c r="F124" s="17" t="s">
        <v>33</v>
      </c>
      <c r="G124" s="18">
        <v>1570</v>
      </c>
      <c r="H124" s="18">
        <v>3850</v>
      </c>
      <c r="I124" s="18">
        <v>5500</v>
      </c>
      <c r="J124">
        <f t="shared" si="1"/>
        <v>8635000</v>
      </c>
      <c r="K124">
        <f>Workin_Table[[#This Row],[Units Sold]]*Workin_Table[[#This Row],[Manufacturing cost]]</f>
        <v>6044500</v>
      </c>
      <c r="L124" s="18">
        <f>Workin_Table[[#This Row],[Revenue]]-Workin_Table[[#This Row],[Total_M Cost]]</f>
        <v>2590500</v>
      </c>
    </row>
    <row r="125" spans="1:12">
      <c r="A125" s="15">
        <v>41821</v>
      </c>
      <c r="B125" s="16" t="s">
        <v>28</v>
      </c>
      <c r="C125" s="16" t="s">
        <v>10</v>
      </c>
      <c r="D125" s="16" t="s">
        <v>24</v>
      </c>
      <c r="E125" s="17" t="s">
        <v>12</v>
      </c>
      <c r="F125" s="17" t="s">
        <v>33</v>
      </c>
      <c r="G125" s="18">
        <v>1369.5</v>
      </c>
      <c r="H125" s="18">
        <v>14350</v>
      </c>
      <c r="I125" s="18">
        <v>20500</v>
      </c>
      <c r="J125">
        <f t="shared" si="1"/>
        <v>28074750</v>
      </c>
      <c r="K125">
        <f>Workin_Table[[#This Row],[Units Sold]]*Workin_Table[[#This Row],[Manufacturing cost]]</f>
        <v>19652325</v>
      </c>
      <c r="L125" s="18">
        <f>Workin_Table[[#This Row],[Revenue]]-Workin_Table[[#This Row],[Total_M Cost]]</f>
        <v>8422425</v>
      </c>
    </row>
    <row r="126" spans="1:12">
      <c r="A126" s="15">
        <v>41913</v>
      </c>
      <c r="B126" s="16" t="s">
        <v>30</v>
      </c>
      <c r="C126" s="16" t="s">
        <v>17</v>
      </c>
      <c r="D126" s="16" t="s">
        <v>11</v>
      </c>
      <c r="E126" s="17" t="s">
        <v>21</v>
      </c>
      <c r="F126" s="17" t="s">
        <v>33</v>
      </c>
      <c r="G126" s="18">
        <v>2009</v>
      </c>
      <c r="H126" s="18">
        <v>3570</v>
      </c>
      <c r="I126" s="18">
        <v>5100</v>
      </c>
      <c r="J126">
        <f t="shared" si="1"/>
        <v>10245900</v>
      </c>
      <c r="K126">
        <f>Workin_Table[[#This Row],[Units Sold]]*Workin_Table[[#This Row],[Manufacturing cost]]</f>
        <v>7172130</v>
      </c>
      <c r="L126" s="18">
        <f>Workin_Table[[#This Row],[Revenue]]-Workin_Table[[#This Row],[Total_M Cost]]</f>
        <v>3073770</v>
      </c>
    </row>
    <row r="127" spans="1:12">
      <c r="A127" s="15">
        <v>41974</v>
      </c>
      <c r="B127" s="16" t="s">
        <v>30</v>
      </c>
      <c r="C127" s="16" t="s">
        <v>32</v>
      </c>
      <c r="D127" s="16" t="s">
        <v>11</v>
      </c>
      <c r="E127" s="17" t="s">
        <v>23</v>
      </c>
      <c r="F127" s="17" t="s">
        <v>33</v>
      </c>
      <c r="G127" s="18">
        <v>1287</v>
      </c>
      <c r="H127" s="18">
        <v>10500</v>
      </c>
      <c r="I127" s="18">
        <v>15000</v>
      </c>
      <c r="J127">
        <f t="shared" si="1"/>
        <v>19305000</v>
      </c>
      <c r="K127">
        <f>Workin_Table[[#This Row],[Units Sold]]*Workin_Table[[#This Row],[Manufacturing cost]]</f>
        <v>13513500</v>
      </c>
      <c r="L127" s="18">
        <f>Workin_Table[[#This Row],[Revenue]]-Workin_Table[[#This Row],[Total_M Cost]]</f>
        <v>5791500</v>
      </c>
    </row>
    <row r="128" spans="1:12">
      <c r="A128" s="15">
        <v>41974</v>
      </c>
      <c r="B128" s="16" t="s">
        <v>30</v>
      </c>
      <c r="C128" s="16" t="s">
        <v>32</v>
      </c>
      <c r="D128" s="16" t="s">
        <v>20</v>
      </c>
      <c r="E128" s="17" t="s">
        <v>12</v>
      </c>
      <c r="F128" s="17" t="s">
        <v>33</v>
      </c>
      <c r="G128" s="18">
        <v>1706</v>
      </c>
      <c r="H128" s="18">
        <v>14350</v>
      </c>
      <c r="I128" s="18">
        <v>20500</v>
      </c>
      <c r="J128">
        <f t="shared" si="1"/>
        <v>34973000</v>
      </c>
      <c r="K128">
        <f>Workin_Table[[#This Row],[Units Sold]]*Workin_Table[[#This Row],[Manufacturing cost]]</f>
        <v>24481100</v>
      </c>
      <c r="L128" s="18">
        <f>Workin_Table[[#This Row],[Revenue]]-Workin_Table[[#This Row],[Total_M Cost]]</f>
        <v>10491900</v>
      </c>
    </row>
    <row r="129" spans="1:12">
      <c r="A129" s="15">
        <v>41913</v>
      </c>
      <c r="B129" s="16" t="s">
        <v>30</v>
      </c>
      <c r="C129" s="16" t="s">
        <v>29</v>
      </c>
      <c r="D129" s="16" t="s">
        <v>20</v>
      </c>
      <c r="E129" s="17" t="s">
        <v>23</v>
      </c>
      <c r="F129" s="17" t="s">
        <v>33</v>
      </c>
      <c r="G129" s="18">
        <v>2009</v>
      </c>
      <c r="H129" s="18">
        <v>10500</v>
      </c>
      <c r="I129" s="18">
        <v>15000</v>
      </c>
      <c r="J129">
        <f t="shared" si="1"/>
        <v>30135000</v>
      </c>
      <c r="K129">
        <f>Workin_Table[[#This Row],[Units Sold]]*Workin_Table[[#This Row],[Manufacturing cost]]</f>
        <v>21094500</v>
      </c>
      <c r="L129" s="18">
        <f>Workin_Table[[#This Row],[Revenue]]-Workin_Table[[#This Row],[Total_M Cost]]</f>
        <v>9040500</v>
      </c>
    </row>
    <row r="130" spans="1:12">
      <c r="A130" s="15">
        <v>41671</v>
      </c>
      <c r="B130" s="16" t="s">
        <v>31</v>
      </c>
      <c r="C130" s="16" t="s">
        <v>14</v>
      </c>
      <c r="D130" s="16" t="s">
        <v>18</v>
      </c>
      <c r="E130" s="17" t="s">
        <v>15</v>
      </c>
      <c r="F130" s="17" t="s">
        <v>33</v>
      </c>
      <c r="G130" s="18">
        <v>2844</v>
      </c>
      <c r="H130" s="18">
        <v>3570</v>
      </c>
      <c r="I130" s="18">
        <v>5100</v>
      </c>
      <c r="J130">
        <f t="shared" si="1"/>
        <v>14504400</v>
      </c>
      <c r="K130">
        <f>Workin_Table[[#This Row],[Units Sold]]*Workin_Table[[#This Row],[Manufacturing cost]]</f>
        <v>10153080</v>
      </c>
      <c r="L130" s="18">
        <f>Workin_Table[[#This Row],[Revenue]]-Workin_Table[[#This Row],[Total_M Cost]]</f>
        <v>4351320</v>
      </c>
    </row>
    <row r="131" spans="1:12">
      <c r="A131" s="15">
        <v>41730</v>
      </c>
      <c r="B131" s="16" t="s">
        <v>28</v>
      </c>
      <c r="C131" s="16" t="s">
        <v>32</v>
      </c>
      <c r="D131" s="16" t="s">
        <v>11</v>
      </c>
      <c r="E131" s="17" t="s">
        <v>25</v>
      </c>
      <c r="F131" s="17" t="s">
        <v>33</v>
      </c>
      <c r="G131" s="18">
        <v>1916</v>
      </c>
      <c r="H131" s="18">
        <v>2450</v>
      </c>
      <c r="I131" s="18">
        <v>3500</v>
      </c>
      <c r="J131">
        <f t="shared" ref="J131:J194" si="2">G131*I131</f>
        <v>6706000</v>
      </c>
      <c r="K131">
        <f>Workin_Table[[#This Row],[Units Sold]]*Workin_Table[[#This Row],[Manufacturing cost]]</f>
        <v>4694200</v>
      </c>
      <c r="L131" s="18">
        <f>Workin_Table[[#This Row],[Revenue]]-Workin_Table[[#This Row],[Total_M Cost]]</f>
        <v>2011800</v>
      </c>
    </row>
    <row r="132" spans="1:12">
      <c r="A132" s="15">
        <v>41791</v>
      </c>
      <c r="B132" s="16" t="s">
        <v>30</v>
      </c>
      <c r="C132" s="16" t="s">
        <v>22</v>
      </c>
      <c r="D132" s="16" t="s">
        <v>18</v>
      </c>
      <c r="E132" s="17" t="s">
        <v>21</v>
      </c>
      <c r="F132" s="17" t="s">
        <v>33</v>
      </c>
      <c r="G132" s="18">
        <v>1570</v>
      </c>
      <c r="H132" s="18">
        <v>3570</v>
      </c>
      <c r="I132" s="18">
        <v>5100</v>
      </c>
      <c r="J132">
        <f t="shared" si="2"/>
        <v>8007000</v>
      </c>
      <c r="K132">
        <f>Workin_Table[[#This Row],[Units Sold]]*Workin_Table[[#This Row],[Manufacturing cost]]</f>
        <v>5604900</v>
      </c>
      <c r="L132" s="18">
        <f>Workin_Table[[#This Row],[Revenue]]-Workin_Table[[#This Row],[Total_M Cost]]</f>
        <v>2402100</v>
      </c>
    </row>
    <row r="133" spans="1:12">
      <c r="A133" s="15">
        <v>41852</v>
      </c>
      <c r="B133" s="16" t="s">
        <v>31</v>
      </c>
      <c r="C133" s="16" t="s">
        <v>22</v>
      </c>
      <c r="D133" s="16" t="s">
        <v>11</v>
      </c>
      <c r="E133" s="17" t="s">
        <v>25</v>
      </c>
      <c r="F133" s="17" t="s">
        <v>33</v>
      </c>
      <c r="G133" s="18">
        <v>1874</v>
      </c>
      <c r="H133" s="18">
        <v>2450</v>
      </c>
      <c r="I133" s="18">
        <v>3500</v>
      </c>
      <c r="J133">
        <f t="shared" si="2"/>
        <v>6559000</v>
      </c>
      <c r="K133">
        <f>Workin_Table[[#This Row],[Units Sold]]*Workin_Table[[#This Row],[Manufacturing cost]]</f>
        <v>4591300</v>
      </c>
      <c r="L133" s="18">
        <f>Workin_Table[[#This Row],[Revenue]]-Workin_Table[[#This Row],[Total_M Cost]]</f>
        <v>1967700</v>
      </c>
    </row>
    <row r="134" spans="1:12">
      <c r="A134" s="15">
        <v>41852</v>
      </c>
      <c r="B134" s="16" t="s">
        <v>9</v>
      </c>
      <c r="C134" s="16" t="s">
        <v>32</v>
      </c>
      <c r="D134" s="16" t="s">
        <v>20</v>
      </c>
      <c r="E134" s="17" t="s">
        <v>21</v>
      </c>
      <c r="F134" s="17" t="s">
        <v>33</v>
      </c>
      <c r="G134" s="18">
        <v>1642</v>
      </c>
      <c r="H134" s="18">
        <v>3570</v>
      </c>
      <c r="I134" s="18">
        <v>5100</v>
      </c>
      <c r="J134">
        <f t="shared" si="2"/>
        <v>8374200</v>
      </c>
      <c r="K134">
        <f>Workin_Table[[#This Row],[Units Sold]]*Workin_Table[[#This Row],[Manufacturing cost]]</f>
        <v>5861940</v>
      </c>
      <c r="L134" s="18">
        <f>Workin_Table[[#This Row],[Revenue]]-Workin_Table[[#This Row],[Total_M Cost]]</f>
        <v>2512260</v>
      </c>
    </row>
    <row r="135" spans="1:12">
      <c r="A135" s="15">
        <v>41760</v>
      </c>
      <c r="B135" s="16" t="s">
        <v>9</v>
      </c>
      <c r="C135" s="16" t="s">
        <v>10</v>
      </c>
      <c r="D135" s="16" t="s">
        <v>18</v>
      </c>
      <c r="E135" s="17" t="s">
        <v>27</v>
      </c>
      <c r="F135" s="17" t="s">
        <v>33</v>
      </c>
      <c r="G135" s="18">
        <v>831</v>
      </c>
      <c r="H135" s="18">
        <v>3850</v>
      </c>
      <c r="I135" s="18">
        <v>5500</v>
      </c>
      <c r="J135">
        <f t="shared" si="2"/>
        <v>4570500</v>
      </c>
      <c r="K135">
        <f>Workin_Table[[#This Row],[Units Sold]]*Workin_Table[[#This Row],[Manufacturing cost]]</f>
        <v>3199350</v>
      </c>
      <c r="L135" s="18">
        <f>Workin_Table[[#This Row],[Revenue]]-Workin_Table[[#This Row],[Total_M Cost]]</f>
        <v>1371150</v>
      </c>
    </row>
    <row r="136" spans="1:12">
      <c r="A136" s="15">
        <v>41730</v>
      </c>
      <c r="B136" s="16" t="s">
        <v>9</v>
      </c>
      <c r="C136" s="16" t="s">
        <v>29</v>
      </c>
      <c r="D136" s="16" t="s">
        <v>18</v>
      </c>
      <c r="E136" s="17" t="s">
        <v>15</v>
      </c>
      <c r="F136" s="17" t="s">
        <v>33</v>
      </c>
      <c r="G136" s="18">
        <v>3850.5</v>
      </c>
      <c r="H136" s="18">
        <v>3570</v>
      </c>
      <c r="I136" s="18">
        <v>5100</v>
      </c>
      <c r="J136">
        <f t="shared" si="2"/>
        <v>19637550</v>
      </c>
      <c r="K136">
        <f>Workin_Table[[#This Row],[Units Sold]]*Workin_Table[[#This Row],[Manufacturing cost]]</f>
        <v>13746285</v>
      </c>
      <c r="L136" s="18">
        <f>Workin_Table[[#This Row],[Revenue]]-Workin_Table[[#This Row],[Total_M Cost]]</f>
        <v>5891265</v>
      </c>
    </row>
    <row r="137" spans="1:12">
      <c r="A137" s="15">
        <v>41640</v>
      </c>
      <c r="B137" s="16" t="s">
        <v>28</v>
      </c>
      <c r="C137" s="16" t="s">
        <v>10</v>
      </c>
      <c r="D137" s="16" t="s">
        <v>24</v>
      </c>
      <c r="E137" s="17" t="s">
        <v>21</v>
      </c>
      <c r="F137" s="17" t="s">
        <v>33</v>
      </c>
      <c r="G137" s="18">
        <v>2479</v>
      </c>
      <c r="H137" s="18">
        <v>3570</v>
      </c>
      <c r="I137" s="18">
        <v>5100</v>
      </c>
      <c r="J137">
        <f t="shared" si="2"/>
        <v>12642900</v>
      </c>
      <c r="K137">
        <f>Workin_Table[[#This Row],[Units Sold]]*Workin_Table[[#This Row],[Manufacturing cost]]</f>
        <v>8850030</v>
      </c>
      <c r="L137" s="18">
        <f>Workin_Table[[#This Row],[Revenue]]-Workin_Table[[#This Row],[Total_M Cost]]</f>
        <v>3792870</v>
      </c>
    </row>
    <row r="138" spans="1:12">
      <c r="A138" s="15">
        <v>41913</v>
      </c>
      <c r="B138" s="16" t="s">
        <v>16</v>
      </c>
      <c r="C138" s="16" t="s">
        <v>32</v>
      </c>
      <c r="D138" s="16" t="s">
        <v>24</v>
      </c>
      <c r="E138" s="17" t="s">
        <v>23</v>
      </c>
      <c r="F138" s="17" t="s">
        <v>33</v>
      </c>
      <c r="G138" s="18">
        <v>2031</v>
      </c>
      <c r="H138" s="18">
        <v>10500</v>
      </c>
      <c r="I138" s="18">
        <v>15000</v>
      </c>
      <c r="J138">
        <f t="shared" si="2"/>
        <v>30465000</v>
      </c>
      <c r="K138">
        <f>Workin_Table[[#This Row],[Units Sold]]*Workin_Table[[#This Row],[Manufacturing cost]]</f>
        <v>21325500</v>
      </c>
      <c r="L138" s="18">
        <f>Workin_Table[[#This Row],[Revenue]]-Workin_Table[[#This Row],[Total_M Cost]]</f>
        <v>9139500</v>
      </c>
    </row>
    <row r="139" spans="1:12">
      <c r="A139" s="15">
        <v>41913</v>
      </c>
      <c r="B139" s="16" t="s">
        <v>16</v>
      </c>
      <c r="C139" s="16" t="s">
        <v>29</v>
      </c>
      <c r="D139" s="16" t="s">
        <v>24</v>
      </c>
      <c r="E139" s="17" t="s">
        <v>23</v>
      </c>
      <c r="F139" s="17" t="s">
        <v>33</v>
      </c>
      <c r="G139" s="18">
        <v>2031</v>
      </c>
      <c r="H139" s="18">
        <v>10500</v>
      </c>
      <c r="I139" s="18">
        <v>15000</v>
      </c>
      <c r="J139">
        <f t="shared" si="2"/>
        <v>30465000</v>
      </c>
      <c r="K139">
        <f>Workin_Table[[#This Row],[Units Sold]]*Workin_Table[[#This Row],[Manufacturing cost]]</f>
        <v>21325500</v>
      </c>
      <c r="L139" s="18">
        <f>Workin_Table[[#This Row],[Revenue]]-Workin_Table[[#This Row],[Total_M Cost]]</f>
        <v>9139500</v>
      </c>
    </row>
    <row r="140" spans="1:12">
      <c r="A140" s="15">
        <v>41913</v>
      </c>
      <c r="B140" s="16" t="s">
        <v>31</v>
      </c>
      <c r="C140" s="16" t="s">
        <v>19</v>
      </c>
      <c r="D140" s="16" t="s">
        <v>20</v>
      </c>
      <c r="E140" s="17" t="s">
        <v>12</v>
      </c>
      <c r="F140" s="17" t="s">
        <v>33</v>
      </c>
      <c r="G140" s="18">
        <v>2021</v>
      </c>
      <c r="H140" s="18">
        <v>14350</v>
      </c>
      <c r="I140" s="18">
        <v>20500</v>
      </c>
      <c r="J140">
        <f t="shared" si="2"/>
        <v>41430500</v>
      </c>
      <c r="K140">
        <f>Workin_Table[[#This Row],[Units Sold]]*Workin_Table[[#This Row],[Manufacturing cost]]</f>
        <v>29001350</v>
      </c>
      <c r="L140" s="18">
        <f>Workin_Table[[#This Row],[Revenue]]-Workin_Table[[#This Row],[Total_M Cost]]</f>
        <v>12429150</v>
      </c>
    </row>
    <row r="141" spans="1:12">
      <c r="A141" s="15">
        <v>41974</v>
      </c>
      <c r="B141" s="16" t="s">
        <v>9</v>
      </c>
      <c r="C141" s="16" t="s">
        <v>22</v>
      </c>
      <c r="D141" s="16" t="s">
        <v>24</v>
      </c>
      <c r="E141" s="17" t="s">
        <v>25</v>
      </c>
      <c r="F141" s="17" t="s">
        <v>33</v>
      </c>
      <c r="G141" s="18">
        <v>274</v>
      </c>
      <c r="H141" s="18">
        <v>2450</v>
      </c>
      <c r="I141" s="18">
        <v>3500</v>
      </c>
      <c r="J141">
        <f t="shared" si="2"/>
        <v>959000</v>
      </c>
      <c r="K141">
        <f>Workin_Table[[#This Row],[Units Sold]]*Workin_Table[[#This Row],[Manufacturing cost]]</f>
        <v>671300</v>
      </c>
      <c r="L141" s="18">
        <f>Workin_Table[[#This Row],[Revenue]]-Workin_Table[[#This Row],[Total_M Cost]]</f>
        <v>287700</v>
      </c>
    </row>
    <row r="142" spans="1:12">
      <c r="A142" s="15">
        <v>41699</v>
      </c>
      <c r="B142" s="16" t="s">
        <v>16</v>
      </c>
      <c r="C142" s="16" t="s">
        <v>14</v>
      </c>
      <c r="D142" s="16" t="s">
        <v>18</v>
      </c>
      <c r="E142" s="17" t="s">
        <v>25</v>
      </c>
      <c r="F142" s="17" t="s">
        <v>33</v>
      </c>
      <c r="G142" s="18">
        <v>1967</v>
      </c>
      <c r="H142" s="18">
        <v>2450</v>
      </c>
      <c r="I142" s="18">
        <v>3500</v>
      </c>
      <c r="J142">
        <f t="shared" si="2"/>
        <v>6884500</v>
      </c>
      <c r="K142">
        <f>Workin_Table[[#This Row],[Units Sold]]*Workin_Table[[#This Row],[Manufacturing cost]]</f>
        <v>4819150</v>
      </c>
      <c r="L142" s="18">
        <f>Workin_Table[[#This Row],[Revenue]]-Workin_Table[[#This Row],[Total_M Cost]]</f>
        <v>2065350</v>
      </c>
    </row>
    <row r="143" spans="1:12">
      <c r="A143" s="15">
        <v>41852</v>
      </c>
      <c r="B143" s="16" t="s">
        <v>31</v>
      </c>
      <c r="C143" s="16" t="s">
        <v>22</v>
      </c>
      <c r="D143" s="16" t="s">
        <v>18</v>
      </c>
      <c r="E143" s="17" t="s">
        <v>12</v>
      </c>
      <c r="F143" s="17" t="s">
        <v>33</v>
      </c>
      <c r="G143" s="18">
        <v>1859</v>
      </c>
      <c r="H143" s="18">
        <v>14350</v>
      </c>
      <c r="I143" s="18">
        <v>20500</v>
      </c>
      <c r="J143">
        <f t="shared" si="2"/>
        <v>38109500</v>
      </c>
      <c r="K143">
        <f>Workin_Table[[#This Row],[Units Sold]]*Workin_Table[[#This Row],[Manufacturing cost]]</f>
        <v>26676650</v>
      </c>
      <c r="L143" s="18">
        <f>Workin_Table[[#This Row],[Revenue]]-Workin_Table[[#This Row],[Total_M Cost]]</f>
        <v>11432850</v>
      </c>
    </row>
    <row r="144" spans="1:12">
      <c r="A144" s="15">
        <v>41913</v>
      </c>
      <c r="B144" s="16" t="s">
        <v>31</v>
      </c>
      <c r="C144" s="16" t="s">
        <v>14</v>
      </c>
      <c r="D144" s="16" t="s">
        <v>24</v>
      </c>
      <c r="E144" s="17" t="s">
        <v>15</v>
      </c>
      <c r="F144" s="17" t="s">
        <v>33</v>
      </c>
      <c r="G144" s="18">
        <v>2021</v>
      </c>
      <c r="H144" s="18">
        <v>3570</v>
      </c>
      <c r="I144" s="18">
        <v>5100</v>
      </c>
      <c r="J144">
        <f t="shared" si="2"/>
        <v>10307100</v>
      </c>
      <c r="K144">
        <f>Workin_Table[[#This Row],[Units Sold]]*Workin_Table[[#This Row],[Manufacturing cost]]</f>
        <v>7214970</v>
      </c>
      <c r="L144" s="18">
        <f>Workin_Table[[#This Row],[Revenue]]-Workin_Table[[#This Row],[Total_M Cost]]</f>
        <v>3092130</v>
      </c>
    </row>
    <row r="145" spans="1:12">
      <c r="A145" s="15">
        <v>41974</v>
      </c>
      <c r="B145" s="16" t="s">
        <v>30</v>
      </c>
      <c r="C145" s="16" t="s">
        <v>29</v>
      </c>
      <c r="D145" s="16" t="s">
        <v>11</v>
      </c>
      <c r="E145" s="17" t="s">
        <v>25</v>
      </c>
      <c r="F145" s="17" t="s">
        <v>33</v>
      </c>
      <c r="G145" s="18">
        <v>1138</v>
      </c>
      <c r="H145" s="18">
        <v>2450</v>
      </c>
      <c r="I145" s="18">
        <v>3500</v>
      </c>
      <c r="J145">
        <f t="shared" si="2"/>
        <v>3983000</v>
      </c>
      <c r="K145">
        <f>Workin_Table[[#This Row],[Units Sold]]*Workin_Table[[#This Row],[Manufacturing cost]]</f>
        <v>2788100</v>
      </c>
      <c r="L145" s="18">
        <f>Workin_Table[[#This Row],[Revenue]]-Workin_Table[[#This Row],[Total_M Cost]]</f>
        <v>1194900</v>
      </c>
    </row>
    <row r="146" spans="1:12">
      <c r="A146" s="15">
        <v>41640</v>
      </c>
      <c r="B146" s="16" t="s">
        <v>9</v>
      </c>
      <c r="C146" s="16" t="s">
        <v>26</v>
      </c>
      <c r="D146" s="16" t="s">
        <v>18</v>
      </c>
      <c r="E146" s="17" t="s">
        <v>23</v>
      </c>
      <c r="F146" s="17" t="s">
        <v>33</v>
      </c>
      <c r="G146" s="18">
        <v>4251</v>
      </c>
      <c r="H146" s="18">
        <v>10500</v>
      </c>
      <c r="I146" s="18">
        <v>15000</v>
      </c>
      <c r="J146">
        <f t="shared" si="2"/>
        <v>63765000</v>
      </c>
      <c r="K146">
        <f>Workin_Table[[#This Row],[Units Sold]]*Workin_Table[[#This Row],[Manufacturing cost]]</f>
        <v>44635500</v>
      </c>
      <c r="L146" s="18">
        <f>Workin_Table[[#This Row],[Revenue]]-Workin_Table[[#This Row],[Total_M Cost]]</f>
        <v>19129500</v>
      </c>
    </row>
    <row r="147" spans="1:12">
      <c r="A147" s="15">
        <v>41699</v>
      </c>
      <c r="B147" s="16" t="s">
        <v>30</v>
      </c>
      <c r="C147" s="16" t="s">
        <v>14</v>
      </c>
      <c r="D147" s="16" t="s">
        <v>18</v>
      </c>
      <c r="E147" s="17" t="s">
        <v>23</v>
      </c>
      <c r="F147" s="17" t="s">
        <v>33</v>
      </c>
      <c r="G147" s="18">
        <v>795</v>
      </c>
      <c r="H147" s="18">
        <v>10500</v>
      </c>
      <c r="I147" s="18">
        <v>15000</v>
      </c>
      <c r="J147">
        <f t="shared" si="2"/>
        <v>11925000</v>
      </c>
      <c r="K147">
        <f>Workin_Table[[#This Row],[Units Sold]]*Workin_Table[[#This Row],[Manufacturing cost]]</f>
        <v>8347500</v>
      </c>
      <c r="L147" s="18">
        <f>Workin_Table[[#This Row],[Revenue]]-Workin_Table[[#This Row],[Total_M Cost]]</f>
        <v>3577500</v>
      </c>
    </row>
    <row r="148" spans="1:12">
      <c r="A148" s="15">
        <v>41730</v>
      </c>
      <c r="B148" s="16" t="s">
        <v>31</v>
      </c>
      <c r="C148" s="16" t="s">
        <v>22</v>
      </c>
      <c r="D148" s="16" t="s">
        <v>11</v>
      </c>
      <c r="E148" s="17" t="s">
        <v>12</v>
      </c>
      <c r="F148" s="17" t="s">
        <v>33</v>
      </c>
      <c r="G148" s="18">
        <v>1414.5</v>
      </c>
      <c r="H148" s="18">
        <v>14350</v>
      </c>
      <c r="I148" s="18">
        <v>20500</v>
      </c>
      <c r="J148">
        <f t="shared" si="2"/>
        <v>28997250</v>
      </c>
      <c r="K148">
        <f>Workin_Table[[#This Row],[Units Sold]]*Workin_Table[[#This Row],[Manufacturing cost]]</f>
        <v>20298075</v>
      </c>
      <c r="L148" s="18">
        <f>Workin_Table[[#This Row],[Revenue]]-Workin_Table[[#This Row],[Total_M Cost]]</f>
        <v>8699175</v>
      </c>
    </row>
    <row r="149" spans="1:12">
      <c r="A149" s="15">
        <v>41760</v>
      </c>
      <c r="B149" s="16" t="s">
        <v>31</v>
      </c>
      <c r="C149" s="16" t="s">
        <v>17</v>
      </c>
      <c r="D149" s="16" t="s">
        <v>20</v>
      </c>
      <c r="E149" s="17" t="s">
        <v>23</v>
      </c>
      <c r="F149" s="17" t="s">
        <v>33</v>
      </c>
      <c r="G149" s="18">
        <v>2918</v>
      </c>
      <c r="H149" s="18">
        <v>10500</v>
      </c>
      <c r="I149" s="18">
        <v>15000</v>
      </c>
      <c r="J149">
        <f t="shared" si="2"/>
        <v>43770000</v>
      </c>
      <c r="K149">
        <f>Workin_Table[[#This Row],[Units Sold]]*Workin_Table[[#This Row],[Manufacturing cost]]</f>
        <v>30639000</v>
      </c>
      <c r="L149" s="18">
        <f>Workin_Table[[#This Row],[Revenue]]-Workin_Table[[#This Row],[Total_M Cost]]</f>
        <v>13131000</v>
      </c>
    </row>
    <row r="150" spans="1:12">
      <c r="A150" s="15">
        <v>41821</v>
      </c>
      <c r="B150" s="16" t="s">
        <v>9</v>
      </c>
      <c r="C150" s="16" t="s">
        <v>19</v>
      </c>
      <c r="D150" s="16" t="s">
        <v>11</v>
      </c>
      <c r="E150" s="17" t="s">
        <v>15</v>
      </c>
      <c r="F150" s="17" t="s">
        <v>33</v>
      </c>
      <c r="G150" s="18">
        <v>3450</v>
      </c>
      <c r="H150" s="18">
        <v>3570</v>
      </c>
      <c r="I150" s="18">
        <v>5100</v>
      </c>
      <c r="J150">
        <f t="shared" si="2"/>
        <v>17595000</v>
      </c>
      <c r="K150">
        <f>Workin_Table[[#This Row],[Units Sold]]*Workin_Table[[#This Row],[Manufacturing cost]]</f>
        <v>12316500</v>
      </c>
      <c r="L150" s="18">
        <f>Workin_Table[[#This Row],[Revenue]]-Workin_Table[[#This Row],[Total_M Cost]]</f>
        <v>5278500</v>
      </c>
    </row>
    <row r="151" spans="1:12">
      <c r="A151" s="15">
        <v>41821</v>
      </c>
      <c r="B151" s="16" t="s">
        <v>30</v>
      </c>
      <c r="C151" s="16" t="s">
        <v>14</v>
      </c>
      <c r="D151" s="16" t="s">
        <v>20</v>
      </c>
      <c r="E151" s="17" t="s">
        <v>27</v>
      </c>
      <c r="F151" s="17" t="s">
        <v>33</v>
      </c>
      <c r="G151" s="18">
        <v>2988</v>
      </c>
      <c r="H151" s="18">
        <v>3850</v>
      </c>
      <c r="I151" s="18">
        <v>5500</v>
      </c>
      <c r="J151">
        <f t="shared" si="2"/>
        <v>16434000</v>
      </c>
      <c r="K151">
        <f>Workin_Table[[#This Row],[Units Sold]]*Workin_Table[[#This Row],[Manufacturing cost]]</f>
        <v>11503800</v>
      </c>
      <c r="L151" s="18">
        <f>Workin_Table[[#This Row],[Revenue]]-Workin_Table[[#This Row],[Total_M Cost]]</f>
        <v>4930200</v>
      </c>
    </row>
    <row r="152" spans="1:12">
      <c r="A152" s="15">
        <v>41883</v>
      </c>
      <c r="B152" s="16" t="s">
        <v>16</v>
      </c>
      <c r="C152" s="16" t="s">
        <v>29</v>
      </c>
      <c r="D152" s="16" t="s">
        <v>20</v>
      </c>
      <c r="E152" s="17" t="s">
        <v>25</v>
      </c>
      <c r="F152" s="17" t="s">
        <v>33</v>
      </c>
      <c r="G152" s="18">
        <v>218</v>
      </c>
      <c r="H152" s="18">
        <v>2450</v>
      </c>
      <c r="I152" s="18">
        <v>3500</v>
      </c>
      <c r="J152">
        <f t="shared" si="2"/>
        <v>763000</v>
      </c>
      <c r="K152">
        <f>Workin_Table[[#This Row],[Units Sold]]*Workin_Table[[#This Row],[Manufacturing cost]]</f>
        <v>534100</v>
      </c>
      <c r="L152" s="18">
        <f>Workin_Table[[#This Row],[Revenue]]-Workin_Table[[#This Row],[Total_M Cost]]</f>
        <v>228900</v>
      </c>
    </row>
    <row r="153" spans="1:12">
      <c r="A153" s="15">
        <v>41883</v>
      </c>
      <c r="B153" s="16" t="s">
        <v>9</v>
      </c>
      <c r="C153" s="16" t="s">
        <v>32</v>
      </c>
      <c r="D153" s="16" t="s">
        <v>11</v>
      </c>
      <c r="E153" s="17" t="s">
        <v>25</v>
      </c>
      <c r="F153" s="17" t="s">
        <v>33</v>
      </c>
      <c r="G153" s="18">
        <v>2074</v>
      </c>
      <c r="H153" s="18">
        <v>2450</v>
      </c>
      <c r="I153" s="18">
        <v>3500</v>
      </c>
      <c r="J153">
        <f t="shared" si="2"/>
        <v>7259000</v>
      </c>
      <c r="K153">
        <f>Workin_Table[[#This Row],[Units Sold]]*Workin_Table[[#This Row],[Manufacturing cost]]</f>
        <v>5081300</v>
      </c>
      <c r="L153" s="18">
        <f>Workin_Table[[#This Row],[Revenue]]-Workin_Table[[#This Row],[Total_M Cost]]</f>
        <v>2177700</v>
      </c>
    </row>
    <row r="154" spans="1:12">
      <c r="A154" s="15">
        <v>41883</v>
      </c>
      <c r="B154" s="16" t="s">
        <v>9</v>
      </c>
      <c r="C154" s="16" t="s">
        <v>10</v>
      </c>
      <c r="D154" s="16" t="s">
        <v>18</v>
      </c>
      <c r="E154" s="17" t="s">
        <v>15</v>
      </c>
      <c r="F154" s="17" t="s">
        <v>33</v>
      </c>
      <c r="G154" s="18">
        <v>1056</v>
      </c>
      <c r="H154" s="18">
        <v>3570</v>
      </c>
      <c r="I154" s="18">
        <v>5100</v>
      </c>
      <c r="J154">
        <f t="shared" si="2"/>
        <v>5385600</v>
      </c>
      <c r="K154">
        <f>Workin_Table[[#This Row],[Units Sold]]*Workin_Table[[#This Row],[Manufacturing cost]]</f>
        <v>3769920</v>
      </c>
      <c r="L154" s="18">
        <f>Workin_Table[[#This Row],[Revenue]]-Workin_Table[[#This Row],[Total_M Cost]]</f>
        <v>1615680</v>
      </c>
    </row>
    <row r="155" spans="1:12">
      <c r="A155" s="15">
        <v>41974</v>
      </c>
      <c r="B155" s="16" t="s">
        <v>9</v>
      </c>
      <c r="C155" s="16" t="s">
        <v>22</v>
      </c>
      <c r="D155" s="16" t="s">
        <v>20</v>
      </c>
      <c r="E155" s="17" t="s">
        <v>25</v>
      </c>
      <c r="F155" s="17" t="s">
        <v>33</v>
      </c>
      <c r="G155" s="18">
        <v>274</v>
      </c>
      <c r="H155" s="18">
        <v>2450</v>
      </c>
      <c r="I155" s="18">
        <v>3500</v>
      </c>
      <c r="J155">
        <f t="shared" si="2"/>
        <v>959000</v>
      </c>
      <c r="K155">
        <f>Workin_Table[[#This Row],[Units Sold]]*Workin_Table[[#This Row],[Manufacturing cost]]</f>
        <v>671300</v>
      </c>
      <c r="L155" s="18">
        <f>Workin_Table[[#This Row],[Revenue]]-Workin_Table[[#This Row],[Total_M Cost]]</f>
        <v>287700</v>
      </c>
    </row>
    <row r="156" spans="1:12">
      <c r="A156" s="15">
        <v>41974</v>
      </c>
      <c r="B156" s="16" t="s">
        <v>30</v>
      </c>
      <c r="C156" s="16" t="s">
        <v>14</v>
      </c>
      <c r="D156" s="16" t="s">
        <v>18</v>
      </c>
      <c r="E156" s="17" t="s">
        <v>27</v>
      </c>
      <c r="F156" s="17" t="s">
        <v>33</v>
      </c>
      <c r="G156" s="18">
        <v>1138</v>
      </c>
      <c r="H156" s="18">
        <v>3850</v>
      </c>
      <c r="I156" s="18">
        <v>5500</v>
      </c>
      <c r="J156">
        <f t="shared" si="2"/>
        <v>6259000</v>
      </c>
      <c r="K156">
        <f>Workin_Table[[#This Row],[Units Sold]]*Workin_Table[[#This Row],[Manufacturing cost]]</f>
        <v>4381300</v>
      </c>
      <c r="L156" s="18">
        <f>Workin_Table[[#This Row],[Revenue]]-Workin_Table[[#This Row],[Total_M Cost]]</f>
        <v>1877700</v>
      </c>
    </row>
    <row r="157" spans="1:12">
      <c r="A157" s="15">
        <v>41699</v>
      </c>
      <c r="B157" s="16" t="s">
        <v>28</v>
      </c>
      <c r="C157" s="16" t="s">
        <v>17</v>
      </c>
      <c r="D157" s="16" t="s">
        <v>18</v>
      </c>
      <c r="E157" s="17" t="s">
        <v>21</v>
      </c>
      <c r="F157" s="17" t="s">
        <v>33</v>
      </c>
      <c r="G157" s="18">
        <v>1465</v>
      </c>
      <c r="H157" s="18">
        <v>3570</v>
      </c>
      <c r="I157" s="18">
        <v>5100</v>
      </c>
      <c r="J157">
        <f t="shared" si="2"/>
        <v>7471500</v>
      </c>
      <c r="K157">
        <f>Workin_Table[[#This Row],[Units Sold]]*Workin_Table[[#This Row],[Manufacturing cost]]</f>
        <v>5230050</v>
      </c>
      <c r="L157" s="18">
        <f>Workin_Table[[#This Row],[Revenue]]-Workin_Table[[#This Row],[Total_M Cost]]</f>
        <v>2241450</v>
      </c>
    </row>
    <row r="158" spans="1:12">
      <c r="A158" s="15">
        <v>41913</v>
      </c>
      <c r="B158" s="16" t="s">
        <v>9</v>
      </c>
      <c r="C158" s="16" t="s">
        <v>26</v>
      </c>
      <c r="D158" s="16" t="s">
        <v>24</v>
      </c>
      <c r="E158" s="17" t="s">
        <v>21</v>
      </c>
      <c r="F158" s="17" t="s">
        <v>33</v>
      </c>
      <c r="G158" s="18">
        <v>2177</v>
      </c>
      <c r="H158" s="18">
        <v>3570</v>
      </c>
      <c r="I158" s="18">
        <v>5100</v>
      </c>
      <c r="J158">
        <f t="shared" si="2"/>
        <v>11102700</v>
      </c>
      <c r="K158">
        <f>Workin_Table[[#This Row],[Units Sold]]*Workin_Table[[#This Row],[Manufacturing cost]]</f>
        <v>7771890</v>
      </c>
      <c r="L158" s="18">
        <f>Workin_Table[[#This Row],[Revenue]]-Workin_Table[[#This Row],[Total_M Cost]]</f>
        <v>3330810</v>
      </c>
    </row>
    <row r="159" spans="1:12">
      <c r="A159" s="15">
        <v>41760</v>
      </c>
      <c r="B159" s="16" t="s">
        <v>28</v>
      </c>
      <c r="C159" s="16" t="s">
        <v>17</v>
      </c>
      <c r="D159" s="16" t="s">
        <v>20</v>
      </c>
      <c r="E159" s="17" t="s">
        <v>27</v>
      </c>
      <c r="F159" s="17" t="s">
        <v>33</v>
      </c>
      <c r="G159" s="18">
        <v>866</v>
      </c>
      <c r="H159" s="18">
        <v>3850</v>
      </c>
      <c r="I159" s="18">
        <v>5500</v>
      </c>
      <c r="J159">
        <f t="shared" si="2"/>
        <v>4763000</v>
      </c>
      <c r="K159">
        <f>Workin_Table[[#This Row],[Units Sold]]*Workin_Table[[#This Row],[Manufacturing cost]]</f>
        <v>3334100</v>
      </c>
      <c r="L159" s="18">
        <f>Workin_Table[[#This Row],[Revenue]]-Workin_Table[[#This Row],[Total_M Cost]]</f>
        <v>1428900</v>
      </c>
    </row>
    <row r="160" spans="1:12">
      <c r="A160" s="15">
        <v>41913</v>
      </c>
      <c r="B160" s="16" t="s">
        <v>9</v>
      </c>
      <c r="C160" s="16" t="s">
        <v>14</v>
      </c>
      <c r="D160" s="16" t="s">
        <v>11</v>
      </c>
      <c r="E160" s="17" t="s">
        <v>15</v>
      </c>
      <c r="F160" s="17" t="s">
        <v>33</v>
      </c>
      <c r="G160" s="18">
        <v>2177</v>
      </c>
      <c r="H160" s="18">
        <v>3570</v>
      </c>
      <c r="I160" s="18">
        <v>5100</v>
      </c>
      <c r="J160">
        <f t="shared" si="2"/>
        <v>11102700</v>
      </c>
      <c r="K160">
        <f>Workin_Table[[#This Row],[Units Sold]]*Workin_Table[[#This Row],[Manufacturing cost]]</f>
        <v>7771890</v>
      </c>
      <c r="L160" s="18">
        <f>Workin_Table[[#This Row],[Revenue]]-Workin_Table[[#This Row],[Total_M Cost]]</f>
        <v>3330810</v>
      </c>
    </row>
    <row r="161" spans="1:12">
      <c r="A161" s="15">
        <v>41671</v>
      </c>
      <c r="B161" s="16" t="s">
        <v>9</v>
      </c>
      <c r="C161" s="16" t="s">
        <v>26</v>
      </c>
      <c r="D161" s="16" t="s">
        <v>18</v>
      </c>
      <c r="E161" s="17" t="s">
        <v>25</v>
      </c>
      <c r="F161" s="17" t="s">
        <v>33</v>
      </c>
      <c r="G161" s="18">
        <v>1865</v>
      </c>
      <c r="H161" s="18">
        <v>2450</v>
      </c>
      <c r="I161" s="18">
        <v>3500</v>
      </c>
      <c r="J161">
        <f t="shared" si="2"/>
        <v>6527500</v>
      </c>
      <c r="K161">
        <f>Workin_Table[[#This Row],[Units Sold]]*Workin_Table[[#This Row],[Manufacturing cost]]</f>
        <v>4569250</v>
      </c>
      <c r="L161" s="18">
        <f>Workin_Table[[#This Row],[Revenue]]-Workin_Table[[#This Row],[Total_M Cost]]</f>
        <v>1958250</v>
      </c>
    </row>
    <row r="162" spans="1:12">
      <c r="A162" s="15">
        <v>41730</v>
      </c>
      <c r="B162" s="16" t="s">
        <v>30</v>
      </c>
      <c r="C162" s="16" t="s">
        <v>22</v>
      </c>
      <c r="D162" s="16" t="s">
        <v>11</v>
      </c>
      <c r="E162" s="17" t="s">
        <v>25</v>
      </c>
      <c r="F162" s="17" t="s">
        <v>33</v>
      </c>
      <c r="G162" s="18">
        <v>1074</v>
      </c>
      <c r="H162" s="18">
        <v>2450</v>
      </c>
      <c r="I162" s="18">
        <v>3500</v>
      </c>
      <c r="J162">
        <f t="shared" si="2"/>
        <v>3759000</v>
      </c>
      <c r="K162">
        <f>Workin_Table[[#This Row],[Units Sold]]*Workin_Table[[#This Row],[Manufacturing cost]]</f>
        <v>2631300</v>
      </c>
      <c r="L162" s="18">
        <f>Workin_Table[[#This Row],[Revenue]]-Workin_Table[[#This Row],[Total_M Cost]]</f>
        <v>1127700</v>
      </c>
    </row>
    <row r="163" spans="1:12">
      <c r="A163" s="15">
        <v>41883</v>
      </c>
      <c r="B163" s="16" t="s">
        <v>9</v>
      </c>
      <c r="C163" s="16" t="s">
        <v>32</v>
      </c>
      <c r="D163" s="16" t="s">
        <v>11</v>
      </c>
      <c r="E163" s="17" t="s">
        <v>23</v>
      </c>
      <c r="F163" s="17" t="s">
        <v>33</v>
      </c>
      <c r="G163" s="18">
        <v>1907</v>
      </c>
      <c r="H163" s="18">
        <v>10500</v>
      </c>
      <c r="I163" s="18">
        <v>15000</v>
      </c>
      <c r="J163">
        <f t="shared" si="2"/>
        <v>28605000</v>
      </c>
      <c r="K163">
        <f>Workin_Table[[#This Row],[Units Sold]]*Workin_Table[[#This Row],[Manufacturing cost]]</f>
        <v>20023500</v>
      </c>
      <c r="L163" s="18">
        <f>Workin_Table[[#This Row],[Revenue]]-Workin_Table[[#This Row],[Total_M Cost]]</f>
        <v>8581500</v>
      </c>
    </row>
    <row r="164" spans="1:12">
      <c r="A164" s="15">
        <v>41640</v>
      </c>
      <c r="B164" s="16" t="s">
        <v>9</v>
      </c>
      <c r="C164" s="16" t="s">
        <v>19</v>
      </c>
      <c r="D164" s="16" t="s">
        <v>20</v>
      </c>
      <c r="E164" s="17" t="s">
        <v>12</v>
      </c>
      <c r="F164" s="17" t="s">
        <v>34</v>
      </c>
      <c r="G164" s="18">
        <v>1372</v>
      </c>
      <c r="H164" s="18">
        <v>14350</v>
      </c>
      <c r="I164" s="18">
        <v>20500</v>
      </c>
      <c r="J164">
        <f t="shared" si="2"/>
        <v>28126000</v>
      </c>
      <c r="K164">
        <f>Workin_Table[[#This Row],[Units Sold]]*Workin_Table[[#This Row],[Manufacturing cost]]</f>
        <v>19688200</v>
      </c>
      <c r="L164" s="18">
        <f>Workin_Table[[#This Row],[Revenue]]-Workin_Table[[#This Row],[Total_M Cost]]</f>
        <v>8437800</v>
      </c>
    </row>
    <row r="165" spans="1:12">
      <c r="A165" s="15">
        <v>41913</v>
      </c>
      <c r="B165" s="16" t="s">
        <v>9</v>
      </c>
      <c r="C165" s="16" t="s">
        <v>14</v>
      </c>
      <c r="D165" s="16" t="s">
        <v>18</v>
      </c>
      <c r="E165" s="17" t="s">
        <v>12</v>
      </c>
      <c r="F165" s="17" t="s">
        <v>34</v>
      </c>
      <c r="G165" s="18">
        <v>2689</v>
      </c>
      <c r="H165" s="18">
        <v>14350</v>
      </c>
      <c r="I165" s="18">
        <v>20500</v>
      </c>
      <c r="J165">
        <f t="shared" si="2"/>
        <v>55124500</v>
      </c>
      <c r="K165">
        <f>Workin_Table[[#This Row],[Units Sold]]*Workin_Table[[#This Row],[Manufacturing cost]]</f>
        <v>38587150</v>
      </c>
      <c r="L165" s="18">
        <f>Workin_Table[[#This Row],[Revenue]]-Workin_Table[[#This Row],[Total_M Cost]]</f>
        <v>16537350</v>
      </c>
    </row>
    <row r="166" spans="1:12">
      <c r="A166" s="15">
        <v>41974</v>
      </c>
      <c r="B166" s="16" t="s">
        <v>28</v>
      </c>
      <c r="C166" s="16" t="s">
        <v>10</v>
      </c>
      <c r="D166" s="16" t="s">
        <v>24</v>
      </c>
      <c r="E166" s="17" t="s">
        <v>12</v>
      </c>
      <c r="F166" s="17" t="s">
        <v>34</v>
      </c>
      <c r="G166" s="18">
        <v>2431</v>
      </c>
      <c r="H166" s="18">
        <v>14350</v>
      </c>
      <c r="I166" s="18">
        <v>20500</v>
      </c>
      <c r="J166">
        <f t="shared" si="2"/>
        <v>49835500</v>
      </c>
      <c r="K166">
        <f>Workin_Table[[#This Row],[Units Sold]]*Workin_Table[[#This Row],[Manufacturing cost]]</f>
        <v>34884850</v>
      </c>
      <c r="L166" s="18">
        <f>Workin_Table[[#This Row],[Revenue]]-Workin_Table[[#This Row],[Total_M Cost]]</f>
        <v>14950650</v>
      </c>
    </row>
    <row r="167" spans="1:12">
      <c r="A167" s="15">
        <v>41974</v>
      </c>
      <c r="B167" s="16" t="s">
        <v>28</v>
      </c>
      <c r="C167" s="16" t="s">
        <v>26</v>
      </c>
      <c r="D167" s="16" t="s">
        <v>11</v>
      </c>
      <c r="E167" s="17" t="s">
        <v>27</v>
      </c>
      <c r="F167" s="17" t="s">
        <v>34</v>
      </c>
      <c r="G167" s="18">
        <v>2431</v>
      </c>
      <c r="H167" s="18">
        <v>3850</v>
      </c>
      <c r="I167" s="18">
        <v>5500</v>
      </c>
      <c r="J167">
        <f t="shared" si="2"/>
        <v>13370500</v>
      </c>
      <c r="K167">
        <f>Workin_Table[[#This Row],[Units Sold]]*Workin_Table[[#This Row],[Manufacturing cost]]</f>
        <v>9359350</v>
      </c>
      <c r="L167" s="18">
        <f>Workin_Table[[#This Row],[Revenue]]-Workin_Table[[#This Row],[Total_M Cost]]</f>
        <v>4011150</v>
      </c>
    </row>
    <row r="168" spans="1:12">
      <c r="A168" s="15">
        <v>41913</v>
      </c>
      <c r="B168" s="16" t="s">
        <v>9</v>
      </c>
      <c r="C168" s="16" t="s">
        <v>19</v>
      </c>
      <c r="D168" s="16" t="s">
        <v>11</v>
      </c>
      <c r="E168" s="17" t="s">
        <v>25</v>
      </c>
      <c r="F168" s="17" t="s">
        <v>34</v>
      </c>
      <c r="G168" s="18">
        <v>2689</v>
      </c>
      <c r="H168" s="18">
        <v>2450</v>
      </c>
      <c r="I168" s="18">
        <v>3500</v>
      </c>
      <c r="J168">
        <f t="shared" si="2"/>
        <v>9411500</v>
      </c>
      <c r="K168">
        <f>Workin_Table[[#This Row],[Units Sold]]*Workin_Table[[#This Row],[Manufacturing cost]]</f>
        <v>6588050</v>
      </c>
      <c r="L168" s="18">
        <f>Workin_Table[[#This Row],[Revenue]]-Workin_Table[[#This Row],[Total_M Cost]]</f>
        <v>2823450</v>
      </c>
    </row>
    <row r="169" spans="1:12">
      <c r="A169" s="15">
        <v>41821</v>
      </c>
      <c r="B169" s="16" t="s">
        <v>9</v>
      </c>
      <c r="C169" s="16" t="s">
        <v>29</v>
      </c>
      <c r="D169" s="16" t="s">
        <v>11</v>
      </c>
      <c r="E169" s="17" t="s">
        <v>12</v>
      </c>
      <c r="F169" s="17" t="s">
        <v>34</v>
      </c>
      <c r="G169" s="18">
        <v>1683</v>
      </c>
      <c r="H169" s="18">
        <v>14350</v>
      </c>
      <c r="I169" s="18">
        <v>20500</v>
      </c>
      <c r="J169">
        <f t="shared" si="2"/>
        <v>34501500</v>
      </c>
      <c r="K169">
        <f>Workin_Table[[#This Row],[Units Sold]]*Workin_Table[[#This Row],[Manufacturing cost]]</f>
        <v>24151050</v>
      </c>
      <c r="L169" s="18">
        <f>Workin_Table[[#This Row],[Revenue]]-Workin_Table[[#This Row],[Total_M Cost]]</f>
        <v>10350450</v>
      </c>
    </row>
    <row r="170" spans="1:12">
      <c r="A170" s="15">
        <v>41852</v>
      </c>
      <c r="B170" s="16" t="s">
        <v>28</v>
      </c>
      <c r="C170" s="16" t="s">
        <v>26</v>
      </c>
      <c r="D170" s="16" t="s">
        <v>24</v>
      </c>
      <c r="E170" s="17" t="s">
        <v>25</v>
      </c>
      <c r="F170" s="17" t="s">
        <v>34</v>
      </c>
      <c r="G170" s="18">
        <v>1123</v>
      </c>
      <c r="H170" s="18">
        <v>2450</v>
      </c>
      <c r="I170" s="18">
        <v>3500</v>
      </c>
      <c r="J170">
        <f t="shared" si="2"/>
        <v>3930500</v>
      </c>
      <c r="K170">
        <f>Workin_Table[[#This Row],[Units Sold]]*Workin_Table[[#This Row],[Manufacturing cost]]</f>
        <v>2751350</v>
      </c>
      <c r="L170" s="18">
        <f>Workin_Table[[#This Row],[Revenue]]-Workin_Table[[#This Row],[Total_M Cost]]</f>
        <v>1179150</v>
      </c>
    </row>
    <row r="171" spans="1:12">
      <c r="A171" s="15">
        <v>41671</v>
      </c>
      <c r="B171" s="16" t="s">
        <v>28</v>
      </c>
      <c r="C171" s="16" t="s">
        <v>22</v>
      </c>
      <c r="D171" s="16" t="s">
        <v>18</v>
      </c>
      <c r="E171" s="17" t="s">
        <v>21</v>
      </c>
      <c r="F171" s="17" t="s">
        <v>34</v>
      </c>
      <c r="G171" s="18">
        <v>1865</v>
      </c>
      <c r="H171" s="18">
        <v>3570</v>
      </c>
      <c r="I171" s="18">
        <v>5100</v>
      </c>
      <c r="J171">
        <f t="shared" si="2"/>
        <v>9511500</v>
      </c>
      <c r="K171">
        <f>Workin_Table[[#This Row],[Units Sold]]*Workin_Table[[#This Row],[Manufacturing cost]]</f>
        <v>6658050</v>
      </c>
      <c r="L171" s="18">
        <f>Workin_Table[[#This Row],[Revenue]]-Workin_Table[[#This Row],[Total_M Cost]]</f>
        <v>2853450</v>
      </c>
    </row>
    <row r="172" spans="1:12">
      <c r="A172" s="15">
        <v>41671</v>
      </c>
      <c r="B172" s="16" t="s">
        <v>28</v>
      </c>
      <c r="C172" s="16" t="s">
        <v>22</v>
      </c>
      <c r="D172" s="16" t="s">
        <v>18</v>
      </c>
      <c r="E172" s="17" t="s">
        <v>27</v>
      </c>
      <c r="F172" s="17" t="s">
        <v>34</v>
      </c>
      <c r="G172" s="18">
        <v>1116</v>
      </c>
      <c r="H172" s="18">
        <v>3850</v>
      </c>
      <c r="I172" s="18">
        <v>5500</v>
      </c>
      <c r="J172">
        <f t="shared" si="2"/>
        <v>6138000</v>
      </c>
      <c r="K172">
        <f>Workin_Table[[#This Row],[Units Sold]]*Workin_Table[[#This Row],[Manufacturing cost]]</f>
        <v>4296600</v>
      </c>
      <c r="L172" s="18">
        <f>Workin_Table[[#This Row],[Revenue]]-Workin_Table[[#This Row],[Total_M Cost]]</f>
        <v>1841400</v>
      </c>
    </row>
    <row r="173" spans="1:12">
      <c r="A173" s="15">
        <v>41760</v>
      </c>
      <c r="B173" s="16" t="s">
        <v>9</v>
      </c>
      <c r="C173" s="16" t="s">
        <v>29</v>
      </c>
      <c r="D173" s="16" t="s">
        <v>18</v>
      </c>
      <c r="E173" s="17" t="s">
        <v>23</v>
      </c>
      <c r="F173" s="17" t="s">
        <v>34</v>
      </c>
      <c r="G173" s="18">
        <v>1563</v>
      </c>
      <c r="H173" s="18">
        <v>10500</v>
      </c>
      <c r="I173" s="18">
        <v>15000</v>
      </c>
      <c r="J173">
        <f t="shared" si="2"/>
        <v>23445000</v>
      </c>
      <c r="K173">
        <f>Workin_Table[[#This Row],[Units Sold]]*Workin_Table[[#This Row],[Manufacturing cost]]</f>
        <v>16411500</v>
      </c>
      <c r="L173" s="18">
        <f>Workin_Table[[#This Row],[Revenue]]-Workin_Table[[#This Row],[Total_M Cost]]</f>
        <v>7033500</v>
      </c>
    </row>
    <row r="174" spans="1:12">
      <c r="A174" s="15">
        <v>41791</v>
      </c>
      <c r="B174" s="16" t="s">
        <v>31</v>
      </c>
      <c r="C174" s="16" t="s">
        <v>19</v>
      </c>
      <c r="D174" s="16" t="s">
        <v>18</v>
      </c>
      <c r="E174" s="17" t="s">
        <v>27</v>
      </c>
      <c r="F174" s="17" t="s">
        <v>34</v>
      </c>
      <c r="G174" s="18">
        <v>991</v>
      </c>
      <c r="H174" s="18">
        <v>3850</v>
      </c>
      <c r="I174" s="18">
        <v>5500</v>
      </c>
      <c r="J174">
        <f t="shared" si="2"/>
        <v>5450500</v>
      </c>
      <c r="K174">
        <f>Workin_Table[[#This Row],[Units Sold]]*Workin_Table[[#This Row],[Manufacturing cost]]</f>
        <v>3815350</v>
      </c>
      <c r="L174" s="18">
        <f>Workin_Table[[#This Row],[Revenue]]-Workin_Table[[#This Row],[Total_M Cost]]</f>
        <v>1635150</v>
      </c>
    </row>
    <row r="175" spans="1:12">
      <c r="A175" s="15">
        <v>41944</v>
      </c>
      <c r="B175" s="16" t="s">
        <v>16</v>
      </c>
      <c r="C175" s="16" t="s">
        <v>32</v>
      </c>
      <c r="D175" s="16" t="s">
        <v>11</v>
      </c>
      <c r="E175" s="17" t="s">
        <v>21</v>
      </c>
      <c r="F175" s="17" t="s">
        <v>34</v>
      </c>
      <c r="G175" s="18">
        <v>2791</v>
      </c>
      <c r="H175" s="18">
        <v>3570</v>
      </c>
      <c r="I175" s="18">
        <v>5100</v>
      </c>
      <c r="J175">
        <f t="shared" si="2"/>
        <v>14234100</v>
      </c>
      <c r="K175">
        <f>Workin_Table[[#This Row],[Units Sold]]*Workin_Table[[#This Row],[Manufacturing cost]]</f>
        <v>9963870</v>
      </c>
      <c r="L175" s="18">
        <f>Workin_Table[[#This Row],[Revenue]]-Workin_Table[[#This Row],[Total_M Cost]]</f>
        <v>4270230</v>
      </c>
    </row>
    <row r="176" spans="1:12">
      <c r="A176" s="15">
        <v>41974</v>
      </c>
      <c r="B176" s="16" t="s">
        <v>9</v>
      </c>
      <c r="C176" s="16" t="s">
        <v>22</v>
      </c>
      <c r="D176" s="16" t="s">
        <v>18</v>
      </c>
      <c r="E176" s="17" t="s">
        <v>25</v>
      </c>
      <c r="F176" s="17" t="s">
        <v>34</v>
      </c>
      <c r="G176" s="18">
        <v>570</v>
      </c>
      <c r="H176" s="18">
        <v>2450</v>
      </c>
      <c r="I176" s="18">
        <v>3500</v>
      </c>
      <c r="J176">
        <f t="shared" si="2"/>
        <v>1995000</v>
      </c>
      <c r="K176">
        <f>Workin_Table[[#This Row],[Units Sold]]*Workin_Table[[#This Row],[Manufacturing cost]]</f>
        <v>1396500</v>
      </c>
      <c r="L176" s="18">
        <f>Workin_Table[[#This Row],[Revenue]]-Workin_Table[[#This Row],[Total_M Cost]]</f>
        <v>598500</v>
      </c>
    </row>
    <row r="177" spans="1:12">
      <c r="A177" s="15">
        <v>41974</v>
      </c>
      <c r="B177" s="16" t="s">
        <v>9</v>
      </c>
      <c r="C177" s="16" t="s">
        <v>10</v>
      </c>
      <c r="D177" s="16" t="s">
        <v>11</v>
      </c>
      <c r="E177" s="17" t="s">
        <v>27</v>
      </c>
      <c r="F177" s="17" t="s">
        <v>34</v>
      </c>
      <c r="G177" s="18">
        <v>2487</v>
      </c>
      <c r="H177" s="18">
        <v>3850</v>
      </c>
      <c r="I177" s="18">
        <v>5500</v>
      </c>
      <c r="J177">
        <f t="shared" si="2"/>
        <v>13678500</v>
      </c>
      <c r="K177">
        <f>Workin_Table[[#This Row],[Units Sold]]*Workin_Table[[#This Row],[Manufacturing cost]]</f>
        <v>9574950</v>
      </c>
      <c r="L177" s="18">
        <f>Workin_Table[[#This Row],[Revenue]]-Workin_Table[[#This Row],[Total_M Cost]]</f>
        <v>4103550</v>
      </c>
    </row>
    <row r="178" spans="1:12">
      <c r="A178" s="15">
        <v>41640</v>
      </c>
      <c r="B178" s="16" t="s">
        <v>9</v>
      </c>
      <c r="C178" s="16" t="s">
        <v>29</v>
      </c>
      <c r="D178" s="16" t="s">
        <v>20</v>
      </c>
      <c r="E178" s="17" t="s">
        <v>25</v>
      </c>
      <c r="F178" s="17" t="s">
        <v>34</v>
      </c>
      <c r="G178" s="18">
        <v>1384.5</v>
      </c>
      <c r="H178" s="18">
        <v>2450</v>
      </c>
      <c r="I178" s="18">
        <v>3500</v>
      </c>
      <c r="J178">
        <f t="shared" si="2"/>
        <v>4845750</v>
      </c>
      <c r="K178">
        <f>Workin_Table[[#This Row],[Units Sold]]*Workin_Table[[#This Row],[Manufacturing cost]]</f>
        <v>3392025</v>
      </c>
      <c r="L178" s="18">
        <f>Workin_Table[[#This Row],[Revenue]]-Workin_Table[[#This Row],[Total_M Cost]]</f>
        <v>1453725</v>
      </c>
    </row>
    <row r="179" spans="1:12">
      <c r="A179" s="15">
        <v>41821</v>
      </c>
      <c r="B179" s="16" t="s">
        <v>30</v>
      </c>
      <c r="C179" s="16" t="s">
        <v>14</v>
      </c>
      <c r="D179" s="16" t="s">
        <v>20</v>
      </c>
      <c r="E179" s="17" t="s">
        <v>25</v>
      </c>
      <c r="F179" s="17" t="s">
        <v>34</v>
      </c>
      <c r="G179" s="18">
        <v>3627</v>
      </c>
      <c r="H179" s="18">
        <v>2450</v>
      </c>
      <c r="I179" s="18">
        <v>3500</v>
      </c>
      <c r="J179">
        <f t="shared" si="2"/>
        <v>12694500</v>
      </c>
      <c r="K179">
        <f>Workin_Table[[#This Row],[Units Sold]]*Workin_Table[[#This Row],[Manufacturing cost]]</f>
        <v>8886150</v>
      </c>
      <c r="L179" s="18">
        <f>Workin_Table[[#This Row],[Revenue]]-Workin_Table[[#This Row],[Total_M Cost]]</f>
        <v>3808350</v>
      </c>
    </row>
    <row r="180" spans="1:12">
      <c r="A180" s="15">
        <v>41944</v>
      </c>
      <c r="B180" s="16" t="s">
        <v>28</v>
      </c>
      <c r="C180" s="16" t="s">
        <v>29</v>
      </c>
      <c r="D180" s="16" t="s">
        <v>24</v>
      </c>
      <c r="E180" s="17" t="s">
        <v>27</v>
      </c>
      <c r="F180" s="17" t="s">
        <v>34</v>
      </c>
      <c r="G180" s="18">
        <v>2342</v>
      </c>
      <c r="H180" s="18">
        <v>3850</v>
      </c>
      <c r="I180" s="18">
        <v>5500</v>
      </c>
      <c r="J180">
        <f t="shared" si="2"/>
        <v>12881000</v>
      </c>
      <c r="K180">
        <f>Workin_Table[[#This Row],[Units Sold]]*Workin_Table[[#This Row],[Manufacturing cost]]</f>
        <v>9016700</v>
      </c>
      <c r="L180" s="18">
        <f>Workin_Table[[#This Row],[Revenue]]-Workin_Table[[#This Row],[Total_M Cost]]</f>
        <v>3864300</v>
      </c>
    </row>
    <row r="181" spans="1:12">
      <c r="A181" s="15">
        <v>41671</v>
      </c>
      <c r="B181" s="16" t="s">
        <v>9</v>
      </c>
      <c r="C181" s="16" t="s">
        <v>26</v>
      </c>
      <c r="D181" s="16" t="s">
        <v>20</v>
      </c>
      <c r="E181" s="17" t="s">
        <v>25</v>
      </c>
      <c r="F181" s="17" t="s">
        <v>34</v>
      </c>
      <c r="G181" s="18">
        <v>1303</v>
      </c>
      <c r="H181" s="18">
        <v>2450</v>
      </c>
      <c r="I181" s="18">
        <v>3500</v>
      </c>
      <c r="J181">
        <f t="shared" si="2"/>
        <v>4560500</v>
      </c>
      <c r="K181">
        <f>Workin_Table[[#This Row],[Units Sold]]*Workin_Table[[#This Row],[Manufacturing cost]]</f>
        <v>3192350</v>
      </c>
      <c r="L181" s="18">
        <f>Workin_Table[[#This Row],[Revenue]]-Workin_Table[[#This Row],[Total_M Cost]]</f>
        <v>1368150</v>
      </c>
    </row>
    <row r="182" spans="1:12">
      <c r="A182" s="15">
        <v>41699</v>
      </c>
      <c r="B182" s="16" t="s">
        <v>30</v>
      </c>
      <c r="C182" s="16" t="s">
        <v>29</v>
      </c>
      <c r="D182" s="16" t="s">
        <v>11</v>
      </c>
      <c r="E182" s="17" t="s">
        <v>15</v>
      </c>
      <c r="F182" s="17" t="s">
        <v>34</v>
      </c>
      <c r="G182" s="18">
        <v>2992</v>
      </c>
      <c r="H182" s="18">
        <v>3570</v>
      </c>
      <c r="I182" s="18">
        <v>5100</v>
      </c>
      <c r="J182">
        <f t="shared" si="2"/>
        <v>15259200</v>
      </c>
      <c r="K182">
        <f>Workin_Table[[#This Row],[Units Sold]]*Workin_Table[[#This Row],[Manufacturing cost]]</f>
        <v>10681440</v>
      </c>
      <c r="L182" s="18">
        <f>Workin_Table[[#This Row],[Revenue]]-Workin_Table[[#This Row],[Total_M Cost]]</f>
        <v>4577760</v>
      </c>
    </row>
    <row r="183" spans="1:12">
      <c r="A183" s="15">
        <v>41699</v>
      </c>
      <c r="B183" s="16" t="s">
        <v>30</v>
      </c>
      <c r="C183" s="16" t="s">
        <v>32</v>
      </c>
      <c r="D183" s="16" t="s">
        <v>18</v>
      </c>
      <c r="E183" s="17" t="s">
        <v>12</v>
      </c>
      <c r="F183" s="17" t="s">
        <v>34</v>
      </c>
      <c r="G183" s="18">
        <v>2385</v>
      </c>
      <c r="H183" s="18">
        <v>14350</v>
      </c>
      <c r="I183" s="18">
        <v>20500</v>
      </c>
      <c r="J183">
        <f t="shared" si="2"/>
        <v>48892500</v>
      </c>
      <c r="K183">
        <f>Workin_Table[[#This Row],[Units Sold]]*Workin_Table[[#This Row],[Manufacturing cost]]</f>
        <v>34224750</v>
      </c>
      <c r="L183" s="18">
        <f>Workin_Table[[#This Row],[Revenue]]-Workin_Table[[#This Row],[Total_M Cost]]</f>
        <v>14667750</v>
      </c>
    </row>
    <row r="184" spans="1:12">
      <c r="A184" s="15">
        <v>41730</v>
      </c>
      <c r="B184" s="16" t="s">
        <v>31</v>
      </c>
      <c r="C184" s="16" t="s">
        <v>29</v>
      </c>
      <c r="D184" s="16" t="s">
        <v>11</v>
      </c>
      <c r="E184" s="17" t="s">
        <v>21</v>
      </c>
      <c r="F184" s="17" t="s">
        <v>34</v>
      </c>
      <c r="G184" s="18">
        <v>1607</v>
      </c>
      <c r="H184" s="18">
        <v>3570</v>
      </c>
      <c r="I184" s="18">
        <v>5100</v>
      </c>
      <c r="J184">
        <f t="shared" si="2"/>
        <v>8195700</v>
      </c>
      <c r="K184">
        <f>Workin_Table[[#This Row],[Units Sold]]*Workin_Table[[#This Row],[Manufacturing cost]]</f>
        <v>5736990</v>
      </c>
      <c r="L184" s="18">
        <f>Workin_Table[[#This Row],[Revenue]]-Workin_Table[[#This Row],[Total_M Cost]]</f>
        <v>2458710</v>
      </c>
    </row>
    <row r="185" spans="1:12">
      <c r="A185" s="15">
        <v>41760</v>
      </c>
      <c r="B185" s="16" t="s">
        <v>9</v>
      </c>
      <c r="C185" s="16" t="s">
        <v>14</v>
      </c>
      <c r="D185" s="16" t="s">
        <v>11</v>
      </c>
      <c r="E185" s="17" t="s">
        <v>27</v>
      </c>
      <c r="F185" s="17" t="s">
        <v>34</v>
      </c>
      <c r="G185" s="18">
        <v>2327</v>
      </c>
      <c r="H185" s="18">
        <v>3850</v>
      </c>
      <c r="I185" s="18">
        <v>5500</v>
      </c>
      <c r="J185">
        <f t="shared" si="2"/>
        <v>12798500</v>
      </c>
      <c r="K185">
        <f>Workin_Table[[#This Row],[Units Sold]]*Workin_Table[[#This Row],[Manufacturing cost]]</f>
        <v>8958950</v>
      </c>
      <c r="L185" s="18">
        <f>Workin_Table[[#This Row],[Revenue]]-Workin_Table[[#This Row],[Total_M Cost]]</f>
        <v>3839550</v>
      </c>
    </row>
    <row r="186" spans="1:12">
      <c r="A186" s="15">
        <v>41791</v>
      </c>
      <c r="B186" s="16" t="s">
        <v>31</v>
      </c>
      <c r="C186" s="16" t="s">
        <v>32</v>
      </c>
      <c r="D186" s="16" t="s">
        <v>18</v>
      </c>
      <c r="E186" s="17" t="s">
        <v>21</v>
      </c>
      <c r="F186" s="17" t="s">
        <v>34</v>
      </c>
      <c r="G186" s="18">
        <v>991</v>
      </c>
      <c r="H186" s="18">
        <v>3570</v>
      </c>
      <c r="I186" s="18">
        <v>5100</v>
      </c>
      <c r="J186">
        <f t="shared" si="2"/>
        <v>5054100</v>
      </c>
      <c r="K186">
        <f>Workin_Table[[#This Row],[Units Sold]]*Workin_Table[[#This Row],[Manufacturing cost]]</f>
        <v>3537870</v>
      </c>
      <c r="L186" s="18">
        <f>Workin_Table[[#This Row],[Revenue]]-Workin_Table[[#This Row],[Total_M Cost]]</f>
        <v>1516230</v>
      </c>
    </row>
    <row r="187" spans="1:12">
      <c r="A187" s="15">
        <v>41791</v>
      </c>
      <c r="B187" s="16" t="s">
        <v>9</v>
      </c>
      <c r="C187" s="16" t="s">
        <v>26</v>
      </c>
      <c r="D187" s="16" t="s">
        <v>24</v>
      </c>
      <c r="E187" s="17" t="s">
        <v>12</v>
      </c>
      <c r="F187" s="17" t="s">
        <v>34</v>
      </c>
      <c r="G187" s="18">
        <v>602</v>
      </c>
      <c r="H187" s="18">
        <v>14350</v>
      </c>
      <c r="I187" s="18">
        <v>20500</v>
      </c>
      <c r="J187">
        <f t="shared" si="2"/>
        <v>12341000</v>
      </c>
      <c r="K187">
        <f>Workin_Table[[#This Row],[Units Sold]]*Workin_Table[[#This Row],[Manufacturing cost]]</f>
        <v>8638700</v>
      </c>
      <c r="L187" s="18">
        <f>Workin_Table[[#This Row],[Revenue]]-Workin_Table[[#This Row],[Total_M Cost]]</f>
        <v>3702300</v>
      </c>
    </row>
    <row r="188" spans="1:12">
      <c r="A188" s="15">
        <v>41883</v>
      </c>
      <c r="B188" s="16" t="s">
        <v>16</v>
      </c>
      <c r="C188" s="16" t="s">
        <v>22</v>
      </c>
      <c r="D188" s="16" t="s">
        <v>11</v>
      </c>
      <c r="E188" s="17" t="s">
        <v>21</v>
      </c>
      <c r="F188" s="17" t="s">
        <v>34</v>
      </c>
      <c r="G188" s="18">
        <v>2620</v>
      </c>
      <c r="H188" s="18">
        <v>3570</v>
      </c>
      <c r="I188" s="18">
        <v>5100</v>
      </c>
      <c r="J188">
        <f t="shared" si="2"/>
        <v>13362000</v>
      </c>
      <c r="K188">
        <f>Workin_Table[[#This Row],[Units Sold]]*Workin_Table[[#This Row],[Manufacturing cost]]</f>
        <v>9353400</v>
      </c>
      <c r="L188" s="18">
        <f>Workin_Table[[#This Row],[Revenue]]-Workin_Table[[#This Row],[Total_M Cost]]</f>
        <v>4008600</v>
      </c>
    </row>
    <row r="189" spans="1:12">
      <c r="A189" s="15">
        <v>41913</v>
      </c>
      <c r="B189" s="16" t="s">
        <v>30</v>
      </c>
      <c r="C189" s="16" t="s">
        <v>17</v>
      </c>
      <c r="D189" s="16" t="s">
        <v>11</v>
      </c>
      <c r="E189" s="17" t="s">
        <v>27</v>
      </c>
      <c r="F189" s="17" t="s">
        <v>34</v>
      </c>
      <c r="G189" s="18">
        <v>861</v>
      </c>
      <c r="H189" s="18">
        <v>3850</v>
      </c>
      <c r="I189" s="18">
        <v>5500</v>
      </c>
      <c r="J189">
        <f t="shared" si="2"/>
        <v>4735500</v>
      </c>
      <c r="K189">
        <f>Workin_Table[[#This Row],[Units Sold]]*Workin_Table[[#This Row],[Manufacturing cost]]</f>
        <v>3314850</v>
      </c>
      <c r="L189" s="18">
        <f>Workin_Table[[#This Row],[Revenue]]-Workin_Table[[#This Row],[Total_M Cost]]</f>
        <v>1420650</v>
      </c>
    </row>
    <row r="190" spans="1:12">
      <c r="A190" s="15">
        <v>41974</v>
      </c>
      <c r="B190" s="16" t="s">
        <v>9</v>
      </c>
      <c r="C190" s="16" t="s">
        <v>26</v>
      </c>
      <c r="D190" s="16" t="s">
        <v>24</v>
      </c>
      <c r="E190" s="17" t="s">
        <v>27</v>
      </c>
      <c r="F190" s="17" t="s">
        <v>34</v>
      </c>
      <c r="G190" s="18">
        <v>2663</v>
      </c>
      <c r="H190" s="18">
        <v>3850</v>
      </c>
      <c r="I190" s="18">
        <v>5500</v>
      </c>
      <c r="J190">
        <f t="shared" si="2"/>
        <v>14646500</v>
      </c>
      <c r="K190">
        <f>Workin_Table[[#This Row],[Units Sold]]*Workin_Table[[#This Row],[Manufacturing cost]]</f>
        <v>10252550</v>
      </c>
      <c r="L190" s="18">
        <f>Workin_Table[[#This Row],[Revenue]]-Workin_Table[[#This Row],[Total_M Cost]]</f>
        <v>4393950</v>
      </c>
    </row>
    <row r="191" spans="1:12">
      <c r="A191" s="15">
        <v>41640</v>
      </c>
      <c r="B191" s="16" t="s">
        <v>16</v>
      </c>
      <c r="C191" s="16" t="s">
        <v>32</v>
      </c>
      <c r="D191" s="16" t="s">
        <v>18</v>
      </c>
      <c r="E191" s="17" t="s">
        <v>12</v>
      </c>
      <c r="F191" s="17" t="s">
        <v>34</v>
      </c>
      <c r="G191" s="18">
        <v>555</v>
      </c>
      <c r="H191" s="18">
        <v>14350</v>
      </c>
      <c r="I191" s="18">
        <v>20500</v>
      </c>
      <c r="J191">
        <f t="shared" si="2"/>
        <v>11377500</v>
      </c>
      <c r="K191">
        <f>Workin_Table[[#This Row],[Units Sold]]*Workin_Table[[#This Row],[Manufacturing cost]]</f>
        <v>7964250</v>
      </c>
      <c r="L191" s="18">
        <f>Workin_Table[[#This Row],[Revenue]]-Workin_Table[[#This Row],[Total_M Cost]]</f>
        <v>3413250</v>
      </c>
    </row>
    <row r="192" spans="1:12">
      <c r="A192" s="15">
        <v>41640</v>
      </c>
      <c r="B192" s="16" t="s">
        <v>16</v>
      </c>
      <c r="C192" s="16" t="s">
        <v>26</v>
      </c>
      <c r="D192" s="16" t="s">
        <v>18</v>
      </c>
      <c r="E192" s="17" t="s">
        <v>15</v>
      </c>
      <c r="F192" s="17" t="s">
        <v>34</v>
      </c>
      <c r="G192" s="18">
        <v>2861</v>
      </c>
      <c r="H192" s="18">
        <v>3570</v>
      </c>
      <c r="I192" s="18">
        <v>5100</v>
      </c>
      <c r="J192">
        <f t="shared" si="2"/>
        <v>14591100</v>
      </c>
      <c r="K192">
        <f>Workin_Table[[#This Row],[Units Sold]]*Workin_Table[[#This Row],[Manufacturing cost]]</f>
        <v>10213770</v>
      </c>
      <c r="L192" s="18">
        <f>Workin_Table[[#This Row],[Revenue]]-Workin_Table[[#This Row],[Total_M Cost]]</f>
        <v>4377330</v>
      </c>
    </row>
    <row r="193" spans="1:12">
      <c r="A193" s="15">
        <v>41671</v>
      </c>
      <c r="B193" s="16" t="s">
        <v>30</v>
      </c>
      <c r="C193" s="16" t="s">
        <v>10</v>
      </c>
      <c r="D193" s="16" t="s">
        <v>24</v>
      </c>
      <c r="E193" s="17" t="s">
        <v>15</v>
      </c>
      <c r="F193" s="17" t="s">
        <v>34</v>
      </c>
      <c r="G193" s="18">
        <v>807</v>
      </c>
      <c r="H193" s="18">
        <v>3570</v>
      </c>
      <c r="I193" s="18">
        <v>5100</v>
      </c>
      <c r="J193">
        <f t="shared" si="2"/>
        <v>4115700</v>
      </c>
      <c r="K193">
        <f>Workin_Table[[#This Row],[Units Sold]]*Workin_Table[[#This Row],[Manufacturing cost]]</f>
        <v>2880990</v>
      </c>
      <c r="L193" s="18">
        <f>Workin_Table[[#This Row],[Revenue]]-Workin_Table[[#This Row],[Total_M Cost]]</f>
        <v>1234710</v>
      </c>
    </row>
    <row r="194" spans="1:12">
      <c r="A194" s="15">
        <v>41791</v>
      </c>
      <c r="B194" s="16" t="s">
        <v>9</v>
      </c>
      <c r="C194" s="16" t="s">
        <v>19</v>
      </c>
      <c r="D194" s="16" t="s">
        <v>24</v>
      </c>
      <c r="E194" s="17" t="s">
        <v>21</v>
      </c>
      <c r="F194" s="17" t="s">
        <v>34</v>
      </c>
      <c r="G194" s="18">
        <v>602</v>
      </c>
      <c r="H194" s="18">
        <v>3570</v>
      </c>
      <c r="I194" s="18">
        <v>5100</v>
      </c>
      <c r="J194">
        <f t="shared" si="2"/>
        <v>3070200</v>
      </c>
      <c r="K194">
        <f>Workin_Table[[#This Row],[Units Sold]]*Workin_Table[[#This Row],[Manufacturing cost]]</f>
        <v>2149140</v>
      </c>
      <c r="L194" s="18">
        <f>Workin_Table[[#This Row],[Revenue]]-Workin_Table[[#This Row],[Total_M Cost]]</f>
        <v>921060</v>
      </c>
    </row>
    <row r="195" spans="1:12">
      <c r="A195" s="15">
        <v>41852</v>
      </c>
      <c r="B195" s="16" t="s">
        <v>9</v>
      </c>
      <c r="C195" s="16" t="s">
        <v>26</v>
      </c>
      <c r="D195" s="16" t="s">
        <v>24</v>
      </c>
      <c r="E195" s="17" t="s">
        <v>12</v>
      </c>
      <c r="F195" s="17" t="s">
        <v>34</v>
      </c>
      <c r="G195" s="18">
        <v>2832</v>
      </c>
      <c r="H195" s="18">
        <v>14350</v>
      </c>
      <c r="I195" s="18">
        <v>20500</v>
      </c>
      <c r="J195">
        <f t="shared" ref="J195:J258" si="3">G195*I195</f>
        <v>58056000</v>
      </c>
      <c r="K195">
        <f>Workin_Table[[#This Row],[Units Sold]]*Workin_Table[[#This Row],[Manufacturing cost]]</f>
        <v>40639200</v>
      </c>
      <c r="L195" s="18">
        <f>Workin_Table[[#This Row],[Revenue]]-Workin_Table[[#This Row],[Total_M Cost]]</f>
        <v>17416800</v>
      </c>
    </row>
    <row r="196" spans="1:12">
      <c r="A196" s="15">
        <v>41852</v>
      </c>
      <c r="B196" s="16" t="s">
        <v>9</v>
      </c>
      <c r="C196" s="16" t="s">
        <v>32</v>
      </c>
      <c r="D196" s="16" t="s">
        <v>11</v>
      </c>
      <c r="E196" s="17" t="s">
        <v>23</v>
      </c>
      <c r="F196" s="17" t="s">
        <v>34</v>
      </c>
      <c r="G196" s="18">
        <v>1579</v>
      </c>
      <c r="H196" s="18">
        <v>10500</v>
      </c>
      <c r="I196" s="18">
        <v>15000</v>
      </c>
      <c r="J196">
        <f t="shared" si="3"/>
        <v>23685000</v>
      </c>
      <c r="K196">
        <f>Workin_Table[[#This Row],[Units Sold]]*Workin_Table[[#This Row],[Manufacturing cost]]</f>
        <v>16579500</v>
      </c>
      <c r="L196" s="18">
        <f>Workin_Table[[#This Row],[Revenue]]-Workin_Table[[#This Row],[Total_M Cost]]</f>
        <v>7105500</v>
      </c>
    </row>
    <row r="197" spans="1:12">
      <c r="A197" s="15">
        <v>41913</v>
      </c>
      <c r="B197" s="16" t="s">
        <v>30</v>
      </c>
      <c r="C197" s="16" t="s">
        <v>29</v>
      </c>
      <c r="D197" s="16" t="s">
        <v>11</v>
      </c>
      <c r="E197" s="17" t="s">
        <v>21</v>
      </c>
      <c r="F197" s="17" t="s">
        <v>34</v>
      </c>
      <c r="G197" s="18">
        <v>861</v>
      </c>
      <c r="H197" s="18">
        <v>3570</v>
      </c>
      <c r="I197" s="18">
        <v>5100</v>
      </c>
      <c r="J197">
        <f t="shared" si="3"/>
        <v>4391100</v>
      </c>
      <c r="K197">
        <f>Workin_Table[[#This Row],[Units Sold]]*Workin_Table[[#This Row],[Manufacturing cost]]</f>
        <v>3073770</v>
      </c>
      <c r="L197" s="18">
        <f>Workin_Table[[#This Row],[Revenue]]-Workin_Table[[#This Row],[Total_M Cost]]</f>
        <v>1317330</v>
      </c>
    </row>
    <row r="198" spans="1:12">
      <c r="A198" s="15">
        <v>41974</v>
      </c>
      <c r="B198" s="16" t="s">
        <v>31</v>
      </c>
      <c r="C198" s="16" t="s">
        <v>29</v>
      </c>
      <c r="D198" s="16" t="s">
        <v>18</v>
      </c>
      <c r="E198" s="17" t="s">
        <v>27</v>
      </c>
      <c r="F198" s="17" t="s">
        <v>34</v>
      </c>
      <c r="G198" s="18">
        <v>1250</v>
      </c>
      <c r="H198" s="18">
        <v>3850</v>
      </c>
      <c r="I198" s="18">
        <v>5500</v>
      </c>
      <c r="J198">
        <f t="shared" si="3"/>
        <v>6875000</v>
      </c>
      <c r="K198">
        <f>Workin_Table[[#This Row],[Units Sold]]*Workin_Table[[#This Row],[Manufacturing cost]]</f>
        <v>4812500</v>
      </c>
      <c r="L198" s="18">
        <f>Workin_Table[[#This Row],[Revenue]]-Workin_Table[[#This Row],[Total_M Cost]]</f>
        <v>2062500</v>
      </c>
    </row>
    <row r="199" spans="1:12">
      <c r="A199" s="15">
        <v>41974</v>
      </c>
      <c r="B199" s="16" t="s">
        <v>9</v>
      </c>
      <c r="C199" s="16" t="s">
        <v>19</v>
      </c>
      <c r="D199" s="16" t="s">
        <v>24</v>
      </c>
      <c r="E199" s="17" t="s">
        <v>12</v>
      </c>
      <c r="F199" s="17" t="s">
        <v>34</v>
      </c>
      <c r="G199" s="18">
        <v>2663</v>
      </c>
      <c r="H199" s="18">
        <v>14350</v>
      </c>
      <c r="I199" s="18">
        <v>20500</v>
      </c>
      <c r="J199">
        <f t="shared" si="3"/>
        <v>54591500</v>
      </c>
      <c r="K199">
        <f>Workin_Table[[#This Row],[Units Sold]]*Workin_Table[[#This Row],[Manufacturing cost]]</f>
        <v>38214050</v>
      </c>
      <c r="L199" s="18">
        <f>Workin_Table[[#This Row],[Revenue]]-Workin_Table[[#This Row],[Total_M Cost]]</f>
        <v>16377450</v>
      </c>
    </row>
    <row r="200" spans="1:12">
      <c r="A200" s="15">
        <v>41974</v>
      </c>
      <c r="B200" s="16" t="s">
        <v>9</v>
      </c>
      <c r="C200" s="16" t="s">
        <v>32</v>
      </c>
      <c r="D200" s="16" t="s">
        <v>20</v>
      </c>
      <c r="E200" s="17" t="s">
        <v>12</v>
      </c>
      <c r="F200" s="17" t="s">
        <v>34</v>
      </c>
      <c r="G200" s="18">
        <v>570</v>
      </c>
      <c r="H200" s="18">
        <v>14350</v>
      </c>
      <c r="I200" s="18">
        <v>20500</v>
      </c>
      <c r="J200">
        <f t="shared" si="3"/>
        <v>11685000</v>
      </c>
      <c r="K200">
        <f>Workin_Table[[#This Row],[Units Sold]]*Workin_Table[[#This Row],[Manufacturing cost]]</f>
        <v>8179500</v>
      </c>
      <c r="L200" s="18">
        <f>Workin_Table[[#This Row],[Revenue]]-Workin_Table[[#This Row],[Total_M Cost]]</f>
        <v>3505500</v>
      </c>
    </row>
    <row r="201" spans="1:12">
      <c r="A201" s="15">
        <v>41974</v>
      </c>
      <c r="B201" s="16" t="s">
        <v>9</v>
      </c>
      <c r="C201" s="16" t="s">
        <v>10</v>
      </c>
      <c r="D201" s="16" t="s">
        <v>24</v>
      </c>
      <c r="E201" s="17" t="s">
        <v>15</v>
      </c>
      <c r="F201" s="17" t="s">
        <v>34</v>
      </c>
      <c r="G201" s="18">
        <v>2487</v>
      </c>
      <c r="H201" s="18">
        <v>3570</v>
      </c>
      <c r="I201" s="18">
        <v>5100</v>
      </c>
      <c r="J201">
        <f t="shared" si="3"/>
        <v>12683700</v>
      </c>
      <c r="K201">
        <f>Workin_Table[[#This Row],[Units Sold]]*Workin_Table[[#This Row],[Manufacturing cost]]</f>
        <v>8878590</v>
      </c>
      <c r="L201" s="18">
        <f>Workin_Table[[#This Row],[Revenue]]-Workin_Table[[#This Row],[Total_M Cost]]</f>
        <v>3805110</v>
      </c>
    </row>
    <row r="202" spans="1:12">
      <c r="A202" s="15">
        <v>41671</v>
      </c>
      <c r="B202" s="16" t="s">
        <v>9</v>
      </c>
      <c r="C202" s="16" t="s">
        <v>17</v>
      </c>
      <c r="D202" s="16" t="s">
        <v>11</v>
      </c>
      <c r="E202" s="17" t="s">
        <v>12</v>
      </c>
      <c r="F202" s="17" t="s">
        <v>34</v>
      </c>
      <c r="G202" s="18">
        <v>1350</v>
      </c>
      <c r="H202" s="18">
        <v>14350</v>
      </c>
      <c r="I202" s="18">
        <v>20500</v>
      </c>
      <c r="J202">
        <f t="shared" si="3"/>
        <v>27675000</v>
      </c>
      <c r="K202">
        <f>Workin_Table[[#This Row],[Units Sold]]*Workin_Table[[#This Row],[Manufacturing cost]]</f>
        <v>19372500</v>
      </c>
      <c r="L202" s="18">
        <f>Workin_Table[[#This Row],[Revenue]]-Workin_Table[[#This Row],[Total_M Cost]]</f>
        <v>8302500</v>
      </c>
    </row>
    <row r="203" spans="1:12">
      <c r="A203" s="15">
        <v>41852</v>
      </c>
      <c r="B203" s="16" t="s">
        <v>9</v>
      </c>
      <c r="C203" s="16" t="s">
        <v>26</v>
      </c>
      <c r="D203" s="16" t="s">
        <v>24</v>
      </c>
      <c r="E203" s="17" t="s">
        <v>15</v>
      </c>
      <c r="F203" s="17" t="s">
        <v>34</v>
      </c>
      <c r="G203" s="18">
        <v>552</v>
      </c>
      <c r="H203" s="18">
        <v>3570</v>
      </c>
      <c r="I203" s="18">
        <v>5100</v>
      </c>
      <c r="J203">
        <f t="shared" si="3"/>
        <v>2815200</v>
      </c>
      <c r="K203">
        <f>Workin_Table[[#This Row],[Units Sold]]*Workin_Table[[#This Row],[Manufacturing cost]]</f>
        <v>1970640</v>
      </c>
      <c r="L203" s="18">
        <f>Workin_Table[[#This Row],[Revenue]]-Workin_Table[[#This Row],[Total_M Cost]]</f>
        <v>844560</v>
      </c>
    </row>
    <row r="204" spans="1:12">
      <c r="A204" s="15">
        <v>41974</v>
      </c>
      <c r="B204" s="16" t="s">
        <v>31</v>
      </c>
      <c r="C204" s="16" t="s">
        <v>26</v>
      </c>
      <c r="D204" s="16" t="s">
        <v>24</v>
      </c>
      <c r="E204" s="17" t="s">
        <v>27</v>
      </c>
      <c r="F204" s="17" t="s">
        <v>34</v>
      </c>
      <c r="G204" s="18">
        <v>1250</v>
      </c>
      <c r="H204" s="18">
        <v>3850</v>
      </c>
      <c r="I204" s="18">
        <v>5500</v>
      </c>
      <c r="J204">
        <f t="shared" si="3"/>
        <v>6875000</v>
      </c>
      <c r="K204">
        <f>Workin_Table[[#This Row],[Units Sold]]*Workin_Table[[#This Row],[Manufacturing cost]]</f>
        <v>4812500</v>
      </c>
      <c r="L204" s="18">
        <f>Workin_Table[[#This Row],[Revenue]]-Workin_Table[[#This Row],[Total_M Cost]]</f>
        <v>2062500</v>
      </c>
    </row>
    <row r="205" spans="1:12">
      <c r="A205" s="15">
        <v>41730</v>
      </c>
      <c r="B205" s="16" t="s">
        <v>16</v>
      </c>
      <c r="C205" s="16" t="s">
        <v>19</v>
      </c>
      <c r="D205" s="16" t="s">
        <v>24</v>
      </c>
      <c r="E205" s="17" t="s">
        <v>25</v>
      </c>
      <c r="F205" s="17" t="s">
        <v>34</v>
      </c>
      <c r="G205" s="18">
        <v>3801</v>
      </c>
      <c r="H205" s="18">
        <v>2450</v>
      </c>
      <c r="I205" s="18">
        <v>3500</v>
      </c>
      <c r="J205">
        <f t="shared" si="3"/>
        <v>13303500</v>
      </c>
      <c r="K205">
        <f>Workin_Table[[#This Row],[Units Sold]]*Workin_Table[[#This Row],[Manufacturing cost]]</f>
        <v>9312450</v>
      </c>
      <c r="L205" s="18">
        <f>Workin_Table[[#This Row],[Revenue]]-Workin_Table[[#This Row],[Total_M Cost]]</f>
        <v>3991050</v>
      </c>
    </row>
    <row r="206" spans="1:12">
      <c r="A206" s="15">
        <v>41640</v>
      </c>
      <c r="B206" s="16" t="s">
        <v>9</v>
      </c>
      <c r="C206" s="16" t="s">
        <v>29</v>
      </c>
      <c r="D206" s="16" t="s">
        <v>18</v>
      </c>
      <c r="E206" s="17" t="s">
        <v>21</v>
      </c>
      <c r="F206" s="17" t="s">
        <v>34</v>
      </c>
      <c r="G206" s="18">
        <v>1117.5</v>
      </c>
      <c r="H206" s="18">
        <v>3570</v>
      </c>
      <c r="I206" s="18">
        <v>5100</v>
      </c>
      <c r="J206">
        <f t="shared" si="3"/>
        <v>5699250</v>
      </c>
      <c r="K206">
        <f>Workin_Table[[#This Row],[Units Sold]]*Workin_Table[[#This Row],[Manufacturing cost]]</f>
        <v>3989475</v>
      </c>
      <c r="L206" s="18">
        <f>Workin_Table[[#This Row],[Revenue]]-Workin_Table[[#This Row],[Total_M Cost]]</f>
        <v>1709775</v>
      </c>
    </row>
    <row r="207" spans="1:12">
      <c r="A207" s="15">
        <v>41791</v>
      </c>
      <c r="B207" s="16" t="s">
        <v>16</v>
      </c>
      <c r="C207" s="16" t="s">
        <v>14</v>
      </c>
      <c r="D207" s="16" t="s">
        <v>20</v>
      </c>
      <c r="E207" s="17" t="s">
        <v>15</v>
      </c>
      <c r="F207" s="17" t="s">
        <v>34</v>
      </c>
      <c r="G207" s="18">
        <v>2844</v>
      </c>
      <c r="H207" s="18">
        <v>3570</v>
      </c>
      <c r="I207" s="18">
        <v>5100</v>
      </c>
      <c r="J207">
        <f t="shared" si="3"/>
        <v>14504400</v>
      </c>
      <c r="K207">
        <f>Workin_Table[[#This Row],[Units Sold]]*Workin_Table[[#This Row],[Manufacturing cost]]</f>
        <v>10153080</v>
      </c>
      <c r="L207" s="18">
        <f>Workin_Table[[#This Row],[Revenue]]-Workin_Table[[#This Row],[Total_M Cost]]</f>
        <v>4351320</v>
      </c>
    </row>
    <row r="208" spans="1:12">
      <c r="A208" s="15">
        <v>41883</v>
      </c>
      <c r="B208" s="16" t="s">
        <v>28</v>
      </c>
      <c r="C208" s="16" t="s">
        <v>10</v>
      </c>
      <c r="D208" s="16" t="s">
        <v>24</v>
      </c>
      <c r="E208" s="17" t="s">
        <v>21</v>
      </c>
      <c r="F208" s="17" t="s">
        <v>34</v>
      </c>
      <c r="G208" s="18">
        <v>562</v>
      </c>
      <c r="H208" s="18">
        <v>3570</v>
      </c>
      <c r="I208" s="18">
        <v>5100</v>
      </c>
      <c r="J208">
        <f t="shared" si="3"/>
        <v>2866200</v>
      </c>
      <c r="K208">
        <f>Workin_Table[[#This Row],[Units Sold]]*Workin_Table[[#This Row],[Manufacturing cost]]</f>
        <v>2006340</v>
      </c>
      <c r="L208" s="18">
        <f>Workin_Table[[#This Row],[Revenue]]-Workin_Table[[#This Row],[Total_M Cost]]</f>
        <v>859860</v>
      </c>
    </row>
    <row r="209" spans="1:12">
      <c r="A209" s="15">
        <v>41944</v>
      </c>
      <c r="B209" s="16" t="s">
        <v>16</v>
      </c>
      <c r="C209" s="16" t="s">
        <v>22</v>
      </c>
      <c r="D209" s="16" t="s">
        <v>20</v>
      </c>
      <c r="E209" s="17" t="s">
        <v>23</v>
      </c>
      <c r="F209" s="17" t="s">
        <v>34</v>
      </c>
      <c r="G209" s="18">
        <v>2030</v>
      </c>
      <c r="H209" s="18">
        <v>10500</v>
      </c>
      <c r="I209" s="18">
        <v>15000</v>
      </c>
      <c r="J209">
        <f t="shared" si="3"/>
        <v>30450000</v>
      </c>
      <c r="K209">
        <f>Workin_Table[[#This Row],[Units Sold]]*Workin_Table[[#This Row],[Manufacturing cost]]</f>
        <v>21315000</v>
      </c>
      <c r="L209" s="18">
        <f>Workin_Table[[#This Row],[Revenue]]-Workin_Table[[#This Row],[Total_M Cost]]</f>
        <v>9135000</v>
      </c>
    </row>
    <row r="210" spans="1:12">
      <c r="A210" s="15">
        <v>41730</v>
      </c>
      <c r="B210" s="16" t="s">
        <v>9</v>
      </c>
      <c r="C210" s="16" t="s">
        <v>29</v>
      </c>
      <c r="D210" s="16" t="s">
        <v>11</v>
      </c>
      <c r="E210" s="17" t="s">
        <v>27</v>
      </c>
      <c r="F210" s="17" t="s">
        <v>34</v>
      </c>
      <c r="G210" s="18">
        <v>980</v>
      </c>
      <c r="H210" s="18">
        <v>3850</v>
      </c>
      <c r="I210" s="18">
        <v>5500</v>
      </c>
      <c r="J210">
        <f t="shared" si="3"/>
        <v>5390000</v>
      </c>
      <c r="K210">
        <f>Workin_Table[[#This Row],[Units Sold]]*Workin_Table[[#This Row],[Manufacturing cost]]</f>
        <v>3773000</v>
      </c>
      <c r="L210" s="18">
        <f>Workin_Table[[#This Row],[Revenue]]-Workin_Table[[#This Row],[Total_M Cost]]</f>
        <v>1617000</v>
      </c>
    </row>
    <row r="211" spans="1:12">
      <c r="A211" s="15">
        <v>41760</v>
      </c>
      <c r="B211" s="16" t="s">
        <v>9</v>
      </c>
      <c r="C211" s="16" t="s">
        <v>32</v>
      </c>
      <c r="D211" s="16" t="s">
        <v>18</v>
      </c>
      <c r="E211" s="17" t="s">
        <v>12</v>
      </c>
      <c r="F211" s="17" t="s">
        <v>34</v>
      </c>
      <c r="G211" s="18">
        <v>1460</v>
      </c>
      <c r="H211" s="18">
        <v>14350</v>
      </c>
      <c r="I211" s="18">
        <v>20500</v>
      </c>
      <c r="J211">
        <f t="shared" si="3"/>
        <v>29930000</v>
      </c>
      <c r="K211">
        <f>Workin_Table[[#This Row],[Units Sold]]*Workin_Table[[#This Row],[Manufacturing cost]]</f>
        <v>20951000</v>
      </c>
      <c r="L211" s="18">
        <f>Workin_Table[[#This Row],[Revenue]]-Workin_Table[[#This Row],[Total_M Cost]]</f>
        <v>8979000</v>
      </c>
    </row>
    <row r="212" spans="1:12">
      <c r="A212" s="15">
        <v>41944</v>
      </c>
      <c r="B212" s="16" t="s">
        <v>28</v>
      </c>
      <c r="C212" s="16" t="s">
        <v>22</v>
      </c>
      <c r="D212" s="16" t="s">
        <v>24</v>
      </c>
      <c r="E212" s="17" t="s">
        <v>27</v>
      </c>
      <c r="F212" s="17" t="s">
        <v>34</v>
      </c>
      <c r="G212" s="18">
        <v>2723</v>
      </c>
      <c r="H212" s="18">
        <v>3850</v>
      </c>
      <c r="I212" s="18">
        <v>5500</v>
      </c>
      <c r="J212">
        <f t="shared" si="3"/>
        <v>14976500</v>
      </c>
      <c r="K212">
        <f>Workin_Table[[#This Row],[Units Sold]]*Workin_Table[[#This Row],[Manufacturing cost]]</f>
        <v>10483550</v>
      </c>
      <c r="L212" s="18">
        <f>Workin_Table[[#This Row],[Revenue]]-Workin_Table[[#This Row],[Total_M Cost]]</f>
        <v>4492950</v>
      </c>
    </row>
    <row r="213" spans="1:12">
      <c r="A213" s="15">
        <v>41791</v>
      </c>
      <c r="B213" s="16" t="s">
        <v>9</v>
      </c>
      <c r="C213" s="16" t="s">
        <v>19</v>
      </c>
      <c r="D213" s="16" t="s">
        <v>18</v>
      </c>
      <c r="E213" s="17" t="s">
        <v>12</v>
      </c>
      <c r="F213" s="17" t="s">
        <v>34</v>
      </c>
      <c r="G213" s="18">
        <v>1496</v>
      </c>
      <c r="H213" s="18">
        <v>14350</v>
      </c>
      <c r="I213" s="18">
        <v>20500</v>
      </c>
      <c r="J213">
        <f t="shared" si="3"/>
        <v>30668000</v>
      </c>
      <c r="K213">
        <f>Workin_Table[[#This Row],[Units Sold]]*Workin_Table[[#This Row],[Manufacturing cost]]</f>
        <v>21467600</v>
      </c>
      <c r="L213" s="18">
        <f>Workin_Table[[#This Row],[Revenue]]-Workin_Table[[#This Row],[Total_M Cost]]</f>
        <v>9200400</v>
      </c>
    </row>
    <row r="214" spans="1:12">
      <c r="A214" s="15">
        <v>41671</v>
      </c>
      <c r="B214" s="16" t="s">
        <v>30</v>
      </c>
      <c r="C214" s="16" t="s">
        <v>26</v>
      </c>
      <c r="D214" s="16" t="s">
        <v>20</v>
      </c>
      <c r="E214" s="17" t="s">
        <v>27</v>
      </c>
      <c r="F214" s="17" t="s">
        <v>34</v>
      </c>
      <c r="G214" s="18">
        <v>952</v>
      </c>
      <c r="H214" s="18">
        <v>3850</v>
      </c>
      <c r="I214" s="18">
        <v>5500</v>
      </c>
      <c r="J214">
        <f t="shared" si="3"/>
        <v>5236000</v>
      </c>
      <c r="K214">
        <f>Workin_Table[[#This Row],[Units Sold]]*Workin_Table[[#This Row],[Manufacturing cost]]</f>
        <v>3665200</v>
      </c>
      <c r="L214" s="18">
        <f>Workin_Table[[#This Row],[Revenue]]-Workin_Table[[#This Row],[Total_M Cost]]</f>
        <v>1570800</v>
      </c>
    </row>
    <row r="215" spans="1:12">
      <c r="A215" s="15">
        <v>41671</v>
      </c>
      <c r="B215" s="16" t="s">
        <v>30</v>
      </c>
      <c r="C215" s="16" t="s">
        <v>17</v>
      </c>
      <c r="D215" s="16" t="s">
        <v>18</v>
      </c>
      <c r="E215" s="17" t="s">
        <v>21</v>
      </c>
      <c r="F215" s="17" t="s">
        <v>34</v>
      </c>
      <c r="G215" s="18">
        <v>2755</v>
      </c>
      <c r="H215" s="18">
        <v>3570</v>
      </c>
      <c r="I215" s="18">
        <v>5100</v>
      </c>
      <c r="J215">
        <f t="shared" si="3"/>
        <v>14050500</v>
      </c>
      <c r="K215">
        <f>Workin_Table[[#This Row],[Units Sold]]*Workin_Table[[#This Row],[Manufacturing cost]]</f>
        <v>9835350</v>
      </c>
      <c r="L215" s="18">
        <f>Workin_Table[[#This Row],[Revenue]]-Workin_Table[[#This Row],[Total_M Cost]]</f>
        <v>4215150</v>
      </c>
    </row>
    <row r="216" spans="1:12">
      <c r="A216" s="15">
        <v>41760</v>
      </c>
      <c r="B216" s="16" t="s">
        <v>16</v>
      </c>
      <c r="C216" s="16" t="s">
        <v>10</v>
      </c>
      <c r="D216" s="16" t="s">
        <v>20</v>
      </c>
      <c r="E216" s="17" t="s">
        <v>23</v>
      </c>
      <c r="F216" s="17" t="s">
        <v>34</v>
      </c>
      <c r="G216" s="18">
        <v>1530</v>
      </c>
      <c r="H216" s="18">
        <v>10500</v>
      </c>
      <c r="I216" s="18">
        <v>15000</v>
      </c>
      <c r="J216">
        <f t="shared" si="3"/>
        <v>22950000</v>
      </c>
      <c r="K216">
        <f>Workin_Table[[#This Row],[Units Sold]]*Workin_Table[[#This Row],[Manufacturing cost]]</f>
        <v>16065000</v>
      </c>
      <c r="L216" s="18">
        <f>Workin_Table[[#This Row],[Revenue]]-Workin_Table[[#This Row],[Total_M Cost]]</f>
        <v>6885000</v>
      </c>
    </row>
    <row r="217" spans="1:12">
      <c r="A217" s="15">
        <v>41791</v>
      </c>
      <c r="B217" s="16" t="s">
        <v>9</v>
      </c>
      <c r="C217" s="16" t="s">
        <v>32</v>
      </c>
      <c r="D217" s="16" t="s">
        <v>11</v>
      </c>
      <c r="E217" s="17" t="s">
        <v>12</v>
      </c>
      <c r="F217" s="17" t="s">
        <v>34</v>
      </c>
      <c r="G217" s="18">
        <v>1496</v>
      </c>
      <c r="H217" s="18">
        <v>14350</v>
      </c>
      <c r="I217" s="18">
        <v>20500</v>
      </c>
      <c r="J217">
        <f t="shared" si="3"/>
        <v>30668000</v>
      </c>
      <c r="K217">
        <f>Workin_Table[[#This Row],[Units Sold]]*Workin_Table[[#This Row],[Manufacturing cost]]</f>
        <v>21467600</v>
      </c>
      <c r="L217" s="18">
        <f>Workin_Table[[#This Row],[Revenue]]-Workin_Table[[#This Row],[Total_M Cost]]</f>
        <v>9200400</v>
      </c>
    </row>
    <row r="218" spans="1:12">
      <c r="A218" s="15">
        <v>41791</v>
      </c>
      <c r="B218" s="16" t="s">
        <v>9</v>
      </c>
      <c r="C218" s="16" t="s">
        <v>17</v>
      </c>
      <c r="D218" s="16" t="s">
        <v>24</v>
      </c>
      <c r="E218" s="17" t="s">
        <v>12</v>
      </c>
      <c r="F218" s="17" t="s">
        <v>34</v>
      </c>
      <c r="G218" s="18">
        <v>1498</v>
      </c>
      <c r="H218" s="18">
        <v>14350</v>
      </c>
      <c r="I218" s="18">
        <v>20500</v>
      </c>
      <c r="J218">
        <f t="shared" si="3"/>
        <v>30709000</v>
      </c>
      <c r="K218">
        <f>Workin_Table[[#This Row],[Units Sold]]*Workin_Table[[#This Row],[Manufacturing cost]]</f>
        <v>21496300</v>
      </c>
      <c r="L218" s="18">
        <f>Workin_Table[[#This Row],[Revenue]]-Workin_Table[[#This Row],[Total_M Cost]]</f>
        <v>9212700</v>
      </c>
    </row>
    <row r="219" spans="1:12">
      <c r="A219" s="15">
        <v>41791</v>
      </c>
      <c r="B219" s="16" t="s">
        <v>16</v>
      </c>
      <c r="C219" s="16" t="s">
        <v>29</v>
      </c>
      <c r="D219" s="16" t="s">
        <v>18</v>
      </c>
      <c r="E219" s="17" t="s">
        <v>12</v>
      </c>
      <c r="F219" s="17" t="s">
        <v>34</v>
      </c>
      <c r="G219" s="18">
        <v>2844</v>
      </c>
      <c r="H219" s="18">
        <v>14350</v>
      </c>
      <c r="I219" s="18">
        <v>20500</v>
      </c>
      <c r="J219">
        <f t="shared" si="3"/>
        <v>58302000</v>
      </c>
      <c r="K219">
        <f>Workin_Table[[#This Row],[Units Sold]]*Workin_Table[[#This Row],[Manufacturing cost]]</f>
        <v>40811400</v>
      </c>
      <c r="L219" s="18">
        <f>Workin_Table[[#This Row],[Revenue]]-Workin_Table[[#This Row],[Total_M Cost]]</f>
        <v>17490600</v>
      </c>
    </row>
    <row r="220" spans="1:12">
      <c r="A220" s="15">
        <v>41791</v>
      </c>
      <c r="B220" s="16" t="s">
        <v>9</v>
      </c>
      <c r="C220" s="16" t="s">
        <v>26</v>
      </c>
      <c r="D220" s="16" t="s">
        <v>20</v>
      </c>
      <c r="E220" s="17" t="s">
        <v>27</v>
      </c>
      <c r="F220" s="17" t="s">
        <v>34</v>
      </c>
      <c r="G220" s="18">
        <v>1498</v>
      </c>
      <c r="H220" s="18">
        <v>3850</v>
      </c>
      <c r="I220" s="18">
        <v>5500</v>
      </c>
      <c r="J220">
        <f t="shared" si="3"/>
        <v>8239000</v>
      </c>
      <c r="K220">
        <f>Workin_Table[[#This Row],[Units Sold]]*Workin_Table[[#This Row],[Manufacturing cost]]</f>
        <v>5767300</v>
      </c>
      <c r="L220" s="18">
        <f>Workin_Table[[#This Row],[Revenue]]-Workin_Table[[#This Row],[Total_M Cost]]</f>
        <v>2471700</v>
      </c>
    </row>
    <row r="221" spans="1:12">
      <c r="A221" s="15">
        <v>41640</v>
      </c>
      <c r="B221" s="16" t="s">
        <v>30</v>
      </c>
      <c r="C221" s="16" t="s">
        <v>19</v>
      </c>
      <c r="D221" s="16" t="s">
        <v>24</v>
      </c>
      <c r="E221" s="17" t="s">
        <v>12</v>
      </c>
      <c r="F221" s="17" t="s">
        <v>34</v>
      </c>
      <c r="G221" s="18">
        <v>1987.5</v>
      </c>
      <c r="H221" s="18">
        <v>14350</v>
      </c>
      <c r="I221" s="18">
        <v>20500</v>
      </c>
      <c r="J221">
        <f t="shared" si="3"/>
        <v>40743750</v>
      </c>
      <c r="K221">
        <f>Workin_Table[[#This Row],[Units Sold]]*Workin_Table[[#This Row],[Manufacturing cost]]</f>
        <v>28520625</v>
      </c>
      <c r="L221" s="18">
        <f>Workin_Table[[#This Row],[Revenue]]-Workin_Table[[#This Row],[Total_M Cost]]</f>
        <v>12223125</v>
      </c>
    </row>
    <row r="222" spans="1:12">
      <c r="A222" s="15">
        <v>41883</v>
      </c>
      <c r="B222" s="16" t="s">
        <v>9</v>
      </c>
      <c r="C222" s="16" t="s">
        <v>32</v>
      </c>
      <c r="D222" s="16" t="s">
        <v>20</v>
      </c>
      <c r="E222" s="17" t="s">
        <v>27</v>
      </c>
      <c r="F222" s="17" t="s">
        <v>34</v>
      </c>
      <c r="G222" s="18">
        <v>1679</v>
      </c>
      <c r="H222" s="18">
        <v>3850</v>
      </c>
      <c r="I222" s="18">
        <v>5500</v>
      </c>
      <c r="J222">
        <f t="shared" si="3"/>
        <v>9234500</v>
      </c>
      <c r="K222">
        <f>Workin_Table[[#This Row],[Units Sold]]*Workin_Table[[#This Row],[Manufacturing cost]]</f>
        <v>6464150</v>
      </c>
      <c r="L222" s="18">
        <f>Workin_Table[[#This Row],[Revenue]]-Workin_Table[[#This Row],[Total_M Cost]]</f>
        <v>2770350</v>
      </c>
    </row>
    <row r="223" spans="1:12">
      <c r="A223" s="15">
        <v>41852</v>
      </c>
      <c r="B223" s="16" t="s">
        <v>16</v>
      </c>
      <c r="C223" s="16" t="s">
        <v>14</v>
      </c>
      <c r="D223" s="16" t="s">
        <v>24</v>
      </c>
      <c r="E223" s="17" t="s">
        <v>12</v>
      </c>
      <c r="F223" s="17" t="s">
        <v>34</v>
      </c>
      <c r="G223" s="18">
        <v>2198</v>
      </c>
      <c r="H223" s="18">
        <v>14350</v>
      </c>
      <c r="I223" s="18">
        <v>20500</v>
      </c>
      <c r="J223">
        <f t="shared" si="3"/>
        <v>45059000</v>
      </c>
      <c r="K223">
        <f>Workin_Table[[#This Row],[Units Sold]]*Workin_Table[[#This Row],[Manufacturing cost]]</f>
        <v>31541300</v>
      </c>
      <c r="L223" s="18">
        <f>Workin_Table[[#This Row],[Revenue]]-Workin_Table[[#This Row],[Total_M Cost]]</f>
        <v>13517700</v>
      </c>
    </row>
    <row r="224" spans="1:12">
      <c r="A224" s="15">
        <v>41852</v>
      </c>
      <c r="B224" s="16" t="s">
        <v>16</v>
      </c>
      <c r="C224" s="16" t="s">
        <v>10</v>
      </c>
      <c r="D224" s="16" t="s">
        <v>18</v>
      </c>
      <c r="E224" s="17" t="s">
        <v>23</v>
      </c>
      <c r="F224" s="17" t="s">
        <v>34</v>
      </c>
      <c r="G224" s="18">
        <v>1743</v>
      </c>
      <c r="H224" s="18">
        <v>10500</v>
      </c>
      <c r="I224" s="18">
        <v>15000</v>
      </c>
      <c r="J224">
        <f t="shared" si="3"/>
        <v>26145000</v>
      </c>
      <c r="K224">
        <f>Workin_Table[[#This Row],[Units Sold]]*Workin_Table[[#This Row],[Manufacturing cost]]</f>
        <v>18301500</v>
      </c>
      <c r="L224" s="18">
        <f>Workin_Table[[#This Row],[Revenue]]-Workin_Table[[#This Row],[Total_M Cost]]</f>
        <v>7843500</v>
      </c>
    </row>
    <row r="225" spans="1:12">
      <c r="A225" s="15">
        <v>41913</v>
      </c>
      <c r="B225" s="16" t="s">
        <v>16</v>
      </c>
      <c r="C225" s="16" t="s">
        <v>14</v>
      </c>
      <c r="D225" s="16" t="s">
        <v>18</v>
      </c>
      <c r="E225" s="17" t="s">
        <v>15</v>
      </c>
      <c r="F225" s="17" t="s">
        <v>34</v>
      </c>
      <c r="G225" s="18">
        <v>1153</v>
      </c>
      <c r="H225" s="18">
        <v>3570</v>
      </c>
      <c r="I225" s="18">
        <v>5100</v>
      </c>
      <c r="J225">
        <f t="shared" si="3"/>
        <v>5880300</v>
      </c>
      <c r="K225">
        <f>Workin_Table[[#This Row],[Units Sold]]*Workin_Table[[#This Row],[Manufacturing cost]]</f>
        <v>4116210</v>
      </c>
      <c r="L225" s="18">
        <f>Workin_Table[[#This Row],[Revenue]]-Workin_Table[[#This Row],[Total_M Cost]]</f>
        <v>1764090</v>
      </c>
    </row>
    <row r="226" spans="1:12">
      <c r="A226" s="15">
        <v>41852</v>
      </c>
      <c r="B226" s="16" t="s">
        <v>9</v>
      </c>
      <c r="C226" s="16" t="s">
        <v>19</v>
      </c>
      <c r="D226" s="16" t="s">
        <v>11</v>
      </c>
      <c r="E226" s="17" t="s">
        <v>21</v>
      </c>
      <c r="F226" s="17" t="s">
        <v>34</v>
      </c>
      <c r="G226" s="18">
        <v>1001</v>
      </c>
      <c r="H226" s="18">
        <v>3570</v>
      </c>
      <c r="I226" s="18">
        <v>5100</v>
      </c>
      <c r="J226">
        <f t="shared" si="3"/>
        <v>5105100</v>
      </c>
      <c r="K226">
        <f>Workin_Table[[#This Row],[Units Sold]]*Workin_Table[[#This Row],[Manufacturing cost]]</f>
        <v>3573570</v>
      </c>
      <c r="L226" s="18">
        <f>Workin_Table[[#This Row],[Revenue]]-Workin_Table[[#This Row],[Total_M Cost]]</f>
        <v>1531530</v>
      </c>
    </row>
    <row r="227" spans="1:12">
      <c r="A227" s="15">
        <v>41944</v>
      </c>
      <c r="B227" s="16" t="s">
        <v>9</v>
      </c>
      <c r="C227" s="16" t="s">
        <v>29</v>
      </c>
      <c r="D227" s="16" t="s">
        <v>20</v>
      </c>
      <c r="E227" s="17" t="s">
        <v>21</v>
      </c>
      <c r="F227" s="17" t="s">
        <v>34</v>
      </c>
      <c r="G227" s="18">
        <v>1333</v>
      </c>
      <c r="H227" s="18">
        <v>3570</v>
      </c>
      <c r="I227" s="18">
        <v>5100</v>
      </c>
      <c r="J227">
        <f t="shared" si="3"/>
        <v>6798300</v>
      </c>
      <c r="K227">
        <f>Workin_Table[[#This Row],[Units Sold]]*Workin_Table[[#This Row],[Manufacturing cost]]</f>
        <v>4758810</v>
      </c>
      <c r="L227" s="18">
        <f>Workin_Table[[#This Row],[Revenue]]-Workin_Table[[#This Row],[Total_M Cost]]</f>
        <v>2039490</v>
      </c>
    </row>
    <row r="228" spans="1:12">
      <c r="A228" s="15">
        <v>41913</v>
      </c>
      <c r="B228" s="16" t="s">
        <v>16</v>
      </c>
      <c r="C228" s="16" t="s">
        <v>17</v>
      </c>
      <c r="D228" s="16" t="s">
        <v>20</v>
      </c>
      <c r="E228" s="17" t="s">
        <v>21</v>
      </c>
      <c r="F228" s="17" t="s">
        <v>34</v>
      </c>
      <c r="G228" s="18">
        <v>1153</v>
      </c>
      <c r="H228" s="18">
        <v>3570</v>
      </c>
      <c r="I228" s="18">
        <v>5100</v>
      </c>
      <c r="J228">
        <f t="shared" si="3"/>
        <v>5880300</v>
      </c>
      <c r="K228">
        <f>Workin_Table[[#This Row],[Units Sold]]*Workin_Table[[#This Row],[Manufacturing cost]]</f>
        <v>4116210</v>
      </c>
      <c r="L228" s="18">
        <f>Workin_Table[[#This Row],[Revenue]]-Workin_Table[[#This Row],[Total_M Cost]]</f>
        <v>1764090</v>
      </c>
    </row>
    <row r="229" spans="1:12">
      <c r="A229" s="15">
        <v>41671</v>
      </c>
      <c r="B229" s="16" t="s">
        <v>28</v>
      </c>
      <c r="C229" s="16" t="s">
        <v>19</v>
      </c>
      <c r="D229" s="16" t="s">
        <v>24</v>
      </c>
      <c r="E229" s="17" t="s">
        <v>25</v>
      </c>
      <c r="F229" s="17" t="s">
        <v>34</v>
      </c>
      <c r="G229" s="18">
        <v>727</v>
      </c>
      <c r="H229" s="18">
        <v>2450</v>
      </c>
      <c r="I229" s="18">
        <v>3500</v>
      </c>
      <c r="J229">
        <f t="shared" si="3"/>
        <v>2544500</v>
      </c>
      <c r="K229">
        <f>Workin_Table[[#This Row],[Units Sold]]*Workin_Table[[#This Row],[Manufacturing cost]]</f>
        <v>1781150</v>
      </c>
      <c r="L229" s="18">
        <f>Workin_Table[[#This Row],[Revenue]]-Workin_Table[[#This Row],[Total_M Cost]]</f>
        <v>763350</v>
      </c>
    </row>
    <row r="230" spans="1:12">
      <c r="A230" s="15">
        <v>41852</v>
      </c>
      <c r="B230" s="16" t="s">
        <v>28</v>
      </c>
      <c r="C230" s="16" t="s">
        <v>26</v>
      </c>
      <c r="D230" s="16" t="s">
        <v>11</v>
      </c>
      <c r="E230" s="17" t="s">
        <v>23</v>
      </c>
      <c r="F230" s="17" t="s">
        <v>34</v>
      </c>
      <c r="G230" s="18">
        <v>1884</v>
      </c>
      <c r="H230" s="18">
        <v>10500</v>
      </c>
      <c r="I230" s="18">
        <v>15000</v>
      </c>
      <c r="J230">
        <f t="shared" si="3"/>
        <v>28260000</v>
      </c>
      <c r="K230">
        <f>Workin_Table[[#This Row],[Units Sold]]*Workin_Table[[#This Row],[Manufacturing cost]]</f>
        <v>19782000</v>
      </c>
      <c r="L230" s="18">
        <f>Workin_Table[[#This Row],[Revenue]]-Workin_Table[[#This Row],[Total_M Cost]]</f>
        <v>8478000</v>
      </c>
    </row>
    <row r="231" spans="1:12">
      <c r="A231" s="15">
        <v>41640</v>
      </c>
      <c r="B231" s="16" t="s">
        <v>28</v>
      </c>
      <c r="C231" s="16" t="s">
        <v>22</v>
      </c>
      <c r="D231" s="16" t="s">
        <v>24</v>
      </c>
      <c r="E231" s="17" t="s">
        <v>15</v>
      </c>
      <c r="F231" s="17" t="s">
        <v>34</v>
      </c>
      <c r="G231" s="18">
        <v>2340</v>
      </c>
      <c r="H231" s="18">
        <v>3570</v>
      </c>
      <c r="I231" s="18">
        <v>5100</v>
      </c>
      <c r="J231">
        <f t="shared" si="3"/>
        <v>11934000</v>
      </c>
      <c r="K231">
        <f>Workin_Table[[#This Row],[Units Sold]]*Workin_Table[[#This Row],[Manufacturing cost]]</f>
        <v>8353800</v>
      </c>
      <c r="L231" s="18">
        <f>Workin_Table[[#This Row],[Revenue]]-Workin_Table[[#This Row],[Total_M Cost]]</f>
        <v>3580200</v>
      </c>
    </row>
    <row r="232" spans="1:12">
      <c r="A232" s="15">
        <v>41944</v>
      </c>
      <c r="B232" s="16" t="s">
        <v>28</v>
      </c>
      <c r="C232" s="16" t="s">
        <v>17</v>
      </c>
      <c r="D232" s="16" t="s">
        <v>11</v>
      </c>
      <c r="E232" s="17" t="s">
        <v>27</v>
      </c>
      <c r="F232" s="17" t="s">
        <v>34</v>
      </c>
      <c r="G232" s="18">
        <v>2342</v>
      </c>
      <c r="H232" s="18">
        <v>3850</v>
      </c>
      <c r="I232" s="18">
        <v>5500</v>
      </c>
      <c r="J232">
        <f t="shared" si="3"/>
        <v>12881000</v>
      </c>
      <c r="K232">
        <f>Workin_Table[[#This Row],[Units Sold]]*Workin_Table[[#This Row],[Manufacturing cost]]</f>
        <v>9016700</v>
      </c>
      <c r="L232" s="18">
        <f>Workin_Table[[#This Row],[Revenue]]-Workin_Table[[#This Row],[Total_M Cost]]</f>
        <v>3864300</v>
      </c>
    </row>
    <row r="233" spans="1:12">
      <c r="A233" s="15">
        <v>41760</v>
      </c>
      <c r="B233" s="16" t="s">
        <v>16</v>
      </c>
      <c r="C233" s="16" t="s">
        <v>22</v>
      </c>
      <c r="D233" s="16" t="s">
        <v>24</v>
      </c>
      <c r="E233" s="17" t="s">
        <v>27</v>
      </c>
      <c r="F233" s="17" t="s">
        <v>34</v>
      </c>
      <c r="G233" s="18">
        <v>1262</v>
      </c>
      <c r="H233" s="18">
        <v>3850</v>
      </c>
      <c r="I233" s="18">
        <v>5500</v>
      </c>
      <c r="J233">
        <f t="shared" si="3"/>
        <v>6941000</v>
      </c>
      <c r="K233">
        <f>Workin_Table[[#This Row],[Units Sold]]*Workin_Table[[#This Row],[Manufacturing cost]]</f>
        <v>4858700</v>
      </c>
      <c r="L233" s="18">
        <f>Workin_Table[[#This Row],[Revenue]]-Workin_Table[[#This Row],[Total_M Cost]]</f>
        <v>2082300</v>
      </c>
    </row>
    <row r="234" spans="1:12">
      <c r="A234" s="15">
        <v>41791</v>
      </c>
      <c r="B234" s="16" t="s">
        <v>9</v>
      </c>
      <c r="C234" s="16" t="s">
        <v>29</v>
      </c>
      <c r="D234" s="16" t="s">
        <v>11</v>
      </c>
      <c r="E234" s="17" t="s">
        <v>12</v>
      </c>
      <c r="F234" s="17" t="s">
        <v>34</v>
      </c>
      <c r="G234" s="18">
        <v>1135</v>
      </c>
      <c r="H234" s="18">
        <v>14350</v>
      </c>
      <c r="I234" s="18">
        <v>20500</v>
      </c>
      <c r="J234">
        <f t="shared" si="3"/>
        <v>23267500</v>
      </c>
      <c r="K234">
        <f>Workin_Table[[#This Row],[Units Sold]]*Workin_Table[[#This Row],[Manufacturing cost]]</f>
        <v>16287250</v>
      </c>
      <c r="L234" s="18">
        <f>Workin_Table[[#This Row],[Revenue]]-Workin_Table[[#This Row],[Total_M Cost]]</f>
        <v>6980250</v>
      </c>
    </row>
    <row r="235" spans="1:12">
      <c r="A235" s="15">
        <v>41944</v>
      </c>
      <c r="B235" s="16" t="s">
        <v>9</v>
      </c>
      <c r="C235" s="16" t="s">
        <v>26</v>
      </c>
      <c r="D235" s="16" t="s">
        <v>20</v>
      </c>
      <c r="E235" s="17" t="s">
        <v>27</v>
      </c>
      <c r="F235" s="17" t="s">
        <v>34</v>
      </c>
      <c r="G235" s="18">
        <v>547</v>
      </c>
      <c r="H235" s="18">
        <v>3850</v>
      </c>
      <c r="I235" s="18">
        <v>5500</v>
      </c>
      <c r="J235">
        <f t="shared" si="3"/>
        <v>3008500</v>
      </c>
      <c r="K235">
        <f>Workin_Table[[#This Row],[Units Sold]]*Workin_Table[[#This Row],[Manufacturing cost]]</f>
        <v>2105950</v>
      </c>
      <c r="L235" s="18">
        <f>Workin_Table[[#This Row],[Revenue]]-Workin_Table[[#This Row],[Total_M Cost]]</f>
        <v>902550</v>
      </c>
    </row>
    <row r="236" spans="1:12">
      <c r="A236" s="15">
        <v>41974</v>
      </c>
      <c r="B236" s="16" t="s">
        <v>9</v>
      </c>
      <c r="C236" s="16" t="s">
        <v>32</v>
      </c>
      <c r="D236" s="16" t="s">
        <v>18</v>
      </c>
      <c r="E236" s="17" t="s">
        <v>21</v>
      </c>
      <c r="F236" s="17" t="s">
        <v>34</v>
      </c>
      <c r="G236" s="18">
        <v>1582</v>
      </c>
      <c r="H236" s="18">
        <v>3570</v>
      </c>
      <c r="I236" s="18">
        <v>5100</v>
      </c>
      <c r="J236">
        <f t="shared" si="3"/>
        <v>8068200</v>
      </c>
      <c r="K236">
        <f>Workin_Table[[#This Row],[Units Sold]]*Workin_Table[[#This Row],[Manufacturing cost]]</f>
        <v>5647740</v>
      </c>
      <c r="L236" s="18">
        <f>Workin_Table[[#This Row],[Revenue]]-Workin_Table[[#This Row],[Total_M Cost]]</f>
        <v>2420460</v>
      </c>
    </row>
    <row r="237" spans="1:12">
      <c r="A237" s="15">
        <v>41730</v>
      </c>
      <c r="B237" s="16" t="s">
        <v>28</v>
      </c>
      <c r="C237" s="16" t="s">
        <v>32</v>
      </c>
      <c r="D237" s="16" t="s">
        <v>11</v>
      </c>
      <c r="E237" s="17" t="s">
        <v>25</v>
      </c>
      <c r="F237" s="17" t="s">
        <v>34</v>
      </c>
      <c r="G237" s="18">
        <v>1738.5</v>
      </c>
      <c r="H237" s="18">
        <v>2450</v>
      </c>
      <c r="I237" s="18">
        <v>3500</v>
      </c>
      <c r="J237">
        <f t="shared" si="3"/>
        <v>6084750</v>
      </c>
      <c r="K237">
        <f>Workin_Table[[#This Row],[Units Sold]]*Workin_Table[[#This Row],[Manufacturing cost]]</f>
        <v>4259325</v>
      </c>
      <c r="L237" s="18">
        <f>Workin_Table[[#This Row],[Revenue]]-Workin_Table[[#This Row],[Total_M Cost]]</f>
        <v>1825425</v>
      </c>
    </row>
    <row r="238" spans="1:12">
      <c r="A238" s="15">
        <v>41974</v>
      </c>
      <c r="B238" s="16" t="s">
        <v>9</v>
      </c>
      <c r="C238" s="16" t="s">
        <v>10</v>
      </c>
      <c r="D238" s="16" t="s">
        <v>20</v>
      </c>
      <c r="E238" s="17" t="s">
        <v>15</v>
      </c>
      <c r="F238" s="17" t="s">
        <v>34</v>
      </c>
      <c r="G238" s="18">
        <v>1582</v>
      </c>
      <c r="H238" s="18">
        <v>3570</v>
      </c>
      <c r="I238" s="18">
        <v>5100</v>
      </c>
      <c r="J238">
        <f t="shared" si="3"/>
        <v>8068200</v>
      </c>
      <c r="K238">
        <f>Workin_Table[[#This Row],[Units Sold]]*Workin_Table[[#This Row],[Manufacturing cost]]</f>
        <v>5647740</v>
      </c>
      <c r="L238" s="18">
        <f>Workin_Table[[#This Row],[Revenue]]-Workin_Table[[#This Row],[Total_M Cost]]</f>
        <v>2420460</v>
      </c>
    </row>
    <row r="239" spans="1:12">
      <c r="A239" s="15">
        <v>41791</v>
      </c>
      <c r="B239" s="16" t="s">
        <v>9</v>
      </c>
      <c r="C239" s="16" t="s">
        <v>26</v>
      </c>
      <c r="D239" s="16" t="s">
        <v>24</v>
      </c>
      <c r="E239" s="17" t="s">
        <v>15</v>
      </c>
      <c r="F239" s="17" t="s">
        <v>34</v>
      </c>
      <c r="G239" s="18">
        <v>1135</v>
      </c>
      <c r="H239" s="18">
        <v>3570</v>
      </c>
      <c r="I239" s="18">
        <v>5100</v>
      </c>
      <c r="J239">
        <f t="shared" si="3"/>
        <v>5788500</v>
      </c>
      <c r="K239">
        <f>Workin_Table[[#This Row],[Units Sold]]*Workin_Table[[#This Row],[Manufacturing cost]]</f>
        <v>4051950</v>
      </c>
      <c r="L239" s="18">
        <f>Workin_Table[[#This Row],[Revenue]]-Workin_Table[[#This Row],[Total_M Cost]]</f>
        <v>1736550</v>
      </c>
    </row>
    <row r="240" spans="1:12">
      <c r="A240" s="15">
        <v>41699</v>
      </c>
      <c r="B240" s="16" t="s">
        <v>9</v>
      </c>
      <c r="C240" s="16" t="s">
        <v>26</v>
      </c>
      <c r="D240" s="16" t="s">
        <v>18</v>
      </c>
      <c r="E240" s="17" t="s">
        <v>21</v>
      </c>
      <c r="F240" s="17" t="s">
        <v>34</v>
      </c>
      <c r="G240" s="18">
        <v>1761</v>
      </c>
      <c r="H240" s="18">
        <v>3570</v>
      </c>
      <c r="I240" s="18">
        <v>5100</v>
      </c>
      <c r="J240">
        <f t="shared" si="3"/>
        <v>8981100</v>
      </c>
      <c r="K240">
        <f>Workin_Table[[#This Row],[Units Sold]]*Workin_Table[[#This Row],[Manufacturing cost]]</f>
        <v>6286770</v>
      </c>
      <c r="L240" s="18">
        <f>Workin_Table[[#This Row],[Revenue]]-Workin_Table[[#This Row],[Total_M Cost]]</f>
        <v>2694330</v>
      </c>
    </row>
    <row r="241" spans="1:12">
      <c r="A241" s="15">
        <v>41791</v>
      </c>
      <c r="B241" s="16" t="s">
        <v>31</v>
      </c>
      <c r="C241" s="16" t="s">
        <v>17</v>
      </c>
      <c r="D241" s="16" t="s">
        <v>24</v>
      </c>
      <c r="E241" s="17" t="s">
        <v>25</v>
      </c>
      <c r="F241" s="17" t="s">
        <v>34</v>
      </c>
      <c r="G241" s="18">
        <v>448</v>
      </c>
      <c r="H241" s="18">
        <v>2450</v>
      </c>
      <c r="I241" s="18">
        <v>3500</v>
      </c>
      <c r="J241">
        <f t="shared" si="3"/>
        <v>1568000</v>
      </c>
      <c r="K241">
        <f>Workin_Table[[#This Row],[Units Sold]]*Workin_Table[[#This Row],[Manufacturing cost]]</f>
        <v>1097600</v>
      </c>
      <c r="L241" s="18">
        <f>Workin_Table[[#This Row],[Revenue]]-Workin_Table[[#This Row],[Total_M Cost]]</f>
        <v>470400</v>
      </c>
    </row>
    <row r="242" spans="1:12">
      <c r="A242" s="15">
        <v>41913</v>
      </c>
      <c r="B242" s="16" t="s">
        <v>31</v>
      </c>
      <c r="C242" s="16" t="s">
        <v>29</v>
      </c>
      <c r="D242" s="16" t="s">
        <v>18</v>
      </c>
      <c r="E242" s="17" t="s">
        <v>25</v>
      </c>
      <c r="F242" s="17" t="s">
        <v>34</v>
      </c>
      <c r="G242" s="18">
        <v>2181</v>
      </c>
      <c r="H242" s="18">
        <v>2450</v>
      </c>
      <c r="I242" s="18">
        <v>3500</v>
      </c>
      <c r="J242">
        <f t="shared" si="3"/>
        <v>7633500</v>
      </c>
      <c r="K242">
        <f>Workin_Table[[#This Row],[Units Sold]]*Workin_Table[[#This Row],[Manufacturing cost]]</f>
        <v>5343450</v>
      </c>
      <c r="L242" s="18">
        <f>Workin_Table[[#This Row],[Revenue]]-Workin_Table[[#This Row],[Total_M Cost]]</f>
        <v>2290050</v>
      </c>
    </row>
    <row r="243" spans="1:12">
      <c r="A243" s="15">
        <v>41913</v>
      </c>
      <c r="B243" s="16" t="s">
        <v>9</v>
      </c>
      <c r="C243" s="16" t="s">
        <v>14</v>
      </c>
      <c r="D243" s="16" t="s">
        <v>11</v>
      </c>
      <c r="E243" s="17" t="s">
        <v>15</v>
      </c>
      <c r="F243" s="17" t="s">
        <v>34</v>
      </c>
      <c r="G243" s="18">
        <v>1976</v>
      </c>
      <c r="H243" s="18">
        <v>3570</v>
      </c>
      <c r="I243" s="18">
        <v>5100</v>
      </c>
      <c r="J243">
        <f t="shared" si="3"/>
        <v>10077600</v>
      </c>
      <c r="K243">
        <f>Workin_Table[[#This Row],[Units Sold]]*Workin_Table[[#This Row],[Manufacturing cost]]</f>
        <v>7054320</v>
      </c>
      <c r="L243" s="18">
        <f>Workin_Table[[#This Row],[Revenue]]-Workin_Table[[#This Row],[Total_M Cost]]</f>
        <v>3023280</v>
      </c>
    </row>
    <row r="244" spans="1:12">
      <c r="A244" s="15">
        <v>41913</v>
      </c>
      <c r="B244" s="16" t="s">
        <v>31</v>
      </c>
      <c r="C244" s="16" t="s">
        <v>19</v>
      </c>
      <c r="D244" s="16" t="s">
        <v>20</v>
      </c>
      <c r="E244" s="17" t="s">
        <v>12</v>
      </c>
      <c r="F244" s="17" t="s">
        <v>34</v>
      </c>
      <c r="G244" s="18">
        <v>2181</v>
      </c>
      <c r="H244" s="18">
        <v>14350</v>
      </c>
      <c r="I244" s="18">
        <v>20500</v>
      </c>
      <c r="J244">
        <f t="shared" si="3"/>
        <v>44710500</v>
      </c>
      <c r="K244">
        <f>Workin_Table[[#This Row],[Units Sold]]*Workin_Table[[#This Row],[Manufacturing cost]]</f>
        <v>31297350</v>
      </c>
      <c r="L244" s="18">
        <f>Workin_Table[[#This Row],[Revenue]]-Workin_Table[[#This Row],[Total_M Cost]]</f>
        <v>13413150</v>
      </c>
    </row>
    <row r="245" spans="1:12">
      <c r="A245" s="15">
        <v>41760</v>
      </c>
      <c r="B245" s="16" t="s">
        <v>31</v>
      </c>
      <c r="C245" s="16" t="s">
        <v>26</v>
      </c>
      <c r="D245" s="16" t="s">
        <v>18</v>
      </c>
      <c r="E245" s="17" t="s">
        <v>15</v>
      </c>
      <c r="F245" s="17" t="s">
        <v>34</v>
      </c>
      <c r="G245" s="18">
        <v>1702</v>
      </c>
      <c r="H245" s="18">
        <v>3570</v>
      </c>
      <c r="I245" s="18">
        <v>5100</v>
      </c>
      <c r="J245">
        <f t="shared" si="3"/>
        <v>8680200</v>
      </c>
      <c r="K245">
        <f>Workin_Table[[#This Row],[Units Sold]]*Workin_Table[[#This Row],[Manufacturing cost]]</f>
        <v>6076140</v>
      </c>
      <c r="L245" s="18">
        <f>Workin_Table[[#This Row],[Revenue]]-Workin_Table[[#This Row],[Total_M Cost]]</f>
        <v>2604060</v>
      </c>
    </row>
    <row r="246" spans="1:12">
      <c r="A246" s="15">
        <v>41791</v>
      </c>
      <c r="B246" s="16" t="s">
        <v>31</v>
      </c>
      <c r="C246" s="16" t="s">
        <v>32</v>
      </c>
      <c r="D246" s="16" t="s">
        <v>18</v>
      </c>
      <c r="E246" s="17" t="s">
        <v>15</v>
      </c>
      <c r="F246" s="17" t="s">
        <v>34</v>
      </c>
      <c r="G246" s="18">
        <v>448</v>
      </c>
      <c r="H246" s="18">
        <v>3570</v>
      </c>
      <c r="I246" s="18">
        <v>5100</v>
      </c>
      <c r="J246">
        <f t="shared" si="3"/>
        <v>2284800</v>
      </c>
      <c r="K246">
        <f>Workin_Table[[#This Row],[Units Sold]]*Workin_Table[[#This Row],[Manufacturing cost]]</f>
        <v>1599360</v>
      </c>
      <c r="L246" s="18">
        <f>Workin_Table[[#This Row],[Revenue]]-Workin_Table[[#This Row],[Total_M Cost]]</f>
        <v>685440</v>
      </c>
    </row>
    <row r="247" spans="1:12">
      <c r="A247" s="15">
        <v>41821</v>
      </c>
      <c r="B247" s="16" t="s">
        <v>30</v>
      </c>
      <c r="C247" s="16" t="s">
        <v>17</v>
      </c>
      <c r="D247" s="16" t="s">
        <v>24</v>
      </c>
      <c r="E247" s="17" t="s">
        <v>25</v>
      </c>
      <c r="F247" s="17" t="s">
        <v>34</v>
      </c>
      <c r="G247" s="18">
        <v>3513</v>
      </c>
      <c r="H247" s="18">
        <v>2450</v>
      </c>
      <c r="I247" s="18">
        <v>3500</v>
      </c>
      <c r="J247">
        <f t="shared" si="3"/>
        <v>12295500</v>
      </c>
      <c r="K247">
        <f>Workin_Table[[#This Row],[Units Sold]]*Workin_Table[[#This Row],[Manufacturing cost]]</f>
        <v>8606850</v>
      </c>
      <c r="L247" s="18">
        <f>Workin_Table[[#This Row],[Revenue]]-Workin_Table[[#This Row],[Total_M Cost]]</f>
        <v>3688650</v>
      </c>
    </row>
    <row r="248" spans="1:12">
      <c r="A248" s="15">
        <v>41852</v>
      </c>
      <c r="B248" s="16" t="s">
        <v>16</v>
      </c>
      <c r="C248" s="16" t="s">
        <v>10</v>
      </c>
      <c r="D248" s="16" t="s">
        <v>20</v>
      </c>
      <c r="E248" s="17" t="s">
        <v>21</v>
      </c>
      <c r="F248" s="17" t="s">
        <v>34</v>
      </c>
      <c r="G248" s="18">
        <v>2101</v>
      </c>
      <c r="H248" s="18">
        <v>3570</v>
      </c>
      <c r="I248" s="18">
        <v>5100</v>
      </c>
      <c r="J248">
        <f t="shared" si="3"/>
        <v>10715100</v>
      </c>
      <c r="K248">
        <f>Workin_Table[[#This Row],[Units Sold]]*Workin_Table[[#This Row],[Manufacturing cost]]</f>
        <v>7500570</v>
      </c>
      <c r="L248" s="18">
        <f>Workin_Table[[#This Row],[Revenue]]-Workin_Table[[#This Row],[Total_M Cost]]</f>
        <v>3214530</v>
      </c>
    </row>
    <row r="249" spans="1:12">
      <c r="A249" s="15">
        <v>41883</v>
      </c>
      <c r="B249" s="16" t="s">
        <v>9</v>
      </c>
      <c r="C249" s="16" t="s">
        <v>14</v>
      </c>
      <c r="D249" s="16" t="s">
        <v>24</v>
      </c>
      <c r="E249" s="17" t="s">
        <v>25</v>
      </c>
      <c r="F249" s="17" t="s">
        <v>34</v>
      </c>
      <c r="G249" s="18">
        <v>1535</v>
      </c>
      <c r="H249" s="18">
        <v>2450</v>
      </c>
      <c r="I249" s="18">
        <v>3500</v>
      </c>
      <c r="J249">
        <f t="shared" si="3"/>
        <v>5372500</v>
      </c>
      <c r="K249">
        <f>Workin_Table[[#This Row],[Units Sold]]*Workin_Table[[#This Row],[Manufacturing cost]]</f>
        <v>3760750</v>
      </c>
      <c r="L249" s="18">
        <f>Workin_Table[[#This Row],[Revenue]]-Workin_Table[[#This Row],[Total_M Cost]]</f>
        <v>1611750</v>
      </c>
    </row>
    <row r="250" spans="1:12">
      <c r="A250" s="15">
        <v>41821</v>
      </c>
      <c r="B250" s="16" t="s">
        <v>31</v>
      </c>
      <c r="C250" s="16" t="s">
        <v>10</v>
      </c>
      <c r="D250" s="16" t="s">
        <v>18</v>
      </c>
      <c r="E250" s="17" t="s">
        <v>23</v>
      </c>
      <c r="F250" s="17" t="s">
        <v>34</v>
      </c>
      <c r="G250" s="18">
        <v>1659</v>
      </c>
      <c r="H250" s="18">
        <v>10500</v>
      </c>
      <c r="I250" s="18">
        <v>15000</v>
      </c>
      <c r="J250">
        <f t="shared" si="3"/>
        <v>24885000</v>
      </c>
      <c r="K250">
        <f>Workin_Table[[#This Row],[Units Sold]]*Workin_Table[[#This Row],[Manufacturing cost]]</f>
        <v>17419500</v>
      </c>
      <c r="L250" s="18">
        <f>Workin_Table[[#This Row],[Revenue]]-Workin_Table[[#This Row],[Total_M Cost]]</f>
        <v>7465500</v>
      </c>
    </row>
    <row r="251" spans="1:12">
      <c r="A251" s="15">
        <v>41852</v>
      </c>
      <c r="B251" s="16" t="s">
        <v>9</v>
      </c>
      <c r="C251" s="16" t="s">
        <v>14</v>
      </c>
      <c r="D251" s="16" t="s">
        <v>20</v>
      </c>
      <c r="E251" s="17" t="s">
        <v>23</v>
      </c>
      <c r="F251" s="17" t="s">
        <v>34</v>
      </c>
      <c r="G251" s="18">
        <v>609</v>
      </c>
      <c r="H251" s="18">
        <v>10500</v>
      </c>
      <c r="I251" s="18">
        <v>15000</v>
      </c>
      <c r="J251">
        <f t="shared" si="3"/>
        <v>9135000</v>
      </c>
      <c r="K251">
        <f>Workin_Table[[#This Row],[Units Sold]]*Workin_Table[[#This Row],[Manufacturing cost]]</f>
        <v>6394500</v>
      </c>
      <c r="L251" s="18">
        <f>Workin_Table[[#This Row],[Revenue]]-Workin_Table[[#This Row],[Total_M Cost]]</f>
        <v>2740500</v>
      </c>
    </row>
    <row r="252" spans="1:12">
      <c r="A252" s="15">
        <v>41883</v>
      </c>
      <c r="B252" s="16" t="s">
        <v>30</v>
      </c>
      <c r="C252" s="16" t="s">
        <v>10</v>
      </c>
      <c r="D252" s="16" t="s">
        <v>24</v>
      </c>
      <c r="E252" s="17" t="s">
        <v>21</v>
      </c>
      <c r="F252" s="17" t="s">
        <v>34</v>
      </c>
      <c r="G252" s="18">
        <v>2087</v>
      </c>
      <c r="H252" s="18">
        <v>3570</v>
      </c>
      <c r="I252" s="18">
        <v>5100</v>
      </c>
      <c r="J252">
        <f t="shared" si="3"/>
        <v>10643700</v>
      </c>
      <c r="K252">
        <f>Workin_Table[[#This Row],[Units Sold]]*Workin_Table[[#This Row],[Manufacturing cost]]</f>
        <v>7450590</v>
      </c>
      <c r="L252" s="18">
        <f>Workin_Table[[#This Row],[Revenue]]-Workin_Table[[#This Row],[Total_M Cost]]</f>
        <v>3193110</v>
      </c>
    </row>
    <row r="253" spans="1:12">
      <c r="A253" s="15">
        <v>41913</v>
      </c>
      <c r="B253" s="16" t="s">
        <v>9</v>
      </c>
      <c r="C253" s="16" t="s">
        <v>29</v>
      </c>
      <c r="D253" s="16" t="s">
        <v>20</v>
      </c>
      <c r="E253" s="17" t="s">
        <v>21</v>
      </c>
      <c r="F253" s="17" t="s">
        <v>34</v>
      </c>
      <c r="G253" s="18">
        <v>1976</v>
      </c>
      <c r="H253" s="18">
        <v>3570</v>
      </c>
      <c r="I253" s="18">
        <v>5100</v>
      </c>
      <c r="J253">
        <f t="shared" si="3"/>
        <v>10077600</v>
      </c>
      <c r="K253">
        <f>Workin_Table[[#This Row],[Units Sold]]*Workin_Table[[#This Row],[Manufacturing cost]]</f>
        <v>7054320</v>
      </c>
      <c r="L253" s="18">
        <f>Workin_Table[[#This Row],[Revenue]]-Workin_Table[[#This Row],[Total_M Cost]]</f>
        <v>3023280</v>
      </c>
    </row>
    <row r="254" spans="1:12">
      <c r="A254" s="15">
        <v>41974</v>
      </c>
      <c r="B254" s="16" t="s">
        <v>31</v>
      </c>
      <c r="C254" s="16" t="s">
        <v>32</v>
      </c>
      <c r="D254" s="16" t="s">
        <v>18</v>
      </c>
      <c r="E254" s="17" t="s">
        <v>23</v>
      </c>
      <c r="F254" s="17" t="s">
        <v>34</v>
      </c>
      <c r="G254" s="18">
        <v>1372</v>
      </c>
      <c r="H254" s="18">
        <v>10500</v>
      </c>
      <c r="I254" s="18">
        <v>15000</v>
      </c>
      <c r="J254">
        <f t="shared" si="3"/>
        <v>20580000</v>
      </c>
      <c r="K254">
        <f>Workin_Table[[#This Row],[Units Sold]]*Workin_Table[[#This Row],[Manufacturing cost]]</f>
        <v>14406000</v>
      </c>
      <c r="L254" s="18">
        <f>Workin_Table[[#This Row],[Revenue]]-Workin_Table[[#This Row],[Total_M Cost]]</f>
        <v>6174000</v>
      </c>
    </row>
    <row r="255" spans="1:12">
      <c r="A255" s="15">
        <v>41640</v>
      </c>
      <c r="B255" s="16" t="s">
        <v>28</v>
      </c>
      <c r="C255" s="16" t="s">
        <v>14</v>
      </c>
      <c r="D255" s="16" t="s">
        <v>11</v>
      </c>
      <c r="E255" s="17" t="s">
        <v>21</v>
      </c>
      <c r="F255" s="17" t="s">
        <v>34</v>
      </c>
      <c r="G255" s="18">
        <v>3244.5</v>
      </c>
      <c r="H255" s="18">
        <v>3570</v>
      </c>
      <c r="I255" s="18">
        <v>5100</v>
      </c>
      <c r="J255">
        <f t="shared" si="3"/>
        <v>16546950</v>
      </c>
      <c r="K255">
        <f>Workin_Table[[#This Row],[Units Sold]]*Workin_Table[[#This Row],[Manufacturing cost]]</f>
        <v>11582865</v>
      </c>
      <c r="L255" s="18">
        <f>Workin_Table[[#This Row],[Revenue]]-Workin_Table[[#This Row],[Total_M Cost]]</f>
        <v>4964085</v>
      </c>
    </row>
    <row r="256" spans="1:12">
      <c r="A256" s="15">
        <v>41671</v>
      </c>
      <c r="B256" s="16" t="s">
        <v>31</v>
      </c>
      <c r="C256" s="16" t="s">
        <v>10</v>
      </c>
      <c r="D256" s="16" t="s">
        <v>18</v>
      </c>
      <c r="E256" s="17" t="s">
        <v>21</v>
      </c>
      <c r="F256" s="17" t="s">
        <v>34</v>
      </c>
      <c r="G256" s="18">
        <v>959</v>
      </c>
      <c r="H256" s="18">
        <v>3570</v>
      </c>
      <c r="I256" s="18">
        <v>5100</v>
      </c>
      <c r="J256">
        <f t="shared" si="3"/>
        <v>4890900</v>
      </c>
      <c r="K256">
        <f>Workin_Table[[#This Row],[Units Sold]]*Workin_Table[[#This Row],[Manufacturing cost]]</f>
        <v>3423630</v>
      </c>
      <c r="L256" s="18">
        <f>Workin_Table[[#This Row],[Revenue]]-Workin_Table[[#This Row],[Total_M Cost]]</f>
        <v>1467270</v>
      </c>
    </row>
    <row r="257" spans="1:12">
      <c r="A257" s="15">
        <v>41671</v>
      </c>
      <c r="B257" s="16" t="s">
        <v>31</v>
      </c>
      <c r="C257" s="16" t="s">
        <v>19</v>
      </c>
      <c r="D257" s="16" t="s">
        <v>11</v>
      </c>
      <c r="E257" s="17" t="s">
        <v>27</v>
      </c>
      <c r="F257" s="17" t="s">
        <v>34</v>
      </c>
      <c r="G257" s="18">
        <v>2747</v>
      </c>
      <c r="H257" s="18">
        <v>3850</v>
      </c>
      <c r="I257" s="18">
        <v>5500</v>
      </c>
      <c r="J257">
        <f t="shared" si="3"/>
        <v>15108500</v>
      </c>
      <c r="K257">
        <f>Workin_Table[[#This Row],[Units Sold]]*Workin_Table[[#This Row],[Manufacturing cost]]</f>
        <v>10575950</v>
      </c>
      <c r="L257" s="18">
        <f>Workin_Table[[#This Row],[Revenue]]-Workin_Table[[#This Row],[Total_M Cost]]</f>
        <v>4532550</v>
      </c>
    </row>
    <row r="258" spans="1:12">
      <c r="A258" s="15">
        <v>41760</v>
      </c>
      <c r="B258" s="16" t="s">
        <v>30</v>
      </c>
      <c r="C258" s="16" t="s">
        <v>17</v>
      </c>
      <c r="D258" s="16" t="s">
        <v>24</v>
      </c>
      <c r="E258" s="17" t="s">
        <v>21</v>
      </c>
      <c r="F258" s="17" t="s">
        <v>34</v>
      </c>
      <c r="G258" s="18">
        <v>1645</v>
      </c>
      <c r="H258" s="18">
        <v>3570</v>
      </c>
      <c r="I258" s="18">
        <v>5100</v>
      </c>
      <c r="J258">
        <f t="shared" si="3"/>
        <v>8389500</v>
      </c>
      <c r="K258">
        <f>Workin_Table[[#This Row],[Units Sold]]*Workin_Table[[#This Row],[Manufacturing cost]]</f>
        <v>5872650</v>
      </c>
      <c r="L258" s="18">
        <f>Workin_Table[[#This Row],[Revenue]]-Workin_Table[[#This Row],[Total_M Cost]]</f>
        <v>2516850</v>
      </c>
    </row>
    <row r="259" spans="1:12">
      <c r="A259" s="15">
        <v>41883</v>
      </c>
      <c r="B259" s="16" t="s">
        <v>9</v>
      </c>
      <c r="C259" s="16" t="s">
        <v>19</v>
      </c>
      <c r="D259" s="16" t="s">
        <v>20</v>
      </c>
      <c r="E259" s="17" t="s">
        <v>12</v>
      </c>
      <c r="F259" s="17" t="s">
        <v>34</v>
      </c>
      <c r="G259" s="18">
        <v>2876</v>
      </c>
      <c r="H259" s="18">
        <v>14350</v>
      </c>
      <c r="I259" s="18">
        <v>20500</v>
      </c>
      <c r="J259">
        <f t="shared" ref="J259:J322" si="4">G259*I259</f>
        <v>58958000</v>
      </c>
      <c r="K259">
        <f>Workin_Table[[#This Row],[Units Sold]]*Workin_Table[[#This Row],[Manufacturing cost]]</f>
        <v>41270600</v>
      </c>
      <c r="L259" s="18">
        <f>Workin_Table[[#This Row],[Revenue]]-Workin_Table[[#This Row],[Total_M Cost]]</f>
        <v>17687400</v>
      </c>
    </row>
    <row r="260" spans="1:12">
      <c r="A260" s="15">
        <v>41944</v>
      </c>
      <c r="B260" s="16" t="s">
        <v>9</v>
      </c>
      <c r="C260" s="16" t="s">
        <v>10</v>
      </c>
      <c r="D260" s="16" t="s">
        <v>18</v>
      </c>
      <c r="E260" s="17" t="s">
        <v>25</v>
      </c>
      <c r="F260" s="17" t="s">
        <v>34</v>
      </c>
      <c r="G260" s="18">
        <v>1118</v>
      </c>
      <c r="H260" s="18">
        <v>2450</v>
      </c>
      <c r="I260" s="18">
        <v>3500</v>
      </c>
      <c r="J260">
        <f t="shared" si="4"/>
        <v>3913000</v>
      </c>
      <c r="K260">
        <f>Workin_Table[[#This Row],[Units Sold]]*Workin_Table[[#This Row],[Manufacturing cost]]</f>
        <v>2739100</v>
      </c>
      <c r="L260" s="18">
        <f>Workin_Table[[#This Row],[Revenue]]-Workin_Table[[#This Row],[Total_M Cost]]</f>
        <v>1173900</v>
      </c>
    </row>
    <row r="261" spans="1:12">
      <c r="A261" s="15">
        <v>41974</v>
      </c>
      <c r="B261" s="16" t="s">
        <v>31</v>
      </c>
      <c r="C261" s="16" t="s">
        <v>32</v>
      </c>
      <c r="D261" s="16" t="s">
        <v>18</v>
      </c>
      <c r="E261" s="17" t="s">
        <v>27</v>
      </c>
      <c r="F261" s="17" t="s">
        <v>34</v>
      </c>
      <c r="G261" s="18">
        <v>1372</v>
      </c>
      <c r="H261" s="18">
        <v>3850</v>
      </c>
      <c r="I261" s="18">
        <v>5500</v>
      </c>
      <c r="J261">
        <f t="shared" si="4"/>
        <v>7546000</v>
      </c>
      <c r="K261">
        <f>Workin_Table[[#This Row],[Units Sold]]*Workin_Table[[#This Row],[Manufacturing cost]]</f>
        <v>5282200</v>
      </c>
      <c r="L261" s="18">
        <f>Workin_Table[[#This Row],[Revenue]]-Workin_Table[[#This Row],[Total_M Cost]]</f>
        <v>2263800</v>
      </c>
    </row>
    <row r="262" spans="1:12">
      <c r="A262" s="15">
        <v>41671</v>
      </c>
      <c r="B262" s="16" t="s">
        <v>9</v>
      </c>
      <c r="C262" s="16" t="s">
        <v>26</v>
      </c>
      <c r="D262" s="16" t="s">
        <v>20</v>
      </c>
      <c r="E262" s="17" t="s">
        <v>21</v>
      </c>
      <c r="F262" s="17" t="s">
        <v>34</v>
      </c>
      <c r="G262" s="18">
        <v>488</v>
      </c>
      <c r="H262" s="18">
        <v>3570</v>
      </c>
      <c r="I262" s="18">
        <v>5100</v>
      </c>
      <c r="J262">
        <f t="shared" si="4"/>
        <v>2488800</v>
      </c>
      <c r="K262">
        <f>Workin_Table[[#This Row],[Units Sold]]*Workin_Table[[#This Row],[Manufacturing cost]]</f>
        <v>1742160</v>
      </c>
      <c r="L262" s="18">
        <f>Workin_Table[[#This Row],[Revenue]]-Workin_Table[[#This Row],[Total_M Cost]]</f>
        <v>746640</v>
      </c>
    </row>
    <row r="263" spans="1:12">
      <c r="A263" s="15">
        <v>41791</v>
      </c>
      <c r="B263" s="16" t="s">
        <v>9</v>
      </c>
      <c r="C263" s="16" t="s">
        <v>17</v>
      </c>
      <c r="D263" s="16" t="s">
        <v>18</v>
      </c>
      <c r="E263" s="17" t="s">
        <v>15</v>
      </c>
      <c r="F263" s="17" t="s">
        <v>34</v>
      </c>
      <c r="G263" s="18">
        <v>1282</v>
      </c>
      <c r="H263" s="18">
        <v>3570</v>
      </c>
      <c r="I263" s="18">
        <v>5100</v>
      </c>
      <c r="J263">
        <f t="shared" si="4"/>
        <v>6538200</v>
      </c>
      <c r="K263">
        <f>Workin_Table[[#This Row],[Units Sold]]*Workin_Table[[#This Row],[Manufacturing cost]]</f>
        <v>4576740</v>
      </c>
      <c r="L263" s="18">
        <f>Workin_Table[[#This Row],[Revenue]]-Workin_Table[[#This Row],[Total_M Cost]]</f>
        <v>1961460</v>
      </c>
    </row>
    <row r="264" spans="1:12">
      <c r="A264" s="15">
        <v>41760</v>
      </c>
      <c r="B264" s="16" t="s">
        <v>9</v>
      </c>
      <c r="C264" s="16" t="s">
        <v>10</v>
      </c>
      <c r="D264" s="16" t="s">
        <v>24</v>
      </c>
      <c r="E264" s="17" t="s">
        <v>21</v>
      </c>
      <c r="F264" s="17" t="s">
        <v>34</v>
      </c>
      <c r="G264" s="18">
        <v>257</v>
      </c>
      <c r="H264" s="18">
        <v>3570</v>
      </c>
      <c r="I264" s="18">
        <v>5100</v>
      </c>
      <c r="J264">
        <f t="shared" si="4"/>
        <v>1310700</v>
      </c>
      <c r="K264">
        <f>Workin_Table[[#This Row],[Units Sold]]*Workin_Table[[#This Row],[Manufacturing cost]]</f>
        <v>917490</v>
      </c>
      <c r="L264" s="18">
        <f>Workin_Table[[#This Row],[Revenue]]-Workin_Table[[#This Row],[Total_M Cost]]</f>
        <v>393210</v>
      </c>
    </row>
    <row r="265" spans="1:12">
      <c r="A265" s="15">
        <v>41791</v>
      </c>
      <c r="B265" s="16" t="s">
        <v>9</v>
      </c>
      <c r="C265" s="16" t="s">
        <v>22</v>
      </c>
      <c r="D265" s="16" t="s">
        <v>20</v>
      </c>
      <c r="E265" s="17" t="s">
        <v>12</v>
      </c>
      <c r="F265" s="17" t="s">
        <v>34</v>
      </c>
      <c r="G265" s="18">
        <v>1282</v>
      </c>
      <c r="H265" s="18">
        <v>14350</v>
      </c>
      <c r="I265" s="18">
        <v>20500</v>
      </c>
      <c r="J265">
        <f t="shared" si="4"/>
        <v>26281000</v>
      </c>
      <c r="K265">
        <f>Workin_Table[[#This Row],[Units Sold]]*Workin_Table[[#This Row],[Manufacturing cost]]</f>
        <v>18396700</v>
      </c>
      <c r="L265" s="18">
        <f>Workin_Table[[#This Row],[Revenue]]-Workin_Table[[#This Row],[Total_M Cost]]</f>
        <v>7884300</v>
      </c>
    </row>
    <row r="266" spans="1:12">
      <c r="A266" s="15">
        <v>41852</v>
      </c>
      <c r="B266" s="16" t="s">
        <v>30</v>
      </c>
      <c r="C266" s="16" t="s">
        <v>29</v>
      </c>
      <c r="D266" s="16" t="s">
        <v>11</v>
      </c>
      <c r="E266" s="17" t="s">
        <v>27</v>
      </c>
      <c r="F266" s="17" t="s">
        <v>34</v>
      </c>
      <c r="G266" s="18">
        <v>1540</v>
      </c>
      <c r="H266" s="18">
        <v>3850</v>
      </c>
      <c r="I266" s="18">
        <v>5500</v>
      </c>
      <c r="J266">
        <f t="shared" si="4"/>
        <v>8470000</v>
      </c>
      <c r="K266">
        <f>Workin_Table[[#This Row],[Units Sold]]*Workin_Table[[#This Row],[Manufacturing cost]]</f>
        <v>5929000</v>
      </c>
      <c r="L266" s="18">
        <f>Workin_Table[[#This Row],[Revenue]]-Workin_Table[[#This Row],[Total_M Cost]]</f>
        <v>2541000</v>
      </c>
    </row>
    <row r="267" spans="1:12">
      <c r="A267" s="15">
        <v>41944</v>
      </c>
      <c r="B267" s="16" t="s">
        <v>16</v>
      </c>
      <c r="C267" s="16" t="s">
        <v>22</v>
      </c>
      <c r="D267" s="16" t="s">
        <v>11</v>
      </c>
      <c r="E267" s="17" t="s">
        <v>21</v>
      </c>
      <c r="F267" s="17" t="s">
        <v>34</v>
      </c>
      <c r="G267" s="18">
        <v>490</v>
      </c>
      <c r="H267" s="18">
        <v>3570</v>
      </c>
      <c r="I267" s="18">
        <v>5100</v>
      </c>
      <c r="J267">
        <f t="shared" si="4"/>
        <v>2499000</v>
      </c>
      <c r="K267">
        <f>Workin_Table[[#This Row],[Units Sold]]*Workin_Table[[#This Row],[Manufacturing cost]]</f>
        <v>1749300</v>
      </c>
      <c r="L267" s="18">
        <f>Workin_Table[[#This Row],[Revenue]]-Workin_Table[[#This Row],[Total_M Cost]]</f>
        <v>749700</v>
      </c>
    </row>
    <row r="268" spans="1:12">
      <c r="A268" s="15">
        <v>41974</v>
      </c>
      <c r="B268" s="16" t="s">
        <v>9</v>
      </c>
      <c r="C268" s="16" t="s">
        <v>32</v>
      </c>
      <c r="D268" s="16" t="s">
        <v>24</v>
      </c>
      <c r="E268" s="17" t="s">
        <v>12</v>
      </c>
      <c r="F268" s="17" t="s">
        <v>34</v>
      </c>
      <c r="G268" s="18">
        <v>1362</v>
      </c>
      <c r="H268" s="18">
        <v>14350</v>
      </c>
      <c r="I268" s="18">
        <v>20500</v>
      </c>
      <c r="J268">
        <f t="shared" si="4"/>
        <v>27921000</v>
      </c>
      <c r="K268">
        <f>Workin_Table[[#This Row],[Units Sold]]*Workin_Table[[#This Row],[Manufacturing cost]]</f>
        <v>19544700</v>
      </c>
      <c r="L268" s="18">
        <f>Workin_Table[[#This Row],[Revenue]]-Workin_Table[[#This Row],[Total_M Cost]]</f>
        <v>8376300</v>
      </c>
    </row>
    <row r="269" spans="1:12">
      <c r="A269" s="15">
        <v>41699</v>
      </c>
      <c r="B269" s="16" t="s">
        <v>16</v>
      </c>
      <c r="C269" s="16" t="s">
        <v>19</v>
      </c>
      <c r="D269" s="16" t="s">
        <v>20</v>
      </c>
      <c r="E269" s="17" t="s">
        <v>21</v>
      </c>
      <c r="F269" s="17" t="s">
        <v>34</v>
      </c>
      <c r="G269" s="18">
        <v>2501</v>
      </c>
      <c r="H269" s="18">
        <v>3570</v>
      </c>
      <c r="I269" s="18">
        <v>5100</v>
      </c>
      <c r="J269">
        <f t="shared" si="4"/>
        <v>12755100</v>
      </c>
      <c r="K269">
        <f>Workin_Table[[#This Row],[Units Sold]]*Workin_Table[[#This Row],[Manufacturing cost]]</f>
        <v>8928570</v>
      </c>
      <c r="L269" s="18">
        <f>Workin_Table[[#This Row],[Revenue]]-Workin_Table[[#This Row],[Total_M Cost]]</f>
        <v>3826530</v>
      </c>
    </row>
    <row r="270" spans="1:12">
      <c r="A270" s="15">
        <v>41791</v>
      </c>
      <c r="B270" s="16" t="s">
        <v>9</v>
      </c>
      <c r="C270" s="16" t="s">
        <v>17</v>
      </c>
      <c r="D270" s="16" t="s">
        <v>18</v>
      </c>
      <c r="E270" s="17" t="s">
        <v>25</v>
      </c>
      <c r="F270" s="17" t="s">
        <v>34</v>
      </c>
      <c r="G270" s="18">
        <v>708</v>
      </c>
      <c r="H270" s="18">
        <v>2450</v>
      </c>
      <c r="I270" s="18">
        <v>3500</v>
      </c>
      <c r="J270">
        <f t="shared" si="4"/>
        <v>2478000</v>
      </c>
      <c r="K270">
        <f>Workin_Table[[#This Row],[Units Sold]]*Workin_Table[[#This Row],[Manufacturing cost]]</f>
        <v>1734600</v>
      </c>
      <c r="L270" s="18">
        <f>Workin_Table[[#This Row],[Revenue]]-Workin_Table[[#This Row],[Total_M Cost]]</f>
        <v>743400</v>
      </c>
    </row>
    <row r="271" spans="1:12">
      <c r="A271" s="15">
        <v>41821</v>
      </c>
      <c r="B271" s="16" t="s">
        <v>9</v>
      </c>
      <c r="C271" s="16" t="s">
        <v>22</v>
      </c>
      <c r="D271" s="16" t="s">
        <v>11</v>
      </c>
      <c r="E271" s="17" t="s">
        <v>15</v>
      </c>
      <c r="F271" s="17" t="s">
        <v>34</v>
      </c>
      <c r="G271" s="18">
        <v>645</v>
      </c>
      <c r="H271" s="18">
        <v>3570</v>
      </c>
      <c r="I271" s="18">
        <v>5100</v>
      </c>
      <c r="J271">
        <f t="shared" si="4"/>
        <v>3289500</v>
      </c>
      <c r="K271">
        <f>Workin_Table[[#This Row],[Units Sold]]*Workin_Table[[#This Row],[Manufacturing cost]]</f>
        <v>2302650</v>
      </c>
      <c r="L271" s="18">
        <f>Workin_Table[[#This Row],[Revenue]]-Workin_Table[[#This Row],[Total_M Cost]]</f>
        <v>986850</v>
      </c>
    </row>
    <row r="272" spans="1:12">
      <c r="A272" s="15">
        <v>41852</v>
      </c>
      <c r="B272" s="16" t="s">
        <v>31</v>
      </c>
      <c r="C272" s="16" t="s">
        <v>26</v>
      </c>
      <c r="D272" s="16" t="s">
        <v>11</v>
      </c>
      <c r="E272" s="17" t="s">
        <v>27</v>
      </c>
      <c r="F272" s="17" t="s">
        <v>34</v>
      </c>
      <c r="G272" s="18">
        <v>1562</v>
      </c>
      <c r="H272" s="18">
        <v>3850</v>
      </c>
      <c r="I272" s="18">
        <v>5500</v>
      </c>
      <c r="J272">
        <f t="shared" si="4"/>
        <v>8591000</v>
      </c>
      <c r="K272">
        <f>Workin_Table[[#This Row],[Units Sold]]*Workin_Table[[#This Row],[Manufacturing cost]]</f>
        <v>6013700</v>
      </c>
      <c r="L272" s="18">
        <f>Workin_Table[[#This Row],[Revenue]]-Workin_Table[[#This Row],[Total_M Cost]]</f>
        <v>2577300</v>
      </c>
    </row>
    <row r="273" spans="1:12">
      <c r="A273" s="15">
        <v>41974</v>
      </c>
      <c r="B273" s="16" t="s">
        <v>16</v>
      </c>
      <c r="C273" s="16" t="s">
        <v>14</v>
      </c>
      <c r="D273" s="16" t="s">
        <v>11</v>
      </c>
      <c r="E273" s="17" t="s">
        <v>25</v>
      </c>
      <c r="F273" s="17" t="s">
        <v>34</v>
      </c>
      <c r="G273" s="18">
        <v>711</v>
      </c>
      <c r="H273" s="18">
        <v>2450</v>
      </c>
      <c r="I273" s="18">
        <v>3500</v>
      </c>
      <c r="J273">
        <f t="shared" si="4"/>
        <v>2488500</v>
      </c>
      <c r="K273">
        <f>Workin_Table[[#This Row],[Units Sold]]*Workin_Table[[#This Row],[Manufacturing cost]]</f>
        <v>1741950</v>
      </c>
      <c r="L273" s="18">
        <f>Workin_Table[[#This Row],[Revenue]]-Workin_Table[[#This Row],[Total_M Cost]]</f>
        <v>746550</v>
      </c>
    </row>
    <row r="274" spans="1:12">
      <c r="A274" s="15">
        <v>41699</v>
      </c>
      <c r="B274" s="16" t="s">
        <v>30</v>
      </c>
      <c r="C274" s="16" t="s">
        <v>29</v>
      </c>
      <c r="D274" s="16" t="s">
        <v>18</v>
      </c>
      <c r="E274" s="17" t="s">
        <v>15</v>
      </c>
      <c r="F274" s="17" t="s">
        <v>34</v>
      </c>
      <c r="G274" s="18">
        <v>1114</v>
      </c>
      <c r="H274" s="18">
        <v>3570</v>
      </c>
      <c r="I274" s="18">
        <v>5100</v>
      </c>
      <c r="J274">
        <f t="shared" si="4"/>
        <v>5681400</v>
      </c>
      <c r="K274">
        <f>Workin_Table[[#This Row],[Units Sold]]*Workin_Table[[#This Row],[Manufacturing cost]]</f>
        <v>3976980</v>
      </c>
      <c r="L274" s="18">
        <f>Workin_Table[[#This Row],[Revenue]]-Workin_Table[[#This Row],[Total_M Cost]]</f>
        <v>1704420</v>
      </c>
    </row>
    <row r="275" spans="1:12">
      <c r="A275" s="15">
        <v>41730</v>
      </c>
      <c r="B275" s="16" t="s">
        <v>9</v>
      </c>
      <c r="C275" s="16" t="s">
        <v>14</v>
      </c>
      <c r="D275" s="16" t="s">
        <v>24</v>
      </c>
      <c r="E275" s="17" t="s">
        <v>23</v>
      </c>
      <c r="F275" s="17" t="s">
        <v>34</v>
      </c>
      <c r="G275" s="18">
        <v>1259</v>
      </c>
      <c r="H275" s="18">
        <v>10500</v>
      </c>
      <c r="I275" s="18">
        <v>15000</v>
      </c>
      <c r="J275">
        <f t="shared" si="4"/>
        <v>18885000</v>
      </c>
      <c r="K275">
        <f>Workin_Table[[#This Row],[Units Sold]]*Workin_Table[[#This Row],[Manufacturing cost]]</f>
        <v>13219500</v>
      </c>
      <c r="L275" s="18">
        <f>Workin_Table[[#This Row],[Revenue]]-Workin_Table[[#This Row],[Total_M Cost]]</f>
        <v>5665500</v>
      </c>
    </row>
    <row r="276" spans="1:12">
      <c r="A276" s="15">
        <v>41760</v>
      </c>
      <c r="B276" s="16" t="s">
        <v>9</v>
      </c>
      <c r="C276" s="16" t="s">
        <v>17</v>
      </c>
      <c r="D276" s="16" t="s">
        <v>24</v>
      </c>
      <c r="E276" s="17" t="s">
        <v>23</v>
      </c>
      <c r="F276" s="17" t="s">
        <v>34</v>
      </c>
      <c r="G276" s="18">
        <v>1095</v>
      </c>
      <c r="H276" s="18">
        <v>10500</v>
      </c>
      <c r="I276" s="18">
        <v>15000</v>
      </c>
      <c r="J276">
        <f t="shared" si="4"/>
        <v>16425000</v>
      </c>
      <c r="K276">
        <f>Workin_Table[[#This Row],[Units Sold]]*Workin_Table[[#This Row],[Manufacturing cost]]</f>
        <v>11497500</v>
      </c>
      <c r="L276" s="18">
        <f>Workin_Table[[#This Row],[Revenue]]-Workin_Table[[#This Row],[Total_M Cost]]</f>
        <v>4927500</v>
      </c>
    </row>
    <row r="277" spans="1:12">
      <c r="A277" s="15">
        <v>41791</v>
      </c>
      <c r="B277" s="16" t="s">
        <v>9</v>
      </c>
      <c r="C277" s="16" t="s">
        <v>26</v>
      </c>
      <c r="D277" s="16" t="s">
        <v>18</v>
      </c>
      <c r="E277" s="17" t="s">
        <v>15</v>
      </c>
      <c r="F277" s="17" t="s">
        <v>34</v>
      </c>
      <c r="G277" s="18">
        <v>1366</v>
      </c>
      <c r="H277" s="18">
        <v>3570</v>
      </c>
      <c r="I277" s="18">
        <v>5100</v>
      </c>
      <c r="J277">
        <f t="shared" si="4"/>
        <v>6966600</v>
      </c>
      <c r="K277">
        <f>Workin_Table[[#This Row],[Units Sold]]*Workin_Table[[#This Row],[Manufacturing cost]]</f>
        <v>4876620</v>
      </c>
      <c r="L277" s="18">
        <f>Workin_Table[[#This Row],[Revenue]]-Workin_Table[[#This Row],[Total_M Cost]]</f>
        <v>2089980</v>
      </c>
    </row>
    <row r="278" spans="1:12">
      <c r="A278" s="15">
        <v>41791</v>
      </c>
      <c r="B278" s="16" t="s">
        <v>31</v>
      </c>
      <c r="C278" s="16" t="s">
        <v>26</v>
      </c>
      <c r="D278" s="16" t="s">
        <v>11</v>
      </c>
      <c r="E278" s="17" t="s">
        <v>27</v>
      </c>
      <c r="F278" s="17" t="s">
        <v>34</v>
      </c>
      <c r="G278" s="18">
        <v>2460</v>
      </c>
      <c r="H278" s="18">
        <v>3850</v>
      </c>
      <c r="I278" s="18">
        <v>5500</v>
      </c>
      <c r="J278">
        <f t="shared" si="4"/>
        <v>13530000</v>
      </c>
      <c r="K278">
        <f>Workin_Table[[#This Row],[Units Sold]]*Workin_Table[[#This Row],[Manufacturing cost]]</f>
        <v>9471000</v>
      </c>
      <c r="L278" s="18">
        <f>Workin_Table[[#This Row],[Revenue]]-Workin_Table[[#This Row],[Total_M Cost]]</f>
        <v>4059000</v>
      </c>
    </row>
    <row r="279" spans="1:12">
      <c r="A279" s="15">
        <v>41852</v>
      </c>
      <c r="B279" s="16" t="s">
        <v>9</v>
      </c>
      <c r="C279" s="16" t="s">
        <v>10</v>
      </c>
      <c r="D279" s="16" t="s">
        <v>18</v>
      </c>
      <c r="E279" s="17" t="s">
        <v>27</v>
      </c>
      <c r="F279" s="17" t="s">
        <v>34</v>
      </c>
      <c r="G279" s="18">
        <v>678</v>
      </c>
      <c r="H279" s="18">
        <v>3850</v>
      </c>
      <c r="I279" s="18">
        <v>5500</v>
      </c>
      <c r="J279">
        <f t="shared" si="4"/>
        <v>3729000</v>
      </c>
      <c r="K279">
        <f>Workin_Table[[#This Row],[Units Sold]]*Workin_Table[[#This Row],[Manufacturing cost]]</f>
        <v>2610300</v>
      </c>
      <c r="L279" s="18">
        <f>Workin_Table[[#This Row],[Revenue]]-Workin_Table[[#This Row],[Total_M Cost]]</f>
        <v>1118700</v>
      </c>
    </row>
    <row r="280" spans="1:12">
      <c r="A280" s="15">
        <v>41852</v>
      </c>
      <c r="B280" s="16" t="s">
        <v>9</v>
      </c>
      <c r="C280" s="16" t="s">
        <v>32</v>
      </c>
      <c r="D280" s="16" t="s">
        <v>20</v>
      </c>
      <c r="E280" s="17" t="s">
        <v>15</v>
      </c>
      <c r="F280" s="17" t="s">
        <v>34</v>
      </c>
      <c r="G280" s="18">
        <v>1598</v>
      </c>
      <c r="H280" s="18">
        <v>3570</v>
      </c>
      <c r="I280" s="18">
        <v>5100</v>
      </c>
      <c r="J280">
        <f t="shared" si="4"/>
        <v>8149800</v>
      </c>
      <c r="K280">
        <f>Workin_Table[[#This Row],[Units Sold]]*Workin_Table[[#This Row],[Manufacturing cost]]</f>
        <v>5704860</v>
      </c>
      <c r="L280" s="18">
        <f>Workin_Table[[#This Row],[Revenue]]-Workin_Table[[#This Row],[Total_M Cost]]</f>
        <v>2444940</v>
      </c>
    </row>
    <row r="281" spans="1:12">
      <c r="A281" s="15">
        <v>41883</v>
      </c>
      <c r="B281" s="16" t="s">
        <v>9</v>
      </c>
      <c r="C281" s="16" t="s">
        <v>17</v>
      </c>
      <c r="D281" s="16" t="s">
        <v>20</v>
      </c>
      <c r="E281" s="17" t="s">
        <v>27</v>
      </c>
      <c r="F281" s="17" t="s">
        <v>34</v>
      </c>
      <c r="G281" s="18">
        <v>1934</v>
      </c>
      <c r="H281" s="18">
        <v>3850</v>
      </c>
      <c r="I281" s="18">
        <v>5500</v>
      </c>
      <c r="J281">
        <f t="shared" si="4"/>
        <v>10637000</v>
      </c>
      <c r="K281">
        <f>Workin_Table[[#This Row],[Units Sold]]*Workin_Table[[#This Row],[Manufacturing cost]]</f>
        <v>7445900</v>
      </c>
      <c r="L281" s="18">
        <f>Workin_Table[[#This Row],[Revenue]]-Workin_Table[[#This Row],[Total_M Cost]]</f>
        <v>3191100</v>
      </c>
    </row>
    <row r="282" spans="1:12">
      <c r="A282" s="15">
        <v>41883</v>
      </c>
      <c r="B282" s="16" t="s">
        <v>9</v>
      </c>
      <c r="C282" s="16" t="s">
        <v>19</v>
      </c>
      <c r="D282" s="16" t="s">
        <v>24</v>
      </c>
      <c r="E282" s="17" t="s">
        <v>12</v>
      </c>
      <c r="F282" s="17" t="s">
        <v>34</v>
      </c>
      <c r="G282" s="18">
        <v>2993</v>
      </c>
      <c r="H282" s="18">
        <v>14350</v>
      </c>
      <c r="I282" s="18">
        <v>20500</v>
      </c>
      <c r="J282">
        <f t="shared" si="4"/>
        <v>61356500</v>
      </c>
      <c r="K282">
        <f>Workin_Table[[#This Row],[Units Sold]]*Workin_Table[[#This Row],[Manufacturing cost]]</f>
        <v>42949550</v>
      </c>
      <c r="L282" s="18">
        <f>Workin_Table[[#This Row],[Revenue]]-Workin_Table[[#This Row],[Total_M Cost]]</f>
        <v>18406950</v>
      </c>
    </row>
    <row r="283" spans="1:12">
      <c r="A283" s="15">
        <v>41974</v>
      </c>
      <c r="B283" s="16" t="s">
        <v>9</v>
      </c>
      <c r="C283" s="16" t="s">
        <v>19</v>
      </c>
      <c r="D283" s="16" t="s">
        <v>11</v>
      </c>
      <c r="E283" s="17" t="s">
        <v>25</v>
      </c>
      <c r="F283" s="17" t="s">
        <v>34</v>
      </c>
      <c r="G283" s="18">
        <v>1362</v>
      </c>
      <c r="H283" s="18">
        <v>2450</v>
      </c>
      <c r="I283" s="18">
        <v>3500</v>
      </c>
      <c r="J283">
        <f t="shared" si="4"/>
        <v>4767000</v>
      </c>
      <c r="K283">
        <f>Workin_Table[[#This Row],[Units Sold]]*Workin_Table[[#This Row],[Manufacturing cost]]</f>
        <v>3336900</v>
      </c>
      <c r="L283" s="18">
        <f>Workin_Table[[#This Row],[Revenue]]-Workin_Table[[#This Row],[Total_M Cost]]</f>
        <v>1430100</v>
      </c>
    </row>
    <row r="284" spans="1:12">
      <c r="A284" s="15">
        <v>41699</v>
      </c>
      <c r="B284" s="16" t="s">
        <v>28</v>
      </c>
      <c r="C284" s="16" t="s">
        <v>14</v>
      </c>
      <c r="D284" s="16" t="s">
        <v>24</v>
      </c>
      <c r="E284" s="17" t="s">
        <v>12</v>
      </c>
      <c r="F284" s="17" t="s">
        <v>34</v>
      </c>
      <c r="G284" s="18">
        <v>598</v>
      </c>
      <c r="H284" s="18">
        <v>14350</v>
      </c>
      <c r="I284" s="18">
        <v>20500</v>
      </c>
      <c r="J284">
        <f t="shared" si="4"/>
        <v>12259000</v>
      </c>
      <c r="K284">
        <f>Workin_Table[[#This Row],[Units Sold]]*Workin_Table[[#This Row],[Manufacturing cost]]</f>
        <v>8581300</v>
      </c>
      <c r="L284" s="18">
        <f>Workin_Table[[#This Row],[Revenue]]-Workin_Table[[#This Row],[Total_M Cost]]</f>
        <v>3677700</v>
      </c>
    </row>
    <row r="285" spans="1:12">
      <c r="A285" s="15">
        <v>41791</v>
      </c>
      <c r="B285" s="16" t="s">
        <v>9</v>
      </c>
      <c r="C285" s="16" t="s">
        <v>32</v>
      </c>
      <c r="D285" s="16" t="s">
        <v>18</v>
      </c>
      <c r="E285" s="17" t="s">
        <v>12</v>
      </c>
      <c r="F285" s="17" t="s">
        <v>34</v>
      </c>
      <c r="G285" s="18">
        <v>2907</v>
      </c>
      <c r="H285" s="18">
        <v>14350</v>
      </c>
      <c r="I285" s="18">
        <v>20500</v>
      </c>
      <c r="J285">
        <f t="shared" si="4"/>
        <v>59593500</v>
      </c>
      <c r="K285">
        <f>Workin_Table[[#This Row],[Units Sold]]*Workin_Table[[#This Row],[Manufacturing cost]]</f>
        <v>41715450</v>
      </c>
      <c r="L285" s="18">
        <f>Workin_Table[[#This Row],[Revenue]]-Workin_Table[[#This Row],[Total_M Cost]]</f>
        <v>17878050</v>
      </c>
    </row>
    <row r="286" spans="1:12">
      <c r="A286" s="15">
        <v>41791</v>
      </c>
      <c r="B286" s="16" t="s">
        <v>9</v>
      </c>
      <c r="C286" s="16" t="s">
        <v>22</v>
      </c>
      <c r="D286" s="16" t="s">
        <v>24</v>
      </c>
      <c r="E286" s="17" t="s">
        <v>25</v>
      </c>
      <c r="F286" s="17" t="s">
        <v>34</v>
      </c>
      <c r="G286" s="18">
        <v>2338</v>
      </c>
      <c r="H286" s="18">
        <v>2450</v>
      </c>
      <c r="I286" s="18">
        <v>3500</v>
      </c>
      <c r="J286">
        <f t="shared" si="4"/>
        <v>8183000</v>
      </c>
      <c r="K286">
        <f>Workin_Table[[#This Row],[Units Sold]]*Workin_Table[[#This Row],[Manufacturing cost]]</f>
        <v>5728100</v>
      </c>
      <c r="L286" s="18">
        <f>Workin_Table[[#This Row],[Revenue]]-Workin_Table[[#This Row],[Total_M Cost]]</f>
        <v>2454900</v>
      </c>
    </row>
    <row r="287" spans="1:12">
      <c r="A287" s="15">
        <v>41974</v>
      </c>
      <c r="B287" s="16" t="s">
        <v>31</v>
      </c>
      <c r="C287" s="16" t="s">
        <v>14</v>
      </c>
      <c r="D287" s="16" t="s">
        <v>24</v>
      </c>
      <c r="E287" s="17" t="s">
        <v>21</v>
      </c>
      <c r="F287" s="17" t="s">
        <v>34</v>
      </c>
      <c r="G287" s="18">
        <v>635</v>
      </c>
      <c r="H287" s="18">
        <v>3570</v>
      </c>
      <c r="I287" s="18">
        <v>5100</v>
      </c>
      <c r="J287">
        <f t="shared" si="4"/>
        <v>3238500</v>
      </c>
      <c r="K287">
        <f>Workin_Table[[#This Row],[Units Sold]]*Workin_Table[[#This Row],[Manufacturing cost]]</f>
        <v>2266950</v>
      </c>
      <c r="L287" s="18">
        <f>Workin_Table[[#This Row],[Revenue]]-Workin_Table[[#This Row],[Total_M Cost]]</f>
        <v>971550</v>
      </c>
    </row>
    <row r="288" spans="1:12">
      <c r="A288" s="15">
        <v>41730</v>
      </c>
      <c r="B288" s="16" t="s">
        <v>9</v>
      </c>
      <c r="C288" s="16" t="s">
        <v>29</v>
      </c>
      <c r="D288" s="16" t="s">
        <v>24</v>
      </c>
      <c r="E288" s="17" t="s">
        <v>12</v>
      </c>
      <c r="F288" s="17" t="s">
        <v>34</v>
      </c>
      <c r="G288" s="18">
        <v>574.5</v>
      </c>
      <c r="H288" s="18">
        <v>14350</v>
      </c>
      <c r="I288" s="18">
        <v>20500</v>
      </c>
      <c r="J288">
        <f t="shared" si="4"/>
        <v>11777250</v>
      </c>
      <c r="K288">
        <f>Workin_Table[[#This Row],[Units Sold]]*Workin_Table[[#This Row],[Manufacturing cost]]</f>
        <v>8244075</v>
      </c>
      <c r="L288" s="18">
        <f>Workin_Table[[#This Row],[Revenue]]-Workin_Table[[#This Row],[Total_M Cost]]</f>
        <v>3533175</v>
      </c>
    </row>
    <row r="289" spans="1:12">
      <c r="A289" s="15">
        <v>41791</v>
      </c>
      <c r="B289" s="16" t="s">
        <v>9</v>
      </c>
      <c r="C289" s="16" t="s">
        <v>29</v>
      </c>
      <c r="D289" s="16" t="s">
        <v>11</v>
      </c>
      <c r="E289" s="17" t="s">
        <v>25</v>
      </c>
      <c r="F289" s="17" t="s">
        <v>34</v>
      </c>
      <c r="G289" s="18">
        <v>2338</v>
      </c>
      <c r="H289" s="18">
        <v>2450</v>
      </c>
      <c r="I289" s="18">
        <v>3500</v>
      </c>
      <c r="J289">
        <f t="shared" si="4"/>
        <v>8183000</v>
      </c>
      <c r="K289">
        <f>Workin_Table[[#This Row],[Units Sold]]*Workin_Table[[#This Row],[Manufacturing cost]]</f>
        <v>5728100</v>
      </c>
      <c r="L289" s="18">
        <f>Workin_Table[[#This Row],[Revenue]]-Workin_Table[[#This Row],[Total_M Cost]]</f>
        <v>2454900</v>
      </c>
    </row>
    <row r="290" spans="1:12">
      <c r="A290" s="15">
        <v>41852</v>
      </c>
      <c r="B290" s="16" t="s">
        <v>9</v>
      </c>
      <c r="C290" s="16" t="s">
        <v>26</v>
      </c>
      <c r="D290" s="16" t="s">
        <v>24</v>
      </c>
      <c r="E290" s="17" t="s">
        <v>21</v>
      </c>
      <c r="F290" s="17" t="s">
        <v>34</v>
      </c>
      <c r="G290" s="18">
        <v>381</v>
      </c>
      <c r="H290" s="18">
        <v>3570</v>
      </c>
      <c r="I290" s="18">
        <v>5100</v>
      </c>
      <c r="J290">
        <f t="shared" si="4"/>
        <v>1943100</v>
      </c>
      <c r="K290">
        <f>Workin_Table[[#This Row],[Units Sold]]*Workin_Table[[#This Row],[Manufacturing cost]]</f>
        <v>1360170</v>
      </c>
      <c r="L290" s="18">
        <f>Workin_Table[[#This Row],[Revenue]]-Workin_Table[[#This Row],[Total_M Cost]]</f>
        <v>582930</v>
      </c>
    </row>
    <row r="291" spans="1:12">
      <c r="A291" s="15">
        <v>41852</v>
      </c>
      <c r="B291" s="16" t="s">
        <v>9</v>
      </c>
      <c r="C291" s="16" t="s">
        <v>26</v>
      </c>
      <c r="D291" s="16" t="s">
        <v>24</v>
      </c>
      <c r="E291" s="17" t="s">
        <v>27</v>
      </c>
      <c r="F291" s="17" t="s">
        <v>34</v>
      </c>
      <c r="G291" s="18">
        <v>422</v>
      </c>
      <c r="H291" s="18">
        <v>3850</v>
      </c>
      <c r="I291" s="18">
        <v>5500</v>
      </c>
      <c r="J291">
        <f t="shared" si="4"/>
        <v>2321000</v>
      </c>
      <c r="K291">
        <f>Workin_Table[[#This Row],[Units Sold]]*Workin_Table[[#This Row],[Manufacturing cost]]</f>
        <v>1624700</v>
      </c>
      <c r="L291" s="18">
        <f>Workin_Table[[#This Row],[Revenue]]-Workin_Table[[#This Row],[Total_M Cost]]</f>
        <v>696300</v>
      </c>
    </row>
    <row r="292" spans="1:12">
      <c r="A292" s="15">
        <v>41883</v>
      </c>
      <c r="B292" s="16" t="s">
        <v>31</v>
      </c>
      <c r="C292" s="16" t="s">
        <v>32</v>
      </c>
      <c r="D292" s="16" t="s">
        <v>24</v>
      </c>
      <c r="E292" s="17" t="s">
        <v>21</v>
      </c>
      <c r="F292" s="17" t="s">
        <v>34</v>
      </c>
      <c r="G292" s="18">
        <v>2134</v>
      </c>
      <c r="H292" s="18">
        <v>3570</v>
      </c>
      <c r="I292" s="18">
        <v>5100</v>
      </c>
      <c r="J292">
        <f t="shared" si="4"/>
        <v>10883400</v>
      </c>
      <c r="K292">
        <f>Workin_Table[[#This Row],[Units Sold]]*Workin_Table[[#This Row],[Manufacturing cost]]</f>
        <v>7618380</v>
      </c>
      <c r="L292" s="18">
        <f>Workin_Table[[#This Row],[Revenue]]-Workin_Table[[#This Row],[Total_M Cost]]</f>
        <v>3265020</v>
      </c>
    </row>
    <row r="293" spans="1:12">
      <c r="A293" s="15">
        <v>41791</v>
      </c>
      <c r="B293" s="16" t="s">
        <v>9</v>
      </c>
      <c r="C293" s="16" t="s">
        <v>22</v>
      </c>
      <c r="D293" s="16" t="s">
        <v>20</v>
      </c>
      <c r="E293" s="17" t="s">
        <v>23</v>
      </c>
      <c r="F293" s="17" t="s">
        <v>34</v>
      </c>
      <c r="G293" s="18">
        <v>708</v>
      </c>
      <c r="H293" s="18">
        <v>10500</v>
      </c>
      <c r="I293" s="18">
        <v>15000</v>
      </c>
      <c r="J293">
        <f t="shared" si="4"/>
        <v>10620000</v>
      </c>
      <c r="K293">
        <f>Workin_Table[[#This Row],[Units Sold]]*Workin_Table[[#This Row],[Manufacturing cost]]</f>
        <v>7434000</v>
      </c>
      <c r="L293" s="18">
        <f>Workin_Table[[#This Row],[Revenue]]-Workin_Table[[#This Row],[Total_M Cost]]</f>
        <v>3186000</v>
      </c>
    </row>
    <row r="294" spans="1:12">
      <c r="A294" s="15">
        <v>41791</v>
      </c>
      <c r="B294" s="16" t="s">
        <v>9</v>
      </c>
      <c r="C294" s="16" t="s">
        <v>22</v>
      </c>
      <c r="D294" s="16" t="s">
        <v>20</v>
      </c>
      <c r="E294" s="17" t="s">
        <v>25</v>
      </c>
      <c r="F294" s="17" t="s">
        <v>34</v>
      </c>
      <c r="G294" s="18">
        <v>2907</v>
      </c>
      <c r="H294" s="18">
        <v>2450</v>
      </c>
      <c r="I294" s="18">
        <v>3500</v>
      </c>
      <c r="J294">
        <f t="shared" si="4"/>
        <v>10174500</v>
      </c>
      <c r="K294">
        <f>Workin_Table[[#This Row],[Units Sold]]*Workin_Table[[#This Row],[Manufacturing cost]]</f>
        <v>7122150</v>
      </c>
      <c r="L294" s="18">
        <f>Workin_Table[[#This Row],[Revenue]]-Workin_Table[[#This Row],[Total_M Cost]]</f>
        <v>3052350</v>
      </c>
    </row>
    <row r="295" spans="1:12">
      <c r="A295" s="15">
        <v>41791</v>
      </c>
      <c r="B295" s="16" t="s">
        <v>9</v>
      </c>
      <c r="C295" s="16" t="s">
        <v>22</v>
      </c>
      <c r="D295" s="16" t="s">
        <v>20</v>
      </c>
      <c r="E295" s="17" t="s">
        <v>15</v>
      </c>
      <c r="F295" s="17" t="s">
        <v>34</v>
      </c>
      <c r="G295" s="18">
        <v>1366</v>
      </c>
      <c r="H295" s="18">
        <v>3570</v>
      </c>
      <c r="I295" s="18">
        <v>5100</v>
      </c>
      <c r="J295">
        <f t="shared" si="4"/>
        <v>6966600</v>
      </c>
      <c r="K295">
        <f>Workin_Table[[#This Row],[Units Sold]]*Workin_Table[[#This Row],[Manufacturing cost]]</f>
        <v>4876620</v>
      </c>
      <c r="L295" s="18">
        <f>Workin_Table[[#This Row],[Revenue]]-Workin_Table[[#This Row],[Total_M Cost]]</f>
        <v>2089980</v>
      </c>
    </row>
    <row r="296" spans="1:12">
      <c r="A296" s="15">
        <v>41791</v>
      </c>
      <c r="B296" s="16" t="s">
        <v>31</v>
      </c>
      <c r="C296" s="16" t="s">
        <v>19</v>
      </c>
      <c r="D296" s="16" t="s">
        <v>20</v>
      </c>
      <c r="E296" s="17" t="s">
        <v>27</v>
      </c>
      <c r="F296" s="17" t="s">
        <v>34</v>
      </c>
      <c r="G296" s="18">
        <v>2460</v>
      </c>
      <c r="H296" s="18">
        <v>3850</v>
      </c>
      <c r="I296" s="18">
        <v>5500</v>
      </c>
      <c r="J296">
        <f t="shared" si="4"/>
        <v>13530000</v>
      </c>
      <c r="K296">
        <f>Workin_Table[[#This Row],[Units Sold]]*Workin_Table[[#This Row],[Manufacturing cost]]</f>
        <v>9471000</v>
      </c>
      <c r="L296" s="18">
        <f>Workin_Table[[#This Row],[Revenue]]-Workin_Table[[#This Row],[Total_M Cost]]</f>
        <v>4059000</v>
      </c>
    </row>
    <row r="297" spans="1:12">
      <c r="A297" s="15">
        <v>41944</v>
      </c>
      <c r="B297" s="16" t="s">
        <v>9</v>
      </c>
      <c r="C297" s="16" t="s">
        <v>32</v>
      </c>
      <c r="D297" s="16" t="s">
        <v>18</v>
      </c>
      <c r="E297" s="17" t="s">
        <v>23</v>
      </c>
      <c r="F297" s="17" t="s">
        <v>34</v>
      </c>
      <c r="G297" s="18">
        <v>1520</v>
      </c>
      <c r="H297" s="18">
        <v>10500</v>
      </c>
      <c r="I297" s="18">
        <v>15000</v>
      </c>
      <c r="J297">
        <f t="shared" si="4"/>
        <v>22800000</v>
      </c>
      <c r="K297">
        <f>Workin_Table[[#This Row],[Units Sold]]*Workin_Table[[#This Row],[Manufacturing cost]]</f>
        <v>15960000</v>
      </c>
      <c r="L297" s="18">
        <f>Workin_Table[[#This Row],[Revenue]]-Workin_Table[[#This Row],[Total_M Cost]]</f>
        <v>6840000</v>
      </c>
    </row>
    <row r="298" spans="1:12">
      <c r="A298" s="15">
        <v>41974</v>
      </c>
      <c r="B298" s="16" t="s">
        <v>16</v>
      </c>
      <c r="C298" s="16" t="s">
        <v>29</v>
      </c>
      <c r="D298" s="16" t="s">
        <v>18</v>
      </c>
      <c r="E298" s="17" t="s">
        <v>21</v>
      </c>
      <c r="F298" s="17" t="s">
        <v>34</v>
      </c>
      <c r="G298" s="18">
        <v>711</v>
      </c>
      <c r="H298" s="18">
        <v>3570</v>
      </c>
      <c r="I298" s="18">
        <v>5100</v>
      </c>
      <c r="J298">
        <f t="shared" si="4"/>
        <v>3626100</v>
      </c>
      <c r="K298">
        <f>Workin_Table[[#This Row],[Units Sold]]*Workin_Table[[#This Row],[Manufacturing cost]]</f>
        <v>2538270</v>
      </c>
      <c r="L298" s="18">
        <f>Workin_Table[[#This Row],[Revenue]]-Workin_Table[[#This Row],[Total_M Cost]]</f>
        <v>1087830</v>
      </c>
    </row>
    <row r="299" spans="1:12">
      <c r="A299" s="15">
        <v>41974</v>
      </c>
      <c r="B299" s="16" t="s">
        <v>31</v>
      </c>
      <c r="C299" s="16" t="s">
        <v>17</v>
      </c>
      <c r="D299" s="16" t="s">
        <v>18</v>
      </c>
      <c r="E299" s="17" t="s">
        <v>27</v>
      </c>
      <c r="F299" s="17" t="s">
        <v>34</v>
      </c>
      <c r="G299" s="18">
        <v>635</v>
      </c>
      <c r="H299" s="18">
        <v>3850</v>
      </c>
      <c r="I299" s="18">
        <v>5500</v>
      </c>
      <c r="J299">
        <f t="shared" si="4"/>
        <v>3492500</v>
      </c>
      <c r="K299">
        <f>Workin_Table[[#This Row],[Units Sold]]*Workin_Table[[#This Row],[Manufacturing cost]]</f>
        <v>2444750</v>
      </c>
      <c r="L299" s="18">
        <f>Workin_Table[[#This Row],[Revenue]]-Workin_Table[[#This Row],[Total_M Cost]]</f>
        <v>1047750</v>
      </c>
    </row>
    <row r="300" spans="1:12">
      <c r="A300" s="15">
        <v>41821</v>
      </c>
      <c r="B300" s="16" t="s">
        <v>9</v>
      </c>
      <c r="C300" s="16" t="s">
        <v>29</v>
      </c>
      <c r="D300" s="16" t="s">
        <v>18</v>
      </c>
      <c r="E300" s="17" t="s">
        <v>12</v>
      </c>
      <c r="F300" s="17" t="s">
        <v>34</v>
      </c>
      <c r="G300" s="18">
        <v>436.5</v>
      </c>
      <c r="H300" s="18">
        <v>14350</v>
      </c>
      <c r="I300" s="18">
        <v>20500</v>
      </c>
      <c r="J300">
        <f t="shared" si="4"/>
        <v>8948250</v>
      </c>
      <c r="K300">
        <f>Workin_Table[[#This Row],[Units Sold]]*Workin_Table[[#This Row],[Manufacturing cost]]</f>
        <v>6263775</v>
      </c>
      <c r="L300" s="18">
        <f>Workin_Table[[#This Row],[Revenue]]-Workin_Table[[#This Row],[Total_M Cost]]</f>
        <v>2684475</v>
      </c>
    </row>
    <row r="301" spans="1:12">
      <c r="A301" s="15">
        <v>41791</v>
      </c>
      <c r="B301" s="16" t="s">
        <v>31</v>
      </c>
      <c r="C301" s="16" t="s">
        <v>17</v>
      </c>
      <c r="D301" s="16" t="s">
        <v>18</v>
      </c>
      <c r="E301" s="17" t="s">
        <v>27</v>
      </c>
      <c r="F301" s="17" t="s">
        <v>34</v>
      </c>
      <c r="G301" s="18">
        <v>1094</v>
      </c>
      <c r="H301" s="18">
        <v>3850</v>
      </c>
      <c r="I301" s="18">
        <v>5500</v>
      </c>
      <c r="J301">
        <f t="shared" si="4"/>
        <v>6017000</v>
      </c>
      <c r="K301">
        <f>Workin_Table[[#This Row],[Units Sold]]*Workin_Table[[#This Row],[Manufacturing cost]]</f>
        <v>4211900</v>
      </c>
      <c r="L301" s="18">
        <f>Workin_Table[[#This Row],[Revenue]]-Workin_Table[[#This Row],[Total_M Cost]]</f>
        <v>1805100</v>
      </c>
    </row>
    <row r="302" spans="1:12">
      <c r="A302" s="15">
        <v>41730</v>
      </c>
      <c r="B302" s="16" t="s">
        <v>31</v>
      </c>
      <c r="C302" s="16" t="s">
        <v>17</v>
      </c>
      <c r="D302" s="16" t="s">
        <v>24</v>
      </c>
      <c r="E302" s="17" t="s">
        <v>15</v>
      </c>
      <c r="F302" s="17" t="s">
        <v>34</v>
      </c>
      <c r="G302" s="18">
        <v>3802.5</v>
      </c>
      <c r="H302" s="18">
        <v>3570</v>
      </c>
      <c r="I302" s="18">
        <v>5100</v>
      </c>
      <c r="J302">
        <f t="shared" si="4"/>
        <v>19392750</v>
      </c>
      <c r="K302">
        <f>Workin_Table[[#This Row],[Units Sold]]*Workin_Table[[#This Row],[Manufacturing cost]]</f>
        <v>13574925</v>
      </c>
      <c r="L302" s="18">
        <f>Workin_Table[[#This Row],[Revenue]]-Workin_Table[[#This Row],[Total_M Cost]]</f>
        <v>5817825</v>
      </c>
    </row>
    <row r="303" spans="1:12">
      <c r="A303" s="15">
        <v>41760</v>
      </c>
      <c r="B303" s="16" t="s">
        <v>9</v>
      </c>
      <c r="C303" s="16" t="s">
        <v>32</v>
      </c>
      <c r="D303" s="16" t="s">
        <v>20</v>
      </c>
      <c r="E303" s="17" t="s">
        <v>23</v>
      </c>
      <c r="F303" s="17" t="s">
        <v>34</v>
      </c>
      <c r="G303" s="18">
        <v>1666</v>
      </c>
      <c r="H303" s="18">
        <v>10500</v>
      </c>
      <c r="I303" s="18">
        <v>15000</v>
      </c>
      <c r="J303">
        <f t="shared" si="4"/>
        <v>24990000</v>
      </c>
      <c r="K303">
        <f>Workin_Table[[#This Row],[Units Sold]]*Workin_Table[[#This Row],[Manufacturing cost]]</f>
        <v>17493000</v>
      </c>
      <c r="L303" s="18">
        <f>Workin_Table[[#This Row],[Revenue]]-Workin_Table[[#This Row],[Total_M Cost]]</f>
        <v>7497000</v>
      </c>
    </row>
    <row r="304" spans="1:12">
      <c r="A304" s="15">
        <v>41944</v>
      </c>
      <c r="B304" s="16" t="s">
        <v>28</v>
      </c>
      <c r="C304" s="16" t="s">
        <v>22</v>
      </c>
      <c r="D304" s="16" t="s">
        <v>18</v>
      </c>
      <c r="E304" s="17" t="s">
        <v>25</v>
      </c>
      <c r="F304" s="17" t="s">
        <v>34</v>
      </c>
      <c r="G304" s="18">
        <v>2321</v>
      </c>
      <c r="H304" s="18">
        <v>2450</v>
      </c>
      <c r="I304" s="18">
        <v>3500</v>
      </c>
      <c r="J304">
        <f t="shared" si="4"/>
        <v>8123500</v>
      </c>
      <c r="K304">
        <f>Workin_Table[[#This Row],[Units Sold]]*Workin_Table[[#This Row],[Manufacturing cost]]</f>
        <v>5686450</v>
      </c>
      <c r="L304" s="18">
        <f>Workin_Table[[#This Row],[Revenue]]-Workin_Table[[#This Row],[Total_M Cost]]</f>
        <v>2437050</v>
      </c>
    </row>
    <row r="305" spans="1:12">
      <c r="A305" s="15">
        <v>41974</v>
      </c>
      <c r="B305" s="16" t="s">
        <v>30</v>
      </c>
      <c r="C305" s="16" t="s">
        <v>19</v>
      </c>
      <c r="D305" s="16" t="s">
        <v>11</v>
      </c>
      <c r="E305" s="17" t="s">
        <v>12</v>
      </c>
      <c r="F305" s="17" t="s">
        <v>34</v>
      </c>
      <c r="G305" s="18">
        <v>2797</v>
      </c>
      <c r="H305" s="18">
        <v>14350</v>
      </c>
      <c r="I305" s="18">
        <v>20500</v>
      </c>
      <c r="J305">
        <f t="shared" si="4"/>
        <v>57338500</v>
      </c>
      <c r="K305">
        <f>Workin_Table[[#This Row],[Units Sold]]*Workin_Table[[#This Row],[Manufacturing cost]]</f>
        <v>40136950</v>
      </c>
      <c r="L305" s="18">
        <f>Workin_Table[[#This Row],[Revenue]]-Workin_Table[[#This Row],[Total_M Cost]]</f>
        <v>17201550</v>
      </c>
    </row>
    <row r="306" spans="1:12">
      <c r="A306" s="15">
        <v>41640</v>
      </c>
      <c r="B306" s="16" t="s">
        <v>31</v>
      </c>
      <c r="C306" s="16" t="s">
        <v>32</v>
      </c>
      <c r="D306" s="16" t="s">
        <v>24</v>
      </c>
      <c r="E306" s="17" t="s">
        <v>23</v>
      </c>
      <c r="F306" s="17" t="s">
        <v>34</v>
      </c>
      <c r="G306" s="18">
        <v>2565</v>
      </c>
      <c r="H306" s="18">
        <v>10500</v>
      </c>
      <c r="I306" s="18">
        <v>15000</v>
      </c>
      <c r="J306">
        <f t="shared" si="4"/>
        <v>38475000</v>
      </c>
      <c r="K306">
        <f>Workin_Table[[#This Row],[Units Sold]]*Workin_Table[[#This Row],[Manufacturing cost]]</f>
        <v>26932500</v>
      </c>
      <c r="L306" s="18">
        <f>Workin_Table[[#This Row],[Revenue]]-Workin_Table[[#This Row],[Total_M Cost]]</f>
        <v>11542500</v>
      </c>
    </row>
    <row r="307" spans="1:12">
      <c r="A307" s="15">
        <v>41640</v>
      </c>
      <c r="B307" s="16" t="s">
        <v>9</v>
      </c>
      <c r="C307" s="16" t="s">
        <v>10</v>
      </c>
      <c r="D307" s="16" t="s">
        <v>24</v>
      </c>
      <c r="E307" s="17" t="s">
        <v>21</v>
      </c>
      <c r="F307" s="17" t="s">
        <v>34</v>
      </c>
      <c r="G307" s="18">
        <v>2417</v>
      </c>
      <c r="H307" s="18">
        <v>3570</v>
      </c>
      <c r="I307" s="18">
        <v>5100</v>
      </c>
      <c r="J307">
        <f t="shared" si="4"/>
        <v>12326700</v>
      </c>
      <c r="K307">
        <f>Workin_Table[[#This Row],[Units Sold]]*Workin_Table[[#This Row],[Manufacturing cost]]</f>
        <v>8628690</v>
      </c>
      <c r="L307" s="18">
        <f>Workin_Table[[#This Row],[Revenue]]-Workin_Table[[#This Row],[Total_M Cost]]</f>
        <v>3698010</v>
      </c>
    </row>
    <row r="308" spans="1:12">
      <c r="A308" s="15">
        <v>41730</v>
      </c>
      <c r="B308" s="16" t="s">
        <v>16</v>
      </c>
      <c r="C308" s="16" t="s">
        <v>32</v>
      </c>
      <c r="D308" s="16" t="s">
        <v>11</v>
      </c>
      <c r="E308" s="17" t="s">
        <v>21</v>
      </c>
      <c r="F308" s="17" t="s">
        <v>34</v>
      </c>
      <c r="G308" s="18">
        <v>3675</v>
      </c>
      <c r="H308" s="18">
        <v>3570</v>
      </c>
      <c r="I308" s="18">
        <v>5100</v>
      </c>
      <c r="J308">
        <f t="shared" si="4"/>
        <v>18742500</v>
      </c>
      <c r="K308">
        <f>Workin_Table[[#This Row],[Units Sold]]*Workin_Table[[#This Row],[Manufacturing cost]]</f>
        <v>13119750</v>
      </c>
      <c r="L308" s="18">
        <f>Workin_Table[[#This Row],[Revenue]]-Workin_Table[[#This Row],[Total_M Cost]]</f>
        <v>5622750</v>
      </c>
    </row>
    <row r="309" spans="1:12">
      <c r="A309" s="15">
        <v>41791</v>
      </c>
      <c r="B309" s="16" t="s">
        <v>31</v>
      </c>
      <c r="C309" s="16" t="s">
        <v>29</v>
      </c>
      <c r="D309" s="16" t="s">
        <v>18</v>
      </c>
      <c r="E309" s="17" t="s">
        <v>21</v>
      </c>
      <c r="F309" s="17" t="s">
        <v>34</v>
      </c>
      <c r="G309" s="18">
        <v>1094</v>
      </c>
      <c r="H309" s="18">
        <v>3570</v>
      </c>
      <c r="I309" s="18">
        <v>5100</v>
      </c>
      <c r="J309">
        <f t="shared" si="4"/>
        <v>5579400</v>
      </c>
      <c r="K309">
        <f>Workin_Table[[#This Row],[Units Sold]]*Workin_Table[[#This Row],[Manufacturing cost]]</f>
        <v>3905580</v>
      </c>
      <c r="L309" s="18">
        <f>Workin_Table[[#This Row],[Revenue]]-Workin_Table[[#This Row],[Total_M Cost]]</f>
        <v>1673820</v>
      </c>
    </row>
    <row r="310" spans="1:12">
      <c r="A310" s="15">
        <v>41913</v>
      </c>
      <c r="B310" s="16" t="s">
        <v>16</v>
      </c>
      <c r="C310" s="16" t="s">
        <v>26</v>
      </c>
      <c r="D310" s="16" t="s">
        <v>24</v>
      </c>
      <c r="E310" s="17" t="s">
        <v>12</v>
      </c>
      <c r="F310" s="17" t="s">
        <v>34</v>
      </c>
      <c r="G310" s="18">
        <v>1227</v>
      </c>
      <c r="H310" s="18">
        <v>14350</v>
      </c>
      <c r="I310" s="18">
        <v>20500</v>
      </c>
      <c r="J310">
        <f t="shared" si="4"/>
        <v>25153500</v>
      </c>
      <c r="K310">
        <f>Workin_Table[[#This Row],[Units Sold]]*Workin_Table[[#This Row],[Manufacturing cost]]</f>
        <v>17607450</v>
      </c>
      <c r="L310" s="18">
        <f>Workin_Table[[#This Row],[Revenue]]-Workin_Table[[#This Row],[Total_M Cost]]</f>
        <v>7546050</v>
      </c>
    </row>
    <row r="311" spans="1:12">
      <c r="A311" s="15">
        <v>41944</v>
      </c>
      <c r="B311" s="16" t="s">
        <v>31</v>
      </c>
      <c r="C311" s="16" t="s">
        <v>32</v>
      </c>
      <c r="D311" s="16" t="s">
        <v>20</v>
      </c>
      <c r="E311" s="17" t="s">
        <v>12</v>
      </c>
      <c r="F311" s="17" t="s">
        <v>34</v>
      </c>
      <c r="G311" s="18">
        <v>1324</v>
      </c>
      <c r="H311" s="18">
        <v>14350</v>
      </c>
      <c r="I311" s="18">
        <v>20500</v>
      </c>
      <c r="J311">
        <f t="shared" si="4"/>
        <v>27142000</v>
      </c>
      <c r="K311">
        <f>Workin_Table[[#This Row],[Units Sold]]*Workin_Table[[#This Row],[Manufacturing cost]]</f>
        <v>18999400</v>
      </c>
      <c r="L311" s="18">
        <f>Workin_Table[[#This Row],[Revenue]]-Workin_Table[[#This Row],[Total_M Cost]]</f>
        <v>8142600</v>
      </c>
    </row>
    <row r="312" spans="1:12">
      <c r="A312" s="15">
        <v>41974</v>
      </c>
      <c r="B312" s="16" t="s">
        <v>30</v>
      </c>
      <c r="C312" s="16" t="s">
        <v>10</v>
      </c>
      <c r="D312" s="16" t="s">
        <v>11</v>
      </c>
      <c r="E312" s="17" t="s">
        <v>21</v>
      </c>
      <c r="F312" s="17" t="s">
        <v>34</v>
      </c>
      <c r="G312" s="18">
        <v>2797</v>
      </c>
      <c r="H312" s="18">
        <v>3570</v>
      </c>
      <c r="I312" s="18">
        <v>5100</v>
      </c>
      <c r="J312">
        <f t="shared" si="4"/>
        <v>14264700</v>
      </c>
      <c r="K312">
        <f>Workin_Table[[#This Row],[Units Sold]]*Workin_Table[[#This Row],[Manufacturing cost]]</f>
        <v>9985290</v>
      </c>
      <c r="L312" s="18">
        <f>Workin_Table[[#This Row],[Revenue]]-Workin_Table[[#This Row],[Total_M Cost]]</f>
        <v>4279410</v>
      </c>
    </row>
    <row r="313" spans="1:12">
      <c r="A313" s="15">
        <v>41760</v>
      </c>
      <c r="B313" s="16" t="s">
        <v>16</v>
      </c>
      <c r="C313" s="16" t="s">
        <v>10</v>
      </c>
      <c r="D313" s="16" t="s">
        <v>24</v>
      </c>
      <c r="E313" s="17" t="s">
        <v>27</v>
      </c>
      <c r="F313" s="17" t="s">
        <v>34</v>
      </c>
      <c r="G313" s="18">
        <v>245</v>
      </c>
      <c r="H313" s="18">
        <v>3850</v>
      </c>
      <c r="I313" s="18">
        <v>5500</v>
      </c>
      <c r="J313">
        <f t="shared" si="4"/>
        <v>1347500</v>
      </c>
      <c r="K313">
        <f>Workin_Table[[#This Row],[Units Sold]]*Workin_Table[[#This Row],[Manufacturing cost]]</f>
        <v>943250</v>
      </c>
      <c r="L313" s="18">
        <f>Workin_Table[[#This Row],[Revenue]]-Workin_Table[[#This Row],[Total_M Cost]]</f>
        <v>404250</v>
      </c>
    </row>
    <row r="314" spans="1:12">
      <c r="A314" s="15">
        <v>41821</v>
      </c>
      <c r="B314" s="16" t="s">
        <v>31</v>
      </c>
      <c r="C314" s="16" t="s">
        <v>29</v>
      </c>
      <c r="D314" s="16" t="s">
        <v>24</v>
      </c>
      <c r="E314" s="17" t="s">
        <v>27</v>
      </c>
      <c r="F314" s="17" t="s">
        <v>34</v>
      </c>
      <c r="G314" s="18">
        <v>3793.5</v>
      </c>
      <c r="H314" s="18">
        <v>3850</v>
      </c>
      <c r="I314" s="18">
        <v>5500</v>
      </c>
      <c r="J314">
        <f t="shared" si="4"/>
        <v>20864250</v>
      </c>
      <c r="K314">
        <f>Workin_Table[[#This Row],[Units Sold]]*Workin_Table[[#This Row],[Manufacturing cost]]</f>
        <v>14604975</v>
      </c>
      <c r="L314" s="18">
        <f>Workin_Table[[#This Row],[Revenue]]-Workin_Table[[#This Row],[Total_M Cost]]</f>
        <v>6259275</v>
      </c>
    </row>
    <row r="315" spans="1:12">
      <c r="A315" s="15">
        <v>41821</v>
      </c>
      <c r="B315" s="16" t="s">
        <v>9</v>
      </c>
      <c r="C315" s="16" t="s">
        <v>32</v>
      </c>
      <c r="D315" s="16" t="s">
        <v>24</v>
      </c>
      <c r="E315" s="17" t="s">
        <v>21</v>
      </c>
      <c r="F315" s="17" t="s">
        <v>34</v>
      </c>
      <c r="G315" s="18">
        <v>1307</v>
      </c>
      <c r="H315" s="18">
        <v>3570</v>
      </c>
      <c r="I315" s="18">
        <v>5100</v>
      </c>
      <c r="J315">
        <f t="shared" si="4"/>
        <v>6665700</v>
      </c>
      <c r="K315">
        <f>Workin_Table[[#This Row],[Units Sold]]*Workin_Table[[#This Row],[Manufacturing cost]]</f>
        <v>4665990</v>
      </c>
      <c r="L315" s="18">
        <f>Workin_Table[[#This Row],[Revenue]]-Workin_Table[[#This Row],[Total_M Cost]]</f>
        <v>1999710</v>
      </c>
    </row>
    <row r="316" spans="1:12">
      <c r="A316" s="15">
        <v>41883</v>
      </c>
      <c r="B316" s="16" t="s">
        <v>30</v>
      </c>
      <c r="C316" s="16" t="s">
        <v>14</v>
      </c>
      <c r="D316" s="16" t="s">
        <v>20</v>
      </c>
      <c r="E316" s="17" t="s">
        <v>23</v>
      </c>
      <c r="F316" s="17" t="s">
        <v>34</v>
      </c>
      <c r="G316" s="18">
        <v>567</v>
      </c>
      <c r="H316" s="18">
        <v>10500</v>
      </c>
      <c r="I316" s="18">
        <v>15000</v>
      </c>
      <c r="J316">
        <f t="shared" si="4"/>
        <v>8505000</v>
      </c>
      <c r="K316">
        <f>Workin_Table[[#This Row],[Units Sold]]*Workin_Table[[#This Row],[Manufacturing cost]]</f>
        <v>5953500</v>
      </c>
      <c r="L316" s="18">
        <f>Workin_Table[[#This Row],[Revenue]]-Workin_Table[[#This Row],[Total_M Cost]]</f>
        <v>2551500</v>
      </c>
    </row>
    <row r="317" spans="1:12">
      <c r="A317" s="15">
        <v>41883</v>
      </c>
      <c r="B317" s="16" t="s">
        <v>30</v>
      </c>
      <c r="C317" s="16" t="s">
        <v>29</v>
      </c>
      <c r="D317" s="16" t="s">
        <v>20</v>
      </c>
      <c r="E317" s="17" t="s">
        <v>21</v>
      </c>
      <c r="F317" s="17" t="s">
        <v>34</v>
      </c>
      <c r="G317" s="18">
        <v>2110</v>
      </c>
      <c r="H317" s="18">
        <v>3570</v>
      </c>
      <c r="I317" s="18">
        <v>5100</v>
      </c>
      <c r="J317">
        <f t="shared" si="4"/>
        <v>10761000</v>
      </c>
      <c r="K317">
        <f>Workin_Table[[#This Row],[Units Sold]]*Workin_Table[[#This Row],[Manufacturing cost]]</f>
        <v>7532700</v>
      </c>
      <c r="L317" s="18">
        <f>Workin_Table[[#This Row],[Revenue]]-Workin_Table[[#This Row],[Total_M Cost]]</f>
        <v>3228300</v>
      </c>
    </row>
    <row r="318" spans="1:12">
      <c r="A318" s="15">
        <v>41913</v>
      </c>
      <c r="B318" s="16" t="s">
        <v>9</v>
      </c>
      <c r="C318" s="16" t="s">
        <v>10</v>
      </c>
      <c r="D318" s="16" t="s">
        <v>20</v>
      </c>
      <c r="E318" s="17" t="s">
        <v>27</v>
      </c>
      <c r="F318" s="17" t="s">
        <v>34</v>
      </c>
      <c r="G318" s="18">
        <v>1269</v>
      </c>
      <c r="H318" s="18">
        <v>3850</v>
      </c>
      <c r="I318" s="18">
        <v>5500</v>
      </c>
      <c r="J318">
        <f t="shared" si="4"/>
        <v>6979500</v>
      </c>
      <c r="K318">
        <f>Workin_Table[[#This Row],[Units Sold]]*Workin_Table[[#This Row],[Manufacturing cost]]</f>
        <v>4885650</v>
      </c>
      <c r="L318" s="18">
        <f>Workin_Table[[#This Row],[Revenue]]-Workin_Table[[#This Row],[Total_M Cost]]</f>
        <v>2093850</v>
      </c>
    </row>
    <row r="319" spans="1:12">
      <c r="A319" s="15">
        <v>41640</v>
      </c>
      <c r="B319" s="16" t="s">
        <v>28</v>
      </c>
      <c r="C319" s="16" t="s">
        <v>17</v>
      </c>
      <c r="D319" s="16" t="s">
        <v>24</v>
      </c>
      <c r="E319" s="17" t="s">
        <v>27</v>
      </c>
      <c r="F319" s="17" t="s">
        <v>34</v>
      </c>
      <c r="G319" s="18">
        <v>1956</v>
      </c>
      <c r="H319" s="18">
        <v>3850</v>
      </c>
      <c r="I319" s="18">
        <v>5500</v>
      </c>
      <c r="J319">
        <f t="shared" si="4"/>
        <v>10758000</v>
      </c>
      <c r="K319">
        <f>Workin_Table[[#This Row],[Units Sold]]*Workin_Table[[#This Row],[Manufacturing cost]]</f>
        <v>7530600</v>
      </c>
      <c r="L319" s="18">
        <f>Workin_Table[[#This Row],[Revenue]]-Workin_Table[[#This Row],[Total_M Cost]]</f>
        <v>3227400</v>
      </c>
    </row>
    <row r="320" spans="1:12">
      <c r="A320" s="15">
        <v>41671</v>
      </c>
      <c r="B320" s="16" t="s">
        <v>31</v>
      </c>
      <c r="C320" s="16" t="s">
        <v>17</v>
      </c>
      <c r="D320" s="16" t="s">
        <v>24</v>
      </c>
      <c r="E320" s="17" t="s">
        <v>23</v>
      </c>
      <c r="F320" s="17" t="s">
        <v>34</v>
      </c>
      <c r="G320" s="18">
        <v>2659</v>
      </c>
      <c r="H320" s="18">
        <v>10500</v>
      </c>
      <c r="I320" s="18">
        <v>15000</v>
      </c>
      <c r="J320">
        <f t="shared" si="4"/>
        <v>39885000</v>
      </c>
      <c r="K320">
        <f>Workin_Table[[#This Row],[Units Sold]]*Workin_Table[[#This Row],[Manufacturing cost]]</f>
        <v>27919500</v>
      </c>
      <c r="L320" s="18">
        <f>Workin_Table[[#This Row],[Revenue]]-Workin_Table[[#This Row],[Total_M Cost]]</f>
        <v>11965500</v>
      </c>
    </row>
    <row r="321" spans="1:12">
      <c r="A321" s="15">
        <v>41730</v>
      </c>
      <c r="B321" s="16" t="s">
        <v>9</v>
      </c>
      <c r="C321" s="16" t="s">
        <v>22</v>
      </c>
      <c r="D321" s="16" t="s">
        <v>20</v>
      </c>
      <c r="E321" s="17" t="s">
        <v>25</v>
      </c>
      <c r="F321" s="17" t="s">
        <v>34</v>
      </c>
      <c r="G321" s="18">
        <v>1351.5</v>
      </c>
      <c r="H321" s="18">
        <v>2450</v>
      </c>
      <c r="I321" s="18">
        <v>3500</v>
      </c>
      <c r="J321">
        <f t="shared" si="4"/>
        <v>4730250</v>
      </c>
      <c r="K321">
        <f>Workin_Table[[#This Row],[Units Sold]]*Workin_Table[[#This Row],[Manufacturing cost]]</f>
        <v>3311175</v>
      </c>
      <c r="L321" s="18">
        <f>Workin_Table[[#This Row],[Revenue]]-Workin_Table[[#This Row],[Total_M Cost]]</f>
        <v>1419075</v>
      </c>
    </row>
    <row r="322" spans="1:12">
      <c r="A322" s="15">
        <v>41760</v>
      </c>
      <c r="B322" s="16" t="s">
        <v>28</v>
      </c>
      <c r="C322" s="16" t="s">
        <v>17</v>
      </c>
      <c r="D322" s="16" t="s">
        <v>20</v>
      </c>
      <c r="E322" s="17" t="s">
        <v>25</v>
      </c>
      <c r="F322" s="17" t="s">
        <v>34</v>
      </c>
      <c r="G322" s="18">
        <v>880</v>
      </c>
      <c r="H322" s="18">
        <v>2450</v>
      </c>
      <c r="I322" s="18">
        <v>3500</v>
      </c>
      <c r="J322">
        <f t="shared" si="4"/>
        <v>3080000</v>
      </c>
      <c r="K322">
        <f>Workin_Table[[#This Row],[Units Sold]]*Workin_Table[[#This Row],[Manufacturing cost]]</f>
        <v>2156000</v>
      </c>
      <c r="L322" s="18">
        <f>Workin_Table[[#This Row],[Revenue]]-Workin_Table[[#This Row],[Total_M Cost]]</f>
        <v>924000</v>
      </c>
    </row>
    <row r="323" spans="1:12">
      <c r="A323" s="15">
        <v>41883</v>
      </c>
      <c r="B323" s="16" t="s">
        <v>31</v>
      </c>
      <c r="C323" s="16" t="s">
        <v>14</v>
      </c>
      <c r="D323" s="16" t="s">
        <v>20</v>
      </c>
      <c r="E323" s="17" t="s">
        <v>23</v>
      </c>
      <c r="F323" s="17" t="s">
        <v>34</v>
      </c>
      <c r="G323" s="18">
        <v>1867</v>
      </c>
      <c r="H323" s="18">
        <v>10500</v>
      </c>
      <c r="I323" s="18">
        <v>15000</v>
      </c>
      <c r="J323">
        <f t="shared" ref="J323:J386" si="5">G323*I323</f>
        <v>28005000</v>
      </c>
      <c r="K323">
        <f>Workin_Table[[#This Row],[Units Sold]]*Workin_Table[[#This Row],[Manufacturing cost]]</f>
        <v>19603500</v>
      </c>
      <c r="L323" s="18">
        <f>Workin_Table[[#This Row],[Revenue]]-Workin_Table[[#This Row],[Total_M Cost]]</f>
        <v>8401500</v>
      </c>
    </row>
    <row r="324" spans="1:12">
      <c r="A324" s="15">
        <v>41913</v>
      </c>
      <c r="B324" s="16" t="s">
        <v>16</v>
      </c>
      <c r="C324" s="16" t="s">
        <v>26</v>
      </c>
      <c r="D324" s="16" t="s">
        <v>11</v>
      </c>
      <c r="E324" s="17" t="s">
        <v>21</v>
      </c>
      <c r="F324" s="17" t="s">
        <v>34</v>
      </c>
      <c r="G324" s="18">
        <v>1227</v>
      </c>
      <c r="H324" s="18">
        <v>3570</v>
      </c>
      <c r="I324" s="18">
        <v>5100</v>
      </c>
      <c r="J324">
        <f t="shared" si="5"/>
        <v>6257700</v>
      </c>
      <c r="K324">
        <f>Workin_Table[[#This Row],[Units Sold]]*Workin_Table[[#This Row],[Manufacturing cost]]</f>
        <v>4380390</v>
      </c>
      <c r="L324" s="18">
        <f>Workin_Table[[#This Row],[Revenue]]-Workin_Table[[#This Row],[Total_M Cost]]</f>
        <v>1877310</v>
      </c>
    </row>
    <row r="325" spans="1:12">
      <c r="A325" s="15">
        <v>41944</v>
      </c>
      <c r="B325" s="16" t="s">
        <v>30</v>
      </c>
      <c r="C325" s="16" t="s">
        <v>10</v>
      </c>
      <c r="D325" s="16" t="s">
        <v>18</v>
      </c>
      <c r="E325" s="17" t="s">
        <v>15</v>
      </c>
      <c r="F325" s="17" t="s">
        <v>34</v>
      </c>
      <c r="G325" s="18">
        <v>877</v>
      </c>
      <c r="H325" s="18">
        <v>3570</v>
      </c>
      <c r="I325" s="18">
        <v>5100</v>
      </c>
      <c r="J325">
        <f t="shared" si="5"/>
        <v>4472700</v>
      </c>
      <c r="K325">
        <f>Workin_Table[[#This Row],[Units Sold]]*Workin_Table[[#This Row],[Manufacturing cost]]</f>
        <v>3130890</v>
      </c>
      <c r="L325" s="18">
        <f>Workin_Table[[#This Row],[Revenue]]-Workin_Table[[#This Row],[Total_M Cost]]</f>
        <v>1341810</v>
      </c>
    </row>
    <row r="326" spans="1:12">
      <c r="A326" s="15">
        <v>41883</v>
      </c>
      <c r="B326" s="16" t="s">
        <v>9</v>
      </c>
      <c r="C326" s="16" t="s">
        <v>26</v>
      </c>
      <c r="D326" s="16" t="s">
        <v>24</v>
      </c>
      <c r="E326" s="17" t="s">
        <v>25</v>
      </c>
      <c r="F326" s="17" t="s">
        <v>34</v>
      </c>
      <c r="G326" s="18">
        <v>2071</v>
      </c>
      <c r="H326" s="18">
        <v>2450</v>
      </c>
      <c r="I326" s="18">
        <v>3500</v>
      </c>
      <c r="J326">
        <f t="shared" si="5"/>
        <v>7248500</v>
      </c>
      <c r="K326">
        <f>Workin_Table[[#This Row],[Units Sold]]*Workin_Table[[#This Row],[Manufacturing cost]]</f>
        <v>5073950</v>
      </c>
      <c r="L326" s="18">
        <f>Workin_Table[[#This Row],[Revenue]]-Workin_Table[[#This Row],[Total_M Cost]]</f>
        <v>2174550</v>
      </c>
    </row>
    <row r="327" spans="1:12">
      <c r="A327" s="15">
        <v>41913</v>
      </c>
      <c r="B327" s="16" t="s">
        <v>9</v>
      </c>
      <c r="C327" s="16" t="s">
        <v>22</v>
      </c>
      <c r="D327" s="16" t="s">
        <v>20</v>
      </c>
      <c r="E327" s="17" t="s">
        <v>25</v>
      </c>
      <c r="F327" s="17" t="s">
        <v>34</v>
      </c>
      <c r="G327" s="18">
        <v>1269</v>
      </c>
      <c r="H327" s="18">
        <v>2450</v>
      </c>
      <c r="I327" s="18">
        <v>3500</v>
      </c>
      <c r="J327">
        <f t="shared" si="5"/>
        <v>4441500</v>
      </c>
      <c r="K327">
        <f>Workin_Table[[#This Row],[Units Sold]]*Workin_Table[[#This Row],[Manufacturing cost]]</f>
        <v>3109050</v>
      </c>
      <c r="L327" s="18">
        <f>Workin_Table[[#This Row],[Revenue]]-Workin_Table[[#This Row],[Total_M Cost]]</f>
        <v>1332450</v>
      </c>
    </row>
    <row r="328" spans="1:12">
      <c r="A328" s="15">
        <v>41944</v>
      </c>
      <c r="B328" s="16" t="s">
        <v>9</v>
      </c>
      <c r="C328" s="16" t="s">
        <v>32</v>
      </c>
      <c r="D328" s="16" t="s">
        <v>18</v>
      </c>
      <c r="E328" s="17" t="s">
        <v>23</v>
      </c>
      <c r="F328" s="17" t="s">
        <v>34</v>
      </c>
      <c r="G328" s="18">
        <v>1694</v>
      </c>
      <c r="H328" s="18">
        <v>10500</v>
      </c>
      <c r="I328" s="18">
        <v>15000</v>
      </c>
      <c r="J328">
        <f t="shared" si="5"/>
        <v>25410000</v>
      </c>
      <c r="K328">
        <f>Workin_Table[[#This Row],[Units Sold]]*Workin_Table[[#This Row],[Manufacturing cost]]</f>
        <v>17787000</v>
      </c>
      <c r="L328" s="18">
        <f>Workin_Table[[#This Row],[Revenue]]-Workin_Table[[#This Row],[Total_M Cost]]</f>
        <v>7623000</v>
      </c>
    </row>
    <row r="329" spans="1:12">
      <c r="A329" s="15">
        <v>41760</v>
      </c>
      <c r="B329" s="16" t="s">
        <v>9</v>
      </c>
      <c r="C329" s="16" t="s">
        <v>22</v>
      </c>
      <c r="D329" s="16" t="s">
        <v>20</v>
      </c>
      <c r="E329" s="17" t="s">
        <v>27</v>
      </c>
      <c r="F329" s="17" t="s">
        <v>34</v>
      </c>
      <c r="G329" s="18">
        <v>663</v>
      </c>
      <c r="H329" s="18">
        <v>3850</v>
      </c>
      <c r="I329" s="18">
        <v>5500</v>
      </c>
      <c r="J329">
        <f t="shared" si="5"/>
        <v>3646500</v>
      </c>
      <c r="K329">
        <f>Workin_Table[[#This Row],[Units Sold]]*Workin_Table[[#This Row],[Manufacturing cost]]</f>
        <v>2552550</v>
      </c>
      <c r="L329" s="18">
        <f>Workin_Table[[#This Row],[Revenue]]-Workin_Table[[#This Row],[Total_M Cost]]</f>
        <v>1093950</v>
      </c>
    </row>
    <row r="330" spans="1:12">
      <c r="A330" s="15">
        <v>41821</v>
      </c>
      <c r="B330" s="16" t="s">
        <v>9</v>
      </c>
      <c r="C330" s="16" t="s">
        <v>22</v>
      </c>
      <c r="D330" s="16" t="s">
        <v>11</v>
      </c>
      <c r="E330" s="17" t="s">
        <v>12</v>
      </c>
      <c r="F330" s="17" t="s">
        <v>34</v>
      </c>
      <c r="G330" s="18">
        <v>819</v>
      </c>
      <c r="H330" s="18">
        <v>14350</v>
      </c>
      <c r="I330" s="18">
        <v>20500</v>
      </c>
      <c r="J330">
        <f t="shared" si="5"/>
        <v>16789500</v>
      </c>
      <c r="K330">
        <f>Workin_Table[[#This Row],[Units Sold]]*Workin_Table[[#This Row],[Manufacturing cost]]</f>
        <v>11752650</v>
      </c>
      <c r="L330" s="18">
        <f>Workin_Table[[#This Row],[Revenue]]-Workin_Table[[#This Row],[Total_M Cost]]</f>
        <v>5036850</v>
      </c>
    </row>
    <row r="331" spans="1:12">
      <c r="A331" s="15">
        <v>41883</v>
      </c>
      <c r="B331" s="16" t="s">
        <v>28</v>
      </c>
      <c r="C331" s="16" t="s">
        <v>19</v>
      </c>
      <c r="D331" s="16" t="s">
        <v>11</v>
      </c>
      <c r="E331" s="17" t="s">
        <v>12</v>
      </c>
      <c r="F331" s="17" t="s">
        <v>34</v>
      </c>
      <c r="G331" s="18">
        <v>1580</v>
      </c>
      <c r="H331" s="18">
        <v>14350</v>
      </c>
      <c r="I331" s="18">
        <v>20500</v>
      </c>
      <c r="J331">
        <f t="shared" si="5"/>
        <v>32390000</v>
      </c>
      <c r="K331">
        <f>Workin_Table[[#This Row],[Units Sold]]*Workin_Table[[#This Row],[Manufacturing cost]]</f>
        <v>22673000</v>
      </c>
      <c r="L331" s="18">
        <f>Workin_Table[[#This Row],[Revenue]]-Workin_Table[[#This Row],[Total_M Cost]]</f>
        <v>9717000</v>
      </c>
    </row>
    <row r="332" spans="1:12">
      <c r="A332" s="15">
        <v>41974</v>
      </c>
      <c r="B332" s="16" t="s">
        <v>9</v>
      </c>
      <c r="C332" s="16" t="s">
        <v>26</v>
      </c>
      <c r="D332" s="16" t="s">
        <v>24</v>
      </c>
      <c r="E332" s="17" t="s">
        <v>15</v>
      </c>
      <c r="F332" s="17" t="s">
        <v>34</v>
      </c>
      <c r="G332" s="18">
        <v>521</v>
      </c>
      <c r="H332" s="18">
        <v>3570</v>
      </c>
      <c r="I332" s="18">
        <v>5100</v>
      </c>
      <c r="J332">
        <f t="shared" si="5"/>
        <v>2657100</v>
      </c>
      <c r="K332">
        <f>Workin_Table[[#This Row],[Units Sold]]*Workin_Table[[#This Row],[Manufacturing cost]]</f>
        <v>1859970</v>
      </c>
      <c r="L332" s="18">
        <f>Workin_Table[[#This Row],[Revenue]]-Workin_Table[[#This Row],[Total_M Cost]]</f>
        <v>797130</v>
      </c>
    </row>
    <row r="333" spans="1:12">
      <c r="A333" s="15">
        <v>41699</v>
      </c>
      <c r="B333" s="16" t="s">
        <v>9</v>
      </c>
      <c r="C333" s="16" t="s">
        <v>32</v>
      </c>
      <c r="D333" s="16" t="s">
        <v>20</v>
      </c>
      <c r="E333" s="17" t="s">
        <v>23</v>
      </c>
      <c r="F333" s="17" t="s">
        <v>34</v>
      </c>
      <c r="G333" s="18">
        <v>973</v>
      </c>
      <c r="H333" s="18">
        <v>10500</v>
      </c>
      <c r="I333" s="18">
        <v>15000</v>
      </c>
      <c r="J333">
        <f t="shared" si="5"/>
        <v>14595000</v>
      </c>
      <c r="K333">
        <f>Workin_Table[[#This Row],[Units Sold]]*Workin_Table[[#This Row],[Manufacturing cost]]</f>
        <v>10216500</v>
      </c>
      <c r="L333" s="18">
        <f>Workin_Table[[#This Row],[Revenue]]-Workin_Table[[#This Row],[Total_M Cost]]</f>
        <v>4378500</v>
      </c>
    </row>
    <row r="334" spans="1:12">
      <c r="A334" s="15">
        <v>41791</v>
      </c>
      <c r="B334" s="16" t="s">
        <v>9</v>
      </c>
      <c r="C334" s="16" t="s">
        <v>26</v>
      </c>
      <c r="D334" s="16" t="s">
        <v>20</v>
      </c>
      <c r="E334" s="17" t="s">
        <v>15</v>
      </c>
      <c r="F334" s="17" t="s">
        <v>34</v>
      </c>
      <c r="G334" s="18">
        <v>1038</v>
      </c>
      <c r="H334" s="18">
        <v>3570</v>
      </c>
      <c r="I334" s="18">
        <v>5100</v>
      </c>
      <c r="J334">
        <f t="shared" si="5"/>
        <v>5293800</v>
      </c>
      <c r="K334">
        <f>Workin_Table[[#This Row],[Units Sold]]*Workin_Table[[#This Row],[Manufacturing cost]]</f>
        <v>3705660</v>
      </c>
      <c r="L334" s="18">
        <f>Workin_Table[[#This Row],[Revenue]]-Workin_Table[[#This Row],[Total_M Cost]]</f>
        <v>1588140</v>
      </c>
    </row>
    <row r="335" spans="1:12">
      <c r="A335" s="15">
        <v>41913</v>
      </c>
      <c r="B335" s="16" t="s">
        <v>9</v>
      </c>
      <c r="C335" s="16" t="s">
        <v>14</v>
      </c>
      <c r="D335" s="16" t="s">
        <v>11</v>
      </c>
      <c r="E335" s="17" t="s">
        <v>23</v>
      </c>
      <c r="F335" s="17" t="s">
        <v>34</v>
      </c>
      <c r="G335" s="18">
        <v>360</v>
      </c>
      <c r="H335" s="18">
        <v>10500</v>
      </c>
      <c r="I335" s="18">
        <v>15000</v>
      </c>
      <c r="J335">
        <f t="shared" si="5"/>
        <v>5400000</v>
      </c>
      <c r="K335">
        <f>Workin_Table[[#This Row],[Units Sold]]*Workin_Table[[#This Row],[Manufacturing cost]]</f>
        <v>3780000</v>
      </c>
      <c r="L335" s="18">
        <f>Workin_Table[[#This Row],[Revenue]]-Workin_Table[[#This Row],[Total_M Cost]]</f>
        <v>1620000</v>
      </c>
    </row>
    <row r="336" spans="1:12">
      <c r="A336" s="15">
        <v>41699</v>
      </c>
      <c r="B336" s="16" t="s">
        <v>28</v>
      </c>
      <c r="C336" s="16" t="s">
        <v>32</v>
      </c>
      <c r="D336" s="16" t="s">
        <v>11</v>
      </c>
      <c r="E336" s="17" t="s">
        <v>15</v>
      </c>
      <c r="F336" s="17" t="s">
        <v>34</v>
      </c>
      <c r="G336" s="18">
        <v>1967</v>
      </c>
      <c r="H336" s="18">
        <v>3570</v>
      </c>
      <c r="I336" s="18">
        <v>5100</v>
      </c>
      <c r="J336">
        <f t="shared" si="5"/>
        <v>10031700</v>
      </c>
      <c r="K336">
        <f>Workin_Table[[#This Row],[Units Sold]]*Workin_Table[[#This Row],[Manufacturing cost]]</f>
        <v>7022190</v>
      </c>
      <c r="L336" s="18">
        <f>Workin_Table[[#This Row],[Revenue]]-Workin_Table[[#This Row],[Total_M Cost]]</f>
        <v>3009510</v>
      </c>
    </row>
    <row r="337" spans="1:12">
      <c r="A337" s="15">
        <v>41730</v>
      </c>
      <c r="B337" s="16" t="s">
        <v>16</v>
      </c>
      <c r="C337" s="16" t="s">
        <v>14</v>
      </c>
      <c r="D337" s="16" t="s">
        <v>24</v>
      </c>
      <c r="E337" s="17" t="s">
        <v>12</v>
      </c>
      <c r="F337" s="17" t="s">
        <v>34</v>
      </c>
      <c r="G337" s="18">
        <v>2628</v>
      </c>
      <c r="H337" s="18">
        <v>14350</v>
      </c>
      <c r="I337" s="18">
        <v>20500</v>
      </c>
      <c r="J337">
        <f t="shared" si="5"/>
        <v>53874000</v>
      </c>
      <c r="K337">
        <f>Workin_Table[[#This Row],[Units Sold]]*Workin_Table[[#This Row],[Manufacturing cost]]</f>
        <v>37711800</v>
      </c>
      <c r="L337" s="18">
        <f>Workin_Table[[#This Row],[Revenue]]-Workin_Table[[#This Row],[Total_M Cost]]</f>
        <v>16162200</v>
      </c>
    </row>
    <row r="338" spans="1:12">
      <c r="A338" s="15">
        <v>41913</v>
      </c>
      <c r="B338" s="16" t="s">
        <v>9</v>
      </c>
      <c r="C338" s="16" t="s">
        <v>10</v>
      </c>
      <c r="D338" s="16" t="s">
        <v>11</v>
      </c>
      <c r="E338" s="17" t="s">
        <v>25</v>
      </c>
      <c r="F338" s="17" t="s">
        <v>34</v>
      </c>
      <c r="G338" s="18">
        <v>360</v>
      </c>
      <c r="H338" s="18">
        <v>2450</v>
      </c>
      <c r="I338" s="18">
        <v>3500</v>
      </c>
      <c r="J338">
        <f t="shared" si="5"/>
        <v>1260000</v>
      </c>
      <c r="K338">
        <f>Workin_Table[[#This Row],[Units Sold]]*Workin_Table[[#This Row],[Manufacturing cost]]</f>
        <v>882000</v>
      </c>
      <c r="L338" s="18">
        <f>Workin_Table[[#This Row],[Revenue]]-Workin_Table[[#This Row],[Total_M Cost]]</f>
        <v>378000</v>
      </c>
    </row>
    <row r="339" spans="1:12">
      <c r="A339" s="15">
        <v>41974</v>
      </c>
      <c r="B339" s="16" t="s">
        <v>9</v>
      </c>
      <c r="C339" s="16" t="s">
        <v>10</v>
      </c>
      <c r="D339" s="16" t="s">
        <v>20</v>
      </c>
      <c r="E339" s="17" t="s">
        <v>15</v>
      </c>
      <c r="F339" s="17" t="s">
        <v>34</v>
      </c>
      <c r="G339" s="18">
        <v>521</v>
      </c>
      <c r="H339" s="18">
        <v>3570</v>
      </c>
      <c r="I339" s="18">
        <v>5100</v>
      </c>
      <c r="J339">
        <f t="shared" si="5"/>
        <v>2657100</v>
      </c>
      <c r="K339">
        <f>Workin_Table[[#This Row],[Units Sold]]*Workin_Table[[#This Row],[Manufacturing cost]]</f>
        <v>1859970</v>
      </c>
      <c r="L339" s="18">
        <f>Workin_Table[[#This Row],[Revenue]]-Workin_Table[[#This Row],[Total_M Cost]]</f>
        <v>797130</v>
      </c>
    </row>
    <row r="340" spans="1:12">
      <c r="A340" s="15">
        <v>41791</v>
      </c>
      <c r="B340" s="16" t="s">
        <v>9</v>
      </c>
      <c r="C340" s="16" t="s">
        <v>29</v>
      </c>
      <c r="D340" s="16" t="s">
        <v>11</v>
      </c>
      <c r="E340" s="17" t="s">
        <v>25</v>
      </c>
      <c r="F340" s="17" t="s">
        <v>34</v>
      </c>
      <c r="G340" s="18">
        <v>1038</v>
      </c>
      <c r="H340" s="18">
        <v>2450</v>
      </c>
      <c r="I340" s="18">
        <v>3500</v>
      </c>
      <c r="J340">
        <f t="shared" si="5"/>
        <v>3633000</v>
      </c>
      <c r="K340">
        <f>Workin_Table[[#This Row],[Units Sold]]*Workin_Table[[#This Row],[Manufacturing cost]]</f>
        <v>2543100</v>
      </c>
      <c r="L340" s="18">
        <f>Workin_Table[[#This Row],[Revenue]]-Workin_Table[[#This Row],[Total_M Cost]]</f>
        <v>1089900</v>
      </c>
    </row>
    <row r="341" spans="1:12">
      <c r="A341" s="15">
        <v>41821</v>
      </c>
      <c r="B341" s="16" t="s">
        <v>16</v>
      </c>
      <c r="C341" s="16" t="s">
        <v>19</v>
      </c>
      <c r="D341" s="16" t="s">
        <v>20</v>
      </c>
      <c r="E341" s="17" t="s">
        <v>25</v>
      </c>
      <c r="F341" s="17" t="s">
        <v>34</v>
      </c>
      <c r="G341" s="18">
        <v>1630.5</v>
      </c>
      <c r="H341" s="18">
        <v>2450</v>
      </c>
      <c r="I341" s="18">
        <v>3500</v>
      </c>
      <c r="J341">
        <f t="shared" si="5"/>
        <v>5706750</v>
      </c>
      <c r="K341">
        <f>Workin_Table[[#This Row],[Units Sold]]*Workin_Table[[#This Row],[Manufacturing cost]]</f>
        <v>3994725</v>
      </c>
      <c r="L341" s="18">
        <f>Workin_Table[[#This Row],[Revenue]]-Workin_Table[[#This Row],[Total_M Cost]]</f>
        <v>1712025</v>
      </c>
    </row>
    <row r="342" spans="1:12">
      <c r="A342" s="15">
        <v>41883</v>
      </c>
      <c r="B342" s="16" t="s">
        <v>9</v>
      </c>
      <c r="C342" s="16" t="s">
        <v>32</v>
      </c>
      <c r="D342" s="16" t="s">
        <v>24</v>
      </c>
      <c r="E342" s="17" t="s">
        <v>23</v>
      </c>
      <c r="F342" s="17" t="s">
        <v>35</v>
      </c>
      <c r="G342" s="18">
        <v>2328</v>
      </c>
      <c r="H342" s="18">
        <v>10500</v>
      </c>
      <c r="I342" s="18">
        <v>15000</v>
      </c>
      <c r="J342">
        <f t="shared" si="5"/>
        <v>34920000</v>
      </c>
      <c r="K342">
        <f>Workin_Table[[#This Row],[Units Sold]]*Workin_Table[[#This Row],[Manufacturing cost]]</f>
        <v>24444000</v>
      </c>
      <c r="L342" s="18">
        <f>Workin_Table[[#This Row],[Revenue]]-Workin_Table[[#This Row],[Total_M Cost]]</f>
        <v>10476000</v>
      </c>
    </row>
    <row r="343" spans="1:12">
      <c r="A343" s="15">
        <v>41730</v>
      </c>
      <c r="B343" s="16" t="s">
        <v>30</v>
      </c>
      <c r="C343" s="16" t="s">
        <v>32</v>
      </c>
      <c r="D343" s="16" t="s">
        <v>11</v>
      </c>
      <c r="E343" s="17" t="s">
        <v>27</v>
      </c>
      <c r="F343" s="17" t="s">
        <v>35</v>
      </c>
      <c r="G343" s="18">
        <v>3445.5</v>
      </c>
      <c r="H343" s="18">
        <v>3850</v>
      </c>
      <c r="I343" s="18">
        <v>5500</v>
      </c>
      <c r="J343">
        <f t="shared" si="5"/>
        <v>18950250</v>
      </c>
      <c r="K343">
        <f>Workin_Table[[#This Row],[Units Sold]]*Workin_Table[[#This Row],[Manufacturing cost]]</f>
        <v>13265175</v>
      </c>
      <c r="L343" s="18">
        <f>Workin_Table[[#This Row],[Revenue]]-Workin_Table[[#This Row],[Total_M Cost]]</f>
        <v>5685075</v>
      </c>
    </row>
    <row r="344" spans="1:12">
      <c r="A344" s="15">
        <v>41760</v>
      </c>
      <c r="B344" s="16" t="s">
        <v>9</v>
      </c>
      <c r="C344" s="16" t="s">
        <v>14</v>
      </c>
      <c r="D344" s="16" t="s">
        <v>24</v>
      </c>
      <c r="E344" s="17" t="s">
        <v>12</v>
      </c>
      <c r="F344" s="17" t="s">
        <v>35</v>
      </c>
      <c r="G344" s="18">
        <v>2313</v>
      </c>
      <c r="H344" s="18">
        <v>14350</v>
      </c>
      <c r="I344" s="18">
        <v>20500</v>
      </c>
      <c r="J344">
        <f t="shared" si="5"/>
        <v>47416500</v>
      </c>
      <c r="K344">
        <f>Workin_Table[[#This Row],[Units Sold]]*Workin_Table[[#This Row],[Manufacturing cost]]</f>
        <v>33191550</v>
      </c>
      <c r="L344" s="18">
        <f>Workin_Table[[#This Row],[Revenue]]-Workin_Table[[#This Row],[Total_M Cost]]</f>
        <v>14224950</v>
      </c>
    </row>
    <row r="345" spans="1:12">
      <c r="A345" s="15">
        <v>41974</v>
      </c>
      <c r="B345" s="16" t="s">
        <v>16</v>
      </c>
      <c r="C345" s="16" t="s">
        <v>26</v>
      </c>
      <c r="D345" s="16" t="s">
        <v>20</v>
      </c>
      <c r="E345" s="17" t="s">
        <v>12</v>
      </c>
      <c r="F345" s="17" t="s">
        <v>35</v>
      </c>
      <c r="G345" s="18">
        <v>2072</v>
      </c>
      <c r="H345" s="18">
        <v>14350</v>
      </c>
      <c r="I345" s="18">
        <v>20500</v>
      </c>
      <c r="J345">
        <f t="shared" si="5"/>
        <v>42476000</v>
      </c>
      <c r="K345">
        <f>Workin_Table[[#This Row],[Units Sold]]*Workin_Table[[#This Row],[Manufacturing cost]]</f>
        <v>29733200</v>
      </c>
      <c r="L345" s="18">
        <f>Workin_Table[[#This Row],[Revenue]]-Workin_Table[[#This Row],[Total_M Cost]]</f>
        <v>12742800</v>
      </c>
    </row>
    <row r="346" spans="1:12">
      <c r="A346" s="15">
        <v>41699</v>
      </c>
      <c r="B346" s="16" t="s">
        <v>9</v>
      </c>
      <c r="C346" s="16" t="s">
        <v>29</v>
      </c>
      <c r="D346" s="16" t="s">
        <v>24</v>
      </c>
      <c r="E346" s="17" t="s">
        <v>21</v>
      </c>
      <c r="F346" s="17" t="s">
        <v>35</v>
      </c>
      <c r="G346" s="18">
        <v>1954</v>
      </c>
      <c r="H346" s="18">
        <v>3570</v>
      </c>
      <c r="I346" s="18">
        <v>5100</v>
      </c>
      <c r="J346">
        <f t="shared" si="5"/>
        <v>9965400</v>
      </c>
      <c r="K346">
        <f>Workin_Table[[#This Row],[Units Sold]]*Workin_Table[[#This Row],[Manufacturing cost]]</f>
        <v>6975780</v>
      </c>
      <c r="L346" s="18">
        <f>Workin_Table[[#This Row],[Revenue]]-Workin_Table[[#This Row],[Total_M Cost]]</f>
        <v>2989620</v>
      </c>
    </row>
    <row r="347" spans="1:12">
      <c r="A347" s="15">
        <v>41760</v>
      </c>
      <c r="B347" s="16" t="s">
        <v>31</v>
      </c>
      <c r="C347" s="16" t="s">
        <v>22</v>
      </c>
      <c r="D347" s="16" t="s">
        <v>18</v>
      </c>
      <c r="E347" s="17" t="s">
        <v>23</v>
      </c>
      <c r="F347" s="17" t="s">
        <v>35</v>
      </c>
      <c r="G347" s="18">
        <v>591</v>
      </c>
      <c r="H347" s="18">
        <v>10500</v>
      </c>
      <c r="I347" s="18">
        <v>15000</v>
      </c>
      <c r="J347">
        <f t="shared" si="5"/>
        <v>8865000</v>
      </c>
      <c r="K347">
        <f>Workin_Table[[#This Row],[Units Sold]]*Workin_Table[[#This Row],[Manufacturing cost]]</f>
        <v>6205500</v>
      </c>
      <c r="L347" s="18">
        <f>Workin_Table[[#This Row],[Revenue]]-Workin_Table[[#This Row],[Total_M Cost]]</f>
        <v>2659500</v>
      </c>
    </row>
    <row r="348" spans="1:12">
      <c r="A348" s="15">
        <v>41913</v>
      </c>
      <c r="B348" s="16" t="s">
        <v>9</v>
      </c>
      <c r="C348" s="16" t="s">
        <v>14</v>
      </c>
      <c r="D348" s="16" t="s">
        <v>20</v>
      </c>
      <c r="E348" s="17" t="s">
        <v>15</v>
      </c>
      <c r="F348" s="17" t="s">
        <v>35</v>
      </c>
      <c r="G348" s="18">
        <v>241</v>
      </c>
      <c r="H348" s="18">
        <v>3570</v>
      </c>
      <c r="I348" s="18">
        <v>5100</v>
      </c>
      <c r="J348">
        <f t="shared" si="5"/>
        <v>1229100</v>
      </c>
      <c r="K348">
        <f>Workin_Table[[#This Row],[Units Sold]]*Workin_Table[[#This Row],[Manufacturing cost]]</f>
        <v>860370</v>
      </c>
      <c r="L348" s="18">
        <f>Workin_Table[[#This Row],[Revenue]]-Workin_Table[[#This Row],[Total_M Cost]]</f>
        <v>368730</v>
      </c>
    </row>
    <row r="349" spans="1:12">
      <c r="A349" s="15">
        <v>41640</v>
      </c>
      <c r="B349" s="16" t="s">
        <v>16</v>
      </c>
      <c r="C349" s="16" t="s">
        <v>10</v>
      </c>
      <c r="D349" s="16" t="s">
        <v>18</v>
      </c>
      <c r="E349" s="17" t="s">
        <v>15</v>
      </c>
      <c r="F349" s="17" t="s">
        <v>35</v>
      </c>
      <c r="G349" s="18">
        <v>681</v>
      </c>
      <c r="H349" s="18">
        <v>3570</v>
      </c>
      <c r="I349" s="18">
        <v>5100</v>
      </c>
      <c r="J349">
        <f t="shared" si="5"/>
        <v>3473100</v>
      </c>
      <c r="K349">
        <f>Workin_Table[[#This Row],[Units Sold]]*Workin_Table[[#This Row],[Manufacturing cost]]</f>
        <v>2431170</v>
      </c>
      <c r="L349" s="18">
        <f>Workin_Table[[#This Row],[Revenue]]-Workin_Table[[#This Row],[Total_M Cost]]</f>
        <v>1041930</v>
      </c>
    </row>
    <row r="350" spans="1:12">
      <c r="A350" s="15">
        <v>41730</v>
      </c>
      <c r="B350" s="16" t="s">
        <v>16</v>
      </c>
      <c r="C350" s="16" t="s">
        <v>19</v>
      </c>
      <c r="D350" s="16" t="s">
        <v>24</v>
      </c>
      <c r="E350" s="17" t="s">
        <v>23</v>
      </c>
      <c r="F350" s="17" t="s">
        <v>35</v>
      </c>
      <c r="G350" s="18">
        <v>510</v>
      </c>
      <c r="H350" s="18">
        <v>10500</v>
      </c>
      <c r="I350" s="18">
        <v>15000</v>
      </c>
      <c r="J350">
        <f t="shared" si="5"/>
        <v>7650000</v>
      </c>
      <c r="K350">
        <f>Workin_Table[[#This Row],[Units Sold]]*Workin_Table[[#This Row],[Manufacturing cost]]</f>
        <v>5355000</v>
      </c>
      <c r="L350" s="18">
        <f>Workin_Table[[#This Row],[Revenue]]-Workin_Table[[#This Row],[Total_M Cost]]</f>
        <v>2295000</v>
      </c>
    </row>
    <row r="351" spans="1:12">
      <c r="A351" s="15">
        <v>41760</v>
      </c>
      <c r="B351" s="16" t="s">
        <v>16</v>
      </c>
      <c r="C351" s="16" t="s">
        <v>32</v>
      </c>
      <c r="D351" s="16" t="s">
        <v>24</v>
      </c>
      <c r="E351" s="17" t="s">
        <v>23</v>
      </c>
      <c r="F351" s="17" t="s">
        <v>35</v>
      </c>
      <c r="G351" s="18">
        <v>790</v>
      </c>
      <c r="H351" s="18">
        <v>10500</v>
      </c>
      <c r="I351" s="18">
        <v>15000</v>
      </c>
      <c r="J351">
        <f t="shared" si="5"/>
        <v>11850000</v>
      </c>
      <c r="K351">
        <f>Workin_Table[[#This Row],[Units Sold]]*Workin_Table[[#This Row],[Manufacturing cost]]</f>
        <v>8295000</v>
      </c>
      <c r="L351" s="18">
        <f>Workin_Table[[#This Row],[Revenue]]-Workin_Table[[#This Row],[Total_M Cost]]</f>
        <v>3555000</v>
      </c>
    </row>
    <row r="352" spans="1:12">
      <c r="A352" s="15">
        <v>41821</v>
      </c>
      <c r="B352" s="16" t="s">
        <v>9</v>
      </c>
      <c r="C352" s="16" t="s">
        <v>29</v>
      </c>
      <c r="D352" s="16" t="s">
        <v>18</v>
      </c>
      <c r="E352" s="17" t="s">
        <v>27</v>
      </c>
      <c r="F352" s="17" t="s">
        <v>35</v>
      </c>
      <c r="G352" s="18">
        <v>639</v>
      </c>
      <c r="H352" s="18">
        <v>3850</v>
      </c>
      <c r="I352" s="18">
        <v>5500</v>
      </c>
      <c r="J352">
        <f t="shared" si="5"/>
        <v>3514500</v>
      </c>
      <c r="K352">
        <f>Workin_Table[[#This Row],[Units Sold]]*Workin_Table[[#This Row],[Manufacturing cost]]</f>
        <v>2460150</v>
      </c>
      <c r="L352" s="18">
        <f>Workin_Table[[#This Row],[Revenue]]-Workin_Table[[#This Row],[Total_M Cost]]</f>
        <v>1054350</v>
      </c>
    </row>
    <row r="353" spans="1:12">
      <c r="A353" s="15">
        <v>41883</v>
      </c>
      <c r="B353" s="16" t="s">
        <v>30</v>
      </c>
      <c r="C353" s="16" t="s">
        <v>19</v>
      </c>
      <c r="D353" s="16" t="s">
        <v>24</v>
      </c>
      <c r="E353" s="17" t="s">
        <v>25</v>
      </c>
      <c r="F353" s="17" t="s">
        <v>35</v>
      </c>
      <c r="G353" s="18">
        <v>1596</v>
      </c>
      <c r="H353" s="18">
        <v>2450</v>
      </c>
      <c r="I353" s="18">
        <v>3500</v>
      </c>
      <c r="J353">
        <f t="shared" si="5"/>
        <v>5586000</v>
      </c>
      <c r="K353">
        <f>Workin_Table[[#This Row],[Units Sold]]*Workin_Table[[#This Row],[Manufacturing cost]]</f>
        <v>3910200</v>
      </c>
      <c r="L353" s="18">
        <f>Workin_Table[[#This Row],[Revenue]]-Workin_Table[[#This Row],[Total_M Cost]]</f>
        <v>1675800</v>
      </c>
    </row>
    <row r="354" spans="1:12">
      <c r="A354" s="15">
        <v>41913</v>
      </c>
      <c r="B354" s="16" t="s">
        <v>9</v>
      </c>
      <c r="C354" s="16" t="s">
        <v>14</v>
      </c>
      <c r="D354" s="16" t="s">
        <v>20</v>
      </c>
      <c r="E354" s="17" t="s">
        <v>25</v>
      </c>
      <c r="F354" s="17" t="s">
        <v>35</v>
      </c>
      <c r="G354" s="18">
        <v>241</v>
      </c>
      <c r="H354" s="18">
        <v>2450</v>
      </c>
      <c r="I354" s="18">
        <v>3500</v>
      </c>
      <c r="J354">
        <f t="shared" si="5"/>
        <v>843500</v>
      </c>
      <c r="K354">
        <f>Workin_Table[[#This Row],[Units Sold]]*Workin_Table[[#This Row],[Manufacturing cost]]</f>
        <v>590450</v>
      </c>
      <c r="L354" s="18">
        <f>Workin_Table[[#This Row],[Revenue]]-Workin_Table[[#This Row],[Total_M Cost]]</f>
        <v>253050</v>
      </c>
    </row>
    <row r="355" spans="1:12">
      <c r="A355" s="15">
        <v>41944</v>
      </c>
      <c r="B355" s="16" t="s">
        <v>9</v>
      </c>
      <c r="C355" s="16" t="s">
        <v>17</v>
      </c>
      <c r="D355" s="16" t="s">
        <v>24</v>
      </c>
      <c r="E355" s="17" t="s">
        <v>15</v>
      </c>
      <c r="F355" s="17" t="s">
        <v>35</v>
      </c>
      <c r="G355" s="18">
        <v>2665</v>
      </c>
      <c r="H355" s="18">
        <v>3570</v>
      </c>
      <c r="I355" s="18">
        <v>5100</v>
      </c>
      <c r="J355">
        <f t="shared" si="5"/>
        <v>13591500</v>
      </c>
      <c r="K355">
        <f>Workin_Table[[#This Row],[Units Sold]]*Workin_Table[[#This Row],[Manufacturing cost]]</f>
        <v>9514050</v>
      </c>
      <c r="L355" s="18">
        <f>Workin_Table[[#This Row],[Revenue]]-Workin_Table[[#This Row],[Total_M Cost]]</f>
        <v>4077450</v>
      </c>
    </row>
    <row r="356" spans="1:12">
      <c r="A356" s="15">
        <v>41974</v>
      </c>
      <c r="B356" s="16" t="s">
        <v>31</v>
      </c>
      <c r="C356" s="16" t="s">
        <v>19</v>
      </c>
      <c r="D356" s="16" t="s">
        <v>18</v>
      </c>
      <c r="E356" s="17" t="s">
        <v>21</v>
      </c>
      <c r="F356" s="17" t="s">
        <v>35</v>
      </c>
      <c r="G356" s="18">
        <v>853</v>
      </c>
      <c r="H356" s="18">
        <v>3570</v>
      </c>
      <c r="I356" s="18">
        <v>5100</v>
      </c>
      <c r="J356">
        <f t="shared" si="5"/>
        <v>4350300</v>
      </c>
      <c r="K356">
        <f>Workin_Table[[#This Row],[Units Sold]]*Workin_Table[[#This Row],[Manufacturing cost]]</f>
        <v>3045210</v>
      </c>
      <c r="L356" s="18">
        <f>Workin_Table[[#This Row],[Revenue]]-Workin_Table[[#This Row],[Total_M Cost]]</f>
        <v>1305090</v>
      </c>
    </row>
    <row r="357" spans="1:12">
      <c r="A357" s="15">
        <v>41760</v>
      </c>
      <c r="B357" s="16" t="s">
        <v>30</v>
      </c>
      <c r="C357" s="16" t="s">
        <v>17</v>
      </c>
      <c r="D357" s="16" t="s">
        <v>20</v>
      </c>
      <c r="E357" s="17" t="s">
        <v>12</v>
      </c>
      <c r="F357" s="17" t="s">
        <v>35</v>
      </c>
      <c r="G357" s="18">
        <v>341</v>
      </c>
      <c r="H357" s="18">
        <v>14350</v>
      </c>
      <c r="I357" s="18">
        <v>20500</v>
      </c>
      <c r="J357">
        <f t="shared" si="5"/>
        <v>6990500</v>
      </c>
      <c r="K357">
        <f>Workin_Table[[#This Row],[Units Sold]]*Workin_Table[[#This Row],[Manufacturing cost]]</f>
        <v>4893350</v>
      </c>
      <c r="L357" s="18">
        <f>Workin_Table[[#This Row],[Revenue]]-Workin_Table[[#This Row],[Total_M Cost]]</f>
        <v>2097150</v>
      </c>
    </row>
    <row r="358" spans="1:12">
      <c r="A358" s="15">
        <v>41821</v>
      </c>
      <c r="B358" s="16" t="s">
        <v>16</v>
      </c>
      <c r="C358" s="16" t="s">
        <v>14</v>
      </c>
      <c r="D358" s="16" t="s">
        <v>18</v>
      </c>
      <c r="E358" s="17" t="s">
        <v>21</v>
      </c>
      <c r="F358" s="17" t="s">
        <v>35</v>
      </c>
      <c r="G358" s="18">
        <v>641</v>
      </c>
      <c r="H358" s="18">
        <v>3570</v>
      </c>
      <c r="I358" s="18">
        <v>5100</v>
      </c>
      <c r="J358">
        <f t="shared" si="5"/>
        <v>3269100</v>
      </c>
      <c r="K358">
        <f>Workin_Table[[#This Row],[Units Sold]]*Workin_Table[[#This Row],[Manufacturing cost]]</f>
        <v>2288370</v>
      </c>
      <c r="L358" s="18">
        <f>Workin_Table[[#This Row],[Revenue]]-Workin_Table[[#This Row],[Total_M Cost]]</f>
        <v>980730</v>
      </c>
    </row>
    <row r="359" spans="1:12">
      <c r="A359" s="15">
        <v>41852</v>
      </c>
      <c r="B359" s="16" t="s">
        <v>9</v>
      </c>
      <c r="C359" s="16" t="s">
        <v>32</v>
      </c>
      <c r="D359" s="16" t="s">
        <v>11</v>
      </c>
      <c r="E359" s="17" t="s">
        <v>23</v>
      </c>
      <c r="F359" s="17" t="s">
        <v>35</v>
      </c>
      <c r="G359" s="18">
        <v>2807</v>
      </c>
      <c r="H359" s="18">
        <v>10500</v>
      </c>
      <c r="I359" s="18">
        <v>15000</v>
      </c>
      <c r="J359">
        <f t="shared" si="5"/>
        <v>42105000</v>
      </c>
      <c r="K359">
        <f>Workin_Table[[#This Row],[Units Sold]]*Workin_Table[[#This Row],[Manufacturing cost]]</f>
        <v>29473500</v>
      </c>
      <c r="L359" s="18">
        <f>Workin_Table[[#This Row],[Revenue]]-Workin_Table[[#This Row],[Total_M Cost]]</f>
        <v>12631500</v>
      </c>
    </row>
    <row r="360" spans="1:12">
      <c r="A360" s="15">
        <v>41883</v>
      </c>
      <c r="B360" s="16" t="s">
        <v>31</v>
      </c>
      <c r="C360" s="16" t="s">
        <v>17</v>
      </c>
      <c r="D360" s="16" t="s">
        <v>20</v>
      </c>
      <c r="E360" s="17" t="s">
        <v>25</v>
      </c>
      <c r="F360" s="17" t="s">
        <v>35</v>
      </c>
      <c r="G360" s="18">
        <v>432</v>
      </c>
      <c r="H360" s="18">
        <v>2450</v>
      </c>
      <c r="I360" s="18">
        <v>3500</v>
      </c>
      <c r="J360">
        <f t="shared" si="5"/>
        <v>1512000</v>
      </c>
      <c r="K360">
        <f>Workin_Table[[#This Row],[Units Sold]]*Workin_Table[[#This Row],[Manufacturing cost]]</f>
        <v>1058400</v>
      </c>
      <c r="L360" s="18">
        <f>Workin_Table[[#This Row],[Revenue]]-Workin_Table[[#This Row],[Total_M Cost]]</f>
        <v>453600</v>
      </c>
    </row>
    <row r="361" spans="1:12">
      <c r="A361" s="15">
        <v>41944</v>
      </c>
      <c r="B361" s="16" t="s">
        <v>30</v>
      </c>
      <c r="C361" s="16" t="s">
        <v>10</v>
      </c>
      <c r="D361" s="16" t="s">
        <v>24</v>
      </c>
      <c r="E361" s="17" t="s">
        <v>21</v>
      </c>
      <c r="F361" s="17" t="s">
        <v>35</v>
      </c>
      <c r="G361" s="18">
        <v>2529</v>
      </c>
      <c r="H361" s="18">
        <v>3570</v>
      </c>
      <c r="I361" s="18">
        <v>5100</v>
      </c>
      <c r="J361">
        <f t="shared" si="5"/>
        <v>12897900</v>
      </c>
      <c r="K361">
        <f>Workin_Table[[#This Row],[Units Sold]]*Workin_Table[[#This Row],[Manufacturing cost]]</f>
        <v>9028530</v>
      </c>
      <c r="L361" s="18">
        <f>Workin_Table[[#This Row],[Revenue]]-Workin_Table[[#This Row],[Total_M Cost]]</f>
        <v>3869370</v>
      </c>
    </row>
    <row r="362" spans="1:12">
      <c r="A362" s="15">
        <v>41640</v>
      </c>
      <c r="B362" s="16" t="s">
        <v>30</v>
      </c>
      <c r="C362" s="16" t="s">
        <v>17</v>
      </c>
      <c r="D362" s="16" t="s">
        <v>11</v>
      </c>
      <c r="E362" s="17" t="s">
        <v>21</v>
      </c>
      <c r="F362" s="17" t="s">
        <v>35</v>
      </c>
      <c r="G362" s="18">
        <v>579</v>
      </c>
      <c r="H362" s="18">
        <v>3570</v>
      </c>
      <c r="I362" s="18">
        <v>5100</v>
      </c>
      <c r="J362">
        <f t="shared" si="5"/>
        <v>2952900</v>
      </c>
      <c r="K362">
        <f>Workin_Table[[#This Row],[Units Sold]]*Workin_Table[[#This Row],[Manufacturing cost]]</f>
        <v>2067030</v>
      </c>
      <c r="L362" s="18">
        <f>Workin_Table[[#This Row],[Revenue]]-Workin_Table[[#This Row],[Total_M Cost]]</f>
        <v>885870</v>
      </c>
    </row>
    <row r="363" spans="1:12">
      <c r="A363" s="15">
        <v>41671</v>
      </c>
      <c r="B363" s="16" t="s">
        <v>9</v>
      </c>
      <c r="C363" s="16" t="s">
        <v>29</v>
      </c>
      <c r="D363" s="16" t="s">
        <v>24</v>
      </c>
      <c r="E363" s="17" t="s">
        <v>25</v>
      </c>
      <c r="F363" s="17" t="s">
        <v>35</v>
      </c>
      <c r="G363" s="18">
        <v>2240</v>
      </c>
      <c r="H363" s="18">
        <v>2450</v>
      </c>
      <c r="I363" s="18">
        <v>3500</v>
      </c>
      <c r="J363">
        <f t="shared" si="5"/>
        <v>7840000</v>
      </c>
      <c r="K363">
        <f>Workin_Table[[#This Row],[Units Sold]]*Workin_Table[[#This Row],[Manufacturing cost]]</f>
        <v>5488000</v>
      </c>
      <c r="L363" s="18">
        <f>Workin_Table[[#This Row],[Revenue]]-Workin_Table[[#This Row],[Total_M Cost]]</f>
        <v>2352000</v>
      </c>
    </row>
    <row r="364" spans="1:12">
      <c r="A364" s="15">
        <v>41699</v>
      </c>
      <c r="B364" s="16" t="s">
        <v>31</v>
      </c>
      <c r="C364" s="16" t="s">
        <v>29</v>
      </c>
      <c r="D364" s="16" t="s">
        <v>20</v>
      </c>
      <c r="E364" s="17" t="s">
        <v>23</v>
      </c>
      <c r="F364" s="17" t="s">
        <v>35</v>
      </c>
      <c r="G364" s="18">
        <v>2993</v>
      </c>
      <c r="H364" s="18">
        <v>10500</v>
      </c>
      <c r="I364" s="18">
        <v>15000</v>
      </c>
      <c r="J364">
        <f t="shared" si="5"/>
        <v>44895000</v>
      </c>
      <c r="K364">
        <f>Workin_Table[[#This Row],[Units Sold]]*Workin_Table[[#This Row],[Manufacturing cost]]</f>
        <v>31426500</v>
      </c>
      <c r="L364" s="18">
        <f>Workin_Table[[#This Row],[Revenue]]-Workin_Table[[#This Row],[Total_M Cost]]</f>
        <v>13468500</v>
      </c>
    </row>
    <row r="365" spans="1:12">
      <c r="A365" s="15">
        <v>41730</v>
      </c>
      <c r="B365" s="16" t="s">
        <v>28</v>
      </c>
      <c r="C365" s="16" t="s">
        <v>22</v>
      </c>
      <c r="D365" s="16" t="s">
        <v>20</v>
      </c>
      <c r="E365" s="17" t="s">
        <v>12</v>
      </c>
      <c r="F365" s="17" t="s">
        <v>35</v>
      </c>
      <c r="G365" s="18">
        <v>3520.5</v>
      </c>
      <c r="H365" s="18">
        <v>14350</v>
      </c>
      <c r="I365" s="18">
        <v>20500</v>
      </c>
      <c r="J365">
        <f t="shared" si="5"/>
        <v>72170250</v>
      </c>
      <c r="K365">
        <f>Workin_Table[[#This Row],[Units Sold]]*Workin_Table[[#This Row],[Manufacturing cost]]</f>
        <v>50519175</v>
      </c>
      <c r="L365" s="18">
        <f>Workin_Table[[#This Row],[Revenue]]-Workin_Table[[#This Row],[Total_M Cost]]</f>
        <v>21651075</v>
      </c>
    </row>
    <row r="366" spans="1:12">
      <c r="A366" s="15">
        <v>41760</v>
      </c>
      <c r="B366" s="16" t="s">
        <v>9</v>
      </c>
      <c r="C366" s="16" t="s">
        <v>17</v>
      </c>
      <c r="D366" s="16" t="s">
        <v>24</v>
      </c>
      <c r="E366" s="17" t="s">
        <v>23</v>
      </c>
      <c r="F366" s="17" t="s">
        <v>35</v>
      </c>
      <c r="G366" s="18">
        <v>2039</v>
      </c>
      <c r="H366" s="18">
        <v>10500</v>
      </c>
      <c r="I366" s="18">
        <v>15000</v>
      </c>
      <c r="J366">
        <f t="shared" si="5"/>
        <v>30585000</v>
      </c>
      <c r="K366">
        <f>Workin_Table[[#This Row],[Units Sold]]*Workin_Table[[#This Row],[Manufacturing cost]]</f>
        <v>21409500</v>
      </c>
      <c r="L366" s="18">
        <f>Workin_Table[[#This Row],[Revenue]]-Workin_Table[[#This Row],[Total_M Cost]]</f>
        <v>9175500</v>
      </c>
    </row>
    <row r="367" spans="1:12">
      <c r="A367" s="15">
        <v>41852</v>
      </c>
      <c r="B367" s="16" t="s">
        <v>28</v>
      </c>
      <c r="C367" s="16" t="s">
        <v>19</v>
      </c>
      <c r="D367" s="16" t="s">
        <v>20</v>
      </c>
      <c r="E367" s="17" t="s">
        <v>27</v>
      </c>
      <c r="F367" s="17" t="s">
        <v>35</v>
      </c>
      <c r="G367" s="18">
        <v>2574</v>
      </c>
      <c r="H367" s="18">
        <v>3850</v>
      </c>
      <c r="I367" s="18">
        <v>5500</v>
      </c>
      <c r="J367">
        <f t="shared" si="5"/>
        <v>14157000</v>
      </c>
      <c r="K367">
        <f>Workin_Table[[#This Row],[Units Sold]]*Workin_Table[[#This Row],[Manufacturing cost]]</f>
        <v>9909900</v>
      </c>
      <c r="L367" s="18">
        <f>Workin_Table[[#This Row],[Revenue]]-Workin_Table[[#This Row],[Total_M Cost]]</f>
        <v>4247100</v>
      </c>
    </row>
    <row r="368" spans="1:12">
      <c r="A368" s="15">
        <v>41883</v>
      </c>
      <c r="B368" s="16" t="s">
        <v>9</v>
      </c>
      <c r="C368" s="16" t="s">
        <v>17</v>
      </c>
      <c r="D368" s="16" t="s">
        <v>18</v>
      </c>
      <c r="E368" s="17" t="s">
        <v>25</v>
      </c>
      <c r="F368" s="17" t="s">
        <v>35</v>
      </c>
      <c r="G368" s="18">
        <v>707</v>
      </c>
      <c r="H368" s="18">
        <v>2450</v>
      </c>
      <c r="I368" s="18">
        <v>3500</v>
      </c>
      <c r="J368">
        <f t="shared" si="5"/>
        <v>2474500</v>
      </c>
      <c r="K368">
        <f>Workin_Table[[#This Row],[Units Sold]]*Workin_Table[[#This Row],[Manufacturing cost]]</f>
        <v>1732150</v>
      </c>
      <c r="L368" s="18">
        <f>Workin_Table[[#This Row],[Revenue]]-Workin_Table[[#This Row],[Total_M Cost]]</f>
        <v>742350</v>
      </c>
    </row>
    <row r="369" spans="1:12">
      <c r="A369" s="15">
        <v>41974</v>
      </c>
      <c r="B369" s="16" t="s">
        <v>16</v>
      </c>
      <c r="C369" s="16" t="s">
        <v>10</v>
      </c>
      <c r="D369" s="16" t="s">
        <v>24</v>
      </c>
      <c r="E369" s="17" t="s">
        <v>21</v>
      </c>
      <c r="F369" s="17" t="s">
        <v>35</v>
      </c>
      <c r="G369" s="18">
        <v>2072</v>
      </c>
      <c r="H369" s="18">
        <v>3570</v>
      </c>
      <c r="I369" s="18">
        <v>5100</v>
      </c>
      <c r="J369">
        <f t="shared" si="5"/>
        <v>10567200</v>
      </c>
      <c r="K369">
        <f>Workin_Table[[#This Row],[Units Sold]]*Workin_Table[[#This Row],[Manufacturing cost]]</f>
        <v>7397040</v>
      </c>
      <c r="L369" s="18">
        <f>Workin_Table[[#This Row],[Revenue]]-Workin_Table[[#This Row],[Total_M Cost]]</f>
        <v>3170160</v>
      </c>
    </row>
    <row r="370" spans="1:12">
      <c r="A370" s="15">
        <v>41974</v>
      </c>
      <c r="B370" s="16" t="s">
        <v>31</v>
      </c>
      <c r="C370" s="16" t="s">
        <v>14</v>
      </c>
      <c r="D370" s="16" t="s">
        <v>18</v>
      </c>
      <c r="E370" s="17" t="s">
        <v>12</v>
      </c>
      <c r="F370" s="17" t="s">
        <v>35</v>
      </c>
      <c r="G370" s="18">
        <v>853</v>
      </c>
      <c r="H370" s="18">
        <v>14350</v>
      </c>
      <c r="I370" s="18">
        <v>20500</v>
      </c>
      <c r="J370">
        <f t="shared" si="5"/>
        <v>17486500</v>
      </c>
      <c r="K370">
        <f>Workin_Table[[#This Row],[Units Sold]]*Workin_Table[[#This Row],[Manufacturing cost]]</f>
        <v>12240550</v>
      </c>
      <c r="L370" s="18">
        <f>Workin_Table[[#This Row],[Revenue]]-Workin_Table[[#This Row],[Total_M Cost]]</f>
        <v>5245950</v>
      </c>
    </row>
    <row r="371" spans="1:12">
      <c r="A371" s="15">
        <v>41730</v>
      </c>
      <c r="B371" s="16" t="s">
        <v>9</v>
      </c>
      <c r="C371" s="16" t="s">
        <v>19</v>
      </c>
      <c r="D371" s="16" t="s">
        <v>24</v>
      </c>
      <c r="E371" s="17" t="s">
        <v>27</v>
      </c>
      <c r="F371" s="17" t="s">
        <v>35</v>
      </c>
      <c r="G371" s="18">
        <v>2532</v>
      </c>
      <c r="H371" s="18">
        <v>3850</v>
      </c>
      <c r="I371" s="18">
        <v>5500</v>
      </c>
      <c r="J371">
        <f t="shared" si="5"/>
        <v>13926000</v>
      </c>
      <c r="K371">
        <f>Workin_Table[[#This Row],[Units Sold]]*Workin_Table[[#This Row],[Manufacturing cost]]</f>
        <v>9748200</v>
      </c>
      <c r="L371" s="18">
        <f>Workin_Table[[#This Row],[Revenue]]-Workin_Table[[#This Row],[Total_M Cost]]</f>
        <v>4177800</v>
      </c>
    </row>
    <row r="372" spans="1:12">
      <c r="A372" s="15">
        <v>41640</v>
      </c>
      <c r="B372" s="16" t="s">
        <v>16</v>
      </c>
      <c r="C372" s="16" t="s">
        <v>32</v>
      </c>
      <c r="D372" s="16" t="s">
        <v>18</v>
      </c>
      <c r="E372" s="17" t="s">
        <v>23</v>
      </c>
      <c r="F372" s="17" t="s">
        <v>35</v>
      </c>
      <c r="G372" s="18">
        <v>384</v>
      </c>
      <c r="H372" s="18">
        <v>10500</v>
      </c>
      <c r="I372" s="18">
        <v>15000</v>
      </c>
      <c r="J372">
        <f t="shared" si="5"/>
        <v>5760000</v>
      </c>
      <c r="K372">
        <f>Workin_Table[[#This Row],[Units Sold]]*Workin_Table[[#This Row],[Manufacturing cost]]</f>
        <v>4032000</v>
      </c>
      <c r="L372" s="18">
        <f>Workin_Table[[#This Row],[Revenue]]-Workin_Table[[#This Row],[Total_M Cost]]</f>
        <v>1728000</v>
      </c>
    </row>
    <row r="373" spans="1:12">
      <c r="A373" s="15">
        <v>41913</v>
      </c>
      <c r="B373" s="16" t="s">
        <v>28</v>
      </c>
      <c r="C373" s="16" t="s">
        <v>17</v>
      </c>
      <c r="D373" s="16" t="s">
        <v>24</v>
      </c>
      <c r="E373" s="17" t="s">
        <v>27</v>
      </c>
      <c r="F373" s="17" t="s">
        <v>35</v>
      </c>
      <c r="G373" s="18">
        <v>472</v>
      </c>
      <c r="H373" s="18">
        <v>3850</v>
      </c>
      <c r="I373" s="18">
        <v>5500</v>
      </c>
      <c r="J373">
        <f t="shared" si="5"/>
        <v>2596000</v>
      </c>
      <c r="K373">
        <f>Workin_Table[[#This Row],[Units Sold]]*Workin_Table[[#This Row],[Manufacturing cost]]</f>
        <v>1817200</v>
      </c>
      <c r="L373" s="18">
        <f>Workin_Table[[#This Row],[Revenue]]-Workin_Table[[#This Row],[Total_M Cost]]</f>
        <v>778800</v>
      </c>
    </row>
    <row r="374" spans="1:12">
      <c r="A374" s="15">
        <v>41699</v>
      </c>
      <c r="B374" s="16" t="s">
        <v>9</v>
      </c>
      <c r="C374" s="16" t="s">
        <v>19</v>
      </c>
      <c r="D374" s="16" t="s">
        <v>24</v>
      </c>
      <c r="E374" s="17" t="s">
        <v>21</v>
      </c>
      <c r="F374" s="17" t="s">
        <v>35</v>
      </c>
      <c r="G374" s="18">
        <v>1579</v>
      </c>
      <c r="H374" s="18">
        <v>3570</v>
      </c>
      <c r="I374" s="18">
        <v>5100</v>
      </c>
      <c r="J374">
        <f t="shared" si="5"/>
        <v>8052900</v>
      </c>
      <c r="K374">
        <f>Workin_Table[[#This Row],[Units Sold]]*Workin_Table[[#This Row],[Manufacturing cost]]</f>
        <v>5637030</v>
      </c>
      <c r="L374" s="18">
        <f>Workin_Table[[#This Row],[Revenue]]-Workin_Table[[#This Row],[Total_M Cost]]</f>
        <v>2415870</v>
      </c>
    </row>
    <row r="375" spans="1:12">
      <c r="A375" s="15">
        <v>41821</v>
      </c>
      <c r="B375" s="16" t="s">
        <v>16</v>
      </c>
      <c r="C375" s="16" t="s">
        <v>22</v>
      </c>
      <c r="D375" s="16" t="s">
        <v>24</v>
      </c>
      <c r="E375" s="17" t="s">
        <v>21</v>
      </c>
      <c r="F375" s="17" t="s">
        <v>35</v>
      </c>
      <c r="G375" s="18">
        <v>3199.5</v>
      </c>
      <c r="H375" s="18">
        <v>3570</v>
      </c>
      <c r="I375" s="18">
        <v>5100</v>
      </c>
      <c r="J375">
        <f t="shared" si="5"/>
        <v>16317450</v>
      </c>
      <c r="K375">
        <f>Workin_Table[[#This Row],[Units Sold]]*Workin_Table[[#This Row],[Manufacturing cost]]</f>
        <v>11422215</v>
      </c>
      <c r="L375" s="18">
        <f>Workin_Table[[#This Row],[Revenue]]-Workin_Table[[#This Row],[Total_M Cost]]</f>
        <v>4895235</v>
      </c>
    </row>
    <row r="376" spans="1:12">
      <c r="A376" s="15">
        <v>41913</v>
      </c>
      <c r="B376" s="16" t="s">
        <v>28</v>
      </c>
      <c r="C376" s="16" t="s">
        <v>17</v>
      </c>
      <c r="D376" s="16" t="s">
        <v>11</v>
      </c>
      <c r="E376" s="17" t="s">
        <v>27</v>
      </c>
      <c r="F376" s="17" t="s">
        <v>35</v>
      </c>
      <c r="G376" s="18">
        <v>472</v>
      </c>
      <c r="H376" s="18">
        <v>3850</v>
      </c>
      <c r="I376" s="18">
        <v>5500</v>
      </c>
      <c r="J376">
        <f t="shared" si="5"/>
        <v>2596000</v>
      </c>
      <c r="K376">
        <f>Workin_Table[[#This Row],[Units Sold]]*Workin_Table[[#This Row],[Manufacturing cost]]</f>
        <v>1817200</v>
      </c>
      <c r="L376" s="18">
        <f>Workin_Table[[#This Row],[Revenue]]-Workin_Table[[#This Row],[Total_M Cost]]</f>
        <v>778800</v>
      </c>
    </row>
    <row r="377" spans="1:12">
      <c r="A377" s="15">
        <v>41671</v>
      </c>
      <c r="B377" s="16" t="s">
        <v>28</v>
      </c>
      <c r="C377" s="16" t="s">
        <v>26</v>
      </c>
      <c r="D377" s="16" t="s">
        <v>24</v>
      </c>
      <c r="E377" s="17" t="s">
        <v>27</v>
      </c>
      <c r="F377" s="17" t="s">
        <v>35</v>
      </c>
      <c r="G377" s="18">
        <v>1937</v>
      </c>
      <c r="H377" s="18">
        <v>3850</v>
      </c>
      <c r="I377" s="18">
        <v>5500</v>
      </c>
      <c r="J377">
        <f t="shared" si="5"/>
        <v>10653500</v>
      </c>
      <c r="K377">
        <f>Workin_Table[[#This Row],[Units Sold]]*Workin_Table[[#This Row],[Manufacturing cost]]</f>
        <v>7457450</v>
      </c>
      <c r="L377" s="18">
        <f>Workin_Table[[#This Row],[Revenue]]-Workin_Table[[#This Row],[Total_M Cost]]</f>
        <v>3196050</v>
      </c>
    </row>
    <row r="378" spans="1:12">
      <c r="A378" s="15">
        <v>41699</v>
      </c>
      <c r="B378" s="16" t="s">
        <v>9</v>
      </c>
      <c r="C378" s="16" t="s">
        <v>10</v>
      </c>
      <c r="D378" s="16" t="s">
        <v>18</v>
      </c>
      <c r="E378" s="17" t="s">
        <v>12</v>
      </c>
      <c r="F378" s="17" t="s">
        <v>35</v>
      </c>
      <c r="G378" s="18">
        <v>792</v>
      </c>
      <c r="H378" s="18">
        <v>14350</v>
      </c>
      <c r="I378" s="18">
        <v>20500</v>
      </c>
      <c r="J378">
        <f t="shared" si="5"/>
        <v>16236000</v>
      </c>
      <c r="K378">
        <f>Workin_Table[[#This Row],[Units Sold]]*Workin_Table[[#This Row],[Manufacturing cost]]</f>
        <v>11365200</v>
      </c>
      <c r="L378" s="18">
        <f>Workin_Table[[#This Row],[Revenue]]-Workin_Table[[#This Row],[Total_M Cost]]</f>
        <v>4870800</v>
      </c>
    </row>
    <row r="379" spans="1:12">
      <c r="A379" s="15">
        <v>41821</v>
      </c>
      <c r="B379" s="16" t="s">
        <v>31</v>
      </c>
      <c r="C379" s="16" t="s">
        <v>17</v>
      </c>
      <c r="D379" s="16" t="s">
        <v>24</v>
      </c>
      <c r="E379" s="17" t="s">
        <v>15</v>
      </c>
      <c r="F379" s="17" t="s">
        <v>35</v>
      </c>
      <c r="G379" s="18">
        <v>2811</v>
      </c>
      <c r="H379" s="18">
        <v>3570</v>
      </c>
      <c r="I379" s="18">
        <v>5100</v>
      </c>
      <c r="J379">
        <f t="shared" si="5"/>
        <v>14336100</v>
      </c>
      <c r="K379">
        <f>Workin_Table[[#This Row],[Units Sold]]*Workin_Table[[#This Row],[Manufacturing cost]]</f>
        <v>10035270</v>
      </c>
      <c r="L379" s="18">
        <f>Workin_Table[[#This Row],[Revenue]]-Workin_Table[[#This Row],[Total_M Cost]]</f>
        <v>4300830</v>
      </c>
    </row>
    <row r="380" spans="1:12">
      <c r="A380" s="15">
        <v>41913</v>
      </c>
      <c r="B380" s="16" t="s">
        <v>30</v>
      </c>
      <c r="C380" s="16" t="s">
        <v>10</v>
      </c>
      <c r="D380" s="16" t="s">
        <v>11</v>
      </c>
      <c r="E380" s="17" t="s">
        <v>15</v>
      </c>
      <c r="F380" s="17" t="s">
        <v>35</v>
      </c>
      <c r="G380" s="18">
        <v>2441</v>
      </c>
      <c r="H380" s="18">
        <v>3570</v>
      </c>
      <c r="I380" s="18">
        <v>5100</v>
      </c>
      <c r="J380">
        <f t="shared" si="5"/>
        <v>12449100</v>
      </c>
      <c r="K380">
        <f>Workin_Table[[#This Row],[Units Sold]]*Workin_Table[[#This Row],[Manufacturing cost]]</f>
        <v>8714370</v>
      </c>
      <c r="L380" s="18">
        <f>Workin_Table[[#This Row],[Revenue]]-Workin_Table[[#This Row],[Total_M Cost]]</f>
        <v>3734730</v>
      </c>
    </row>
    <row r="381" spans="1:12">
      <c r="A381" s="15">
        <v>41640</v>
      </c>
      <c r="B381" s="16" t="s">
        <v>9</v>
      </c>
      <c r="C381" s="16" t="s">
        <v>22</v>
      </c>
      <c r="D381" s="16" t="s">
        <v>18</v>
      </c>
      <c r="E381" s="17" t="s">
        <v>23</v>
      </c>
      <c r="F381" s="17" t="s">
        <v>35</v>
      </c>
      <c r="G381" s="18">
        <v>766</v>
      </c>
      <c r="H381" s="18">
        <v>10500</v>
      </c>
      <c r="I381" s="18">
        <v>15000</v>
      </c>
      <c r="J381">
        <f t="shared" si="5"/>
        <v>11490000</v>
      </c>
      <c r="K381">
        <f>Workin_Table[[#This Row],[Units Sold]]*Workin_Table[[#This Row],[Manufacturing cost]]</f>
        <v>8043000</v>
      </c>
      <c r="L381" s="18">
        <f>Workin_Table[[#This Row],[Revenue]]-Workin_Table[[#This Row],[Total_M Cost]]</f>
        <v>3447000</v>
      </c>
    </row>
    <row r="382" spans="1:12">
      <c r="A382" s="15">
        <v>41974</v>
      </c>
      <c r="B382" s="16" t="s">
        <v>16</v>
      </c>
      <c r="C382" s="16" t="s">
        <v>10</v>
      </c>
      <c r="D382" s="16" t="s">
        <v>24</v>
      </c>
      <c r="E382" s="17" t="s">
        <v>21</v>
      </c>
      <c r="F382" s="17" t="s">
        <v>35</v>
      </c>
      <c r="G382" s="18">
        <v>2157</v>
      </c>
      <c r="H382" s="18">
        <v>3570</v>
      </c>
      <c r="I382" s="18">
        <v>5100</v>
      </c>
      <c r="J382">
        <f t="shared" si="5"/>
        <v>11000700</v>
      </c>
      <c r="K382">
        <f>Workin_Table[[#This Row],[Units Sold]]*Workin_Table[[#This Row],[Manufacturing cost]]</f>
        <v>7700490</v>
      </c>
      <c r="L382" s="18">
        <f>Workin_Table[[#This Row],[Revenue]]-Workin_Table[[#This Row],[Total_M Cost]]</f>
        <v>3300210</v>
      </c>
    </row>
    <row r="383" spans="1:12">
      <c r="A383" s="15">
        <v>41640</v>
      </c>
      <c r="B383" s="16" t="s">
        <v>31</v>
      </c>
      <c r="C383" s="16" t="s">
        <v>17</v>
      </c>
      <c r="D383" s="16" t="s">
        <v>18</v>
      </c>
      <c r="E383" s="17" t="s">
        <v>12</v>
      </c>
      <c r="F383" s="17" t="s">
        <v>35</v>
      </c>
      <c r="G383" s="18">
        <v>873</v>
      </c>
      <c r="H383" s="18">
        <v>14350</v>
      </c>
      <c r="I383" s="18">
        <v>20500</v>
      </c>
      <c r="J383">
        <f t="shared" si="5"/>
        <v>17896500</v>
      </c>
      <c r="K383">
        <f>Workin_Table[[#This Row],[Units Sold]]*Workin_Table[[#This Row],[Manufacturing cost]]</f>
        <v>12527550</v>
      </c>
      <c r="L383" s="18">
        <f>Workin_Table[[#This Row],[Revenue]]-Workin_Table[[#This Row],[Total_M Cost]]</f>
        <v>5368950</v>
      </c>
    </row>
    <row r="384" spans="1:12">
      <c r="A384" s="15">
        <v>41699</v>
      </c>
      <c r="B384" s="16" t="s">
        <v>9</v>
      </c>
      <c r="C384" s="16" t="s">
        <v>29</v>
      </c>
      <c r="D384" s="16" t="s">
        <v>11</v>
      </c>
      <c r="E384" s="17" t="s">
        <v>27</v>
      </c>
      <c r="F384" s="17" t="s">
        <v>35</v>
      </c>
      <c r="G384" s="18">
        <v>1122</v>
      </c>
      <c r="H384" s="18">
        <v>3850</v>
      </c>
      <c r="I384" s="18">
        <v>5500</v>
      </c>
      <c r="J384">
        <f t="shared" si="5"/>
        <v>6171000</v>
      </c>
      <c r="K384">
        <f>Workin_Table[[#This Row],[Units Sold]]*Workin_Table[[#This Row],[Manufacturing cost]]</f>
        <v>4319700</v>
      </c>
      <c r="L384" s="18">
        <f>Workin_Table[[#This Row],[Revenue]]-Workin_Table[[#This Row],[Total_M Cost]]</f>
        <v>1851300</v>
      </c>
    </row>
    <row r="385" spans="1:12">
      <c r="A385" s="15">
        <v>41821</v>
      </c>
      <c r="B385" s="16" t="s">
        <v>9</v>
      </c>
      <c r="C385" s="16" t="s">
        <v>29</v>
      </c>
      <c r="D385" s="16" t="s">
        <v>11</v>
      </c>
      <c r="E385" s="17" t="s">
        <v>27</v>
      </c>
      <c r="F385" s="17" t="s">
        <v>35</v>
      </c>
      <c r="G385" s="18">
        <v>2104.5</v>
      </c>
      <c r="H385" s="18">
        <v>3850</v>
      </c>
      <c r="I385" s="18">
        <v>5500</v>
      </c>
      <c r="J385">
        <f t="shared" si="5"/>
        <v>11574750</v>
      </c>
      <c r="K385">
        <f>Workin_Table[[#This Row],[Units Sold]]*Workin_Table[[#This Row],[Manufacturing cost]]</f>
        <v>8102325</v>
      </c>
      <c r="L385" s="18">
        <f>Workin_Table[[#This Row],[Revenue]]-Workin_Table[[#This Row],[Total_M Cost]]</f>
        <v>3472425</v>
      </c>
    </row>
    <row r="386" spans="1:12">
      <c r="A386" s="15">
        <v>41821</v>
      </c>
      <c r="B386" s="16" t="s">
        <v>28</v>
      </c>
      <c r="C386" s="16" t="s">
        <v>29</v>
      </c>
      <c r="D386" s="16" t="s">
        <v>24</v>
      </c>
      <c r="E386" s="17" t="s">
        <v>15</v>
      </c>
      <c r="F386" s="17" t="s">
        <v>35</v>
      </c>
      <c r="G386" s="18">
        <v>4026</v>
      </c>
      <c r="H386" s="18">
        <v>3570</v>
      </c>
      <c r="I386" s="18">
        <v>5100</v>
      </c>
      <c r="J386">
        <f t="shared" si="5"/>
        <v>20532600</v>
      </c>
      <c r="K386">
        <f>Workin_Table[[#This Row],[Units Sold]]*Workin_Table[[#This Row],[Manufacturing cost]]</f>
        <v>14372820</v>
      </c>
      <c r="L386" s="18">
        <f>Workin_Table[[#This Row],[Revenue]]-Workin_Table[[#This Row],[Total_M Cost]]</f>
        <v>6159780</v>
      </c>
    </row>
    <row r="387" spans="1:12">
      <c r="A387" s="15">
        <v>41821</v>
      </c>
      <c r="B387" s="16" t="s">
        <v>28</v>
      </c>
      <c r="C387" s="16" t="s">
        <v>32</v>
      </c>
      <c r="D387" s="16" t="s">
        <v>11</v>
      </c>
      <c r="E387" s="17" t="s">
        <v>12</v>
      </c>
      <c r="F387" s="17" t="s">
        <v>35</v>
      </c>
      <c r="G387" s="18">
        <v>2425.5</v>
      </c>
      <c r="H387" s="18">
        <v>14350</v>
      </c>
      <c r="I387" s="18">
        <v>20500</v>
      </c>
      <c r="J387">
        <f t="shared" ref="J387:J450" si="6">G387*I387</f>
        <v>49722750</v>
      </c>
      <c r="K387">
        <f>Workin_Table[[#This Row],[Units Sold]]*Workin_Table[[#This Row],[Manufacturing cost]]</f>
        <v>34805925</v>
      </c>
      <c r="L387" s="18">
        <f>Workin_Table[[#This Row],[Revenue]]-Workin_Table[[#This Row],[Total_M Cost]]</f>
        <v>14916825</v>
      </c>
    </row>
    <row r="388" spans="1:12">
      <c r="A388" s="15">
        <v>41852</v>
      </c>
      <c r="B388" s="16" t="s">
        <v>9</v>
      </c>
      <c r="C388" s="16" t="s">
        <v>10</v>
      </c>
      <c r="D388" s="16" t="s">
        <v>11</v>
      </c>
      <c r="E388" s="17" t="s">
        <v>25</v>
      </c>
      <c r="F388" s="17" t="s">
        <v>35</v>
      </c>
      <c r="G388" s="18">
        <v>2394</v>
      </c>
      <c r="H388" s="18">
        <v>2450</v>
      </c>
      <c r="I388" s="18">
        <v>3500</v>
      </c>
      <c r="J388">
        <f t="shared" si="6"/>
        <v>8379000</v>
      </c>
      <c r="K388">
        <f>Workin_Table[[#This Row],[Units Sold]]*Workin_Table[[#This Row],[Manufacturing cost]]</f>
        <v>5865300</v>
      </c>
      <c r="L388" s="18">
        <f>Workin_Table[[#This Row],[Revenue]]-Workin_Table[[#This Row],[Total_M Cost]]</f>
        <v>2513700</v>
      </c>
    </row>
    <row r="389" spans="1:12">
      <c r="A389" s="15">
        <v>41852</v>
      </c>
      <c r="B389" s="16" t="s">
        <v>16</v>
      </c>
      <c r="C389" s="16" t="s">
        <v>17</v>
      </c>
      <c r="D389" s="16" t="s">
        <v>11</v>
      </c>
      <c r="E389" s="17" t="s">
        <v>12</v>
      </c>
      <c r="F389" s="17" t="s">
        <v>35</v>
      </c>
      <c r="G389" s="18">
        <v>1984</v>
      </c>
      <c r="H389" s="18">
        <v>14350</v>
      </c>
      <c r="I389" s="18">
        <v>20500</v>
      </c>
      <c r="J389">
        <f t="shared" si="6"/>
        <v>40672000</v>
      </c>
      <c r="K389">
        <f>Workin_Table[[#This Row],[Units Sold]]*Workin_Table[[#This Row],[Manufacturing cost]]</f>
        <v>28470400</v>
      </c>
      <c r="L389" s="18">
        <f>Workin_Table[[#This Row],[Revenue]]-Workin_Table[[#This Row],[Total_M Cost]]</f>
        <v>12201600</v>
      </c>
    </row>
    <row r="390" spans="1:12">
      <c r="A390" s="15">
        <v>41913</v>
      </c>
      <c r="B390" s="16" t="s">
        <v>30</v>
      </c>
      <c r="C390" s="16" t="s">
        <v>19</v>
      </c>
      <c r="D390" s="16" t="s">
        <v>11</v>
      </c>
      <c r="E390" s="17" t="s">
        <v>21</v>
      </c>
      <c r="F390" s="17" t="s">
        <v>35</v>
      </c>
      <c r="G390" s="18">
        <v>2441</v>
      </c>
      <c r="H390" s="18">
        <v>3570</v>
      </c>
      <c r="I390" s="18">
        <v>5100</v>
      </c>
      <c r="J390">
        <f t="shared" si="6"/>
        <v>12449100</v>
      </c>
      <c r="K390">
        <f>Workin_Table[[#This Row],[Units Sold]]*Workin_Table[[#This Row],[Manufacturing cost]]</f>
        <v>8714370</v>
      </c>
      <c r="L390" s="18">
        <f>Workin_Table[[#This Row],[Revenue]]-Workin_Table[[#This Row],[Total_M Cost]]</f>
        <v>3734730</v>
      </c>
    </row>
    <row r="391" spans="1:12">
      <c r="A391" s="15">
        <v>41944</v>
      </c>
      <c r="B391" s="16" t="s">
        <v>31</v>
      </c>
      <c r="C391" s="16" t="s">
        <v>32</v>
      </c>
      <c r="D391" s="16" t="s">
        <v>11</v>
      </c>
      <c r="E391" s="17" t="s">
        <v>15</v>
      </c>
      <c r="F391" s="17" t="s">
        <v>35</v>
      </c>
      <c r="G391" s="18">
        <v>1366</v>
      </c>
      <c r="H391" s="18">
        <v>3570</v>
      </c>
      <c r="I391" s="18">
        <v>5100</v>
      </c>
      <c r="J391">
        <f t="shared" si="6"/>
        <v>6966600</v>
      </c>
      <c r="K391">
        <f>Workin_Table[[#This Row],[Units Sold]]*Workin_Table[[#This Row],[Manufacturing cost]]</f>
        <v>4876620</v>
      </c>
      <c r="L391" s="18">
        <f>Workin_Table[[#This Row],[Revenue]]-Workin_Table[[#This Row],[Total_M Cost]]</f>
        <v>2089980</v>
      </c>
    </row>
    <row r="392" spans="1:12">
      <c r="A392" s="15">
        <v>41944</v>
      </c>
      <c r="B392" s="16" t="s">
        <v>9</v>
      </c>
      <c r="C392" s="16" t="s">
        <v>29</v>
      </c>
      <c r="D392" s="16" t="s">
        <v>18</v>
      </c>
      <c r="E392" s="17" t="s">
        <v>23</v>
      </c>
      <c r="F392" s="17" t="s">
        <v>35</v>
      </c>
      <c r="G392" s="18">
        <v>1808</v>
      </c>
      <c r="H392" s="18">
        <v>10500</v>
      </c>
      <c r="I392" s="18">
        <v>15000</v>
      </c>
      <c r="J392">
        <f t="shared" si="6"/>
        <v>27120000</v>
      </c>
      <c r="K392">
        <f>Workin_Table[[#This Row],[Units Sold]]*Workin_Table[[#This Row],[Manufacturing cost]]</f>
        <v>18984000</v>
      </c>
      <c r="L392" s="18">
        <f>Workin_Table[[#This Row],[Revenue]]-Workin_Table[[#This Row],[Total_M Cost]]</f>
        <v>8136000</v>
      </c>
    </row>
    <row r="393" spans="1:12">
      <c r="A393" s="15">
        <v>41640</v>
      </c>
      <c r="B393" s="16" t="s">
        <v>28</v>
      </c>
      <c r="C393" s="16" t="s">
        <v>19</v>
      </c>
      <c r="D393" s="16" t="s">
        <v>20</v>
      </c>
      <c r="E393" s="17" t="s">
        <v>21</v>
      </c>
      <c r="F393" s="17" t="s">
        <v>35</v>
      </c>
      <c r="G393" s="18">
        <v>1734</v>
      </c>
      <c r="H393" s="18">
        <v>3570</v>
      </c>
      <c r="I393" s="18">
        <v>5100</v>
      </c>
      <c r="J393">
        <f t="shared" si="6"/>
        <v>8843400</v>
      </c>
      <c r="K393">
        <f>Workin_Table[[#This Row],[Units Sold]]*Workin_Table[[#This Row],[Manufacturing cost]]</f>
        <v>6190380</v>
      </c>
      <c r="L393" s="18">
        <f>Workin_Table[[#This Row],[Revenue]]-Workin_Table[[#This Row],[Total_M Cost]]</f>
        <v>2653020</v>
      </c>
    </row>
    <row r="394" spans="1:12">
      <c r="A394" s="15">
        <v>41640</v>
      </c>
      <c r="B394" s="16" t="s">
        <v>30</v>
      </c>
      <c r="C394" s="16" t="s">
        <v>19</v>
      </c>
      <c r="D394" s="16" t="s">
        <v>11</v>
      </c>
      <c r="E394" s="17" t="s">
        <v>25</v>
      </c>
      <c r="F394" s="17" t="s">
        <v>35</v>
      </c>
      <c r="G394" s="18">
        <v>554</v>
      </c>
      <c r="H394" s="18">
        <v>2450</v>
      </c>
      <c r="I394" s="18">
        <v>3500</v>
      </c>
      <c r="J394">
        <f t="shared" si="6"/>
        <v>1939000</v>
      </c>
      <c r="K394">
        <f>Workin_Table[[#This Row],[Units Sold]]*Workin_Table[[#This Row],[Manufacturing cost]]</f>
        <v>1357300</v>
      </c>
      <c r="L394" s="18">
        <f>Workin_Table[[#This Row],[Revenue]]-Workin_Table[[#This Row],[Total_M Cost]]</f>
        <v>581700</v>
      </c>
    </row>
    <row r="395" spans="1:12">
      <c r="A395" s="15">
        <v>41640</v>
      </c>
      <c r="B395" s="16" t="s">
        <v>30</v>
      </c>
      <c r="C395" s="16" t="s">
        <v>19</v>
      </c>
      <c r="D395" s="16" t="s">
        <v>18</v>
      </c>
      <c r="E395" s="17" t="s">
        <v>27</v>
      </c>
      <c r="F395" s="17" t="s">
        <v>35</v>
      </c>
      <c r="G395" s="18">
        <v>3165</v>
      </c>
      <c r="H395" s="18">
        <v>3850</v>
      </c>
      <c r="I395" s="18">
        <v>5500</v>
      </c>
      <c r="J395">
        <f t="shared" si="6"/>
        <v>17407500</v>
      </c>
      <c r="K395">
        <f>Workin_Table[[#This Row],[Units Sold]]*Workin_Table[[#This Row],[Manufacturing cost]]</f>
        <v>12185250</v>
      </c>
      <c r="L395" s="18">
        <f>Workin_Table[[#This Row],[Revenue]]-Workin_Table[[#This Row],[Total_M Cost]]</f>
        <v>5222250</v>
      </c>
    </row>
    <row r="396" spans="1:12">
      <c r="A396" s="15">
        <v>41640</v>
      </c>
      <c r="B396" s="16" t="s">
        <v>9</v>
      </c>
      <c r="C396" s="16" t="s">
        <v>17</v>
      </c>
      <c r="D396" s="16" t="s">
        <v>11</v>
      </c>
      <c r="E396" s="17" t="s">
        <v>21</v>
      </c>
      <c r="F396" s="17" t="s">
        <v>35</v>
      </c>
      <c r="G396" s="18">
        <v>2629</v>
      </c>
      <c r="H396" s="18">
        <v>3570</v>
      </c>
      <c r="I396" s="18">
        <v>5100</v>
      </c>
      <c r="J396">
        <f t="shared" si="6"/>
        <v>13407900</v>
      </c>
      <c r="K396">
        <f>Workin_Table[[#This Row],[Units Sold]]*Workin_Table[[#This Row],[Manufacturing cost]]</f>
        <v>9385530</v>
      </c>
      <c r="L396" s="18">
        <f>Workin_Table[[#This Row],[Revenue]]-Workin_Table[[#This Row],[Total_M Cost]]</f>
        <v>4022370</v>
      </c>
    </row>
    <row r="397" spans="1:12">
      <c r="A397" s="15">
        <v>41760</v>
      </c>
      <c r="B397" s="16" t="s">
        <v>30</v>
      </c>
      <c r="C397" s="16" t="s">
        <v>14</v>
      </c>
      <c r="D397" s="16" t="s">
        <v>24</v>
      </c>
      <c r="E397" s="17" t="s">
        <v>23</v>
      </c>
      <c r="F397" s="17" t="s">
        <v>35</v>
      </c>
      <c r="G397" s="18">
        <v>1433</v>
      </c>
      <c r="H397" s="18">
        <v>10500</v>
      </c>
      <c r="I397" s="18">
        <v>15000</v>
      </c>
      <c r="J397">
        <f t="shared" si="6"/>
        <v>21495000</v>
      </c>
      <c r="K397">
        <f>Workin_Table[[#This Row],[Units Sold]]*Workin_Table[[#This Row],[Manufacturing cost]]</f>
        <v>15046500</v>
      </c>
      <c r="L397" s="18">
        <f>Workin_Table[[#This Row],[Revenue]]-Workin_Table[[#This Row],[Total_M Cost]]</f>
        <v>6448500</v>
      </c>
    </row>
    <row r="398" spans="1:12">
      <c r="A398" s="15">
        <v>41974</v>
      </c>
      <c r="B398" s="16" t="s">
        <v>16</v>
      </c>
      <c r="C398" s="16" t="s">
        <v>14</v>
      </c>
      <c r="D398" s="16" t="s">
        <v>20</v>
      </c>
      <c r="E398" s="17" t="s">
        <v>25</v>
      </c>
      <c r="F398" s="17" t="s">
        <v>35</v>
      </c>
      <c r="G398" s="18">
        <v>2157</v>
      </c>
      <c r="H398" s="18">
        <v>2450</v>
      </c>
      <c r="I398" s="18">
        <v>3500</v>
      </c>
      <c r="J398">
        <f t="shared" si="6"/>
        <v>7549500</v>
      </c>
      <c r="K398">
        <f>Workin_Table[[#This Row],[Units Sold]]*Workin_Table[[#This Row],[Manufacturing cost]]</f>
        <v>5284650</v>
      </c>
      <c r="L398" s="18">
        <f>Workin_Table[[#This Row],[Revenue]]-Workin_Table[[#This Row],[Total_M Cost]]</f>
        <v>2264850</v>
      </c>
    </row>
    <row r="399" spans="1:12">
      <c r="A399" s="15">
        <v>41791</v>
      </c>
      <c r="B399" s="16" t="s">
        <v>9</v>
      </c>
      <c r="C399" s="16" t="s">
        <v>10</v>
      </c>
      <c r="D399" s="16" t="s">
        <v>24</v>
      </c>
      <c r="E399" s="17" t="s">
        <v>21</v>
      </c>
      <c r="F399" s="17" t="s">
        <v>35</v>
      </c>
      <c r="G399" s="18">
        <v>886</v>
      </c>
      <c r="H399" s="18">
        <v>3570</v>
      </c>
      <c r="I399" s="18">
        <v>5100</v>
      </c>
      <c r="J399">
        <f t="shared" si="6"/>
        <v>4518600</v>
      </c>
      <c r="K399">
        <f>Workin_Table[[#This Row],[Units Sold]]*Workin_Table[[#This Row],[Manufacturing cost]]</f>
        <v>3163020</v>
      </c>
      <c r="L399" s="18">
        <f>Workin_Table[[#This Row],[Revenue]]-Workin_Table[[#This Row],[Total_M Cost]]</f>
        <v>1355580</v>
      </c>
    </row>
    <row r="400" spans="1:12">
      <c r="A400" s="15">
        <v>41913</v>
      </c>
      <c r="B400" s="16" t="s">
        <v>30</v>
      </c>
      <c r="C400" s="16" t="s">
        <v>10</v>
      </c>
      <c r="D400" s="16" t="s">
        <v>20</v>
      </c>
      <c r="E400" s="17" t="s">
        <v>23</v>
      </c>
      <c r="F400" s="17" t="s">
        <v>35</v>
      </c>
      <c r="G400" s="18">
        <v>2156</v>
      </c>
      <c r="H400" s="18">
        <v>10500</v>
      </c>
      <c r="I400" s="18">
        <v>15000</v>
      </c>
      <c r="J400">
        <f t="shared" si="6"/>
        <v>32340000</v>
      </c>
      <c r="K400">
        <f>Workin_Table[[#This Row],[Units Sold]]*Workin_Table[[#This Row],[Manufacturing cost]]</f>
        <v>22638000</v>
      </c>
      <c r="L400" s="18">
        <f>Workin_Table[[#This Row],[Revenue]]-Workin_Table[[#This Row],[Total_M Cost]]</f>
        <v>9702000</v>
      </c>
    </row>
    <row r="401" spans="1:12">
      <c r="A401" s="15">
        <v>41944</v>
      </c>
      <c r="B401" s="16" t="s">
        <v>16</v>
      </c>
      <c r="C401" s="16" t="s">
        <v>26</v>
      </c>
      <c r="D401" s="16" t="s">
        <v>20</v>
      </c>
      <c r="E401" s="17" t="s">
        <v>12</v>
      </c>
      <c r="F401" s="17" t="s">
        <v>35</v>
      </c>
      <c r="G401" s="18">
        <v>2689</v>
      </c>
      <c r="H401" s="18">
        <v>14350</v>
      </c>
      <c r="I401" s="18">
        <v>20500</v>
      </c>
      <c r="J401">
        <f t="shared" si="6"/>
        <v>55124500</v>
      </c>
      <c r="K401">
        <f>Workin_Table[[#This Row],[Units Sold]]*Workin_Table[[#This Row],[Manufacturing cost]]</f>
        <v>38587150</v>
      </c>
      <c r="L401" s="18">
        <f>Workin_Table[[#This Row],[Revenue]]-Workin_Table[[#This Row],[Total_M Cost]]</f>
        <v>16537350</v>
      </c>
    </row>
    <row r="402" spans="1:12">
      <c r="A402" s="15">
        <v>41699</v>
      </c>
      <c r="B402" s="16" t="s">
        <v>16</v>
      </c>
      <c r="C402" s="16" t="s">
        <v>32</v>
      </c>
      <c r="D402" s="16" t="s">
        <v>24</v>
      </c>
      <c r="E402" s="17" t="s">
        <v>15</v>
      </c>
      <c r="F402" s="17" t="s">
        <v>35</v>
      </c>
      <c r="G402" s="18">
        <v>677</v>
      </c>
      <c r="H402" s="18">
        <v>3570</v>
      </c>
      <c r="I402" s="18">
        <v>5100</v>
      </c>
      <c r="J402">
        <f t="shared" si="6"/>
        <v>3452700</v>
      </c>
      <c r="K402">
        <f>Workin_Table[[#This Row],[Units Sold]]*Workin_Table[[#This Row],[Manufacturing cost]]</f>
        <v>2416890</v>
      </c>
      <c r="L402" s="18">
        <f>Workin_Table[[#This Row],[Revenue]]-Workin_Table[[#This Row],[Total_M Cost]]</f>
        <v>1035810</v>
      </c>
    </row>
    <row r="403" spans="1:12">
      <c r="A403" s="15">
        <v>41730</v>
      </c>
      <c r="B403" s="16" t="s">
        <v>31</v>
      </c>
      <c r="C403" s="16" t="s">
        <v>32</v>
      </c>
      <c r="D403" s="16" t="s">
        <v>11</v>
      </c>
      <c r="E403" s="17" t="s">
        <v>12</v>
      </c>
      <c r="F403" s="17" t="s">
        <v>35</v>
      </c>
      <c r="G403" s="18">
        <v>1773</v>
      </c>
      <c r="H403" s="18">
        <v>14350</v>
      </c>
      <c r="I403" s="18">
        <v>20500</v>
      </c>
      <c r="J403">
        <f t="shared" si="6"/>
        <v>36346500</v>
      </c>
      <c r="K403">
        <f>Workin_Table[[#This Row],[Units Sold]]*Workin_Table[[#This Row],[Manufacturing cost]]</f>
        <v>25442550</v>
      </c>
      <c r="L403" s="18">
        <f>Workin_Table[[#This Row],[Revenue]]-Workin_Table[[#This Row],[Total_M Cost]]</f>
        <v>10903950</v>
      </c>
    </row>
    <row r="404" spans="1:12">
      <c r="A404" s="15">
        <v>41883</v>
      </c>
      <c r="B404" s="16" t="s">
        <v>9</v>
      </c>
      <c r="C404" s="16" t="s">
        <v>26</v>
      </c>
      <c r="D404" s="16" t="s">
        <v>20</v>
      </c>
      <c r="E404" s="17" t="s">
        <v>27</v>
      </c>
      <c r="F404" s="17" t="s">
        <v>35</v>
      </c>
      <c r="G404" s="18">
        <v>2420</v>
      </c>
      <c r="H404" s="18">
        <v>3850</v>
      </c>
      <c r="I404" s="18">
        <v>5500</v>
      </c>
      <c r="J404">
        <f t="shared" si="6"/>
        <v>13310000</v>
      </c>
      <c r="K404">
        <f>Workin_Table[[#This Row],[Units Sold]]*Workin_Table[[#This Row],[Manufacturing cost]]</f>
        <v>9317000</v>
      </c>
      <c r="L404" s="18">
        <f>Workin_Table[[#This Row],[Revenue]]-Workin_Table[[#This Row],[Total_M Cost]]</f>
        <v>3993000</v>
      </c>
    </row>
    <row r="405" spans="1:12">
      <c r="A405" s="15">
        <v>41913</v>
      </c>
      <c r="B405" s="16" t="s">
        <v>9</v>
      </c>
      <c r="C405" s="16" t="s">
        <v>10</v>
      </c>
      <c r="D405" s="16" t="s">
        <v>11</v>
      </c>
      <c r="E405" s="17" t="s">
        <v>21</v>
      </c>
      <c r="F405" s="17" t="s">
        <v>35</v>
      </c>
      <c r="G405" s="18">
        <v>2734</v>
      </c>
      <c r="H405" s="18">
        <v>3570</v>
      </c>
      <c r="I405" s="18">
        <v>5100</v>
      </c>
      <c r="J405">
        <f t="shared" si="6"/>
        <v>13943400</v>
      </c>
      <c r="K405">
        <f>Workin_Table[[#This Row],[Units Sold]]*Workin_Table[[#This Row],[Manufacturing cost]]</f>
        <v>9760380</v>
      </c>
      <c r="L405" s="18">
        <f>Workin_Table[[#This Row],[Revenue]]-Workin_Table[[#This Row],[Total_M Cost]]</f>
        <v>4183020</v>
      </c>
    </row>
    <row r="406" spans="1:12">
      <c r="A406" s="15">
        <v>41640</v>
      </c>
      <c r="B406" s="16" t="s">
        <v>31</v>
      </c>
      <c r="C406" s="16" t="s">
        <v>17</v>
      </c>
      <c r="D406" s="16" t="s">
        <v>24</v>
      </c>
      <c r="E406" s="17" t="s">
        <v>27</v>
      </c>
      <c r="F406" s="17" t="s">
        <v>35</v>
      </c>
      <c r="G406" s="18">
        <v>3495</v>
      </c>
      <c r="H406" s="18">
        <v>3850</v>
      </c>
      <c r="I406" s="18">
        <v>5500</v>
      </c>
      <c r="J406">
        <f t="shared" si="6"/>
        <v>19222500</v>
      </c>
      <c r="K406">
        <f>Workin_Table[[#This Row],[Units Sold]]*Workin_Table[[#This Row],[Manufacturing cost]]</f>
        <v>13455750</v>
      </c>
      <c r="L406" s="18">
        <f>Workin_Table[[#This Row],[Revenue]]-Workin_Table[[#This Row],[Total_M Cost]]</f>
        <v>5766750</v>
      </c>
    </row>
    <row r="407" spans="1:12">
      <c r="A407" s="15">
        <v>41791</v>
      </c>
      <c r="B407" s="16" t="s">
        <v>9</v>
      </c>
      <c r="C407" s="16" t="s">
        <v>14</v>
      </c>
      <c r="D407" s="16" t="s">
        <v>18</v>
      </c>
      <c r="E407" s="17" t="s">
        <v>12</v>
      </c>
      <c r="F407" s="17" t="s">
        <v>35</v>
      </c>
      <c r="G407" s="18">
        <v>886</v>
      </c>
      <c r="H407" s="18">
        <v>14350</v>
      </c>
      <c r="I407" s="18">
        <v>20500</v>
      </c>
      <c r="J407">
        <f t="shared" si="6"/>
        <v>18163000</v>
      </c>
      <c r="K407">
        <f>Workin_Table[[#This Row],[Units Sold]]*Workin_Table[[#This Row],[Manufacturing cost]]</f>
        <v>12714100</v>
      </c>
      <c r="L407" s="18">
        <f>Workin_Table[[#This Row],[Revenue]]-Workin_Table[[#This Row],[Total_M Cost]]</f>
        <v>5448900</v>
      </c>
    </row>
    <row r="408" spans="1:12">
      <c r="A408" s="15">
        <v>41913</v>
      </c>
      <c r="B408" s="16" t="s">
        <v>30</v>
      </c>
      <c r="C408" s="16" t="s">
        <v>32</v>
      </c>
      <c r="D408" s="16" t="s">
        <v>18</v>
      </c>
      <c r="E408" s="17" t="s">
        <v>21</v>
      </c>
      <c r="F408" s="17" t="s">
        <v>35</v>
      </c>
      <c r="G408" s="18">
        <v>2156</v>
      </c>
      <c r="H408" s="18">
        <v>3570</v>
      </c>
      <c r="I408" s="18">
        <v>5100</v>
      </c>
      <c r="J408">
        <f t="shared" si="6"/>
        <v>10995600</v>
      </c>
      <c r="K408">
        <f>Workin_Table[[#This Row],[Units Sold]]*Workin_Table[[#This Row],[Manufacturing cost]]</f>
        <v>7696920</v>
      </c>
      <c r="L408" s="18">
        <f>Workin_Table[[#This Row],[Revenue]]-Workin_Table[[#This Row],[Total_M Cost]]</f>
        <v>3298680</v>
      </c>
    </row>
    <row r="409" spans="1:12">
      <c r="A409" s="15">
        <v>41913</v>
      </c>
      <c r="B409" s="16" t="s">
        <v>9</v>
      </c>
      <c r="C409" s="16" t="s">
        <v>10</v>
      </c>
      <c r="D409" s="16" t="s">
        <v>20</v>
      </c>
      <c r="E409" s="17" t="s">
        <v>27</v>
      </c>
      <c r="F409" s="17" t="s">
        <v>35</v>
      </c>
      <c r="G409" s="18">
        <v>905</v>
      </c>
      <c r="H409" s="18">
        <v>3850</v>
      </c>
      <c r="I409" s="18">
        <v>5500</v>
      </c>
      <c r="J409">
        <f t="shared" si="6"/>
        <v>4977500</v>
      </c>
      <c r="K409">
        <f>Workin_Table[[#This Row],[Units Sold]]*Workin_Table[[#This Row],[Manufacturing cost]]</f>
        <v>3484250</v>
      </c>
      <c r="L409" s="18">
        <f>Workin_Table[[#This Row],[Revenue]]-Workin_Table[[#This Row],[Total_M Cost]]</f>
        <v>1493250</v>
      </c>
    </row>
    <row r="410" spans="1:12">
      <c r="A410" s="15">
        <v>41944</v>
      </c>
      <c r="B410" s="16" t="s">
        <v>9</v>
      </c>
      <c r="C410" s="16" t="s">
        <v>32</v>
      </c>
      <c r="D410" s="16" t="s">
        <v>11</v>
      </c>
      <c r="E410" s="17" t="s">
        <v>25</v>
      </c>
      <c r="F410" s="17" t="s">
        <v>35</v>
      </c>
      <c r="G410" s="18">
        <v>1594</v>
      </c>
      <c r="H410" s="18">
        <v>2450</v>
      </c>
      <c r="I410" s="18">
        <v>3500</v>
      </c>
      <c r="J410">
        <f t="shared" si="6"/>
        <v>5579000</v>
      </c>
      <c r="K410">
        <f>Workin_Table[[#This Row],[Units Sold]]*Workin_Table[[#This Row],[Manufacturing cost]]</f>
        <v>3905300</v>
      </c>
      <c r="L410" s="18">
        <f>Workin_Table[[#This Row],[Revenue]]-Workin_Table[[#This Row],[Total_M Cost]]</f>
        <v>1673700</v>
      </c>
    </row>
    <row r="411" spans="1:12">
      <c r="A411" s="15">
        <v>41944</v>
      </c>
      <c r="B411" s="16" t="s">
        <v>31</v>
      </c>
      <c r="C411" s="16" t="s">
        <v>14</v>
      </c>
      <c r="D411" s="16" t="s">
        <v>11</v>
      </c>
      <c r="E411" s="17" t="s">
        <v>27</v>
      </c>
      <c r="F411" s="17" t="s">
        <v>35</v>
      </c>
      <c r="G411" s="18">
        <v>1359</v>
      </c>
      <c r="H411" s="18">
        <v>3850</v>
      </c>
      <c r="I411" s="18">
        <v>5500</v>
      </c>
      <c r="J411">
        <f t="shared" si="6"/>
        <v>7474500</v>
      </c>
      <c r="K411">
        <f>Workin_Table[[#This Row],[Units Sold]]*Workin_Table[[#This Row],[Manufacturing cost]]</f>
        <v>5232150</v>
      </c>
      <c r="L411" s="18">
        <f>Workin_Table[[#This Row],[Revenue]]-Workin_Table[[#This Row],[Total_M Cost]]</f>
        <v>2242350</v>
      </c>
    </row>
    <row r="412" spans="1:12">
      <c r="A412" s="15">
        <v>41944</v>
      </c>
      <c r="B412" s="16" t="s">
        <v>31</v>
      </c>
      <c r="C412" s="16" t="s">
        <v>29</v>
      </c>
      <c r="D412" s="16" t="s">
        <v>11</v>
      </c>
      <c r="E412" s="17" t="s">
        <v>23</v>
      </c>
      <c r="F412" s="17" t="s">
        <v>35</v>
      </c>
      <c r="G412" s="18">
        <v>2150</v>
      </c>
      <c r="H412" s="18">
        <v>10500</v>
      </c>
      <c r="I412" s="18">
        <v>15000</v>
      </c>
      <c r="J412">
        <f t="shared" si="6"/>
        <v>32250000</v>
      </c>
      <c r="K412">
        <f>Workin_Table[[#This Row],[Units Sold]]*Workin_Table[[#This Row],[Manufacturing cost]]</f>
        <v>22575000</v>
      </c>
      <c r="L412" s="18">
        <f>Workin_Table[[#This Row],[Revenue]]-Workin_Table[[#This Row],[Total_M Cost]]</f>
        <v>9675000</v>
      </c>
    </row>
    <row r="413" spans="1:12">
      <c r="A413" s="15">
        <v>41944</v>
      </c>
      <c r="B413" s="16" t="s">
        <v>9</v>
      </c>
      <c r="C413" s="16" t="s">
        <v>14</v>
      </c>
      <c r="D413" s="16" t="s">
        <v>11</v>
      </c>
      <c r="E413" s="17" t="s">
        <v>21</v>
      </c>
      <c r="F413" s="17" t="s">
        <v>35</v>
      </c>
      <c r="G413" s="18">
        <v>1197</v>
      </c>
      <c r="H413" s="18">
        <v>3570</v>
      </c>
      <c r="I413" s="18">
        <v>5100</v>
      </c>
      <c r="J413">
        <f t="shared" si="6"/>
        <v>6104700</v>
      </c>
      <c r="K413">
        <f>Workin_Table[[#This Row],[Units Sold]]*Workin_Table[[#This Row],[Manufacturing cost]]</f>
        <v>4273290</v>
      </c>
      <c r="L413" s="18">
        <f>Workin_Table[[#This Row],[Revenue]]-Workin_Table[[#This Row],[Total_M Cost]]</f>
        <v>1831410</v>
      </c>
    </row>
    <row r="414" spans="1:12">
      <c r="A414" s="15">
        <v>41974</v>
      </c>
      <c r="B414" s="16" t="s">
        <v>9</v>
      </c>
      <c r="C414" s="16" t="s">
        <v>19</v>
      </c>
      <c r="D414" s="16" t="s">
        <v>18</v>
      </c>
      <c r="E414" s="17" t="s">
        <v>27</v>
      </c>
      <c r="F414" s="17" t="s">
        <v>35</v>
      </c>
      <c r="G414" s="18">
        <v>1233</v>
      </c>
      <c r="H414" s="18">
        <v>3850</v>
      </c>
      <c r="I414" s="18">
        <v>5500</v>
      </c>
      <c r="J414">
        <f t="shared" si="6"/>
        <v>6781500</v>
      </c>
      <c r="K414">
        <f>Workin_Table[[#This Row],[Units Sold]]*Workin_Table[[#This Row],[Manufacturing cost]]</f>
        <v>4747050</v>
      </c>
      <c r="L414" s="18">
        <f>Workin_Table[[#This Row],[Revenue]]-Workin_Table[[#This Row],[Total_M Cost]]</f>
        <v>2034450</v>
      </c>
    </row>
    <row r="415" spans="1:12">
      <c r="A415" s="15">
        <v>41821</v>
      </c>
      <c r="B415" s="16" t="s">
        <v>9</v>
      </c>
      <c r="C415" s="16" t="s">
        <v>32</v>
      </c>
      <c r="D415" s="16" t="s">
        <v>24</v>
      </c>
      <c r="E415" s="17" t="s">
        <v>23</v>
      </c>
      <c r="F415" s="17" t="s">
        <v>35</v>
      </c>
      <c r="G415" s="18">
        <v>1395</v>
      </c>
      <c r="H415" s="18">
        <v>10500</v>
      </c>
      <c r="I415" s="18">
        <v>15000</v>
      </c>
      <c r="J415">
        <f t="shared" si="6"/>
        <v>20925000</v>
      </c>
      <c r="K415">
        <f>Workin_Table[[#This Row],[Units Sold]]*Workin_Table[[#This Row],[Manufacturing cost]]</f>
        <v>14647500</v>
      </c>
      <c r="L415" s="18">
        <f>Workin_Table[[#This Row],[Revenue]]-Workin_Table[[#This Row],[Total_M Cost]]</f>
        <v>6277500</v>
      </c>
    </row>
    <row r="416" spans="1:12">
      <c r="A416" s="15">
        <v>41913</v>
      </c>
      <c r="B416" s="16" t="s">
        <v>9</v>
      </c>
      <c r="C416" s="16" t="s">
        <v>10</v>
      </c>
      <c r="D416" s="16" t="s">
        <v>11</v>
      </c>
      <c r="E416" s="17" t="s">
        <v>21</v>
      </c>
      <c r="F416" s="17" t="s">
        <v>35</v>
      </c>
      <c r="G416" s="18">
        <v>986</v>
      </c>
      <c r="H416" s="18">
        <v>3570</v>
      </c>
      <c r="I416" s="18">
        <v>5100</v>
      </c>
      <c r="J416">
        <f t="shared" si="6"/>
        <v>5028600</v>
      </c>
      <c r="K416">
        <f>Workin_Table[[#This Row],[Units Sold]]*Workin_Table[[#This Row],[Manufacturing cost]]</f>
        <v>3520020</v>
      </c>
      <c r="L416" s="18">
        <f>Workin_Table[[#This Row],[Revenue]]-Workin_Table[[#This Row],[Total_M Cost]]</f>
        <v>1508580</v>
      </c>
    </row>
    <row r="417" spans="1:12">
      <c r="A417" s="15">
        <v>41913</v>
      </c>
      <c r="B417" s="16" t="s">
        <v>9</v>
      </c>
      <c r="C417" s="16" t="s">
        <v>19</v>
      </c>
      <c r="D417" s="16" t="s">
        <v>20</v>
      </c>
      <c r="E417" s="17" t="s">
        <v>15</v>
      </c>
      <c r="F417" s="17" t="s">
        <v>35</v>
      </c>
      <c r="G417" s="18">
        <v>905</v>
      </c>
      <c r="H417" s="18">
        <v>3570</v>
      </c>
      <c r="I417" s="18">
        <v>5100</v>
      </c>
      <c r="J417">
        <f t="shared" si="6"/>
        <v>4615500</v>
      </c>
      <c r="K417">
        <f>Workin_Table[[#This Row],[Units Sold]]*Workin_Table[[#This Row],[Manufacturing cost]]</f>
        <v>3230850</v>
      </c>
      <c r="L417" s="18">
        <f>Workin_Table[[#This Row],[Revenue]]-Workin_Table[[#This Row],[Total_M Cost]]</f>
        <v>1384650</v>
      </c>
    </row>
    <row r="418" spans="1:12">
      <c r="A418" s="15">
        <v>41760</v>
      </c>
      <c r="B418" s="16" t="s">
        <v>28</v>
      </c>
      <c r="C418" s="16" t="s">
        <v>22</v>
      </c>
      <c r="D418" s="16" t="s">
        <v>20</v>
      </c>
      <c r="E418" s="17" t="s">
        <v>23</v>
      </c>
      <c r="F418" s="17" t="s">
        <v>35</v>
      </c>
      <c r="G418" s="18">
        <v>2109</v>
      </c>
      <c r="H418" s="18">
        <v>10500</v>
      </c>
      <c r="I418" s="18">
        <v>15000</v>
      </c>
      <c r="J418">
        <f t="shared" si="6"/>
        <v>31635000</v>
      </c>
      <c r="K418">
        <f>Workin_Table[[#This Row],[Units Sold]]*Workin_Table[[#This Row],[Manufacturing cost]]</f>
        <v>22144500</v>
      </c>
      <c r="L418" s="18">
        <f>Workin_Table[[#This Row],[Revenue]]-Workin_Table[[#This Row],[Total_M Cost]]</f>
        <v>9490500</v>
      </c>
    </row>
    <row r="419" spans="1:12">
      <c r="A419" s="15">
        <v>41821</v>
      </c>
      <c r="B419" s="16" t="s">
        <v>16</v>
      </c>
      <c r="C419" s="16" t="s">
        <v>22</v>
      </c>
      <c r="D419" s="16" t="s">
        <v>24</v>
      </c>
      <c r="E419" s="17" t="s">
        <v>23</v>
      </c>
      <c r="F419" s="17" t="s">
        <v>35</v>
      </c>
      <c r="G419" s="18">
        <v>3874.5</v>
      </c>
      <c r="H419" s="18">
        <v>10500</v>
      </c>
      <c r="I419" s="18">
        <v>15000</v>
      </c>
      <c r="J419">
        <f t="shared" si="6"/>
        <v>58117500</v>
      </c>
      <c r="K419">
        <f>Workin_Table[[#This Row],[Units Sold]]*Workin_Table[[#This Row],[Manufacturing cost]]</f>
        <v>40682250</v>
      </c>
      <c r="L419" s="18">
        <f>Workin_Table[[#This Row],[Revenue]]-Workin_Table[[#This Row],[Total_M Cost]]</f>
        <v>17435250</v>
      </c>
    </row>
    <row r="420" spans="1:12">
      <c r="A420" s="15">
        <v>41913</v>
      </c>
      <c r="B420" s="16" t="s">
        <v>9</v>
      </c>
      <c r="C420" s="16" t="s">
        <v>32</v>
      </c>
      <c r="D420" s="16" t="s">
        <v>11</v>
      </c>
      <c r="E420" s="17" t="s">
        <v>15</v>
      </c>
      <c r="F420" s="17" t="s">
        <v>35</v>
      </c>
      <c r="G420" s="18">
        <v>986</v>
      </c>
      <c r="H420" s="18">
        <v>3570</v>
      </c>
      <c r="I420" s="18">
        <v>5100</v>
      </c>
      <c r="J420">
        <f t="shared" si="6"/>
        <v>5028600</v>
      </c>
      <c r="K420">
        <f>Workin_Table[[#This Row],[Units Sold]]*Workin_Table[[#This Row],[Manufacturing cost]]</f>
        <v>3520020</v>
      </c>
      <c r="L420" s="18">
        <f>Workin_Table[[#This Row],[Revenue]]-Workin_Table[[#This Row],[Total_M Cost]]</f>
        <v>1508580</v>
      </c>
    </row>
    <row r="421" spans="1:12">
      <c r="A421" s="15">
        <v>41944</v>
      </c>
      <c r="B421" s="16" t="s">
        <v>30</v>
      </c>
      <c r="C421" s="16" t="s">
        <v>26</v>
      </c>
      <c r="D421" s="16" t="s">
        <v>11</v>
      </c>
      <c r="E421" s="17" t="s">
        <v>23</v>
      </c>
      <c r="F421" s="17" t="s">
        <v>35</v>
      </c>
      <c r="G421" s="18">
        <v>2387</v>
      </c>
      <c r="H421" s="18">
        <v>10500</v>
      </c>
      <c r="I421" s="18">
        <v>15000</v>
      </c>
      <c r="J421">
        <f t="shared" si="6"/>
        <v>35805000</v>
      </c>
      <c r="K421">
        <f>Workin_Table[[#This Row],[Units Sold]]*Workin_Table[[#This Row],[Manufacturing cost]]</f>
        <v>25063500</v>
      </c>
      <c r="L421" s="18">
        <f>Workin_Table[[#This Row],[Revenue]]-Workin_Table[[#This Row],[Total_M Cost]]</f>
        <v>10741500</v>
      </c>
    </row>
    <row r="422" spans="1:12">
      <c r="A422" s="15">
        <v>41974</v>
      </c>
      <c r="B422" s="16" t="s">
        <v>9</v>
      </c>
      <c r="C422" s="16" t="s">
        <v>26</v>
      </c>
      <c r="D422" s="16" t="s">
        <v>18</v>
      </c>
      <c r="E422" s="17" t="s">
        <v>15</v>
      </c>
      <c r="F422" s="17" t="s">
        <v>35</v>
      </c>
      <c r="G422" s="18">
        <v>1233</v>
      </c>
      <c r="H422" s="18">
        <v>3570</v>
      </c>
      <c r="I422" s="18">
        <v>5100</v>
      </c>
      <c r="J422">
        <f t="shared" si="6"/>
        <v>6288300</v>
      </c>
      <c r="K422">
        <f>Workin_Table[[#This Row],[Units Sold]]*Workin_Table[[#This Row],[Manufacturing cost]]</f>
        <v>4401810</v>
      </c>
      <c r="L422" s="18">
        <f>Workin_Table[[#This Row],[Revenue]]-Workin_Table[[#This Row],[Total_M Cost]]</f>
        <v>1886490</v>
      </c>
    </row>
    <row r="423" spans="1:12">
      <c r="A423" s="15">
        <v>41671</v>
      </c>
      <c r="B423" s="16" t="s">
        <v>9</v>
      </c>
      <c r="C423" s="16" t="s">
        <v>14</v>
      </c>
      <c r="D423" s="16" t="s">
        <v>24</v>
      </c>
      <c r="E423" s="17" t="s">
        <v>25</v>
      </c>
      <c r="F423" s="17" t="s">
        <v>35</v>
      </c>
      <c r="G423" s="18">
        <v>270</v>
      </c>
      <c r="H423" s="18">
        <v>2450</v>
      </c>
      <c r="I423" s="18">
        <v>3500</v>
      </c>
      <c r="J423">
        <f t="shared" si="6"/>
        <v>945000</v>
      </c>
      <c r="K423">
        <f>Workin_Table[[#This Row],[Units Sold]]*Workin_Table[[#This Row],[Manufacturing cost]]</f>
        <v>661500</v>
      </c>
      <c r="L423" s="18">
        <f>Workin_Table[[#This Row],[Revenue]]-Workin_Table[[#This Row],[Total_M Cost]]</f>
        <v>283500</v>
      </c>
    </row>
    <row r="424" spans="1:12">
      <c r="A424" s="15">
        <v>41821</v>
      </c>
      <c r="B424" s="16" t="s">
        <v>9</v>
      </c>
      <c r="C424" s="16" t="s">
        <v>14</v>
      </c>
      <c r="D424" s="16" t="s">
        <v>20</v>
      </c>
      <c r="E424" s="17" t="s">
        <v>15</v>
      </c>
      <c r="F424" s="17" t="s">
        <v>35</v>
      </c>
      <c r="G424" s="18">
        <v>3421.5</v>
      </c>
      <c r="H424" s="18">
        <v>3570</v>
      </c>
      <c r="I424" s="18">
        <v>5100</v>
      </c>
      <c r="J424">
        <f t="shared" si="6"/>
        <v>17449650</v>
      </c>
      <c r="K424">
        <f>Workin_Table[[#This Row],[Units Sold]]*Workin_Table[[#This Row],[Manufacturing cost]]</f>
        <v>12214755</v>
      </c>
      <c r="L424" s="18">
        <f>Workin_Table[[#This Row],[Revenue]]-Workin_Table[[#This Row],[Total_M Cost]]</f>
        <v>5234895</v>
      </c>
    </row>
    <row r="425" spans="1:12">
      <c r="A425" s="15">
        <v>41913</v>
      </c>
      <c r="B425" s="16" t="s">
        <v>9</v>
      </c>
      <c r="C425" s="16" t="s">
        <v>14</v>
      </c>
      <c r="D425" s="16" t="s">
        <v>24</v>
      </c>
      <c r="E425" s="17" t="s">
        <v>25</v>
      </c>
      <c r="F425" s="17" t="s">
        <v>35</v>
      </c>
      <c r="G425" s="18">
        <v>2734</v>
      </c>
      <c r="H425" s="18">
        <v>2450</v>
      </c>
      <c r="I425" s="18">
        <v>3500</v>
      </c>
      <c r="J425">
        <f t="shared" si="6"/>
        <v>9569000</v>
      </c>
      <c r="K425">
        <f>Workin_Table[[#This Row],[Units Sold]]*Workin_Table[[#This Row],[Manufacturing cost]]</f>
        <v>6698300</v>
      </c>
      <c r="L425" s="18">
        <f>Workin_Table[[#This Row],[Revenue]]-Workin_Table[[#This Row],[Total_M Cost]]</f>
        <v>2870700</v>
      </c>
    </row>
    <row r="426" spans="1:12">
      <c r="A426" s="15">
        <v>41640</v>
      </c>
      <c r="B426" s="16" t="s">
        <v>9</v>
      </c>
      <c r="C426" s="16" t="s">
        <v>26</v>
      </c>
      <c r="D426" s="16" t="s">
        <v>24</v>
      </c>
      <c r="E426" s="17" t="s">
        <v>25</v>
      </c>
      <c r="F426" s="17" t="s">
        <v>35</v>
      </c>
      <c r="G426" s="18">
        <v>2521.5</v>
      </c>
      <c r="H426" s="18">
        <v>2450</v>
      </c>
      <c r="I426" s="18">
        <v>3500</v>
      </c>
      <c r="J426">
        <f t="shared" si="6"/>
        <v>8825250</v>
      </c>
      <c r="K426">
        <f>Workin_Table[[#This Row],[Units Sold]]*Workin_Table[[#This Row],[Manufacturing cost]]</f>
        <v>6177675</v>
      </c>
      <c r="L426" s="18">
        <f>Workin_Table[[#This Row],[Revenue]]-Workin_Table[[#This Row],[Total_M Cost]]</f>
        <v>2647575</v>
      </c>
    </row>
    <row r="427" spans="1:12">
      <c r="A427" s="15">
        <v>41760</v>
      </c>
      <c r="B427" s="16" t="s">
        <v>28</v>
      </c>
      <c r="C427" s="16" t="s">
        <v>22</v>
      </c>
      <c r="D427" s="16" t="s">
        <v>20</v>
      </c>
      <c r="E427" s="17" t="s">
        <v>15</v>
      </c>
      <c r="F427" s="17" t="s">
        <v>35</v>
      </c>
      <c r="G427" s="18">
        <v>2661</v>
      </c>
      <c r="H427" s="18">
        <v>3570</v>
      </c>
      <c r="I427" s="18">
        <v>5100</v>
      </c>
      <c r="J427">
        <f t="shared" si="6"/>
        <v>13571100</v>
      </c>
      <c r="K427">
        <f>Workin_Table[[#This Row],[Units Sold]]*Workin_Table[[#This Row],[Manufacturing cost]]</f>
        <v>9499770</v>
      </c>
      <c r="L427" s="18">
        <f>Workin_Table[[#This Row],[Revenue]]-Workin_Table[[#This Row],[Total_M Cost]]</f>
        <v>4071330</v>
      </c>
    </row>
    <row r="428" spans="1:12">
      <c r="A428" s="15">
        <v>41974</v>
      </c>
      <c r="B428" s="16" t="s">
        <v>9</v>
      </c>
      <c r="C428" s="16" t="s">
        <v>22</v>
      </c>
      <c r="D428" s="16" t="s">
        <v>11</v>
      </c>
      <c r="E428" s="17" t="s">
        <v>23</v>
      </c>
      <c r="F428" s="17" t="s">
        <v>35</v>
      </c>
      <c r="G428" s="18">
        <v>1531</v>
      </c>
      <c r="H428" s="18">
        <v>10500</v>
      </c>
      <c r="I428" s="18">
        <v>15000</v>
      </c>
      <c r="J428">
        <f t="shared" si="6"/>
        <v>22965000</v>
      </c>
      <c r="K428">
        <f>Workin_Table[[#This Row],[Units Sold]]*Workin_Table[[#This Row],[Manufacturing cost]]</f>
        <v>16075500</v>
      </c>
      <c r="L428" s="18">
        <f>Workin_Table[[#This Row],[Revenue]]-Workin_Table[[#This Row],[Total_M Cost]]</f>
        <v>6889500</v>
      </c>
    </row>
    <row r="429" spans="1:12">
      <c r="A429" s="15">
        <v>41699</v>
      </c>
      <c r="B429" s="16" t="s">
        <v>9</v>
      </c>
      <c r="C429" s="16" t="s">
        <v>32</v>
      </c>
      <c r="D429" s="16" t="s">
        <v>18</v>
      </c>
      <c r="E429" s="17" t="s">
        <v>27</v>
      </c>
      <c r="F429" s="17" t="s">
        <v>35</v>
      </c>
      <c r="G429" s="18">
        <v>1491</v>
      </c>
      <c r="H429" s="18">
        <v>3850</v>
      </c>
      <c r="I429" s="18">
        <v>5500</v>
      </c>
      <c r="J429">
        <f t="shared" si="6"/>
        <v>8200500</v>
      </c>
      <c r="K429">
        <f>Workin_Table[[#This Row],[Units Sold]]*Workin_Table[[#This Row],[Manufacturing cost]]</f>
        <v>5740350</v>
      </c>
      <c r="L429" s="18">
        <f>Workin_Table[[#This Row],[Revenue]]-Workin_Table[[#This Row],[Total_M Cost]]</f>
        <v>2460150</v>
      </c>
    </row>
    <row r="430" spans="1:12">
      <c r="A430" s="15">
        <v>41974</v>
      </c>
      <c r="B430" s="16" t="s">
        <v>9</v>
      </c>
      <c r="C430" s="16" t="s">
        <v>22</v>
      </c>
      <c r="D430" s="16" t="s">
        <v>24</v>
      </c>
      <c r="E430" s="17" t="s">
        <v>27</v>
      </c>
      <c r="F430" s="17" t="s">
        <v>35</v>
      </c>
      <c r="G430" s="18">
        <v>1531</v>
      </c>
      <c r="H430" s="18">
        <v>3850</v>
      </c>
      <c r="I430" s="18">
        <v>5500</v>
      </c>
      <c r="J430">
        <f t="shared" si="6"/>
        <v>8420500</v>
      </c>
      <c r="K430">
        <f>Workin_Table[[#This Row],[Units Sold]]*Workin_Table[[#This Row],[Manufacturing cost]]</f>
        <v>5894350</v>
      </c>
      <c r="L430" s="18">
        <f>Workin_Table[[#This Row],[Revenue]]-Workin_Table[[#This Row],[Total_M Cost]]</f>
        <v>2526150</v>
      </c>
    </row>
    <row r="431" spans="1:12">
      <c r="A431" s="15">
        <v>41791</v>
      </c>
      <c r="B431" s="16" t="s">
        <v>16</v>
      </c>
      <c r="C431" s="16" t="s">
        <v>14</v>
      </c>
      <c r="D431" s="16" t="s">
        <v>18</v>
      </c>
      <c r="E431" s="17" t="s">
        <v>27</v>
      </c>
      <c r="F431" s="17" t="s">
        <v>35</v>
      </c>
      <c r="G431" s="18">
        <v>2567</v>
      </c>
      <c r="H431" s="18">
        <v>3850</v>
      </c>
      <c r="I431" s="18">
        <v>5500</v>
      </c>
      <c r="J431">
        <f t="shared" si="6"/>
        <v>14118500</v>
      </c>
      <c r="K431">
        <f>Workin_Table[[#This Row],[Units Sold]]*Workin_Table[[#This Row],[Manufacturing cost]]</f>
        <v>9882950</v>
      </c>
      <c r="L431" s="18">
        <f>Workin_Table[[#This Row],[Revenue]]-Workin_Table[[#This Row],[Total_M Cost]]</f>
        <v>4235550</v>
      </c>
    </row>
    <row r="432" spans="1:12">
      <c r="A432" s="15">
        <v>41791</v>
      </c>
      <c r="B432" s="16" t="s">
        <v>16</v>
      </c>
      <c r="C432" s="16" t="s">
        <v>22</v>
      </c>
      <c r="D432" s="16" t="s">
        <v>24</v>
      </c>
      <c r="E432" s="17" t="s">
        <v>21</v>
      </c>
      <c r="F432" s="17" t="s">
        <v>35</v>
      </c>
      <c r="G432" s="18">
        <v>2567</v>
      </c>
      <c r="H432" s="18">
        <v>3570</v>
      </c>
      <c r="I432" s="18">
        <v>5100</v>
      </c>
      <c r="J432">
        <f t="shared" si="6"/>
        <v>13091700</v>
      </c>
      <c r="K432">
        <f>Workin_Table[[#This Row],[Units Sold]]*Workin_Table[[#This Row],[Manufacturing cost]]</f>
        <v>9164190</v>
      </c>
      <c r="L432" s="18">
        <f>Workin_Table[[#This Row],[Revenue]]-Workin_Table[[#This Row],[Total_M Cost]]</f>
        <v>3927510</v>
      </c>
    </row>
    <row r="433" spans="1:12">
      <c r="A433" s="15">
        <v>41699</v>
      </c>
      <c r="B433" s="16" t="s">
        <v>9</v>
      </c>
      <c r="C433" s="16" t="s">
        <v>10</v>
      </c>
      <c r="D433" s="16" t="s">
        <v>20</v>
      </c>
      <c r="E433" s="17" t="s">
        <v>25</v>
      </c>
      <c r="F433" s="17" t="s">
        <v>35</v>
      </c>
      <c r="G433" s="18">
        <v>923</v>
      </c>
      <c r="H433" s="18">
        <v>2450</v>
      </c>
      <c r="I433" s="18">
        <v>3500</v>
      </c>
      <c r="J433">
        <f t="shared" si="6"/>
        <v>3230500</v>
      </c>
      <c r="K433">
        <f>Workin_Table[[#This Row],[Units Sold]]*Workin_Table[[#This Row],[Manufacturing cost]]</f>
        <v>2261350</v>
      </c>
      <c r="L433" s="18">
        <f>Workin_Table[[#This Row],[Revenue]]-Workin_Table[[#This Row],[Total_M Cost]]</f>
        <v>969150</v>
      </c>
    </row>
    <row r="434" spans="1:12">
      <c r="A434" s="15">
        <v>41699</v>
      </c>
      <c r="B434" s="16" t="s">
        <v>9</v>
      </c>
      <c r="C434" s="16" t="s">
        <v>32</v>
      </c>
      <c r="D434" s="16" t="s">
        <v>11</v>
      </c>
      <c r="E434" s="17" t="s">
        <v>12</v>
      </c>
      <c r="F434" s="17" t="s">
        <v>35</v>
      </c>
      <c r="G434" s="18">
        <v>1790</v>
      </c>
      <c r="H434" s="18">
        <v>14350</v>
      </c>
      <c r="I434" s="18">
        <v>20500</v>
      </c>
      <c r="J434">
        <f t="shared" si="6"/>
        <v>36695000</v>
      </c>
      <c r="K434">
        <f>Workin_Table[[#This Row],[Units Sold]]*Workin_Table[[#This Row],[Manufacturing cost]]</f>
        <v>25686500</v>
      </c>
      <c r="L434" s="18">
        <f>Workin_Table[[#This Row],[Revenue]]-Workin_Table[[#This Row],[Total_M Cost]]</f>
        <v>11008500</v>
      </c>
    </row>
    <row r="435" spans="1:12">
      <c r="A435" s="15">
        <v>41640</v>
      </c>
      <c r="B435" s="16" t="s">
        <v>9</v>
      </c>
      <c r="C435" s="16" t="s">
        <v>29</v>
      </c>
      <c r="D435" s="16" t="s">
        <v>18</v>
      </c>
      <c r="E435" s="17" t="s">
        <v>12</v>
      </c>
      <c r="F435" s="17" t="s">
        <v>35</v>
      </c>
      <c r="G435" s="18">
        <v>982.5</v>
      </c>
      <c r="H435" s="18">
        <v>14350</v>
      </c>
      <c r="I435" s="18">
        <v>20500</v>
      </c>
      <c r="J435">
        <f t="shared" si="6"/>
        <v>20141250</v>
      </c>
      <c r="K435">
        <f>Workin_Table[[#This Row],[Units Sold]]*Workin_Table[[#This Row],[Manufacturing cost]]</f>
        <v>14098875</v>
      </c>
      <c r="L435" s="18">
        <f>Workin_Table[[#This Row],[Revenue]]-Workin_Table[[#This Row],[Total_M Cost]]</f>
        <v>6042375</v>
      </c>
    </row>
    <row r="436" spans="1:12">
      <c r="A436" s="15">
        <v>41671</v>
      </c>
      <c r="B436" s="16" t="s">
        <v>9</v>
      </c>
      <c r="C436" s="16" t="s">
        <v>17</v>
      </c>
      <c r="D436" s="16" t="s">
        <v>11</v>
      </c>
      <c r="E436" s="17" t="s">
        <v>12</v>
      </c>
      <c r="F436" s="17" t="s">
        <v>35</v>
      </c>
      <c r="G436" s="18">
        <v>1298</v>
      </c>
      <c r="H436" s="18">
        <v>14350</v>
      </c>
      <c r="I436" s="18">
        <v>20500</v>
      </c>
      <c r="J436">
        <f t="shared" si="6"/>
        <v>26609000</v>
      </c>
      <c r="K436">
        <f>Workin_Table[[#This Row],[Units Sold]]*Workin_Table[[#This Row],[Manufacturing cost]]</f>
        <v>18626300</v>
      </c>
      <c r="L436" s="18">
        <f>Workin_Table[[#This Row],[Revenue]]-Workin_Table[[#This Row],[Total_M Cost]]</f>
        <v>7982700</v>
      </c>
    </row>
    <row r="437" spans="1:12">
      <c r="A437" s="15">
        <v>41791</v>
      </c>
      <c r="B437" s="16" t="s">
        <v>28</v>
      </c>
      <c r="C437" s="16" t="s">
        <v>22</v>
      </c>
      <c r="D437" s="16" t="s">
        <v>11</v>
      </c>
      <c r="E437" s="17" t="s">
        <v>15</v>
      </c>
      <c r="F437" s="17" t="s">
        <v>35</v>
      </c>
      <c r="G437" s="18">
        <v>604</v>
      </c>
      <c r="H437" s="18">
        <v>3570</v>
      </c>
      <c r="I437" s="18">
        <v>5100</v>
      </c>
      <c r="J437">
        <f t="shared" si="6"/>
        <v>3080400</v>
      </c>
      <c r="K437">
        <f>Workin_Table[[#This Row],[Units Sold]]*Workin_Table[[#This Row],[Manufacturing cost]]</f>
        <v>2156280</v>
      </c>
      <c r="L437" s="18">
        <f>Workin_Table[[#This Row],[Revenue]]-Workin_Table[[#This Row],[Total_M Cost]]</f>
        <v>924120</v>
      </c>
    </row>
    <row r="438" spans="1:12">
      <c r="A438" s="15">
        <v>41821</v>
      </c>
      <c r="B438" s="16" t="s">
        <v>9</v>
      </c>
      <c r="C438" s="16" t="s">
        <v>19</v>
      </c>
      <c r="D438" s="16" t="s">
        <v>18</v>
      </c>
      <c r="E438" s="17" t="s">
        <v>27</v>
      </c>
      <c r="F438" s="17" t="s">
        <v>35</v>
      </c>
      <c r="G438" s="18">
        <v>2255</v>
      </c>
      <c r="H438" s="18">
        <v>3850</v>
      </c>
      <c r="I438" s="18">
        <v>5500</v>
      </c>
      <c r="J438">
        <f t="shared" si="6"/>
        <v>12402500</v>
      </c>
      <c r="K438">
        <f>Workin_Table[[#This Row],[Units Sold]]*Workin_Table[[#This Row],[Manufacturing cost]]</f>
        <v>8681750</v>
      </c>
      <c r="L438" s="18">
        <f>Workin_Table[[#This Row],[Revenue]]-Workin_Table[[#This Row],[Total_M Cost]]</f>
        <v>3720750</v>
      </c>
    </row>
    <row r="439" spans="1:12">
      <c r="A439" s="15">
        <v>41913</v>
      </c>
      <c r="B439" s="16" t="s">
        <v>9</v>
      </c>
      <c r="C439" s="16" t="s">
        <v>14</v>
      </c>
      <c r="D439" s="16" t="s">
        <v>24</v>
      </c>
      <c r="E439" s="17" t="s">
        <v>12</v>
      </c>
      <c r="F439" s="17" t="s">
        <v>35</v>
      </c>
      <c r="G439" s="18">
        <v>1249</v>
      </c>
      <c r="H439" s="18">
        <v>14350</v>
      </c>
      <c r="I439" s="18">
        <v>20500</v>
      </c>
      <c r="J439">
        <f t="shared" si="6"/>
        <v>25604500</v>
      </c>
      <c r="K439">
        <f>Workin_Table[[#This Row],[Units Sold]]*Workin_Table[[#This Row],[Manufacturing cost]]</f>
        <v>17923150</v>
      </c>
      <c r="L439" s="18">
        <f>Workin_Table[[#This Row],[Revenue]]-Workin_Table[[#This Row],[Total_M Cost]]</f>
        <v>7681350</v>
      </c>
    </row>
    <row r="440" spans="1:12">
      <c r="A440" s="15">
        <v>41640</v>
      </c>
      <c r="B440" s="16" t="s">
        <v>9</v>
      </c>
      <c r="C440" s="16" t="s">
        <v>22</v>
      </c>
      <c r="D440" s="16" t="s">
        <v>18</v>
      </c>
      <c r="E440" s="17" t="s">
        <v>27</v>
      </c>
      <c r="F440" s="17" t="s">
        <v>35</v>
      </c>
      <c r="G440" s="18">
        <v>1438.5</v>
      </c>
      <c r="H440" s="18">
        <v>3850</v>
      </c>
      <c r="I440" s="18">
        <v>5500</v>
      </c>
      <c r="J440">
        <f t="shared" si="6"/>
        <v>7911750</v>
      </c>
      <c r="K440">
        <f>Workin_Table[[#This Row],[Units Sold]]*Workin_Table[[#This Row],[Manufacturing cost]]</f>
        <v>5538225</v>
      </c>
      <c r="L440" s="18">
        <f>Workin_Table[[#This Row],[Revenue]]-Workin_Table[[#This Row],[Total_M Cost]]</f>
        <v>2373525</v>
      </c>
    </row>
    <row r="441" spans="1:12">
      <c r="A441" s="15">
        <v>41640</v>
      </c>
      <c r="B441" s="16" t="s">
        <v>31</v>
      </c>
      <c r="C441" s="16" t="s">
        <v>14</v>
      </c>
      <c r="D441" s="16" t="s">
        <v>18</v>
      </c>
      <c r="E441" s="17" t="s">
        <v>27</v>
      </c>
      <c r="F441" s="17" t="s">
        <v>35</v>
      </c>
      <c r="G441" s="18">
        <v>807</v>
      </c>
      <c r="H441" s="18">
        <v>3850</v>
      </c>
      <c r="I441" s="18">
        <v>5500</v>
      </c>
      <c r="J441">
        <f t="shared" si="6"/>
        <v>4438500</v>
      </c>
      <c r="K441">
        <f>Workin_Table[[#This Row],[Units Sold]]*Workin_Table[[#This Row],[Manufacturing cost]]</f>
        <v>3106950</v>
      </c>
      <c r="L441" s="18">
        <f>Workin_Table[[#This Row],[Revenue]]-Workin_Table[[#This Row],[Total_M Cost]]</f>
        <v>1331550</v>
      </c>
    </row>
    <row r="442" spans="1:12">
      <c r="A442" s="15">
        <v>41671</v>
      </c>
      <c r="B442" s="16" t="s">
        <v>9</v>
      </c>
      <c r="C442" s="16" t="s">
        <v>22</v>
      </c>
      <c r="D442" s="16" t="s">
        <v>18</v>
      </c>
      <c r="E442" s="17" t="s">
        <v>27</v>
      </c>
      <c r="F442" s="17" t="s">
        <v>35</v>
      </c>
      <c r="G442" s="18">
        <v>2641</v>
      </c>
      <c r="H442" s="18">
        <v>3850</v>
      </c>
      <c r="I442" s="18">
        <v>5500</v>
      </c>
      <c r="J442">
        <f t="shared" si="6"/>
        <v>14525500</v>
      </c>
      <c r="K442">
        <f>Workin_Table[[#This Row],[Units Sold]]*Workin_Table[[#This Row],[Manufacturing cost]]</f>
        <v>10167850</v>
      </c>
      <c r="L442" s="18">
        <f>Workin_Table[[#This Row],[Revenue]]-Workin_Table[[#This Row],[Total_M Cost]]</f>
        <v>4357650</v>
      </c>
    </row>
    <row r="443" spans="1:12">
      <c r="A443" s="15">
        <v>41671</v>
      </c>
      <c r="B443" s="16" t="s">
        <v>9</v>
      </c>
      <c r="C443" s="16" t="s">
        <v>10</v>
      </c>
      <c r="D443" s="16" t="s">
        <v>24</v>
      </c>
      <c r="E443" s="17" t="s">
        <v>25</v>
      </c>
      <c r="F443" s="17" t="s">
        <v>35</v>
      </c>
      <c r="G443" s="18">
        <v>2708</v>
      </c>
      <c r="H443" s="18">
        <v>2450</v>
      </c>
      <c r="I443" s="18">
        <v>3500</v>
      </c>
      <c r="J443">
        <f t="shared" si="6"/>
        <v>9478000</v>
      </c>
      <c r="K443">
        <f>Workin_Table[[#This Row],[Units Sold]]*Workin_Table[[#This Row],[Manufacturing cost]]</f>
        <v>6634600</v>
      </c>
      <c r="L443" s="18">
        <f>Workin_Table[[#This Row],[Revenue]]-Workin_Table[[#This Row],[Total_M Cost]]</f>
        <v>2843400</v>
      </c>
    </row>
    <row r="444" spans="1:12">
      <c r="A444" s="15">
        <v>41791</v>
      </c>
      <c r="B444" s="16" t="s">
        <v>9</v>
      </c>
      <c r="C444" s="16" t="s">
        <v>26</v>
      </c>
      <c r="D444" s="16" t="s">
        <v>20</v>
      </c>
      <c r="E444" s="17" t="s">
        <v>27</v>
      </c>
      <c r="F444" s="17" t="s">
        <v>35</v>
      </c>
      <c r="G444" s="18">
        <v>2632</v>
      </c>
      <c r="H444" s="18">
        <v>3850</v>
      </c>
      <c r="I444" s="18">
        <v>5500</v>
      </c>
      <c r="J444">
        <f t="shared" si="6"/>
        <v>14476000</v>
      </c>
      <c r="K444">
        <f>Workin_Table[[#This Row],[Units Sold]]*Workin_Table[[#This Row],[Manufacturing cost]]</f>
        <v>10133200</v>
      </c>
      <c r="L444" s="18">
        <f>Workin_Table[[#This Row],[Revenue]]-Workin_Table[[#This Row],[Total_M Cost]]</f>
        <v>4342800</v>
      </c>
    </row>
    <row r="445" spans="1:12">
      <c r="A445" s="15">
        <v>41791</v>
      </c>
      <c r="B445" s="16" t="s">
        <v>30</v>
      </c>
      <c r="C445" s="16" t="s">
        <v>26</v>
      </c>
      <c r="D445" s="16" t="s">
        <v>24</v>
      </c>
      <c r="E445" s="17" t="s">
        <v>21</v>
      </c>
      <c r="F445" s="17" t="s">
        <v>35</v>
      </c>
      <c r="G445" s="18">
        <v>1583</v>
      </c>
      <c r="H445" s="18">
        <v>3570</v>
      </c>
      <c r="I445" s="18">
        <v>5100</v>
      </c>
      <c r="J445">
        <f t="shared" si="6"/>
        <v>8073300</v>
      </c>
      <c r="K445">
        <f>Workin_Table[[#This Row],[Units Sold]]*Workin_Table[[#This Row],[Manufacturing cost]]</f>
        <v>5651310</v>
      </c>
      <c r="L445" s="18">
        <f>Workin_Table[[#This Row],[Revenue]]-Workin_Table[[#This Row],[Total_M Cost]]</f>
        <v>2421990</v>
      </c>
    </row>
    <row r="446" spans="1:12">
      <c r="A446" s="15">
        <v>41821</v>
      </c>
      <c r="B446" s="16" t="s">
        <v>28</v>
      </c>
      <c r="C446" s="16" t="s">
        <v>10</v>
      </c>
      <c r="D446" s="16" t="s">
        <v>20</v>
      </c>
      <c r="E446" s="17" t="s">
        <v>15</v>
      </c>
      <c r="F446" s="17" t="s">
        <v>35</v>
      </c>
      <c r="G446" s="18">
        <v>571</v>
      </c>
      <c r="H446" s="18">
        <v>3570</v>
      </c>
      <c r="I446" s="18">
        <v>5100</v>
      </c>
      <c r="J446">
        <f t="shared" si="6"/>
        <v>2912100</v>
      </c>
      <c r="K446">
        <f>Workin_Table[[#This Row],[Units Sold]]*Workin_Table[[#This Row],[Manufacturing cost]]</f>
        <v>2038470</v>
      </c>
      <c r="L446" s="18">
        <f>Workin_Table[[#This Row],[Revenue]]-Workin_Table[[#This Row],[Total_M Cost]]</f>
        <v>873630</v>
      </c>
    </row>
    <row r="447" spans="1:12">
      <c r="A447" s="15">
        <v>41852</v>
      </c>
      <c r="B447" s="16" t="s">
        <v>9</v>
      </c>
      <c r="C447" s="16" t="s">
        <v>17</v>
      </c>
      <c r="D447" s="16" t="s">
        <v>20</v>
      </c>
      <c r="E447" s="17" t="s">
        <v>15</v>
      </c>
      <c r="F447" s="17" t="s">
        <v>35</v>
      </c>
      <c r="G447" s="18">
        <v>2696</v>
      </c>
      <c r="H447" s="18">
        <v>3570</v>
      </c>
      <c r="I447" s="18">
        <v>5100</v>
      </c>
      <c r="J447">
        <f t="shared" si="6"/>
        <v>13749600</v>
      </c>
      <c r="K447">
        <f>Workin_Table[[#This Row],[Units Sold]]*Workin_Table[[#This Row],[Manufacturing cost]]</f>
        <v>9624720</v>
      </c>
      <c r="L447" s="18">
        <f>Workin_Table[[#This Row],[Revenue]]-Workin_Table[[#This Row],[Total_M Cost]]</f>
        <v>4124880</v>
      </c>
    </row>
    <row r="448" spans="1:12">
      <c r="A448" s="15">
        <v>41913</v>
      </c>
      <c r="B448" s="16" t="s">
        <v>16</v>
      </c>
      <c r="C448" s="16" t="s">
        <v>10</v>
      </c>
      <c r="D448" s="16" t="s">
        <v>11</v>
      </c>
      <c r="E448" s="17" t="s">
        <v>21</v>
      </c>
      <c r="F448" s="17" t="s">
        <v>35</v>
      </c>
      <c r="G448" s="18">
        <v>1565</v>
      </c>
      <c r="H448" s="18">
        <v>3570</v>
      </c>
      <c r="I448" s="18">
        <v>5100</v>
      </c>
      <c r="J448">
        <f t="shared" si="6"/>
        <v>7981500</v>
      </c>
      <c r="K448">
        <f>Workin_Table[[#This Row],[Units Sold]]*Workin_Table[[#This Row],[Manufacturing cost]]</f>
        <v>5587050</v>
      </c>
      <c r="L448" s="18">
        <f>Workin_Table[[#This Row],[Revenue]]-Workin_Table[[#This Row],[Total_M Cost]]</f>
        <v>2394450</v>
      </c>
    </row>
    <row r="449" spans="1:12">
      <c r="A449" s="15">
        <v>41913</v>
      </c>
      <c r="B449" s="16" t="s">
        <v>9</v>
      </c>
      <c r="C449" s="16" t="s">
        <v>29</v>
      </c>
      <c r="D449" s="16" t="s">
        <v>24</v>
      </c>
      <c r="E449" s="17" t="s">
        <v>23</v>
      </c>
      <c r="F449" s="17" t="s">
        <v>35</v>
      </c>
      <c r="G449" s="18">
        <v>1249</v>
      </c>
      <c r="H449" s="18">
        <v>10500</v>
      </c>
      <c r="I449" s="18">
        <v>15000</v>
      </c>
      <c r="J449">
        <f t="shared" si="6"/>
        <v>18735000</v>
      </c>
      <c r="K449">
        <f>Workin_Table[[#This Row],[Units Sold]]*Workin_Table[[#This Row],[Manufacturing cost]]</f>
        <v>13114500</v>
      </c>
      <c r="L449" s="18">
        <f>Workin_Table[[#This Row],[Revenue]]-Workin_Table[[#This Row],[Total_M Cost]]</f>
        <v>5620500</v>
      </c>
    </row>
    <row r="450" spans="1:12">
      <c r="A450" s="15">
        <v>41944</v>
      </c>
      <c r="B450" s="16" t="s">
        <v>9</v>
      </c>
      <c r="C450" s="16" t="s">
        <v>32</v>
      </c>
      <c r="D450" s="16" t="s">
        <v>20</v>
      </c>
      <c r="E450" s="17" t="s">
        <v>27</v>
      </c>
      <c r="F450" s="17" t="s">
        <v>35</v>
      </c>
      <c r="G450" s="18">
        <v>357</v>
      </c>
      <c r="H450" s="18">
        <v>3850</v>
      </c>
      <c r="I450" s="18">
        <v>5500</v>
      </c>
      <c r="J450">
        <f t="shared" si="6"/>
        <v>1963500</v>
      </c>
      <c r="K450">
        <f>Workin_Table[[#This Row],[Units Sold]]*Workin_Table[[#This Row],[Manufacturing cost]]</f>
        <v>1374450</v>
      </c>
      <c r="L450" s="18">
        <f>Workin_Table[[#This Row],[Revenue]]-Workin_Table[[#This Row],[Total_M Cost]]</f>
        <v>589050</v>
      </c>
    </row>
    <row r="451" spans="1:12">
      <c r="A451" s="15">
        <v>41974</v>
      </c>
      <c r="B451" s="16" t="s">
        <v>28</v>
      </c>
      <c r="C451" s="16" t="s">
        <v>32</v>
      </c>
      <c r="D451" s="16" t="s">
        <v>24</v>
      </c>
      <c r="E451" s="17" t="s">
        <v>25</v>
      </c>
      <c r="F451" s="17" t="s">
        <v>35</v>
      </c>
      <c r="G451" s="18">
        <v>1013</v>
      </c>
      <c r="H451" s="18">
        <v>2450</v>
      </c>
      <c r="I451" s="18">
        <v>3500</v>
      </c>
      <c r="J451">
        <f t="shared" ref="J451:J514" si="7">G451*I451</f>
        <v>3545500</v>
      </c>
      <c r="K451">
        <f>Workin_Table[[#This Row],[Units Sold]]*Workin_Table[[#This Row],[Manufacturing cost]]</f>
        <v>2481850</v>
      </c>
      <c r="L451" s="18">
        <f>Workin_Table[[#This Row],[Revenue]]-Workin_Table[[#This Row],[Total_M Cost]]</f>
        <v>1063650</v>
      </c>
    </row>
    <row r="452" spans="1:12">
      <c r="A452" s="15">
        <v>41640</v>
      </c>
      <c r="B452" s="16" t="s">
        <v>16</v>
      </c>
      <c r="C452" s="16" t="s">
        <v>32</v>
      </c>
      <c r="D452" s="16" t="s">
        <v>20</v>
      </c>
      <c r="E452" s="17" t="s">
        <v>27</v>
      </c>
      <c r="F452" s="17" t="s">
        <v>35</v>
      </c>
      <c r="G452" s="18">
        <v>3997.5</v>
      </c>
      <c r="H452" s="18">
        <v>3850</v>
      </c>
      <c r="I452" s="18">
        <v>5500</v>
      </c>
      <c r="J452">
        <f t="shared" si="7"/>
        <v>21986250</v>
      </c>
      <c r="K452">
        <f>Workin_Table[[#This Row],[Units Sold]]*Workin_Table[[#This Row],[Manufacturing cost]]</f>
        <v>15390375</v>
      </c>
      <c r="L452" s="18">
        <f>Workin_Table[[#This Row],[Revenue]]-Workin_Table[[#This Row],[Total_M Cost]]</f>
        <v>6595875</v>
      </c>
    </row>
    <row r="453" spans="1:12">
      <c r="A453" s="15">
        <v>41791</v>
      </c>
      <c r="B453" s="16" t="s">
        <v>9</v>
      </c>
      <c r="C453" s="16" t="s">
        <v>22</v>
      </c>
      <c r="D453" s="16" t="s">
        <v>11</v>
      </c>
      <c r="E453" s="17" t="s">
        <v>15</v>
      </c>
      <c r="F453" s="17" t="s">
        <v>35</v>
      </c>
      <c r="G453" s="18">
        <v>2632</v>
      </c>
      <c r="H453" s="18">
        <v>3570</v>
      </c>
      <c r="I453" s="18">
        <v>5100</v>
      </c>
      <c r="J453">
        <f t="shared" si="7"/>
        <v>13423200</v>
      </c>
      <c r="K453">
        <f>Workin_Table[[#This Row],[Units Sold]]*Workin_Table[[#This Row],[Manufacturing cost]]</f>
        <v>9396240</v>
      </c>
      <c r="L453" s="18">
        <f>Workin_Table[[#This Row],[Revenue]]-Workin_Table[[#This Row],[Total_M Cost]]</f>
        <v>4026960</v>
      </c>
    </row>
    <row r="454" spans="1:12">
      <c r="A454" s="15">
        <v>41791</v>
      </c>
      <c r="B454" s="16" t="s">
        <v>9</v>
      </c>
      <c r="C454" s="16" t="s">
        <v>22</v>
      </c>
      <c r="D454" s="16" t="s">
        <v>18</v>
      </c>
      <c r="E454" s="17" t="s">
        <v>25</v>
      </c>
      <c r="F454" s="17" t="s">
        <v>35</v>
      </c>
      <c r="G454" s="18">
        <v>1190</v>
      </c>
      <c r="H454" s="18">
        <v>2450</v>
      </c>
      <c r="I454" s="18">
        <v>3500</v>
      </c>
      <c r="J454">
        <f t="shared" si="7"/>
        <v>4165000</v>
      </c>
      <c r="K454">
        <f>Workin_Table[[#This Row],[Units Sold]]*Workin_Table[[#This Row],[Manufacturing cost]]</f>
        <v>2915500</v>
      </c>
      <c r="L454" s="18">
        <f>Workin_Table[[#This Row],[Revenue]]-Workin_Table[[#This Row],[Total_M Cost]]</f>
        <v>1249500</v>
      </c>
    </row>
    <row r="455" spans="1:12">
      <c r="A455" s="15">
        <v>41791</v>
      </c>
      <c r="B455" s="16" t="s">
        <v>28</v>
      </c>
      <c r="C455" s="16" t="s">
        <v>17</v>
      </c>
      <c r="D455" s="16" t="s">
        <v>20</v>
      </c>
      <c r="E455" s="17" t="s">
        <v>23</v>
      </c>
      <c r="F455" s="17" t="s">
        <v>35</v>
      </c>
      <c r="G455" s="18">
        <v>604</v>
      </c>
      <c r="H455" s="18">
        <v>10500</v>
      </c>
      <c r="I455" s="18">
        <v>15000</v>
      </c>
      <c r="J455">
        <f t="shared" si="7"/>
        <v>9060000</v>
      </c>
      <c r="K455">
        <f>Workin_Table[[#This Row],[Units Sold]]*Workin_Table[[#This Row],[Manufacturing cost]]</f>
        <v>6342000</v>
      </c>
      <c r="L455" s="18">
        <f>Workin_Table[[#This Row],[Revenue]]-Workin_Table[[#This Row],[Total_M Cost]]</f>
        <v>2718000</v>
      </c>
    </row>
    <row r="456" spans="1:12">
      <c r="A456" s="15">
        <v>41913</v>
      </c>
      <c r="B456" s="16" t="s">
        <v>28</v>
      </c>
      <c r="C456" s="16" t="s">
        <v>10</v>
      </c>
      <c r="D456" s="16" t="s">
        <v>20</v>
      </c>
      <c r="E456" s="17" t="s">
        <v>12</v>
      </c>
      <c r="F456" s="17" t="s">
        <v>35</v>
      </c>
      <c r="G456" s="18">
        <v>410</v>
      </c>
      <c r="H456" s="18">
        <v>14350</v>
      </c>
      <c r="I456" s="18">
        <v>20500</v>
      </c>
      <c r="J456">
        <f t="shared" si="7"/>
        <v>8405000</v>
      </c>
      <c r="K456">
        <f>Workin_Table[[#This Row],[Units Sold]]*Workin_Table[[#This Row],[Manufacturing cost]]</f>
        <v>5883500</v>
      </c>
      <c r="L456" s="18">
        <f>Workin_Table[[#This Row],[Revenue]]-Workin_Table[[#This Row],[Total_M Cost]]</f>
        <v>2521500</v>
      </c>
    </row>
    <row r="457" spans="1:12">
      <c r="A457" s="15">
        <v>41974</v>
      </c>
      <c r="B457" s="16" t="s">
        <v>28</v>
      </c>
      <c r="C457" s="16" t="s">
        <v>22</v>
      </c>
      <c r="D457" s="16" t="s">
        <v>20</v>
      </c>
      <c r="E457" s="17" t="s">
        <v>15</v>
      </c>
      <c r="F457" s="17" t="s">
        <v>35</v>
      </c>
      <c r="G457" s="18">
        <v>1013</v>
      </c>
      <c r="H457" s="18">
        <v>3570</v>
      </c>
      <c r="I457" s="18">
        <v>5100</v>
      </c>
      <c r="J457">
        <f t="shared" si="7"/>
        <v>5166300</v>
      </c>
      <c r="K457">
        <f>Workin_Table[[#This Row],[Units Sold]]*Workin_Table[[#This Row],[Manufacturing cost]]</f>
        <v>3616410</v>
      </c>
      <c r="L457" s="18">
        <f>Workin_Table[[#This Row],[Revenue]]-Workin_Table[[#This Row],[Total_M Cost]]</f>
        <v>1549890</v>
      </c>
    </row>
    <row r="458" spans="1:12">
      <c r="A458" s="15">
        <v>41791</v>
      </c>
      <c r="B458" s="16" t="s">
        <v>30</v>
      </c>
      <c r="C458" s="16" t="s">
        <v>29</v>
      </c>
      <c r="D458" s="16" t="s">
        <v>18</v>
      </c>
      <c r="E458" s="17" t="s">
        <v>23</v>
      </c>
      <c r="F458" s="17" t="s">
        <v>35</v>
      </c>
      <c r="G458" s="18">
        <v>1583</v>
      </c>
      <c r="H458" s="18">
        <v>10500</v>
      </c>
      <c r="I458" s="18">
        <v>15000</v>
      </c>
      <c r="J458">
        <f t="shared" si="7"/>
        <v>23745000</v>
      </c>
      <c r="K458">
        <f>Workin_Table[[#This Row],[Units Sold]]*Workin_Table[[#This Row],[Manufacturing cost]]</f>
        <v>16621500</v>
      </c>
      <c r="L458" s="18">
        <f>Workin_Table[[#This Row],[Revenue]]-Workin_Table[[#This Row],[Total_M Cost]]</f>
        <v>7123500</v>
      </c>
    </row>
    <row r="459" spans="1:12">
      <c r="A459" s="15">
        <v>41913</v>
      </c>
      <c r="B459" s="16" t="s">
        <v>16</v>
      </c>
      <c r="C459" s="16" t="s">
        <v>29</v>
      </c>
      <c r="D459" s="16" t="s">
        <v>20</v>
      </c>
      <c r="E459" s="17" t="s">
        <v>23</v>
      </c>
      <c r="F459" s="17" t="s">
        <v>35</v>
      </c>
      <c r="G459" s="18">
        <v>1565</v>
      </c>
      <c r="H459" s="18">
        <v>10500</v>
      </c>
      <c r="I459" s="18">
        <v>15000</v>
      </c>
      <c r="J459">
        <f t="shared" si="7"/>
        <v>23475000</v>
      </c>
      <c r="K459">
        <f>Workin_Table[[#This Row],[Units Sold]]*Workin_Table[[#This Row],[Manufacturing cost]]</f>
        <v>16432500</v>
      </c>
      <c r="L459" s="18">
        <f>Workin_Table[[#This Row],[Revenue]]-Workin_Table[[#This Row],[Total_M Cost]]</f>
        <v>7042500</v>
      </c>
    </row>
    <row r="460" spans="1:12">
      <c r="A460" s="15">
        <v>41640</v>
      </c>
      <c r="B460" s="16" t="s">
        <v>30</v>
      </c>
      <c r="C460" s="16" t="s">
        <v>26</v>
      </c>
      <c r="D460" s="16" t="s">
        <v>11</v>
      </c>
      <c r="E460" s="17" t="s">
        <v>15</v>
      </c>
      <c r="F460" s="17" t="s">
        <v>35</v>
      </c>
      <c r="G460" s="18">
        <v>1659</v>
      </c>
      <c r="H460" s="18">
        <v>3570</v>
      </c>
      <c r="I460" s="18">
        <v>5100</v>
      </c>
      <c r="J460">
        <f t="shared" si="7"/>
        <v>8460900</v>
      </c>
      <c r="K460">
        <f>Workin_Table[[#This Row],[Units Sold]]*Workin_Table[[#This Row],[Manufacturing cost]]</f>
        <v>5922630</v>
      </c>
      <c r="L460" s="18">
        <f>Workin_Table[[#This Row],[Revenue]]-Workin_Table[[#This Row],[Total_M Cost]]</f>
        <v>2538270</v>
      </c>
    </row>
    <row r="461" spans="1:12">
      <c r="A461" s="15">
        <v>41791</v>
      </c>
      <c r="B461" s="16" t="s">
        <v>9</v>
      </c>
      <c r="C461" s="16" t="s">
        <v>10</v>
      </c>
      <c r="D461" s="16" t="s">
        <v>24</v>
      </c>
      <c r="E461" s="17" t="s">
        <v>15</v>
      </c>
      <c r="F461" s="17" t="s">
        <v>35</v>
      </c>
      <c r="G461" s="18">
        <v>1190</v>
      </c>
      <c r="H461" s="18">
        <v>3570</v>
      </c>
      <c r="I461" s="18">
        <v>5100</v>
      </c>
      <c r="J461">
        <f t="shared" si="7"/>
        <v>6069000</v>
      </c>
      <c r="K461">
        <f>Workin_Table[[#This Row],[Units Sold]]*Workin_Table[[#This Row],[Manufacturing cost]]</f>
        <v>4248300</v>
      </c>
      <c r="L461" s="18">
        <f>Workin_Table[[#This Row],[Revenue]]-Workin_Table[[#This Row],[Total_M Cost]]</f>
        <v>1820700</v>
      </c>
    </row>
    <row r="462" spans="1:12">
      <c r="A462" s="15">
        <v>41913</v>
      </c>
      <c r="B462" s="16" t="s">
        <v>28</v>
      </c>
      <c r="C462" s="16" t="s">
        <v>10</v>
      </c>
      <c r="D462" s="16" t="s">
        <v>11</v>
      </c>
      <c r="E462" s="17" t="s">
        <v>27</v>
      </c>
      <c r="F462" s="17" t="s">
        <v>35</v>
      </c>
      <c r="G462" s="18">
        <v>410</v>
      </c>
      <c r="H462" s="18">
        <v>3850</v>
      </c>
      <c r="I462" s="18">
        <v>5500</v>
      </c>
      <c r="J462">
        <f t="shared" si="7"/>
        <v>2255000</v>
      </c>
      <c r="K462">
        <f>Workin_Table[[#This Row],[Units Sold]]*Workin_Table[[#This Row],[Manufacturing cost]]</f>
        <v>1578500</v>
      </c>
      <c r="L462" s="18">
        <f>Workin_Table[[#This Row],[Revenue]]-Workin_Table[[#This Row],[Total_M Cost]]</f>
        <v>676500</v>
      </c>
    </row>
    <row r="463" spans="1:12">
      <c r="A463" s="15">
        <v>41730</v>
      </c>
      <c r="B463" s="16" t="s">
        <v>9</v>
      </c>
      <c r="C463" s="16" t="s">
        <v>29</v>
      </c>
      <c r="D463" s="16" t="s">
        <v>20</v>
      </c>
      <c r="E463" s="17" t="s">
        <v>27</v>
      </c>
      <c r="F463" s="17" t="s">
        <v>35</v>
      </c>
      <c r="G463" s="18">
        <v>2579</v>
      </c>
      <c r="H463" s="18">
        <v>3850</v>
      </c>
      <c r="I463" s="18">
        <v>5500</v>
      </c>
      <c r="J463">
        <f t="shared" si="7"/>
        <v>14184500</v>
      </c>
      <c r="K463">
        <f>Workin_Table[[#This Row],[Units Sold]]*Workin_Table[[#This Row],[Manufacturing cost]]</f>
        <v>9929150</v>
      </c>
      <c r="L463" s="18">
        <f>Workin_Table[[#This Row],[Revenue]]-Workin_Table[[#This Row],[Total_M Cost]]</f>
        <v>4255350</v>
      </c>
    </row>
    <row r="464" spans="1:12">
      <c r="A464" s="15">
        <v>41760</v>
      </c>
      <c r="B464" s="16" t="s">
        <v>9</v>
      </c>
      <c r="C464" s="16" t="s">
        <v>26</v>
      </c>
      <c r="D464" s="16" t="s">
        <v>24</v>
      </c>
      <c r="E464" s="17" t="s">
        <v>15</v>
      </c>
      <c r="F464" s="17" t="s">
        <v>35</v>
      </c>
      <c r="G464" s="18">
        <v>1743</v>
      </c>
      <c r="H464" s="18">
        <v>3570</v>
      </c>
      <c r="I464" s="18">
        <v>5100</v>
      </c>
      <c r="J464">
        <f t="shared" si="7"/>
        <v>8889300</v>
      </c>
      <c r="K464">
        <f>Workin_Table[[#This Row],[Units Sold]]*Workin_Table[[#This Row],[Manufacturing cost]]</f>
        <v>6222510</v>
      </c>
      <c r="L464" s="18">
        <f>Workin_Table[[#This Row],[Revenue]]-Workin_Table[[#This Row],[Total_M Cost]]</f>
        <v>2666790</v>
      </c>
    </row>
    <row r="465" spans="1:12">
      <c r="A465" s="15">
        <v>41974</v>
      </c>
      <c r="B465" s="16" t="s">
        <v>9</v>
      </c>
      <c r="C465" s="16" t="s">
        <v>22</v>
      </c>
      <c r="D465" s="16" t="s">
        <v>11</v>
      </c>
      <c r="E465" s="17" t="s">
        <v>27</v>
      </c>
      <c r="F465" s="17" t="s">
        <v>35</v>
      </c>
      <c r="G465" s="18">
        <v>280</v>
      </c>
      <c r="H465" s="18">
        <v>3850</v>
      </c>
      <c r="I465" s="18">
        <v>5500</v>
      </c>
      <c r="J465">
        <f t="shared" si="7"/>
        <v>1540000</v>
      </c>
      <c r="K465">
        <f>Workin_Table[[#This Row],[Units Sold]]*Workin_Table[[#This Row],[Manufacturing cost]]</f>
        <v>1078000</v>
      </c>
      <c r="L465" s="18">
        <f>Workin_Table[[#This Row],[Revenue]]-Workin_Table[[#This Row],[Total_M Cost]]</f>
        <v>462000</v>
      </c>
    </row>
    <row r="466" spans="1:12">
      <c r="A466" s="15">
        <v>41671</v>
      </c>
      <c r="B466" s="16" t="s">
        <v>9</v>
      </c>
      <c r="C466" s="16" t="s">
        <v>22</v>
      </c>
      <c r="D466" s="16" t="s">
        <v>11</v>
      </c>
      <c r="E466" s="17" t="s">
        <v>12</v>
      </c>
      <c r="F466" s="17" t="s">
        <v>35</v>
      </c>
      <c r="G466" s="18">
        <v>293</v>
      </c>
      <c r="H466" s="18">
        <v>14350</v>
      </c>
      <c r="I466" s="18">
        <v>20500</v>
      </c>
      <c r="J466">
        <f t="shared" si="7"/>
        <v>6006500</v>
      </c>
      <c r="K466">
        <f>Workin_Table[[#This Row],[Units Sold]]*Workin_Table[[#This Row],[Manufacturing cost]]</f>
        <v>4204550</v>
      </c>
      <c r="L466" s="18">
        <f>Workin_Table[[#This Row],[Revenue]]-Workin_Table[[#This Row],[Total_M Cost]]</f>
        <v>1801950</v>
      </c>
    </row>
    <row r="467" spans="1:12">
      <c r="A467" s="15">
        <v>41671</v>
      </c>
      <c r="B467" s="16" t="s">
        <v>16</v>
      </c>
      <c r="C467" s="16" t="s">
        <v>10</v>
      </c>
      <c r="D467" s="16" t="s">
        <v>18</v>
      </c>
      <c r="E467" s="17" t="s">
        <v>27</v>
      </c>
      <c r="F467" s="17" t="s">
        <v>35</v>
      </c>
      <c r="G467" s="18">
        <v>278</v>
      </c>
      <c r="H467" s="18">
        <v>3850</v>
      </c>
      <c r="I467" s="18">
        <v>5500</v>
      </c>
      <c r="J467">
        <f t="shared" si="7"/>
        <v>1529000</v>
      </c>
      <c r="K467">
        <f>Workin_Table[[#This Row],[Units Sold]]*Workin_Table[[#This Row],[Manufacturing cost]]</f>
        <v>1070300</v>
      </c>
      <c r="L467" s="18">
        <f>Workin_Table[[#This Row],[Revenue]]-Workin_Table[[#This Row],[Total_M Cost]]</f>
        <v>458700</v>
      </c>
    </row>
    <row r="468" spans="1:12">
      <c r="A468" s="15">
        <v>41699</v>
      </c>
      <c r="B468" s="16" t="s">
        <v>9</v>
      </c>
      <c r="C468" s="16" t="s">
        <v>10</v>
      </c>
      <c r="D468" s="16" t="s">
        <v>20</v>
      </c>
      <c r="E468" s="17" t="s">
        <v>27</v>
      </c>
      <c r="F468" s="17" t="s">
        <v>35</v>
      </c>
      <c r="G468" s="18">
        <v>2428</v>
      </c>
      <c r="H468" s="18">
        <v>3850</v>
      </c>
      <c r="I468" s="18">
        <v>5500</v>
      </c>
      <c r="J468">
        <f t="shared" si="7"/>
        <v>13354000</v>
      </c>
      <c r="K468">
        <f>Workin_Table[[#This Row],[Units Sold]]*Workin_Table[[#This Row],[Manufacturing cost]]</f>
        <v>9347800</v>
      </c>
      <c r="L468" s="18">
        <f>Workin_Table[[#This Row],[Revenue]]-Workin_Table[[#This Row],[Total_M Cost]]</f>
        <v>4006200</v>
      </c>
    </row>
    <row r="469" spans="1:12">
      <c r="A469" s="15">
        <v>41883</v>
      </c>
      <c r="B469" s="16" t="s">
        <v>16</v>
      </c>
      <c r="C469" s="16" t="s">
        <v>19</v>
      </c>
      <c r="D469" s="16" t="s">
        <v>18</v>
      </c>
      <c r="E469" s="17" t="s">
        <v>25</v>
      </c>
      <c r="F469" s="17" t="s">
        <v>35</v>
      </c>
      <c r="G469" s="18">
        <v>1767</v>
      </c>
      <c r="H469" s="18">
        <v>2450</v>
      </c>
      <c r="I469" s="18">
        <v>3500</v>
      </c>
      <c r="J469">
        <f t="shared" si="7"/>
        <v>6184500</v>
      </c>
      <c r="K469">
        <f>Workin_Table[[#This Row],[Units Sold]]*Workin_Table[[#This Row],[Manufacturing cost]]</f>
        <v>4329150</v>
      </c>
      <c r="L469" s="18">
        <f>Workin_Table[[#This Row],[Revenue]]-Workin_Table[[#This Row],[Total_M Cost]]</f>
        <v>1855350</v>
      </c>
    </row>
    <row r="470" spans="1:12">
      <c r="A470" s="15">
        <v>41913</v>
      </c>
      <c r="B470" s="16" t="s">
        <v>28</v>
      </c>
      <c r="C470" s="16" t="s">
        <v>29</v>
      </c>
      <c r="D470" s="16" t="s">
        <v>18</v>
      </c>
      <c r="E470" s="17" t="s">
        <v>21</v>
      </c>
      <c r="F470" s="17" t="s">
        <v>35</v>
      </c>
      <c r="G470" s="18">
        <v>1393</v>
      </c>
      <c r="H470" s="18">
        <v>3570</v>
      </c>
      <c r="I470" s="18">
        <v>5100</v>
      </c>
      <c r="J470">
        <f t="shared" si="7"/>
        <v>7104300</v>
      </c>
      <c r="K470">
        <f>Workin_Table[[#This Row],[Units Sold]]*Workin_Table[[#This Row],[Manufacturing cost]]</f>
        <v>4973010</v>
      </c>
      <c r="L470" s="18">
        <f>Workin_Table[[#This Row],[Revenue]]-Workin_Table[[#This Row],[Total_M Cost]]</f>
        <v>2131290</v>
      </c>
    </row>
    <row r="471" spans="1:12">
      <c r="A471" s="15">
        <v>41974</v>
      </c>
      <c r="B471" s="16" t="s">
        <v>9</v>
      </c>
      <c r="C471" s="16" t="s">
        <v>17</v>
      </c>
      <c r="D471" s="16" t="s">
        <v>20</v>
      </c>
      <c r="E471" s="17" t="s">
        <v>27</v>
      </c>
      <c r="F471" s="17" t="s">
        <v>35</v>
      </c>
      <c r="G471" s="18">
        <v>280</v>
      </c>
      <c r="H471" s="18">
        <v>3850</v>
      </c>
      <c r="I471" s="18">
        <v>5500</v>
      </c>
      <c r="J471">
        <f t="shared" si="7"/>
        <v>1540000</v>
      </c>
      <c r="K471">
        <f>Workin_Table[[#This Row],[Units Sold]]*Workin_Table[[#This Row],[Manufacturing cost]]</f>
        <v>1078000</v>
      </c>
      <c r="L471" s="18">
        <f>Workin_Table[[#This Row],[Revenue]]-Workin_Table[[#This Row],[Total_M Cost]]</f>
        <v>462000</v>
      </c>
    </row>
    <row r="472" spans="1:12">
      <c r="A472" s="15">
        <v>41913</v>
      </c>
      <c r="B472" s="16" t="s">
        <v>28</v>
      </c>
      <c r="C472" s="16" t="s">
        <v>19</v>
      </c>
      <c r="D472" s="16" t="s">
        <v>18</v>
      </c>
      <c r="E472" s="17" t="s">
        <v>23</v>
      </c>
      <c r="F472" s="17" t="s">
        <v>35</v>
      </c>
      <c r="G472" s="18">
        <v>1393</v>
      </c>
      <c r="H472" s="18">
        <v>10500</v>
      </c>
      <c r="I472" s="18">
        <v>15000</v>
      </c>
      <c r="J472">
        <f t="shared" si="7"/>
        <v>20895000</v>
      </c>
      <c r="K472">
        <f>Workin_Table[[#This Row],[Units Sold]]*Workin_Table[[#This Row],[Manufacturing cost]]</f>
        <v>14626500</v>
      </c>
      <c r="L472" s="18">
        <f>Workin_Table[[#This Row],[Revenue]]-Workin_Table[[#This Row],[Total_M Cost]]</f>
        <v>6268500</v>
      </c>
    </row>
    <row r="473" spans="1:12">
      <c r="A473" s="15">
        <v>41821</v>
      </c>
      <c r="B473" s="16" t="s">
        <v>31</v>
      </c>
      <c r="C473" s="16" t="s">
        <v>14</v>
      </c>
      <c r="D473" s="16" t="s">
        <v>11</v>
      </c>
      <c r="E473" s="17" t="s">
        <v>23</v>
      </c>
      <c r="F473" s="17" t="s">
        <v>35</v>
      </c>
      <c r="G473" s="18">
        <v>801</v>
      </c>
      <c r="H473" s="18">
        <v>10500</v>
      </c>
      <c r="I473" s="18">
        <v>15000</v>
      </c>
      <c r="J473">
        <f t="shared" si="7"/>
        <v>12015000</v>
      </c>
      <c r="K473">
        <f>Workin_Table[[#This Row],[Units Sold]]*Workin_Table[[#This Row],[Manufacturing cost]]</f>
        <v>8410500</v>
      </c>
      <c r="L473" s="18">
        <f>Workin_Table[[#This Row],[Revenue]]-Workin_Table[[#This Row],[Total_M Cost]]</f>
        <v>3604500</v>
      </c>
    </row>
    <row r="474" spans="1:12">
      <c r="A474" s="15">
        <v>41913</v>
      </c>
      <c r="B474" s="16" t="s">
        <v>31</v>
      </c>
      <c r="C474" s="16" t="s">
        <v>29</v>
      </c>
      <c r="D474" s="16" t="s">
        <v>20</v>
      </c>
      <c r="E474" s="17" t="s">
        <v>23</v>
      </c>
      <c r="F474" s="17" t="s">
        <v>35</v>
      </c>
      <c r="G474" s="18">
        <v>1496</v>
      </c>
      <c r="H474" s="18">
        <v>10500</v>
      </c>
      <c r="I474" s="18">
        <v>15000</v>
      </c>
      <c r="J474">
        <f t="shared" si="7"/>
        <v>22440000</v>
      </c>
      <c r="K474">
        <f>Workin_Table[[#This Row],[Units Sold]]*Workin_Table[[#This Row],[Manufacturing cost]]</f>
        <v>15708000</v>
      </c>
      <c r="L474" s="18">
        <f>Workin_Table[[#This Row],[Revenue]]-Workin_Table[[#This Row],[Total_M Cost]]</f>
        <v>6732000</v>
      </c>
    </row>
    <row r="475" spans="1:12">
      <c r="A475" s="15">
        <v>41913</v>
      </c>
      <c r="B475" s="16" t="s">
        <v>31</v>
      </c>
      <c r="C475" s="16" t="s">
        <v>22</v>
      </c>
      <c r="D475" s="16" t="s">
        <v>20</v>
      </c>
      <c r="E475" s="17" t="s">
        <v>25</v>
      </c>
      <c r="F475" s="17" t="s">
        <v>35</v>
      </c>
      <c r="G475" s="18">
        <v>1010</v>
      </c>
      <c r="H475" s="18">
        <v>2450</v>
      </c>
      <c r="I475" s="18">
        <v>3500</v>
      </c>
      <c r="J475">
        <f t="shared" si="7"/>
        <v>3535000</v>
      </c>
      <c r="K475">
        <f>Workin_Table[[#This Row],[Units Sold]]*Workin_Table[[#This Row],[Manufacturing cost]]</f>
        <v>2474500</v>
      </c>
      <c r="L475" s="18">
        <f>Workin_Table[[#This Row],[Revenue]]-Workin_Table[[#This Row],[Total_M Cost]]</f>
        <v>1060500</v>
      </c>
    </row>
    <row r="476" spans="1:12">
      <c r="A476" s="15">
        <v>41944</v>
      </c>
      <c r="B476" s="16" t="s">
        <v>16</v>
      </c>
      <c r="C476" s="16" t="s">
        <v>32</v>
      </c>
      <c r="D476" s="16" t="s">
        <v>18</v>
      </c>
      <c r="E476" s="17" t="s">
        <v>21</v>
      </c>
      <c r="F476" s="17" t="s">
        <v>35</v>
      </c>
      <c r="G476" s="18">
        <v>1513</v>
      </c>
      <c r="H476" s="18">
        <v>3570</v>
      </c>
      <c r="I476" s="18">
        <v>5100</v>
      </c>
      <c r="J476">
        <f t="shared" si="7"/>
        <v>7716300</v>
      </c>
      <c r="K476">
        <f>Workin_Table[[#This Row],[Units Sold]]*Workin_Table[[#This Row],[Manufacturing cost]]</f>
        <v>5401410</v>
      </c>
      <c r="L476" s="18">
        <f>Workin_Table[[#This Row],[Revenue]]-Workin_Table[[#This Row],[Total_M Cost]]</f>
        <v>2314890</v>
      </c>
    </row>
    <row r="477" spans="1:12">
      <c r="A477" s="15">
        <v>41974</v>
      </c>
      <c r="B477" s="16" t="s">
        <v>16</v>
      </c>
      <c r="C477" s="16" t="s">
        <v>14</v>
      </c>
      <c r="D477" s="16" t="s">
        <v>11</v>
      </c>
      <c r="E477" s="17" t="s">
        <v>21</v>
      </c>
      <c r="F477" s="17" t="s">
        <v>35</v>
      </c>
      <c r="G477" s="18">
        <v>2300</v>
      </c>
      <c r="H477" s="18">
        <v>3570</v>
      </c>
      <c r="I477" s="18">
        <v>5100</v>
      </c>
      <c r="J477">
        <f t="shared" si="7"/>
        <v>11730000</v>
      </c>
      <c r="K477">
        <f>Workin_Table[[#This Row],[Units Sold]]*Workin_Table[[#This Row],[Manufacturing cost]]</f>
        <v>8211000</v>
      </c>
      <c r="L477" s="18">
        <f>Workin_Table[[#This Row],[Revenue]]-Workin_Table[[#This Row],[Total_M Cost]]</f>
        <v>3519000</v>
      </c>
    </row>
    <row r="478" spans="1:12">
      <c r="A478" s="15">
        <v>41640</v>
      </c>
      <c r="B478" s="16" t="s">
        <v>9</v>
      </c>
      <c r="C478" s="16" t="s">
        <v>22</v>
      </c>
      <c r="D478" s="16" t="s">
        <v>24</v>
      </c>
      <c r="E478" s="17" t="s">
        <v>21</v>
      </c>
      <c r="F478" s="17" t="s">
        <v>35</v>
      </c>
      <c r="G478" s="18">
        <v>2227.5</v>
      </c>
      <c r="H478" s="18">
        <v>3570</v>
      </c>
      <c r="I478" s="18">
        <v>5100</v>
      </c>
      <c r="J478">
        <f t="shared" si="7"/>
        <v>11360250</v>
      </c>
      <c r="K478">
        <f>Workin_Table[[#This Row],[Units Sold]]*Workin_Table[[#This Row],[Manufacturing cost]]</f>
        <v>7952175</v>
      </c>
      <c r="L478" s="18">
        <f>Workin_Table[[#This Row],[Revenue]]-Workin_Table[[#This Row],[Total_M Cost]]</f>
        <v>3408075</v>
      </c>
    </row>
    <row r="479" spans="1:12">
      <c r="A479" s="15">
        <v>41730</v>
      </c>
      <c r="B479" s="16" t="s">
        <v>9</v>
      </c>
      <c r="C479" s="16" t="s">
        <v>19</v>
      </c>
      <c r="D479" s="16" t="s">
        <v>24</v>
      </c>
      <c r="E479" s="17" t="s">
        <v>21</v>
      </c>
      <c r="F479" s="17" t="s">
        <v>35</v>
      </c>
      <c r="G479" s="18">
        <v>1199</v>
      </c>
      <c r="H479" s="18">
        <v>3570</v>
      </c>
      <c r="I479" s="18">
        <v>5100</v>
      </c>
      <c r="J479">
        <f t="shared" si="7"/>
        <v>6114900</v>
      </c>
      <c r="K479">
        <f>Workin_Table[[#This Row],[Units Sold]]*Workin_Table[[#This Row],[Manufacturing cost]]</f>
        <v>4280430</v>
      </c>
      <c r="L479" s="18">
        <f>Workin_Table[[#This Row],[Revenue]]-Workin_Table[[#This Row],[Total_M Cost]]</f>
        <v>1834470</v>
      </c>
    </row>
    <row r="480" spans="1:12">
      <c r="A480" s="15">
        <v>41760</v>
      </c>
      <c r="B480" s="16" t="s">
        <v>9</v>
      </c>
      <c r="C480" s="16" t="s">
        <v>17</v>
      </c>
      <c r="D480" s="16" t="s">
        <v>18</v>
      </c>
      <c r="E480" s="17" t="s">
        <v>12</v>
      </c>
      <c r="F480" s="17" t="s">
        <v>35</v>
      </c>
      <c r="G480" s="18">
        <v>200</v>
      </c>
      <c r="H480" s="18">
        <v>14350</v>
      </c>
      <c r="I480" s="18">
        <v>20500</v>
      </c>
      <c r="J480">
        <f t="shared" si="7"/>
        <v>4100000</v>
      </c>
      <c r="K480">
        <f>Workin_Table[[#This Row],[Units Sold]]*Workin_Table[[#This Row],[Manufacturing cost]]</f>
        <v>2870000</v>
      </c>
      <c r="L480" s="18">
        <f>Workin_Table[[#This Row],[Revenue]]-Workin_Table[[#This Row],[Total_M Cost]]</f>
        <v>1230000</v>
      </c>
    </row>
    <row r="481" spans="1:12">
      <c r="A481" s="15">
        <v>41883</v>
      </c>
      <c r="B481" s="16" t="s">
        <v>9</v>
      </c>
      <c r="C481" s="16" t="s">
        <v>14</v>
      </c>
      <c r="D481" s="16" t="s">
        <v>18</v>
      </c>
      <c r="E481" s="17" t="s">
        <v>23</v>
      </c>
      <c r="F481" s="17" t="s">
        <v>35</v>
      </c>
      <c r="G481" s="18">
        <v>388</v>
      </c>
      <c r="H481" s="18">
        <v>10500</v>
      </c>
      <c r="I481" s="18">
        <v>15000</v>
      </c>
      <c r="J481">
        <f t="shared" si="7"/>
        <v>5820000</v>
      </c>
      <c r="K481">
        <f>Workin_Table[[#This Row],[Units Sold]]*Workin_Table[[#This Row],[Manufacturing cost]]</f>
        <v>4074000</v>
      </c>
      <c r="L481" s="18">
        <f>Workin_Table[[#This Row],[Revenue]]-Workin_Table[[#This Row],[Total_M Cost]]</f>
        <v>1746000</v>
      </c>
    </row>
    <row r="482" spans="1:12">
      <c r="A482" s="15">
        <v>41974</v>
      </c>
      <c r="B482" s="16" t="s">
        <v>16</v>
      </c>
      <c r="C482" s="16" t="s">
        <v>17</v>
      </c>
      <c r="D482" s="16" t="s">
        <v>20</v>
      </c>
      <c r="E482" s="17" t="s">
        <v>23</v>
      </c>
      <c r="F482" s="17" t="s">
        <v>35</v>
      </c>
      <c r="G482" s="18">
        <v>2300</v>
      </c>
      <c r="H482" s="18">
        <v>10500</v>
      </c>
      <c r="I482" s="18">
        <v>15000</v>
      </c>
      <c r="J482">
        <f t="shared" si="7"/>
        <v>34500000</v>
      </c>
      <c r="K482">
        <f>Workin_Table[[#This Row],[Units Sold]]*Workin_Table[[#This Row],[Manufacturing cost]]</f>
        <v>24150000</v>
      </c>
      <c r="L482" s="18">
        <f>Workin_Table[[#This Row],[Revenue]]-Workin_Table[[#This Row],[Total_M Cost]]</f>
        <v>10350000</v>
      </c>
    </row>
    <row r="483" spans="1:12">
      <c r="A483" s="15">
        <v>41671</v>
      </c>
      <c r="B483" s="16" t="s">
        <v>9</v>
      </c>
      <c r="C483" s="16" t="s">
        <v>17</v>
      </c>
      <c r="D483" s="16" t="s">
        <v>11</v>
      </c>
      <c r="E483" s="17" t="s">
        <v>15</v>
      </c>
      <c r="F483" s="17" t="s">
        <v>35</v>
      </c>
      <c r="G483" s="18">
        <v>260</v>
      </c>
      <c r="H483" s="18">
        <v>3570</v>
      </c>
      <c r="I483" s="18">
        <v>5100</v>
      </c>
      <c r="J483">
        <f t="shared" si="7"/>
        <v>1326000</v>
      </c>
      <c r="K483">
        <f>Workin_Table[[#This Row],[Units Sold]]*Workin_Table[[#This Row],[Manufacturing cost]]</f>
        <v>928200</v>
      </c>
      <c r="L483" s="18">
        <f>Workin_Table[[#This Row],[Revenue]]-Workin_Table[[#This Row],[Total_M Cost]]</f>
        <v>397800</v>
      </c>
    </row>
    <row r="484" spans="1:12">
      <c r="A484" s="15">
        <v>41913</v>
      </c>
      <c r="B484" s="16" t="s">
        <v>28</v>
      </c>
      <c r="C484" s="16" t="s">
        <v>32</v>
      </c>
      <c r="D484" s="16" t="s">
        <v>11</v>
      </c>
      <c r="E484" s="17" t="s">
        <v>23</v>
      </c>
      <c r="F484" s="17" t="s">
        <v>35</v>
      </c>
      <c r="G484" s="18">
        <v>2914</v>
      </c>
      <c r="H484" s="18">
        <v>10500</v>
      </c>
      <c r="I484" s="18">
        <v>15000</v>
      </c>
      <c r="J484">
        <f t="shared" si="7"/>
        <v>43710000</v>
      </c>
      <c r="K484">
        <f>Workin_Table[[#This Row],[Units Sold]]*Workin_Table[[#This Row],[Manufacturing cost]]</f>
        <v>30597000</v>
      </c>
      <c r="L484" s="18">
        <f>Workin_Table[[#This Row],[Revenue]]-Workin_Table[[#This Row],[Total_M Cost]]</f>
        <v>13113000</v>
      </c>
    </row>
    <row r="485" spans="1:12">
      <c r="A485" s="15">
        <v>41913</v>
      </c>
      <c r="B485" s="16" t="s">
        <v>9</v>
      </c>
      <c r="C485" s="16" t="s">
        <v>10</v>
      </c>
      <c r="D485" s="16" t="s">
        <v>24</v>
      </c>
      <c r="E485" s="17" t="s">
        <v>27</v>
      </c>
      <c r="F485" s="17" t="s">
        <v>35</v>
      </c>
      <c r="G485" s="18">
        <v>1731</v>
      </c>
      <c r="H485" s="18">
        <v>3850</v>
      </c>
      <c r="I485" s="18">
        <v>5500</v>
      </c>
      <c r="J485">
        <f t="shared" si="7"/>
        <v>9520500</v>
      </c>
      <c r="K485">
        <f>Workin_Table[[#This Row],[Units Sold]]*Workin_Table[[#This Row],[Manufacturing cost]]</f>
        <v>6664350</v>
      </c>
      <c r="L485" s="18">
        <f>Workin_Table[[#This Row],[Revenue]]-Workin_Table[[#This Row],[Total_M Cost]]</f>
        <v>2856150</v>
      </c>
    </row>
    <row r="486" spans="1:12">
      <c r="A486" s="15">
        <v>41944</v>
      </c>
      <c r="B486" s="16" t="s">
        <v>9</v>
      </c>
      <c r="C486" s="16" t="s">
        <v>10</v>
      </c>
      <c r="D486" s="16" t="s">
        <v>11</v>
      </c>
      <c r="E486" s="17" t="s">
        <v>27</v>
      </c>
      <c r="F486" s="17" t="s">
        <v>35</v>
      </c>
      <c r="G486" s="18">
        <v>700</v>
      </c>
      <c r="H486" s="18">
        <v>3850</v>
      </c>
      <c r="I486" s="18">
        <v>5500</v>
      </c>
      <c r="J486">
        <f t="shared" si="7"/>
        <v>3850000</v>
      </c>
      <c r="K486">
        <f>Workin_Table[[#This Row],[Units Sold]]*Workin_Table[[#This Row],[Manufacturing cost]]</f>
        <v>2695000</v>
      </c>
      <c r="L486" s="18">
        <f>Workin_Table[[#This Row],[Revenue]]-Workin_Table[[#This Row],[Total_M Cost]]</f>
        <v>1155000</v>
      </c>
    </row>
    <row r="487" spans="1:12">
      <c r="A487" s="15">
        <v>41944</v>
      </c>
      <c r="B487" s="16" t="s">
        <v>9</v>
      </c>
      <c r="C487" s="16" t="s">
        <v>26</v>
      </c>
      <c r="D487" s="16" t="s">
        <v>20</v>
      </c>
      <c r="E487" s="17" t="s">
        <v>21</v>
      </c>
      <c r="F487" s="17" t="s">
        <v>35</v>
      </c>
      <c r="G487" s="18">
        <v>1177</v>
      </c>
      <c r="H487" s="18">
        <v>3570</v>
      </c>
      <c r="I487" s="18">
        <v>5100</v>
      </c>
      <c r="J487">
        <f t="shared" si="7"/>
        <v>6002700</v>
      </c>
      <c r="K487">
        <f>Workin_Table[[#This Row],[Units Sold]]*Workin_Table[[#This Row],[Manufacturing cost]]</f>
        <v>4201890</v>
      </c>
      <c r="L487" s="18">
        <f>Workin_Table[[#This Row],[Revenue]]-Workin_Table[[#This Row],[Total_M Cost]]</f>
        <v>1800810</v>
      </c>
    </row>
    <row r="488" spans="1:12">
      <c r="A488" s="15">
        <v>41671</v>
      </c>
      <c r="B488" s="16" t="s">
        <v>30</v>
      </c>
      <c r="C488" s="16" t="s">
        <v>17</v>
      </c>
      <c r="D488" s="16" t="s">
        <v>18</v>
      </c>
      <c r="E488" s="17" t="s">
        <v>23</v>
      </c>
      <c r="F488" s="17" t="s">
        <v>35</v>
      </c>
      <c r="G488" s="18">
        <v>1575</v>
      </c>
      <c r="H488" s="18">
        <v>10500</v>
      </c>
      <c r="I488" s="18">
        <v>15000</v>
      </c>
      <c r="J488">
        <f t="shared" si="7"/>
        <v>23625000</v>
      </c>
      <c r="K488">
        <f>Workin_Table[[#This Row],[Units Sold]]*Workin_Table[[#This Row],[Manufacturing cost]]</f>
        <v>16537500</v>
      </c>
      <c r="L488" s="18">
        <f>Workin_Table[[#This Row],[Revenue]]-Workin_Table[[#This Row],[Total_M Cost]]</f>
        <v>7087500</v>
      </c>
    </row>
    <row r="489" spans="1:12">
      <c r="A489" s="15">
        <v>41730</v>
      </c>
      <c r="B489" s="16" t="s">
        <v>9</v>
      </c>
      <c r="C489" s="16" t="s">
        <v>10</v>
      </c>
      <c r="D489" s="16" t="s">
        <v>18</v>
      </c>
      <c r="E489" s="17" t="s">
        <v>23</v>
      </c>
      <c r="F489" s="17" t="s">
        <v>35</v>
      </c>
      <c r="G489" s="18">
        <v>606</v>
      </c>
      <c r="H489" s="18">
        <v>10500</v>
      </c>
      <c r="I489" s="18">
        <v>15000</v>
      </c>
      <c r="J489">
        <f t="shared" si="7"/>
        <v>9090000</v>
      </c>
      <c r="K489">
        <f>Workin_Table[[#This Row],[Units Sold]]*Workin_Table[[#This Row],[Manufacturing cost]]</f>
        <v>6363000</v>
      </c>
      <c r="L489" s="18">
        <f>Workin_Table[[#This Row],[Revenue]]-Workin_Table[[#This Row],[Total_M Cost]]</f>
        <v>2727000</v>
      </c>
    </row>
    <row r="490" spans="1:12">
      <c r="A490" s="15">
        <v>41821</v>
      </c>
      <c r="B490" s="16" t="s">
        <v>31</v>
      </c>
      <c r="C490" s="16" t="s">
        <v>19</v>
      </c>
      <c r="D490" s="16" t="s">
        <v>18</v>
      </c>
      <c r="E490" s="17" t="s">
        <v>27</v>
      </c>
      <c r="F490" s="17" t="s">
        <v>35</v>
      </c>
      <c r="G490" s="18">
        <v>2460</v>
      </c>
      <c r="H490" s="18">
        <v>3850</v>
      </c>
      <c r="I490" s="18">
        <v>5500</v>
      </c>
      <c r="J490">
        <f t="shared" si="7"/>
        <v>13530000</v>
      </c>
      <c r="K490">
        <f>Workin_Table[[#This Row],[Units Sold]]*Workin_Table[[#This Row],[Manufacturing cost]]</f>
        <v>9471000</v>
      </c>
      <c r="L490" s="18">
        <f>Workin_Table[[#This Row],[Revenue]]-Workin_Table[[#This Row],[Total_M Cost]]</f>
        <v>4059000</v>
      </c>
    </row>
    <row r="491" spans="1:12">
      <c r="A491" s="15">
        <v>41699</v>
      </c>
      <c r="B491" s="16" t="s">
        <v>9</v>
      </c>
      <c r="C491" s="16" t="s">
        <v>17</v>
      </c>
      <c r="D491" s="16" t="s">
        <v>20</v>
      </c>
      <c r="E491" s="17" t="s">
        <v>27</v>
      </c>
      <c r="F491" s="17" t="s">
        <v>35</v>
      </c>
      <c r="G491" s="18">
        <v>2903</v>
      </c>
      <c r="H491" s="18">
        <v>3850</v>
      </c>
      <c r="I491" s="18">
        <v>5500</v>
      </c>
      <c r="J491">
        <f t="shared" si="7"/>
        <v>15966500</v>
      </c>
      <c r="K491">
        <f>Workin_Table[[#This Row],[Units Sold]]*Workin_Table[[#This Row],[Manufacturing cost]]</f>
        <v>11176550</v>
      </c>
      <c r="L491" s="18">
        <f>Workin_Table[[#This Row],[Revenue]]-Workin_Table[[#This Row],[Total_M Cost]]</f>
        <v>4789950</v>
      </c>
    </row>
    <row r="492" spans="1:12">
      <c r="A492" s="15">
        <v>41852</v>
      </c>
      <c r="B492" s="16" t="s">
        <v>31</v>
      </c>
      <c r="C492" s="16" t="s">
        <v>32</v>
      </c>
      <c r="D492" s="16" t="s">
        <v>24</v>
      </c>
      <c r="E492" s="17" t="s">
        <v>25</v>
      </c>
      <c r="F492" s="17" t="s">
        <v>35</v>
      </c>
      <c r="G492" s="18">
        <v>2541</v>
      </c>
      <c r="H492" s="18">
        <v>2450</v>
      </c>
      <c r="I492" s="18">
        <v>3500</v>
      </c>
      <c r="J492">
        <f t="shared" si="7"/>
        <v>8893500</v>
      </c>
      <c r="K492">
        <f>Workin_Table[[#This Row],[Units Sold]]*Workin_Table[[#This Row],[Manufacturing cost]]</f>
        <v>6225450</v>
      </c>
      <c r="L492" s="18">
        <f>Workin_Table[[#This Row],[Revenue]]-Workin_Table[[#This Row],[Total_M Cost]]</f>
        <v>2668050</v>
      </c>
    </row>
    <row r="493" spans="1:12">
      <c r="A493" s="15">
        <v>41913</v>
      </c>
      <c r="B493" s="16" t="s">
        <v>31</v>
      </c>
      <c r="C493" s="16" t="s">
        <v>26</v>
      </c>
      <c r="D493" s="16" t="s">
        <v>24</v>
      </c>
      <c r="E493" s="17" t="s">
        <v>27</v>
      </c>
      <c r="F493" s="17" t="s">
        <v>35</v>
      </c>
      <c r="G493" s="18">
        <v>1496</v>
      </c>
      <c r="H493" s="18">
        <v>3850</v>
      </c>
      <c r="I493" s="18">
        <v>5500</v>
      </c>
      <c r="J493">
        <f t="shared" si="7"/>
        <v>8228000</v>
      </c>
      <c r="K493">
        <f>Workin_Table[[#This Row],[Units Sold]]*Workin_Table[[#This Row],[Manufacturing cost]]</f>
        <v>5759600</v>
      </c>
      <c r="L493" s="18">
        <f>Workin_Table[[#This Row],[Revenue]]-Workin_Table[[#This Row],[Total_M Cost]]</f>
        <v>2468400</v>
      </c>
    </row>
    <row r="494" spans="1:12">
      <c r="A494" s="15">
        <v>41913</v>
      </c>
      <c r="B494" s="16" t="s">
        <v>31</v>
      </c>
      <c r="C494" s="16" t="s">
        <v>29</v>
      </c>
      <c r="D494" s="16" t="s">
        <v>20</v>
      </c>
      <c r="E494" s="17" t="s">
        <v>27</v>
      </c>
      <c r="F494" s="17" t="s">
        <v>35</v>
      </c>
      <c r="G494" s="18">
        <v>1010</v>
      </c>
      <c r="H494" s="18">
        <v>3850</v>
      </c>
      <c r="I494" s="18">
        <v>5500</v>
      </c>
      <c r="J494">
        <f t="shared" si="7"/>
        <v>5555000</v>
      </c>
      <c r="K494">
        <f>Workin_Table[[#This Row],[Units Sold]]*Workin_Table[[#This Row],[Manufacturing cost]]</f>
        <v>3888500</v>
      </c>
      <c r="L494" s="18">
        <f>Workin_Table[[#This Row],[Revenue]]-Workin_Table[[#This Row],[Total_M Cost]]</f>
        <v>1666500</v>
      </c>
    </row>
    <row r="495" spans="1:12">
      <c r="A495" s="15">
        <v>41699</v>
      </c>
      <c r="B495" s="16" t="s">
        <v>31</v>
      </c>
      <c r="C495" s="16" t="s">
        <v>26</v>
      </c>
      <c r="D495" s="16" t="s">
        <v>11</v>
      </c>
      <c r="E495" s="17" t="s">
        <v>23</v>
      </c>
      <c r="F495" s="17" t="s">
        <v>35</v>
      </c>
      <c r="G495" s="18">
        <v>888</v>
      </c>
      <c r="H495" s="18">
        <v>10500</v>
      </c>
      <c r="I495" s="18">
        <v>15000</v>
      </c>
      <c r="J495">
        <f t="shared" si="7"/>
        <v>13320000</v>
      </c>
      <c r="K495">
        <f>Workin_Table[[#This Row],[Units Sold]]*Workin_Table[[#This Row],[Manufacturing cost]]</f>
        <v>9324000</v>
      </c>
      <c r="L495" s="18">
        <f>Workin_Table[[#This Row],[Revenue]]-Workin_Table[[#This Row],[Total_M Cost]]</f>
        <v>3996000</v>
      </c>
    </row>
    <row r="496" spans="1:12">
      <c r="A496" s="15">
        <v>41760</v>
      </c>
      <c r="B496" s="16" t="s">
        <v>30</v>
      </c>
      <c r="C496" s="16" t="s">
        <v>22</v>
      </c>
      <c r="D496" s="16" t="s">
        <v>20</v>
      </c>
      <c r="E496" s="17" t="s">
        <v>21</v>
      </c>
      <c r="F496" s="17" t="s">
        <v>35</v>
      </c>
      <c r="G496" s="18">
        <v>2844</v>
      </c>
      <c r="H496" s="18">
        <v>3570</v>
      </c>
      <c r="I496" s="18">
        <v>5100</v>
      </c>
      <c r="J496">
        <f t="shared" si="7"/>
        <v>14504400</v>
      </c>
      <c r="K496">
        <f>Workin_Table[[#This Row],[Units Sold]]*Workin_Table[[#This Row],[Manufacturing cost]]</f>
        <v>10153080</v>
      </c>
      <c r="L496" s="18">
        <f>Workin_Table[[#This Row],[Revenue]]-Workin_Table[[#This Row],[Total_M Cost]]</f>
        <v>4351320</v>
      </c>
    </row>
    <row r="497" spans="1:12">
      <c r="A497" s="15">
        <v>41852</v>
      </c>
      <c r="B497" s="16" t="s">
        <v>28</v>
      </c>
      <c r="C497" s="16" t="s">
        <v>14</v>
      </c>
      <c r="D497" s="16" t="s">
        <v>11</v>
      </c>
      <c r="E497" s="17" t="s">
        <v>23</v>
      </c>
      <c r="F497" s="17" t="s">
        <v>35</v>
      </c>
      <c r="G497" s="18">
        <v>2475</v>
      </c>
      <c r="H497" s="18">
        <v>10500</v>
      </c>
      <c r="I497" s="18">
        <v>15000</v>
      </c>
      <c r="J497">
        <f t="shared" si="7"/>
        <v>37125000</v>
      </c>
      <c r="K497">
        <f>Workin_Table[[#This Row],[Units Sold]]*Workin_Table[[#This Row],[Manufacturing cost]]</f>
        <v>25987500</v>
      </c>
      <c r="L497" s="18">
        <f>Workin_Table[[#This Row],[Revenue]]-Workin_Table[[#This Row],[Total_M Cost]]</f>
        <v>11137500</v>
      </c>
    </row>
    <row r="498" spans="1:12">
      <c r="A498" s="15">
        <v>41913</v>
      </c>
      <c r="B498" s="16" t="s">
        <v>28</v>
      </c>
      <c r="C498" s="16" t="s">
        <v>14</v>
      </c>
      <c r="D498" s="16" t="s">
        <v>20</v>
      </c>
      <c r="E498" s="17" t="s">
        <v>25</v>
      </c>
      <c r="F498" s="17" t="s">
        <v>35</v>
      </c>
      <c r="G498" s="18">
        <v>2914</v>
      </c>
      <c r="H498" s="18">
        <v>2450</v>
      </c>
      <c r="I498" s="18">
        <v>3500</v>
      </c>
      <c r="J498">
        <f t="shared" si="7"/>
        <v>10199000</v>
      </c>
      <c r="K498">
        <f>Workin_Table[[#This Row],[Units Sold]]*Workin_Table[[#This Row],[Manufacturing cost]]</f>
        <v>7139300</v>
      </c>
      <c r="L498" s="18">
        <f>Workin_Table[[#This Row],[Revenue]]-Workin_Table[[#This Row],[Total_M Cost]]</f>
        <v>3059700</v>
      </c>
    </row>
    <row r="499" spans="1:12">
      <c r="A499" s="15">
        <v>41913</v>
      </c>
      <c r="B499" s="16" t="s">
        <v>9</v>
      </c>
      <c r="C499" s="16" t="s">
        <v>29</v>
      </c>
      <c r="D499" s="16" t="s">
        <v>20</v>
      </c>
      <c r="E499" s="17" t="s">
        <v>23</v>
      </c>
      <c r="F499" s="17" t="s">
        <v>35</v>
      </c>
      <c r="G499" s="18">
        <v>1731</v>
      </c>
      <c r="H499" s="18">
        <v>10500</v>
      </c>
      <c r="I499" s="18">
        <v>15000</v>
      </c>
      <c r="J499">
        <f t="shared" si="7"/>
        <v>25965000</v>
      </c>
      <c r="K499">
        <f>Workin_Table[[#This Row],[Units Sold]]*Workin_Table[[#This Row],[Manufacturing cost]]</f>
        <v>18175500</v>
      </c>
      <c r="L499" s="18">
        <f>Workin_Table[[#This Row],[Revenue]]-Workin_Table[[#This Row],[Total_M Cost]]</f>
        <v>7789500</v>
      </c>
    </row>
    <row r="500" spans="1:12">
      <c r="A500" s="15">
        <v>41852</v>
      </c>
      <c r="B500" s="16" t="s">
        <v>30</v>
      </c>
      <c r="C500" s="16" t="s">
        <v>10</v>
      </c>
      <c r="D500" s="16" t="s">
        <v>24</v>
      </c>
      <c r="E500" s="17" t="s">
        <v>21</v>
      </c>
      <c r="F500" s="17" t="s">
        <v>35</v>
      </c>
      <c r="G500" s="18">
        <v>1174</v>
      </c>
      <c r="H500" s="18">
        <v>3570</v>
      </c>
      <c r="I500" s="18">
        <v>5100</v>
      </c>
      <c r="J500">
        <f t="shared" si="7"/>
        <v>5987400</v>
      </c>
      <c r="K500">
        <f>Workin_Table[[#This Row],[Units Sold]]*Workin_Table[[#This Row],[Manufacturing cost]]</f>
        <v>4191180</v>
      </c>
      <c r="L500" s="18">
        <f>Workin_Table[[#This Row],[Revenue]]-Workin_Table[[#This Row],[Total_M Cost]]</f>
        <v>1796220</v>
      </c>
    </row>
    <row r="501" spans="1:12">
      <c r="A501" s="15">
        <v>41852</v>
      </c>
      <c r="B501" s="16" t="s">
        <v>30</v>
      </c>
      <c r="C501" s="16" t="s">
        <v>29</v>
      </c>
      <c r="D501" s="16" t="s">
        <v>24</v>
      </c>
      <c r="E501" s="17" t="s">
        <v>25</v>
      </c>
      <c r="F501" s="17" t="s">
        <v>35</v>
      </c>
      <c r="G501" s="18">
        <v>2767</v>
      </c>
      <c r="H501" s="18">
        <v>2450</v>
      </c>
      <c r="I501" s="18">
        <v>3500</v>
      </c>
      <c r="J501">
        <f t="shared" si="7"/>
        <v>9684500</v>
      </c>
      <c r="K501">
        <f>Workin_Table[[#This Row],[Units Sold]]*Workin_Table[[#This Row],[Manufacturing cost]]</f>
        <v>6779150</v>
      </c>
      <c r="L501" s="18">
        <f>Workin_Table[[#This Row],[Revenue]]-Workin_Table[[#This Row],[Total_M Cost]]</f>
        <v>2905350</v>
      </c>
    </row>
    <row r="502" spans="1:12">
      <c r="A502" s="15">
        <v>41913</v>
      </c>
      <c r="B502" s="16" t="s">
        <v>30</v>
      </c>
      <c r="C502" s="16" t="s">
        <v>19</v>
      </c>
      <c r="D502" s="16" t="s">
        <v>18</v>
      </c>
      <c r="E502" s="17" t="s">
        <v>25</v>
      </c>
      <c r="F502" s="17" t="s">
        <v>35</v>
      </c>
      <c r="G502" s="18">
        <v>1085</v>
      </c>
      <c r="H502" s="18">
        <v>2450</v>
      </c>
      <c r="I502" s="18">
        <v>3500</v>
      </c>
      <c r="J502">
        <f t="shared" si="7"/>
        <v>3797500</v>
      </c>
      <c r="K502">
        <f>Workin_Table[[#This Row],[Units Sold]]*Workin_Table[[#This Row],[Manufacturing cost]]</f>
        <v>2658250</v>
      </c>
      <c r="L502" s="18">
        <f>Workin_Table[[#This Row],[Revenue]]-Workin_Table[[#This Row],[Total_M Cost]]</f>
        <v>1139250</v>
      </c>
    </row>
    <row r="503" spans="1:12">
      <c r="A503" s="15">
        <v>41913</v>
      </c>
      <c r="B503" s="16" t="s">
        <v>31</v>
      </c>
      <c r="C503" s="16" t="s">
        <v>26</v>
      </c>
      <c r="D503" s="16" t="s">
        <v>24</v>
      </c>
      <c r="E503" s="17" t="s">
        <v>25</v>
      </c>
      <c r="F503" s="17" t="s">
        <v>35</v>
      </c>
      <c r="G503" s="18">
        <v>546</v>
      </c>
      <c r="H503" s="18">
        <v>2450</v>
      </c>
      <c r="I503" s="18">
        <v>3500</v>
      </c>
      <c r="J503">
        <f t="shared" si="7"/>
        <v>1911000</v>
      </c>
      <c r="K503">
        <f>Workin_Table[[#This Row],[Units Sold]]*Workin_Table[[#This Row],[Manufacturing cost]]</f>
        <v>1337700</v>
      </c>
      <c r="L503" s="18">
        <f>Workin_Table[[#This Row],[Revenue]]-Workin_Table[[#This Row],[Total_M Cost]]</f>
        <v>573300</v>
      </c>
    </row>
    <row r="504" spans="1:12">
      <c r="A504" s="15">
        <v>41699</v>
      </c>
      <c r="B504" s="16" t="s">
        <v>9</v>
      </c>
      <c r="C504" s="16" t="s">
        <v>26</v>
      </c>
      <c r="D504" s="16" t="s">
        <v>24</v>
      </c>
      <c r="E504" s="17" t="s">
        <v>25</v>
      </c>
      <c r="F504" s="17" t="s">
        <v>35</v>
      </c>
      <c r="G504" s="18">
        <v>1158</v>
      </c>
      <c r="H504" s="18">
        <v>2450</v>
      </c>
      <c r="I504" s="18">
        <v>3500</v>
      </c>
      <c r="J504">
        <f t="shared" si="7"/>
        <v>4053000</v>
      </c>
      <c r="K504">
        <f>Workin_Table[[#This Row],[Units Sold]]*Workin_Table[[#This Row],[Manufacturing cost]]</f>
        <v>2837100</v>
      </c>
      <c r="L504" s="18">
        <f>Workin_Table[[#This Row],[Revenue]]-Workin_Table[[#This Row],[Total_M Cost]]</f>
        <v>1215900</v>
      </c>
    </row>
    <row r="505" spans="1:12">
      <c r="A505" s="15">
        <v>41730</v>
      </c>
      <c r="B505" s="16" t="s">
        <v>16</v>
      </c>
      <c r="C505" s="16" t="s">
        <v>17</v>
      </c>
      <c r="D505" s="16" t="s">
        <v>11</v>
      </c>
      <c r="E505" s="17" t="s">
        <v>25</v>
      </c>
      <c r="F505" s="17" t="s">
        <v>35</v>
      </c>
      <c r="G505" s="18">
        <v>1614</v>
      </c>
      <c r="H505" s="18">
        <v>2450</v>
      </c>
      <c r="I505" s="18">
        <v>3500</v>
      </c>
      <c r="J505">
        <f t="shared" si="7"/>
        <v>5649000</v>
      </c>
      <c r="K505">
        <f>Workin_Table[[#This Row],[Units Sold]]*Workin_Table[[#This Row],[Manufacturing cost]]</f>
        <v>3954300</v>
      </c>
      <c r="L505" s="18">
        <f>Workin_Table[[#This Row],[Revenue]]-Workin_Table[[#This Row],[Total_M Cost]]</f>
        <v>1694700</v>
      </c>
    </row>
    <row r="506" spans="1:12">
      <c r="A506" s="15">
        <v>41730</v>
      </c>
      <c r="B506" s="16" t="s">
        <v>9</v>
      </c>
      <c r="C506" s="16" t="s">
        <v>22</v>
      </c>
      <c r="D506" s="16" t="s">
        <v>18</v>
      </c>
      <c r="E506" s="17" t="s">
        <v>21</v>
      </c>
      <c r="F506" s="17" t="s">
        <v>35</v>
      </c>
      <c r="G506" s="18">
        <v>2535</v>
      </c>
      <c r="H506" s="18">
        <v>3570</v>
      </c>
      <c r="I506" s="18">
        <v>5100</v>
      </c>
      <c r="J506">
        <f t="shared" si="7"/>
        <v>12928500</v>
      </c>
      <c r="K506">
        <f>Workin_Table[[#This Row],[Units Sold]]*Workin_Table[[#This Row],[Manufacturing cost]]</f>
        <v>9049950</v>
      </c>
      <c r="L506" s="18">
        <f>Workin_Table[[#This Row],[Revenue]]-Workin_Table[[#This Row],[Total_M Cost]]</f>
        <v>3878550</v>
      </c>
    </row>
    <row r="507" spans="1:12">
      <c r="A507" s="15">
        <v>41760</v>
      </c>
      <c r="B507" s="16" t="s">
        <v>9</v>
      </c>
      <c r="C507" s="16" t="s">
        <v>14</v>
      </c>
      <c r="D507" s="16" t="s">
        <v>11</v>
      </c>
      <c r="E507" s="17" t="s">
        <v>23</v>
      </c>
      <c r="F507" s="17" t="s">
        <v>35</v>
      </c>
      <c r="G507" s="18">
        <v>2851</v>
      </c>
      <c r="H507" s="18">
        <v>10500</v>
      </c>
      <c r="I507" s="18">
        <v>15000</v>
      </c>
      <c r="J507">
        <f t="shared" si="7"/>
        <v>42765000</v>
      </c>
      <c r="K507">
        <f>Workin_Table[[#This Row],[Units Sold]]*Workin_Table[[#This Row],[Manufacturing cost]]</f>
        <v>29935500</v>
      </c>
      <c r="L507" s="18">
        <f>Workin_Table[[#This Row],[Revenue]]-Workin_Table[[#This Row],[Total_M Cost]]</f>
        <v>12829500</v>
      </c>
    </row>
    <row r="508" spans="1:12">
      <c r="A508" s="15">
        <v>41852</v>
      </c>
      <c r="B508" s="16" t="s">
        <v>16</v>
      </c>
      <c r="C508" s="16" t="s">
        <v>17</v>
      </c>
      <c r="D508" s="16" t="s">
        <v>20</v>
      </c>
      <c r="E508" s="17" t="s">
        <v>12</v>
      </c>
      <c r="F508" s="17" t="s">
        <v>35</v>
      </c>
      <c r="G508" s="18">
        <v>2559</v>
      </c>
      <c r="H508" s="18">
        <v>14350</v>
      </c>
      <c r="I508" s="18">
        <v>20500</v>
      </c>
      <c r="J508">
        <f t="shared" si="7"/>
        <v>52459500</v>
      </c>
      <c r="K508">
        <f>Workin_Table[[#This Row],[Units Sold]]*Workin_Table[[#This Row],[Manufacturing cost]]</f>
        <v>36721650</v>
      </c>
      <c r="L508" s="18">
        <f>Workin_Table[[#This Row],[Revenue]]-Workin_Table[[#This Row],[Total_M Cost]]</f>
        <v>15737850</v>
      </c>
    </row>
    <row r="509" spans="1:12">
      <c r="A509" s="15">
        <v>41913</v>
      </c>
      <c r="B509" s="16" t="s">
        <v>30</v>
      </c>
      <c r="C509" s="16" t="s">
        <v>26</v>
      </c>
      <c r="D509" s="16" t="s">
        <v>18</v>
      </c>
      <c r="E509" s="17" t="s">
        <v>25</v>
      </c>
      <c r="F509" s="17" t="s">
        <v>35</v>
      </c>
      <c r="G509" s="18">
        <v>1085</v>
      </c>
      <c r="H509" s="18">
        <v>2450</v>
      </c>
      <c r="I509" s="18">
        <v>3500</v>
      </c>
      <c r="J509">
        <f t="shared" si="7"/>
        <v>3797500</v>
      </c>
      <c r="K509">
        <f>Workin_Table[[#This Row],[Units Sold]]*Workin_Table[[#This Row],[Manufacturing cost]]</f>
        <v>2658250</v>
      </c>
      <c r="L509" s="18">
        <f>Workin_Table[[#This Row],[Revenue]]-Workin_Table[[#This Row],[Total_M Cost]]</f>
        <v>1139250</v>
      </c>
    </row>
    <row r="510" spans="1:12">
      <c r="A510" s="15">
        <v>41913</v>
      </c>
      <c r="B510" s="16" t="s">
        <v>16</v>
      </c>
      <c r="C510" s="16" t="s">
        <v>14</v>
      </c>
      <c r="D510" s="16" t="s">
        <v>20</v>
      </c>
      <c r="E510" s="17" t="s">
        <v>12</v>
      </c>
      <c r="F510" s="17" t="s">
        <v>35</v>
      </c>
      <c r="G510" s="18">
        <v>1175</v>
      </c>
      <c r="H510" s="18">
        <v>14350</v>
      </c>
      <c r="I510" s="18">
        <v>20500</v>
      </c>
      <c r="J510">
        <f t="shared" si="7"/>
        <v>24087500</v>
      </c>
      <c r="K510">
        <f>Workin_Table[[#This Row],[Units Sold]]*Workin_Table[[#This Row],[Manufacturing cost]]</f>
        <v>16861250</v>
      </c>
      <c r="L510" s="18">
        <f>Workin_Table[[#This Row],[Revenue]]-Workin_Table[[#This Row],[Total_M Cost]]</f>
        <v>7226250</v>
      </c>
    </row>
    <row r="511" spans="1:12">
      <c r="A511" s="15">
        <v>41974</v>
      </c>
      <c r="B511" s="16" t="s">
        <v>28</v>
      </c>
      <c r="C511" s="16" t="s">
        <v>29</v>
      </c>
      <c r="D511" s="16" t="s">
        <v>11</v>
      </c>
      <c r="E511" s="17" t="s">
        <v>12</v>
      </c>
      <c r="F511" s="17" t="s">
        <v>35</v>
      </c>
      <c r="G511" s="18">
        <v>914</v>
      </c>
      <c r="H511" s="18">
        <v>14350</v>
      </c>
      <c r="I511" s="18">
        <v>20500</v>
      </c>
      <c r="J511">
        <f t="shared" si="7"/>
        <v>18737000</v>
      </c>
      <c r="K511">
        <f>Workin_Table[[#This Row],[Units Sold]]*Workin_Table[[#This Row],[Manufacturing cost]]</f>
        <v>13115900</v>
      </c>
      <c r="L511" s="18">
        <f>Workin_Table[[#This Row],[Revenue]]-Workin_Table[[#This Row],[Total_M Cost]]</f>
        <v>5621100</v>
      </c>
    </row>
    <row r="512" spans="1:12">
      <c r="A512" s="15">
        <v>41974</v>
      </c>
      <c r="B512" s="16" t="s">
        <v>9</v>
      </c>
      <c r="C512" s="16" t="s">
        <v>26</v>
      </c>
      <c r="D512" s="16" t="s">
        <v>24</v>
      </c>
      <c r="E512" s="17" t="s">
        <v>23</v>
      </c>
      <c r="F512" s="17" t="s">
        <v>35</v>
      </c>
      <c r="G512" s="18">
        <v>293</v>
      </c>
      <c r="H512" s="18">
        <v>10500</v>
      </c>
      <c r="I512" s="18">
        <v>15000</v>
      </c>
      <c r="J512">
        <f t="shared" si="7"/>
        <v>4395000</v>
      </c>
      <c r="K512">
        <f>Workin_Table[[#This Row],[Units Sold]]*Workin_Table[[#This Row],[Manufacturing cost]]</f>
        <v>3076500</v>
      </c>
      <c r="L512" s="18">
        <f>Workin_Table[[#This Row],[Revenue]]-Workin_Table[[#This Row],[Total_M Cost]]</f>
        <v>1318500</v>
      </c>
    </row>
    <row r="513" spans="1:12">
      <c r="A513" s="15">
        <v>41699</v>
      </c>
      <c r="B513" s="16" t="s">
        <v>28</v>
      </c>
      <c r="C513" s="16" t="s">
        <v>17</v>
      </c>
      <c r="D513" s="16" t="s">
        <v>20</v>
      </c>
      <c r="E513" s="17" t="s">
        <v>21</v>
      </c>
      <c r="F513" s="17" t="s">
        <v>35</v>
      </c>
      <c r="G513" s="18">
        <v>500</v>
      </c>
      <c r="H513" s="18">
        <v>3570</v>
      </c>
      <c r="I513" s="18">
        <v>5100</v>
      </c>
      <c r="J513">
        <f t="shared" si="7"/>
        <v>2550000</v>
      </c>
      <c r="K513">
        <f>Workin_Table[[#This Row],[Units Sold]]*Workin_Table[[#This Row],[Manufacturing cost]]</f>
        <v>1785000</v>
      </c>
      <c r="L513" s="18">
        <f>Workin_Table[[#This Row],[Revenue]]-Workin_Table[[#This Row],[Total_M Cost]]</f>
        <v>765000</v>
      </c>
    </row>
    <row r="514" spans="1:12">
      <c r="A514" s="15">
        <v>41760</v>
      </c>
      <c r="B514" s="16" t="s">
        <v>16</v>
      </c>
      <c r="C514" s="16" t="s">
        <v>14</v>
      </c>
      <c r="D514" s="16" t="s">
        <v>20</v>
      </c>
      <c r="E514" s="17" t="s">
        <v>12</v>
      </c>
      <c r="F514" s="17" t="s">
        <v>35</v>
      </c>
      <c r="G514" s="18">
        <v>2826</v>
      </c>
      <c r="H514" s="18">
        <v>14350</v>
      </c>
      <c r="I514" s="18">
        <v>20500</v>
      </c>
      <c r="J514">
        <f t="shared" si="7"/>
        <v>57933000</v>
      </c>
      <c r="K514">
        <f>Workin_Table[[#This Row],[Units Sold]]*Workin_Table[[#This Row],[Manufacturing cost]]</f>
        <v>40553100</v>
      </c>
      <c r="L514" s="18">
        <f>Workin_Table[[#This Row],[Revenue]]-Workin_Table[[#This Row],[Total_M Cost]]</f>
        <v>17379900</v>
      </c>
    </row>
    <row r="515" spans="1:12">
      <c r="A515" s="15">
        <v>41883</v>
      </c>
      <c r="B515" s="16" t="s">
        <v>30</v>
      </c>
      <c r="C515" s="16" t="s">
        <v>19</v>
      </c>
      <c r="D515" s="16" t="s">
        <v>11</v>
      </c>
      <c r="E515" s="17" t="s">
        <v>25</v>
      </c>
      <c r="F515" s="17" t="s">
        <v>35</v>
      </c>
      <c r="G515" s="18">
        <v>663</v>
      </c>
      <c r="H515" s="18">
        <v>2450</v>
      </c>
      <c r="I515" s="18">
        <v>3500</v>
      </c>
      <c r="J515">
        <f t="shared" ref="J515:J526" si="8">G515*I515</f>
        <v>2320500</v>
      </c>
      <c r="K515">
        <f>Workin_Table[[#This Row],[Units Sold]]*Workin_Table[[#This Row],[Manufacturing cost]]</f>
        <v>1624350</v>
      </c>
      <c r="L515" s="18">
        <f>Workin_Table[[#This Row],[Revenue]]-Workin_Table[[#This Row],[Total_M Cost]]</f>
        <v>696150</v>
      </c>
    </row>
    <row r="516" spans="1:12">
      <c r="A516" s="15">
        <v>41974</v>
      </c>
      <c r="B516" s="16" t="s">
        <v>28</v>
      </c>
      <c r="C516" s="16" t="s">
        <v>14</v>
      </c>
      <c r="D516" s="16" t="s">
        <v>18</v>
      </c>
      <c r="E516" s="17" t="s">
        <v>12</v>
      </c>
      <c r="F516" s="17" t="s">
        <v>35</v>
      </c>
      <c r="G516" s="18">
        <v>914</v>
      </c>
      <c r="H516" s="18">
        <v>14350</v>
      </c>
      <c r="I516" s="18">
        <v>20500</v>
      </c>
      <c r="J516">
        <f t="shared" si="8"/>
        <v>18737000</v>
      </c>
      <c r="K516">
        <f>Workin_Table[[#This Row],[Units Sold]]*Workin_Table[[#This Row],[Manufacturing cost]]</f>
        <v>13115900</v>
      </c>
      <c r="L516" s="18">
        <f>Workin_Table[[#This Row],[Revenue]]-Workin_Table[[#This Row],[Total_M Cost]]</f>
        <v>5621100</v>
      </c>
    </row>
    <row r="517" spans="1:12">
      <c r="A517" s="15">
        <v>41821</v>
      </c>
      <c r="B517" s="16" t="s">
        <v>9</v>
      </c>
      <c r="C517" s="16" t="s">
        <v>19</v>
      </c>
      <c r="D517" s="16" t="s">
        <v>11</v>
      </c>
      <c r="E517" s="17" t="s">
        <v>23</v>
      </c>
      <c r="F517" s="17" t="s">
        <v>35</v>
      </c>
      <c r="G517" s="18">
        <v>865.5</v>
      </c>
      <c r="H517" s="18">
        <v>10500</v>
      </c>
      <c r="I517" s="18">
        <v>15000</v>
      </c>
      <c r="J517">
        <f t="shared" si="8"/>
        <v>12982500</v>
      </c>
      <c r="K517">
        <f>Workin_Table[[#This Row],[Units Sold]]*Workin_Table[[#This Row],[Manufacturing cost]]</f>
        <v>9087750</v>
      </c>
      <c r="L517" s="18">
        <f>Workin_Table[[#This Row],[Revenue]]-Workin_Table[[#This Row],[Total_M Cost]]</f>
        <v>3894750</v>
      </c>
    </row>
    <row r="518" spans="1:12">
      <c r="A518" s="15">
        <v>41821</v>
      </c>
      <c r="B518" s="16" t="s">
        <v>16</v>
      </c>
      <c r="C518" s="16" t="s">
        <v>19</v>
      </c>
      <c r="D518" s="16" t="s">
        <v>11</v>
      </c>
      <c r="E518" s="17" t="s">
        <v>27</v>
      </c>
      <c r="F518" s="17" t="s">
        <v>35</v>
      </c>
      <c r="G518" s="18">
        <v>492</v>
      </c>
      <c r="H518" s="18">
        <v>3850</v>
      </c>
      <c r="I518" s="18">
        <v>5500</v>
      </c>
      <c r="J518">
        <f t="shared" si="8"/>
        <v>2706000</v>
      </c>
      <c r="K518">
        <f>Workin_Table[[#This Row],[Units Sold]]*Workin_Table[[#This Row],[Manufacturing cost]]</f>
        <v>1894200</v>
      </c>
      <c r="L518" s="18">
        <f>Workin_Table[[#This Row],[Revenue]]-Workin_Table[[#This Row],[Total_M Cost]]</f>
        <v>811800</v>
      </c>
    </row>
    <row r="519" spans="1:12">
      <c r="A519" s="15">
        <v>41913</v>
      </c>
      <c r="B519" s="16" t="s">
        <v>16</v>
      </c>
      <c r="C519" s="16" t="s">
        <v>29</v>
      </c>
      <c r="D519" s="16" t="s">
        <v>18</v>
      </c>
      <c r="E519" s="17" t="s">
        <v>25</v>
      </c>
      <c r="F519" s="17" t="s">
        <v>35</v>
      </c>
      <c r="G519" s="18">
        <v>1175</v>
      </c>
      <c r="H519" s="18">
        <v>2450</v>
      </c>
      <c r="I519" s="18">
        <v>3500</v>
      </c>
      <c r="J519">
        <f t="shared" si="8"/>
        <v>4112500</v>
      </c>
      <c r="K519">
        <f>Workin_Table[[#This Row],[Units Sold]]*Workin_Table[[#This Row],[Manufacturing cost]]</f>
        <v>2878750</v>
      </c>
      <c r="L519" s="18">
        <f>Workin_Table[[#This Row],[Revenue]]-Workin_Table[[#This Row],[Total_M Cost]]</f>
        <v>1233750</v>
      </c>
    </row>
    <row r="520" spans="1:12">
      <c r="A520" s="15">
        <v>41944</v>
      </c>
      <c r="B520" s="16" t="s">
        <v>30</v>
      </c>
      <c r="C520" s="16" t="s">
        <v>26</v>
      </c>
      <c r="D520" s="16" t="s">
        <v>24</v>
      </c>
      <c r="E520" s="17" t="s">
        <v>27</v>
      </c>
      <c r="F520" s="17" t="s">
        <v>35</v>
      </c>
      <c r="G520" s="18">
        <v>552</v>
      </c>
      <c r="H520" s="18">
        <v>3850</v>
      </c>
      <c r="I520" s="18">
        <v>5500</v>
      </c>
      <c r="J520">
        <f t="shared" si="8"/>
        <v>3036000</v>
      </c>
      <c r="K520">
        <f>Workin_Table[[#This Row],[Units Sold]]*Workin_Table[[#This Row],[Manufacturing cost]]</f>
        <v>2125200</v>
      </c>
      <c r="L520" s="18">
        <f>Workin_Table[[#This Row],[Revenue]]-Workin_Table[[#This Row],[Total_M Cost]]</f>
        <v>910800</v>
      </c>
    </row>
    <row r="521" spans="1:12">
      <c r="A521" s="15">
        <v>41974</v>
      </c>
      <c r="B521" s="16" t="s">
        <v>9</v>
      </c>
      <c r="C521" s="16" t="s">
        <v>17</v>
      </c>
      <c r="D521" s="16" t="s">
        <v>20</v>
      </c>
      <c r="E521" s="17" t="s">
        <v>25</v>
      </c>
      <c r="F521" s="17" t="s">
        <v>35</v>
      </c>
      <c r="G521" s="18">
        <v>293</v>
      </c>
      <c r="H521" s="18">
        <v>2450</v>
      </c>
      <c r="I521" s="18">
        <v>3500</v>
      </c>
      <c r="J521">
        <f t="shared" si="8"/>
        <v>1025500</v>
      </c>
      <c r="K521">
        <f>Workin_Table[[#This Row],[Units Sold]]*Workin_Table[[#This Row],[Manufacturing cost]]</f>
        <v>717850</v>
      </c>
      <c r="L521" s="18">
        <f>Workin_Table[[#This Row],[Revenue]]-Workin_Table[[#This Row],[Total_M Cost]]</f>
        <v>307650</v>
      </c>
    </row>
    <row r="522" spans="1:12">
      <c r="A522" s="15">
        <v>41699</v>
      </c>
      <c r="B522" s="16" t="s">
        <v>31</v>
      </c>
      <c r="C522" s="16" t="s">
        <v>32</v>
      </c>
      <c r="D522" s="16" t="s">
        <v>24</v>
      </c>
      <c r="E522" s="17" t="s">
        <v>23</v>
      </c>
      <c r="F522" s="17" t="s">
        <v>35</v>
      </c>
      <c r="G522" s="18">
        <v>2475</v>
      </c>
      <c r="H522" s="18">
        <v>10500</v>
      </c>
      <c r="I522" s="18">
        <v>15000</v>
      </c>
      <c r="J522">
        <f t="shared" si="8"/>
        <v>37125000</v>
      </c>
      <c r="K522">
        <f>Workin_Table[[#This Row],[Units Sold]]*Workin_Table[[#This Row],[Manufacturing cost]]</f>
        <v>25987500</v>
      </c>
      <c r="L522" s="18">
        <f>Workin_Table[[#This Row],[Revenue]]-Workin_Table[[#This Row],[Total_M Cost]]</f>
        <v>11137500</v>
      </c>
    </row>
    <row r="523" spans="1:12">
      <c r="A523" s="15">
        <v>41913</v>
      </c>
      <c r="B523" s="16" t="s">
        <v>31</v>
      </c>
      <c r="C523" s="16" t="s">
        <v>19</v>
      </c>
      <c r="D523" s="16" t="s">
        <v>11</v>
      </c>
      <c r="E523" s="17" t="s">
        <v>27</v>
      </c>
      <c r="F523" s="17" t="s">
        <v>35</v>
      </c>
      <c r="G523" s="18">
        <v>546</v>
      </c>
      <c r="H523" s="18">
        <v>3850</v>
      </c>
      <c r="I523" s="18">
        <v>5500</v>
      </c>
      <c r="J523">
        <f t="shared" si="8"/>
        <v>3003000</v>
      </c>
      <c r="K523">
        <f>Workin_Table[[#This Row],[Units Sold]]*Workin_Table[[#This Row],[Manufacturing cost]]</f>
        <v>2102100</v>
      </c>
      <c r="L523" s="18">
        <f>Workin_Table[[#This Row],[Revenue]]-Workin_Table[[#This Row],[Total_M Cost]]</f>
        <v>900900</v>
      </c>
    </row>
    <row r="524" spans="1:12">
      <c r="A524" s="15">
        <v>41671</v>
      </c>
      <c r="B524" s="16" t="s">
        <v>9</v>
      </c>
      <c r="C524" s="16" t="s">
        <v>26</v>
      </c>
      <c r="D524" s="16" t="s">
        <v>20</v>
      </c>
      <c r="E524" s="17" t="s">
        <v>21</v>
      </c>
      <c r="F524" s="17" t="s">
        <v>35</v>
      </c>
      <c r="G524" s="18">
        <v>1368</v>
      </c>
      <c r="H524" s="18">
        <v>3570</v>
      </c>
      <c r="I524" s="18">
        <v>5100</v>
      </c>
      <c r="J524">
        <f t="shared" si="8"/>
        <v>6976800</v>
      </c>
      <c r="K524">
        <f>Workin_Table[[#This Row],[Units Sold]]*Workin_Table[[#This Row],[Manufacturing cost]]</f>
        <v>4883760</v>
      </c>
      <c r="L524" s="18">
        <f>Workin_Table[[#This Row],[Revenue]]-Workin_Table[[#This Row],[Total_M Cost]]</f>
        <v>2093040</v>
      </c>
    </row>
    <row r="525" spans="1:12">
      <c r="A525" s="15">
        <v>41730</v>
      </c>
      <c r="B525" s="16" t="s">
        <v>9</v>
      </c>
      <c r="C525" s="16" t="s">
        <v>32</v>
      </c>
      <c r="D525" s="16" t="s">
        <v>24</v>
      </c>
      <c r="E525" s="17" t="s">
        <v>27</v>
      </c>
      <c r="F525" s="17" t="s">
        <v>35</v>
      </c>
      <c r="G525" s="18">
        <v>723</v>
      </c>
      <c r="H525" s="18">
        <v>3850</v>
      </c>
      <c r="I525" s="18">
        <v>5500</v>
      </c>
      <c r="J525">
        <f t="shared" si="8"/>
        <v>3976500</v>
      </c>
      <c r="K525">
        <f>Workin_Table[[#This Row],[Units Sold]]*Workin_Table[[#This Row],[Manufacturing cost]]</f>
        <v>2783550</v>
      </c>
      <c r="L525" s="18">
        <f>Workin_Table[[#This Row],[Revenue]]-Workin_Table[[#This Row],[Total_M Cost]]</f>
        <v>1192950</v>
      </c>
    </row>
    <row r="526" spans="1:12">
      <c r="A526" s="15">
        <v>41760</v>
      </c>
      <c r="B526" s="16" t="s">
        <v>28</v>
      </c>
      <c r="C526" s="16" t="s">
        <v>17</v>
      </c>
      <c r="D526" s="16" t="s">
        <v>11</v>
      </c>
      <c r="E526" s="17" t="s">
        <v>12</v>
      </c>
      <c r="F526" s="17" t="s">
        <v>35</v>
      </c>
      <c r="G526" s="18">
        <v>1806</v>
      </c>
      <c r="H526" s="18">
        <v>14350</v>
      </c>
      <c r="I526" s="18">
        <v>20500</v>
      </c>
      <c r="J526">
        <f t="shared" si="8"/>
        <v>37023000</v>
      </c>
      <c r="K526">
        <f>Workin_Table[[#This Row],[Units Sold]]*Workin_Table[[#This Row],[Manufacturing cost]]</f>
        <v>25916100</v>
      </c>
      <c r="L526" s="23">
        <f>Workin_Table[[#This Row],[Revenue]]-Workin_Table[[#This Row],[Total_M Cost]]</f>
        <v>11106900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G71"/>
  <sheetViews>
    <sheetView topLeftCell="A51" workbookViewId="0">
      <selection activeCell="B55" sqref="B55:C63"/>
    </sheetView>
  </sheetViews>
  <sheetFormatPr defaultColWidth="9" defaultRowHeight="15"/>
  <cols>
    <col min="2" max="2" width="37.28515625" bestFit="1" customWidth="1"/>
    <col min="3" max="3" width="16.7109375" bestFit="1" customWidth="1"/>
    <col min="4" max="4" width="17.85546875" bestFit="1" customWidth="1"/>
    <col min="5" max="5" width="15" bestFit="1" customWidth="1"/>
    <col min="6" max="6" width="20.7109375" bestFit="1" customWidth="1"/>
    <col min="7" max="7" width="23.85546875" customWidth="1"/>
    <col min="8" max="8" width="20.85546875" customWidth="1"/>
    <col min="9" max="9" width="11.28515625" customWidth="1"/>
  </cols>
  <sheetData>
    <row r="4" spans="2:7">
      <c r="B4" t="s">
        <v>39</v>
      </c>
    </row>
    <row r="5" spans="2:7">
      <c r="B5" s="28" t="s">
        <v>40</v>
      </c>
      <c r="C5" t="s">
        <v>41</v>
      </c>
      <c r="E5" t="s">
        <v>42</v>
      </c>
      <c r="F5" s="3" t="s">
        <v>43</v>
      </c>
      <c r="G5" s="3" t="s">
        <v>44</v>
      </c>
    </row>
    <row r="6" spans="2:7">
      <c r="B6" s="4" t="s">
        <v>45</v>
      </c>
      <c r="C6" s="5"/>
      <c r="E6" s="6">
        <v>861132</v>
      </c>
      <c r="F6" s="7">
        <v>2406241980</v>
      </c>
      <c r="G6" s="8">
        <v>10694408.800000001</v>
      </c>
    </row>
    <row r="7" spans="2:7">
      <c r="B7" s="4" t="s">
        <v>46</v>
      </c>
      <c r="C7" s="5">
        <v>-0.1875198089495913</v>
      </c>
    </row>
    <row r="8" spans="2:7">
      <c r="B8" s="4" t="s">
        <v>47</v>
      </c>
      <c r="C8" s="5">
        <v>-0.21250672582939611</v>
      </c>
      <c r="E8" t="s">
        <v>48</v>
      </c>
      <c r="F8" t="s">
        <v>49</v>
      </c>
    </row>
    <row r="9" spans="2:7">
      <c r="B9" s="4" t="s">
        <v>50</v>
      </c>
      <c r="C9" s="5">
        <v>0.16290880143877468</v>
      </c>
      <c r="E9" s="9">
        <v>8020806600</v>
      </c>
      <c r="F9" s="3">
        <v>9241.1428571428569</v>
      </c>
    </row>
    <row r="10" spans="2:7">
      <c r="B10" s="4" t="s">
        <v>51</v>
      </c>
      <c r="C10" s="5">
        <v>-0.23681553169063396</v>
      </c>
    </row>
    <row r="11" spans="2:7">
      <c r="B11" s="4" t="s">
        <v>52</v>
      </c>
      <c r="C11" s="5">
        <v>0.52283096608707835</v>
      </c>
    </row>
    <row r="12" spans="2:7">
      <c r="B12" s="4" t="s">
        <v>53</v>
      </c>
      <c r="C12" s="5">
        <v>2.2311326665241649E-2</v>
      </c>
    </row>
    <row r="13" spans="2:7">
      <c r="B13" s="4" t="s">
        <v>54</v>
      </c>
      <c r="C13" s="5">
        <v>-0.105114578649822</v>
      </c>
      <c r="G13" t="s">
        <v>55</v>
      </c>
    </row>
    <row r="14" spans="2:7">
      <c r="B14" s="4" t="s">
        <v>56</v>
      </c>
      <c r="C14" s="5">
        <v>-0.15560436644529782</v>
      </c>
    </row>
    <row r="15" spans="2:7">
      <c r="B15" s="4" t="s">
        <v>57</v>
      </c>
      <c r="C15" s="5">
        <v>0.55496753174960012</v>
      </c>
    </row>
    <row r="16" spans="2:7">
      <c r="B16" s="4" t="s">
        <v>58</v>
      </c>
      <c r="C16" s="5">
        <v>-0.17963308297277975</v>
      </c>
    </row>
    <row r="17" spans="2:4">
      <c r="B17" s="4" t="s">
        <v>59</v>
      </c>
      <c r="C17" s="5">
        <v>0.50859063469717181</v>
      </c>
    </row>
    <row r="19" spans="2:4">
      <c r="B19" t="s">
        <v>60</v>
      </c>
    </row>
    <row r="20" spans="2:4">
      <c r="B20" s="28" t="s">
        <v>40</v>
      </c>
      <c r="C20" t="s">
        <v>41</v>
      </c>
      <c r="D20" t="s">
        <v>61</v>
      </c>
    </row>
    <row r="21" spans="2:4">
      <c r="B21" s="4" t="s">
        <v>45</v>
      </c>
      <c r="C21" s="6">
        <v>67835.5</v>
      </c>
      <c r="D21" s="6">
        <v>67835.5</v>
      </c>
    </row>
    <row r="22" spans="2:4">
      <c r="B22" s="4" t="s">
        <v>46</v>
      </c>
      <c r="C22" s="6">
        <v>55115</v>
      </c>
      <c r="D22" s="6">
        <v>55115</v>
      </c>
    </row>
    <row r="23" spans="2:4">
      <c r="B23" s="4" t="s">
        <v>47</v>
      </c>
      <c r="C23" s="6">
        <v>53420</v>
      </c>
      <c r="D23" s="6">
        <v>53420</v>
      </c>
    </row>
    <row r="24" spans="2:4">
      <c r="B24" s="4" t="s">
        <v>50</v>
      </c>
      <c r="C24" s="6">
        <v>78886.5</v>
      </c>
      <c r="D24" s="6">
        <v>78886.5</v>
      </c>
    </row>
    <row r="25" spans="2:4">
      <c r="B25" s="4" t="s">
        <v>51</v>
      </c>
      <c r="C25" s="6">
        <v>51771</v>
      </c>
      <c r="D25" s="6">
        <v>51771</v>
      </c>
    </row>
    <row r="26" spans="2:4">
      <c r="B26" s="4" t="s">
        <v>52</v>
      </c>
      <c r="C26" s="6">
        <v>103302</v>
      </c>
      <c r="D26" s="6">
        <v>103302</v>
      </c>
    </row>
    <row r="27" spans="2:4">
      <c r="B27" s="4" t="s">
        <v>53</v>
      </c>
      <c r="C27" s="6">
        <v>69349</v>
      </c>
      <c r="D27" s="6">
        <v>69349</v>
      </c>
    </row>
    <row r="28" spans="2:4">
      <c r="B28" s="4" t="s">
        <v>54</v>
      </c>
      <c r="C28" s="6">
        <v>60705</v>
      </c>
      <c r="D28" s="6">
        <v>60705</v>
      </c>
    </row>
    <row r="29" spans="2:4">
      <c r="B29" s="4" t="s">
        <v>56</v>
      </c>
      <c r="C29" s="6">
        <v>57280</v>
      </c>
      <c r="D29" s="6">
        <v>57280</v>
      </c>
    </row>
    <row r="30" spans="2:4">
      <c r="B30" s="4" t="s">
        <v>57</v>
      </c>
      <c r="C30" s="6">
        <v>105482</v>
      </c>
      <c r="D30" s="6">
        <v>105482</v>
      </c>
    </row>
    <row r="31" spans="2:4">
      <c r="B31" s="4" t="s">
        <v>58</v>
      </c>
      <c r="C31" s="6">
        <v>55650</v>
      </c>
      <c r="D31" s="6">
        <v>55650</v>
      </c>
    </row>
    <row r="32" spans="2:4">
      <c r="B32" s="4" t="s">
        <v>59</v>
      </c>
      <c r="C32" s="6">
        <v>102336</v>
      </c>
      <c r="D32" s="6">
        <v>102336</v>
      </c>
    </row>
    <row r="34" spans="2:5">
      <c r="B34" t="s">
        <v>62</v>
      </c>
    </row>
    <row r="35" spans="2:5">
      <c r="B35" s="28" t="s">
        <v>63</v>
      </c>
      <c r="C35" t="s">
        <v>41</v>
      </c>
    </row>
    <row r="36" spans="2:5">
      <c r="B36" s="4" t="s">
        <v>23</v>
      </c>
      <c r="C36" s="6">
        <v>159048</v>
      </c>
    </row>
    <row r="37" spans="2:5">
      <c r="B37" s="4" t="s">
        <v>25</v>
      </c>
      <c r="C37" s="6">
        <v>127009</v>
      </c>
    </row>
    <row r="38" spans="2:5">
      <c r="B38" s="4" t="s">
        <v>12</v>
      </c>
      <c r="C38" s="6">
        <v>142864</v>
      </c>
    </row>
    <row r="39" spans="2:5">
      <c r="B39" s="4" t="s">
        <v>21</v>
      </c>
      <c r="C39" s="6">
        <v>153551</v>
      </c>
    </row>
    <row r="40" spans="2:5">
      <c r="B40" s="4" t="s">
        <v>15</v>
      </c>
      <c r="C40" s="6">
        <v>134742.5</v>
      </c>
    </row>
    <row r="41" spans="2:5">
      <c r="B41" s="4" t="s">
        <v>27</v>
      </c>
      <c r="C41" s="6">
        <v>143917.5</v>
      </c>
    </row>
    <row r="44" spans="2:5">
      <c r="B44" t="s">
        <v>64</v>
      </c>
    </row>
    <row r="45" spans="2:5">
      <c r="B45" s="28" t="s">
        <v>63</v>
      </c>
      <c r="C45" t="s">
        <v>43</v>
      </c>
    </row>
    <row r="46" spans="2:5">
      <c r="B46" s="4" t="s">
        <v>12</v>
      </c>
      <c r="C46" s="10">
        <v>878613600.00000012</v>
      </c>
      <c r="D46" s="10">
        <f>SUM(C46:C51)</f>
        <v>2406241980</v>
      </c>
      <c r="E46" s="10">
        <f>C46+C47</f>
        <v>1594329600</v>
      </c>
    </row>
    <row r="47" spans="2:5">
      <c r="B47" s="4" t="s">
        <v>23</v>
      </c>
      <c r="C47" s="10">
        <v>715716000</v>
      </c>
      <c r="E47" s="30">
        <f>E46/D46</f>
        <v>0.66258074343794804</v>
      </c>
    </row>
    <row r="48" spans="2:5">
      <c r="B48" s="4" t="s">
        <v>27</v>
      </c>
      <c r="C48" s="10">
        <v>237463875.00000003</v>
      </c>
    </row>
    <row r="49" spans="2:3">
      <c r="B49" s="4" t="s">
        <v>21</v>
      </c>
      <c r="C49" s="10">
        <v>234933030</v>
      </c>
    </row>
    <row r="50" spans="2:3">
      <c r="B50" s="4" t="s">
        <v>15</v>
      </c>
      <c r="C50" s="10">
        <v>206156025</v>
      </c>
    </row>
    <row r="51" spans="2:3">
      <c r="B51" s="4" t="s">
        <v>25</v>
      </c>
      <c r="C51" s="10">
        <v>133359450</v>
      </c>
    </row>
    <row r="54" spans="2:3">
      <c r="B54" t="s">
        <v>65</v>
      </c>
    </row>
    <row r="55" spans="2:3">
      <c r="B55" s="28" t="s">
        <v>63</v>
      </c>
      <c r="C55" t="s">
        <v>41</v>
      </c>
    </row>
    <row r="56" spans="2:3">
      <c r="B56" s="4" t="s">
        <v>14</v>
      </c>
      <c r="C56" s="6">
        <v>106734</v>
      </c>
    </row>
    <row r="57" spans="2:3">
      <c r="B57" s="4" t="s">
        <v>22</v>
      </c>
      <c r="C57" s="6">
        <v>114403.5</v>
      </c>
    </row>
    <row r="58" spans="2:3">
      <c r="B58" s="4" t="s">
        <v>19</v>
      </c>
      <c r="C58" s="6">
        <v>123060</v>
      </c>
    </row>
    <row r="59" spans="2:3">
      <c r="B59" s="4" t="s">
        <v>26</v>
      </c>
      <c r="C59" s="6">
        <v>97693</v>
      </c>
    </row>
    <row r="60" spans="2:3">
      <c r="B60" s="4" t="s">
        <v>32</v>
      </c>
      <c r="C60" s="6">
        <v>119348.5</v>
      </c>
    </row>
    <row r="61" spans="2:3">
      <c r="B61" s="4" t="s">
        <v>10</v>
      </c>
      <c r="C61" s="6">
        <v>90710</v>
      </c>
    </row>
    <row r="62" spans="2:3">
      <c r="B62" s="4" t="s">
        <v>29</v>
      </c>
      <c r="C62" s="6">
        <v>110462</v>
      </c>
    </row>
    <row r="63" spans="2:3">
      <c r="B63" s="4" t="s">
        <v>17</v>
      </c>
      <c r="C63" s="6">
        <v>98721</v>
      </c>
    </row>
    <row r="66" spans="2:5">
      <c r="B66" t="s">
        <v>65</v>
      </c>
    </row>
    <row r="67" spans="2:5">
      <c r="B67" s="28" t="s">
        <v>63</v>
      </c>
      <c r="C67" t="s">
        <v>48</v>
      </c>
    </row>
    <row r="68" spans="2:5">
      <c r="B68" s="4" t="s">
        <v>18</v>
      </c>
      <c r="C68" s="9">
        <v>1621417950</v>
      </c>
      <c r="D68" s="29">
        <f>C68+C69+C70+C71</f>
        <v>8020806600</v>
      </c>
      <c r="E68" s="29">
        <f>C70+C69</f>
        <v>4339376050</v>
      </c>
    </row>
    <row r="69" spans="2:5">
      <c r="B69" s="4" t="s">
        <v>20</v>
      </c>
      <c r="C69" s="9">
        <v>2084257650</v>
      </c>
      <c r="D69" s="30"/>
      <c r="E69" s="30">
        <f>E68/D68</f>
        <v>0.54101492111778382</v>
      </c>
    </row>
    <row r="70" spans="2:5">
      <c r="B70" s="4" t="s">
        <v>24</v>
      </c>
      <c r="C70" s="9">
        <v>2255118400</v>
      </c>
    </row>
    <row r="71" spans="2:5">
      <c r="B71" s="4" t="s">
        <v>11</v>
      </c>
      <c r="C71" s="9">
        <v>2060012600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K15:AA23"/>
  <sheetViews>
    <sheetView tabSelected="1" topLeftCell="D1" zoomScale="80" zoomScaleNormal="80" workbookViewId="0">
      <selection activeCell="AC14" sqref="AC14"/>
    </sheetView>
  </sheetViews>
  <sheetFormatPr defaultColWidth="9.140625" defaultRowHeight="15"/>
  <cols>
    <col min="1" max="26" width="9.140625" style="1"/>
    <col min="27" max="27" width="9.140625" style="1" customWidth="1"/>
    <col min="28" max="16384" width="9.140625" style="1"/>
  </cols>
  <sheetData>
    <row r="15" spans="21:21">
      <c r="U15" s="2"/>
    </row>
    <row r="17" spans="11:27">
      <c r="AA17"/>
    </row>
    <row r="23" spans="11:27">
      <c r="K23" s="2"/>
    </row>
  </sheetData>
  <pageMargins left="0.7" right="0.7" top="0.75" bottom="0.75" header="0.3" footer="0.3"/>
  <pageSetup orientation="portrait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H17"/>
  <sheetViews>
    <sheetView workbookViewId="0">
      <selection activeCell="D4" sqref="D4"/>
    </sheetView>
  </sheetViews>
  <sheetFormatPr defaultColWidth="9" defaultRowHeight="15"/>
  <cols>
    <col min="7" max="7" width="12.5703125" bestFit="1" customWidth="1"/>
    <col min="8" max="8" width="16.7109375" bestFit="1" customWidth="1"/>
  </cols>
  <sheetData>
    <row r="4" spans="4:8">
      <c r="D4" t="s">
        <v>14</v>
      </c>
      <c r="E4">
        <v>30</v>
      </c>
    </row>
    <row r="5" spans="4:8">
      <c r="D5" t="s">
        <v>22</v>
      </c>
      <c r="E5">
        <v>97</v>
      </c>
    </row>
    <row r="6" spans="4:8">
      <c r="D6" t="s">
        <v>19</v>
      </c>
      <c r="E6">
        <v>45</v>
      </c>
    </row>
    <row r="7" spans="4:8">
      <c r="D7" t="s">
        <v>26</v>
      </c>
      <c r="E7">
        <v>60</v>
      </c>
    </row>
    <row r="8" spans="4:8">
      <c r="D8" t="s">
        <v>32</v>
      </c>
      <c r="E8">
        <v>26</v>
      </c>
    </row>
    <row r="9" spans="4:8">
      <c r="D9" t="s">
        <v>10</v>
      </c>
      <c r="E9">
        <v>20</v>
      </c>
      <c r="G9" s="28" t="s">
        <v>63</v>
      </c>
      <c r="H9" t="s">
        <v>41</v>
      </c>
    </row>
    <row r="10" spans="4:8">
      <c r="D10" t="s">
        <v>29</v>
      </c>
      <c r="E10">
        <v>12</v>
      </c>
      <c r="G10" s="4" t="s">
        <v>14</v>
      </c>
      <c r="H10" s="6">
        <v>106734</v>
      </c>
    </row>
    <row r="11" spans="4:8">
      <c r="D11" t="s">
        <v>66</v>
      </c>
      <c r="E11">
        <v>30</v>
      </c>
      <c r="G11" s="4" t="s">
        <v>22</v>
      </c>
      <c r="H11" s="6">
        <v>114403.5</v>
      </c>
    </row>
    <row r="12" spans="4:8">
      <c r="G12" s="4" t="s">
        <v>19</v>
      </c>
      <c r="H12" s="6">
        <v>123060</v>
      </c>
    </row>
    <row r="13" spans="4:8">
      <c r="G13" s="4" t="s">
        <v>26</v>
      </c>
      <c r="H13" s="6">
        <v>97693</v>
      </c>
    </row>
    <row r="14" spans="4:8">
      <c r="G14" s="4" t="s">
        <v>32</v>
      </c>
      <c r="H14" s="6">
        <v>119348.5</v>
      </c>
    </row>
    <row r="15" spans="4:8">
      <c r="G15" s="4" t="s">
        <v>10</v>
      </c>
      <c r="H15" s="6">
        <v>90710</v>
      </c>
    </row>
    <row r="16" spans="4:8">
      <c r="G16" s="4" t="s">
        <v>29</v>
      </c>
      <c r="H16" s="6">
        <v>110462</v>
      </c>
    </row>
    <row r="17" spans="7:8">
      <c r="G17" s="4" t="s">
        <v>17</v>
      </c>
      <c r="H17" s="6">
        <v>98721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Workin Data</vt:lpstr>
      <vt:lpstr>Analysis</vt:lpstr>
      <vt:lpstr>Dashboard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Alhazan Amir</dc:creator>
  <cp:lastModifiedBy>Alhazan Amir</cp:lastModifiedBy>
  <dcterms:created xsi:type="dcterms:W3CDTF">2024-09-03T06:06:00Z</dcterms:created>
  <dcterms:modified xsi:type="dcterms:W3CDTF">2024-10-07T13:04:10Z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60D8125856084660AB650B32D8070482_12</vt:lpwstr>
  </property>
  <property fmtid="{D5CDD505-2E9C-101B-9397-08002B2CF9AE}" pid="3" name="KSOProductBuildVer">
    <vt:lpwstr>1033-12.2.0.17119</vt:lpwstr>
  </property>
</Properties>
</file>