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7" i="2" l="1"/>
  <c r="C27" i="2" s="1"/>
  <c r="B28" i="2"/>
  <c r="C28" i="2" s="1"/>
  <c r="B29" i="2"/>
  <c r="C29" i="2" s="1"/>
  <c r="D29" i="2" s="1"/>
  <c r="B30" i="2"/>
  <c r="C30" i="2" s="1"/>
  <c r="D30" i="2" s="1"/>
  <c r="B31" i="2"/>
  <c r="C31" i="2" s="1"/>
  <c r="B32" i="2"/>
  <c r="B33" i="2"/>
  <c r="C33" i="2" s="1"/>
  <c r="D33" i="2" s="1"/>
  <c r="B34" i="2"/>
  <c r="C34" i="2"/>
  <c r="D34" i="2" s="1"/>
  <c r="B35" i="2"/>
  <c r="C35" i="2" s="1"/>
  <c r="B36" i="2"/>
  <c r="C36" i="2" s="1"/>
  <c r="B37" i="2"/>
  <c r="C37" i="2" s="1"/>
  <c r="D37" i="2" s="1"/>
  <c r="B38" i="2"/>
  <c r="C38" i="2" s="1"/>
  <c r="D38" i="2" s="1"/>
  <c r="B39" i="2"/>
  <c r="C39" i="2" s="1"/>
  <c r="B40" i="2"/>
  <c r="B41" i="2"/>
  <c r="C41" i="2" s="1"/>
  <c r="D41" i="2" s="1"/>
  <c r="B42" i="2"/>
  <c r="C42" i="2" s="1"/>
  <c r="D42" i="2" s="1"/>
  <c r="B43" i="2"/>
  <c r="C43" i="2" s="1"/>
  <c r="B44" i="2"/>
  <c r="C44" i="2" s="1"/>
  <c r="B45" i="2"/>
  <c r="C45" i="2" s="1"/>
  <c r="D45" i="2" s="1"/>
  <c r="B46" i="2"/>
  <c r="C46" i="2" s="1"/>
  <c r="D46" i="2" s="1"/>
  <c r="B47" i="2"/>
  <c r="C47" i="2" s="1"/>
  <c r="B48" i="2"/>
  <c r="B49" i="2"/>
  <c r="C49" i="2" s="1"/>
  <c r="D49" i="2" s="1"/>
  <c r="B50" i="2"/>
  <c r="C50" i="2"/>
  <c r="D50" i="2" s="1"/>
  <c r="B3" i="2"/>
  <c r="B4" i="2"/>
  <c r="B5" i="2"/>
  <c r="B6" i="2"/>
  <c r="B7" i="2"/>
  <c r="B8" i="2"/>
  <c r="B9" i="2"/>
  <c r="B10" i="2"/>
  <c r="B11" i="2"/>
  <c r="B12" i="2"/>
  <c r="D12" i="2" s="1"/>
  <c r="B13" i="2"/>
  <c r="B14" i="2"/>
  <c r="B15" i="2"/>
  <c r="B16" i="2"/>
  <c r="B17" i="2"/>
  <c r="B18" i="2"/>
  <c r="B19" i="2"/>
  <c r="B20" i="2"/>
  <c r="D20" i="2" s="1"/>
  <c r="B21" i="2"/>
  <c r="B22" i="2"/>
  <c r="B23" i="2"/>
  <c r="B24" i="2"/>
  <c r="B25" i="2"/>
  <c r="B26" i="2"/>
  <c r="B2" i="2"/>
  <c r="B37" i="1"/>
  <c r="C3" i="2"/>
  <c r="D3" i="2" s="1"/>
  <c r="C4" i="2"/>
  <c r="C5" i="2"/>
  <c r="D5" i="2" s="1"/>
  <c r="C6" i="2"/>
  <c r="C7" i="2"/>
  <c r="C8" i="2"/>
  <c r="C9" i="2"/>
  <c r="C10" i="2"/>
  <c r="C11" i="2"/>
  <c r="D11" i="2" s="1"/>
  <c r="C12" i="2"/>
  <c r="C13" i="2"/>
  <c r="C14" i="2"/>
  <c r="C15" i="2"/>
  <c r="C16" i="2"/>
  <c r="D16" i="2" s="1"/>
  <c r="C17" i="2"/>
  <c r="C18" i="2"/>
  <c r="C19" i="2"/>
  <c r="D19" i="2" s="1"/>
  <c r="C20" i="2"/>
  <c r="C21" i="2"/>
  <c r="C22" i="2"/>
  <c r="C23" i="2"/>
  <c r="C24" i="2"/>
  <c r="D24" i="2" s="1"/>
  <c r="C25" i="2"/>
  <c r="C26" i="2"/>
  <c r="D13" i="2"/>
  <c r="F13" i="2" s="1"/>
  <c r="D4" i="2"/>
  <c r="C13" i="1"/>
  <c r="D13" i="1" s="1"/>
  <c r="C14" i="1"/>
  <c r="C15" i="1"/>
  <c r="C16" i="1"/>
  <c r="C17" i="1"/>
  <c r="D17" i="1" s="1"/>
  <c r="C18" i="1"/>
  <c r="C19" i="1"/>
  <c r="C20" i="1"/>
  <c r="C21" i="1"/>
  <c r="C22" i="1"/>
  <c r="C23" i="1"/>
  <c r="D23" i="1" s="1"/>
  <c r="C24" i="1"/>
  <c r="C25" i="1"/>
  <c r="C26" i="1"/>
  <c r="C27" i="1"/>
  <c r="C28" i="1"/>
  <c r="C29" i="1"/>
  <c r="C30" i="1"/>
  <c r="C31" i="1"/>
  <c r="D31" i="1" s="1"/>
  <c r="C32" i="1"/>
  <c r="C33" i="1"/>
  <c r="C34" i="1"/>
  <c r="C35" i="1"/>
  <c r="C36" i="1"/>
  <c r="C12" i="1"/>
  <c r="H14" i="1" s="1"/>
  <c r="D16" i="1"/>
  <c r="D19" i="1"/>
  <c r="D24" i="1"/>
  <c r="D25" i="1"/>
  <c r="D28" i="1"/>
  <c r="D29" i="1"/>
  <c r="D32" i="1"/>
  <c r="D33" i="1"/>
  <c r="D15" i="1"/>
  <c r="D27" i="1"/>
  <c r="D35" i="1"/>
  <c r="D36" i="1"/>
  <c r="D26" i="1"/>
  <c r="D30" i="1"/>
  <c r="D34" i="1"/>
  <c r="D14" i="1"/>
  <c r="D18" i="1"/>
  <c r="D20" i="1"/>
  <c r="D21" i="1"/>
  <c r="D2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C46" i="1"/>
  <c r="B46" i="1"/>
  <c r="B43" i="1"/>
  <c r="B42" i="1"/>
  <c r="B39" i="1"/>
  <c r="B13" i="1"/>
  <c r="B14" i="1"/>
  <c r="B15" i="1"/>
  <c r="B16" i="1"/>
  <c r="B17" i="1"/>
  <c r="B12" i="1"/>
  <c r="C8" i="1"/>
  <c r="B8" i="1"/>
  <c r="B4" i="1"/>
  <c r="B1" i="1"/>
  <c r="D8" i="2" l="1"/>
  <c r="B51" i="2"/>
  <c r="D17" i="2"/>
  <c r="D9" i="2"/>
  <c r="D44" i="2"/>
  <c r="D36" i="2"/>
  <c r="D28" i="2"/>
  <c r="D23" i="2"/>
  <c r="D15" i="2"/>
  <c r="D7" i="2"/>
  <c r="C48" i="2"/>
  <c r="D48" i="2" s="1"/>
  <c r="C40" i="2"/>
  <c r="D40" i="2" s="1"/>
  <c r="C32" i="2"/>
  <c r="D32" i="2" s="1"/>
  <c r="D47" i="2"/>
  <c r="D43" i="2"/>
  <c r="D39" i="2"/>
  <c r="D35" i="2"/>
  <c r="D31" i="2"/>
  <c r="D27" i="2"/>
  <c r="C2" i="2"/>
  <c r="D21" i="2"/>
  <c r="D25" i="2"/>
  <c r="D6" i="2"/>
  <c r="D10" i="2"/>
  <c r="D14" i="2"/>
  <c r="D18" i="2"/>
  <c r="D22" i="2"/>
  <c r="D26" i="2"/>
  <c r="H13" i="1"/>
  <c r="C37" i="1"/>
  <c r="D12" i="1"/>
  <c r="D37" i="1" s="1"/>
  <c r="D2" i="2" l="1"/>
  <c r="D51" i="2" s="1"/>
  <c r="C51" i="2"/>
  <c r="H4" i="2"/>
  <c r="H3" i="2"/>
</calcChain>
</file>

<file path=xl/sharedStrings.xml><?xml version="1.0" encoding="utf-8"?>
<sst xmlns="http://schemas.openxmlformats.org/spreadsheetml/2006/main" count="29" uniqueCount="18">
  <si>
    <t>sales</t>
  </si>
  <si>
    <t>operation</t>
  </si>
  <si>
    <t>monthly</t>
  </si>
  <si>
    <t>tech</t>
  </si>
  <si>
    <t>3zooma</t>
  </si>
  <si>
    <t>events</t>
  </si>
  <si>
    <t>emarketing</t>
  </si>
  <si>
    <t>slaraies</t>
  </si>
  <si>
    <t>1000 doctors in 6 month</t>
  </si>
  <si>
    <t>cost</t>
  </si>
  <si>
    <t>net</t>
  </si>
  <si>
    <t>after 6</t>
  </si>
  <si>
    <t>after 1 year</t>
  </si>
  <si>
    <t>Revenue</t>
  </si>
  <si>
    <t>Cost</t>
  </si>
  <si>
    <t>Net</t>
  </si>
  <si>
    <t>Op Costs</t>
  </si>
  <si>
    <t>Extra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</si>
</sst>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9" workbookViewId="0">
      <selection activeCell="B37" sqref="B37"/>
    </sheetView>
  </sheetViews>
  <sheetFormatPr defaultRowHeight="15" x14ac:dyDescent="0.25"/>
  <cols>
    <col min="2" max="2" width="14.28515625" customWidth="1"/>
    <col min="4" max="4" width="11.5703125" customWidth="1"/>
  </cols>
  <sheetData>
    <row r="1" spans="1:9" x14ac:dyDescent="0.25">
      <c r="A1" t="s">
        <v>0</v>
      </c>
      <c r="B1">
        <f>5*2000</f>
        <v>10000</v>
      </c>
    </row>
    <row r="2" spans="1:9" x14ac:dyDescent="0.25">
      <c r="A2" t="s">
        <v>1</v>
      </c>
      <c r="B2">
        <v>1000</v>
      </c>
      <c r="C2" t="s">
        <v>2</v>
      </c>
    </row>
    <row r="3" spans="1:9" x14ac:dyDescent="0.25">
      <c r="A3" t="s">
        <v>3</v>
      </c>
      <c r="B3">
        <v>2000</v>
      </c>
    </row>
    <row r="4" spans="1:9" x14ac:dyDescent="0.25">
      <c r="A4" t="s">
        <v>4</v>
      </c>
      <c r="B4">
        <f>1500*8</f>
        <v>12000</v>
      </c>
    </row>
    <row r="5" spans="1:9" x14ac:dyDescent="0.25">
      <c r="A5" t="s">
        <v>5</v>
      </c>
      <c r="B5">
        <v>4000</v>
      </c>
    </row>
    <row r="6" spans="1:9" x14ac:dyDescent="0.25">
      <c r="A6" t="s">
        <v>6</v>
      </c>
      <c r="B6">
        <v>3000</v>
      </c>
    </row>
    <row r="7" spans="1:9" x14ac:dyDescent="0.25">
      <c r="A7" t="s">
        <v>7</v>
      </c>
      <c r="B7">
        <v>7000</v>
      </c>
    </row>
    <row r="8" spans="1:9" x14ac:dyDescent="0.25">
      <c r="B8">
        <f>SUM(B1:B7)</f>
        <v>39000</v>
      </c>
      <c r="C8">
        <f>B8*6</f>
        <v>234000</v>
      </c>
    </row>
    <row r="10" spans="1:9" x14ac:dyDescent="0.25">
      <c r="A10" t="s">
        <v>8</v>
      </c>
    </row>
    <row r="11" spans="1:9" x14ac:dyDescent="0.25">
      <c r="A11">
        <v>120</v>
      </c>
      <c r="C11" t="s">
        <v>9</v>
      </c>
      <c r="D11" t="s">
        <v>10</v>
      </c>
    </row>
    <row r="12" spans="1:9" x14ac:dyDescent="0.25">
      <c r="A12">
        <v>100</v>
      </c>
      <c r="B12" s="1">
        <f>A12*$A$11</f>
        <v>12000</v>
      </c>
      <c r="C12" s="1">
        <f>(B12*$H$12)+$I$12</f>
        <v>9800</v>
      </c>
      <c r="D12" s="1">
        <f t="shared" ref="D12:D22" si="0">B12-C12</f>
        <v>2200</v>
      </c>
      <c r="G12" t="s">
        <v>9</v>
      </c>
      <c r="H12">
        <v>0.15</v>
      </c>
      <c r="I12">
        <v>8000</v>
      </c>
    </row>
    <row r="13" spans="1:9" x14ac:dyDescent="0.25">
      <c r="A13">
        <v>250</v>
      </c>
      <c r="B13" s="1">
        <f t="shared" ref="B13:B36" si="1">A13*$A$11</f>
        <v>30000</v>
      </c>
      <c r="C13" s="1">
        <f t="shared" ref="C13:C36" si="2">(B13*$H$12)+$I$12</f>
        <v>12500</v>
      </c>
      <c r="D13" s="1">
        <f t="shared" si="0"/>
        <v>17500</v>
      </c>
      <c r="G13" t="s">
        <v>11</v>
      </c>
      <c r="H13" s="1">
        <f>SUM(C12:C17)</f>
        <v>110100</v>
      </c>
    </row>
    <row r="14" spans="1:9" x14ac:dyDescent="0.25">
      <c r="A14">
        <v>500</v>
      </c>
      <c r="B14" s="1">
        <f t="shared" si="1"/>
        <v>60000</v>
      </c>
      <c r="C14" s="1">
        <f t="shared" si="2"/>
        <v>17000</v>
      </c>
      <c r="D14" s="1">
        <f t="shared" si="0"/>
        <v>43000</v>
      </c>
      <c r="G14" t="s">
        <v>12</v>
      </c>
      <c r="H14" s="1">
        <f>SUM(C12:C23)</f>
        <v>343320</v>
      </c>
    </row>
    <row r="15" spans="1:9" x14ac:dyDescent="0.25">
      <c r="A15">
        <v>700</v>
      </c>
      <c r="B15" s="1">
        <f t="shared" si="1"/>
        <v>84000</v>
      </c>
      <c r="C15" s="1">
        <f t="shared" si="2"/>
        <v>20600</v>
      </c>
      <c r="D15" s="1">
        <f t="shared" si="0"/>
        <v>63400</v>
      </c>
    </row>
    <row r="16" spans="1:9" x14ac:dyDescent="0.25">
      <c r="A16">
        <v>900</v>
      </c>
      <c r="B16" s="1">
        <f t="shared" si="1"/>
        <v>108000</v>
      </c>
      <c r="C16" s="1">
        <f t="shared" si="2"/>
        <v>24200</v>
      </c>
      <c r="D16" s="1">
        <f t="shared" si="0"/>
        <v>83800</v>
      </c>
    </row>
    <row r="17" spans="1:4" x14ac:dyDescent="0.25">
      <c r="A17">
        <v>1000</v>
      </c>
      <c r="B17" s="1">
        <f t="shared" si="1"/>
        <v>120000</v>
      </c>
      <c r="C17" s="1">
        <f t="shared" si="2"/>
        <v>26000</v>
      </c>
      <c r="D17" s="1">
        <f t="shared" si="0"/>
        <v>94000</v>
      </c>
    </row>
    <row r="18" spans="1:4" x14ac:dyDescent="0.25">
      <c r="A18">
        <v>1240</v>
      </c>
      <c r="B18" s="1">
        <f t="shared" si="1"/>
        <v>148800</v>
      </c>
      <c r="C18" s="1">
        <f t="shared" si="2"/>
        <v>30320</v>
      </c>
      <c r="D18" s="1">
        <f t="shared" si="0"/>
        <v>118480</v>
      </c>
    </row>
    <row r="19" spans="1:4" x14ac:dyDescent="0.25">
      <c r="A19">
        <v>1430</v>
      </c>
      <c r="B19" s="1">
        <f t="shared" si="1"/>
        <v>171600</v>
      </c>
      <c r="C19" s="1">
        <f t="shared" si="2"/>
        <v>33740</v>
      </c>
      <c r="D19" s="1">
        <f t="shared" si="0"/>
        <v>137860</v>
      </c>
    </row>
    <row r="20" spans="1:4" x14ac:dyDescent="0.25">
      <c r="A20">
        <v>1620</v>
      </c>
      <c r="B20" s="1">
        <f t="shared" si="1"/>
        <v>194400</v>
      </c>
      <c r="C20" s="1">
        <f t="shared" si="2"/>
        <v>37160</v>
      </c>
      <c r="D20" s="1">
        <f t="shared" si="0"/>
        <v>157240</v>
      </c>
    </row>
    <row r="21" spans="1:4" x14ac:dyDescent="0.25">
      <c r="A21">
        <v>1810</v>
      </c>
      <c r="B21" s="1">
        <f t="shared" si="1"/>
        <v>217200</v>
      </c>
      <c r="C21" s="1">
        <f t="shared" si="2"/>
        <v>40580</v>
      </c>
      <c r="D21" s="1">
        <f t="shared" si="0"/>
        <v>176620</v>
      </c>
    </row>
    <row r="22" spans="1:4" x14ac:dyDescent="0.25">
      <c r="A22">
        <v>2000</v>
      </c>
      <c r="B22" s="1">
        <f t="shared" si="1"/>
        <v>240000</v>
      </c>
      <c r="C22" s="1">
        <f t="shared" si="2"/>
        <v>44000</v>
      </c>
      <c r="D22" s="1">
        <f t="shared" si="0"/>
        <v>196000</v>
      </c>
    </row>
    <row r="23" spans="1:4" x14ac:dyDescent="0.25">
      <c r="A23">
        <v>2190</v>
      </c>
      <c r="B23" s="1">
        <f t="shared" si="1"/>
        <v>262800</v>
      </c>
      <c r="C23" s="1">
        <f t="shared" si="2"/>
        <v>47420</v>
      </c>
      <c r="D23" s="1">
        <f>B23-C23</f>
        <v>215380</v>
      </c>
    </row>
    <row r="24" spans="1:4" x14ac:dyDescent="0.25">
      <c r="A24">
        <v>2380</v>
      </c>
      <c r="B24" s="1">
        <f t="shared" si="1"/>
        <v>285600</v>
      </c>
      <c r="C24" s="1">
        <f t="shared" si="2"/>
        <v>50840</v>
      </c>
      <c r="D24" s="1">
        <f t="shared" ref="D24:D36" si="3">B24-C24</f>
        <v>234760</v>
      </c>
    </row>
    <row r="25" spans="1:4" x14ac:dyDescent="0.25">
      <c r="A25">
        <v>2570</v>
      </c>
      <c r="B25" s="1">
        <f t="shared" si="1"/>
        <v>308400</v>
      </c>
      <c r="C25" s="1">
        <f t="shared" si="2"/>
        <v>54260</v>
      </c>
      <c r="D25" s="1">
        <f t="shared" si="3"/>
        <v>254140</v>
      </c>
    </row>
    <row r="26" spans="1:4" x14ac:dyDescent="0.25">
      <c r="A26">
        <v>2760</v>
      </c>
      <c r="B26" s="1">
        <f t="shared" si="1"/>
        <v>331200</v>
      </c>
      <c r="C26" s="1">
        <f t="shared" si="2"/>
        <v>57680</v>
      </c>
      <c r="D26" s="1">
        <f t="shared" si="3"/>
        <v>273520</v>
      </c>
    </row>
    <row r="27" spans="1:4" x14ac:dyDescent="0.25">
      <c r="A27">
        <v>2950</v>
      </c>
      <c r="B27" s="1">
        <f t="shared" si="1"/>
        <v>354000</v>
      </c>
      <c r="C27" s="1">
        <f t="shared" si="2"/>
        <v>61100</v>
      </c>
      <c r="D27" s="1">
        <f t="shared" si="3"/>
        <v>292900</v>
      </c>
    </row>
    <row r="28" spans="1:4" x14ac:dyDescent="0.25">
      <c r="A28">
        <v>3140</v>
      </c>
      <c r="B28" s="1">
        <f t="shared" si="1"/>
        <v>376800</v>
      </c>
      <c r="C28" s="1">
        <f t="shared" si="2"/>
        <v>64520</v>
      </c>
      <c r="D28" s="1">
        <f t="shared" si="3"/>
        <v>312280</v>
      </c>
    </row>
    <row r="29" spans="1:4" x14ac:dyDescent="0.25">
      <c r="A29">
        <v>3330</v>
      </c>
      <c r="B29" s="1">
        <f t="shared" si="1"/>
        <v>399600</v>
      </c>
      <c r="C29" s="1">
        <f t="shared" si="2"/>
        <v>67940</v>
      </c>
      <c r="D29" s="1">
        <f t="shared" si="3"/>
        <v>331660</v>
      </c>
    </row>
    <row r="30" spans="1:4" x14ac:dyDescent="0.25">
      <c r="A30">
        <v>3520</v>
      </c>
      <c r="B30" s="1">
        <f t="shared" si="1"/>
        <v>422400</v>
      </c>
      <c r="C30" s="1">
        <f t="shared" si="2"/>
        <v>71360</v>
      </c>
      <c r="D30" s="1">
        <f t="shared" si="3"/>
        <v>351040</v>
      </c>
    </row>
    <row r="31" spans="1:4" x14ac:dyDescent="0.25">
      <c r="A31">
        <v>3710</v>
      </c>
      <c r="B31" s="1">
        <f t="shared" si="1"/>
        <v>445200</v>
      </c>
      <c r="C31" s="1">
        <f t="shared" si="2"/>
        <v>74780</v>
      </c>
      <c r="D31" s="1">
        <f t="shared" si="3"/>
        <v>370420</v>
      </c>
    </row>
    <row r="32" spans="1:4" x14ac:dyDescent="0.25">
      <c r="A32">
        <v>3900</v>
      </c>
      <c r="B32" s="1">
        <f t="shared" si="1"/>
        <v>468000</v>
      </c>
      <c r="C32" s="1">
        <f t="shared" si="2"/>
        <v>78200</v>
      </c>
      <c r="D32" s="1">
        <f t="shared" si="3"/>
        <v>389800</v>
      </c>
    </row>
    <row r="33" spans="1:4" x14ac:dyDescent="0.25">
      <c r="A33">
        <v>4090</v>
      </c>
      <c r="B33" s="1">
        <f t="shared" si="1"/>
        <v>490800</v>
      </c>
      <c r="C33" s="1">
        <f t="shared" si="2"/>
        <v>81620</v>
      </c>
      <c r="D33" s="1">
        <f t="shared" si="3"/>
        <v>409180</v>
      </c>
    </row>
    <row r="34" spans="1:4" x14ac:dyDescent="0.25">
      <c r="A34">
        <v>4280</v>
      </c>
      <c r="B34" s="1">
        <f t="shared" si="1"/>
        <v>513600</v>
      </c>
      <c r="C34" s="1">
        <f t="shared" si="2"/>
        <v>85040</v>
      </c>
      <c r="D34" s="1">
        <f t="shared" si="3"/>
        <v>428560</v>
      </c>
    </row>
    <row r="35" spans="1:4" x14ac:dyDescent="0.25">
      <c r="A35">
        <v>4470</v>
      </c>
      <c r="B35" s="1">
        <f t="shared" si="1"/>
        <v>536400</v>
      </c>
      <c r="C35" s="1">
        <f t="shared" si="2"/>
        <v>88460</v>
      </c>
      <c r="D35" s="1">
        <f t="shared" si="3"/>
        <v>447940</v>
      </c>
    </row>
    <row r="36" spans="1:4" x14ac:dyDescent="0.25">
      <c r="A36">
        <v>4660</v>
      </c>
      <c r="B36" s="1">
        <f t="shared" si="1"/>
        <v>559200</v>
      </c>
      <c r="C36" s="1">
        <f t="shared" si="2"/>
        <v>91880</v>
      </c>
      <c r="D36" s="1">
        <f t="shared" si="3"/>
        <v>467320</v>
      </c>
    </row>
    <row r="37" spans="1:4" x14ac:dyDescent="0.25">
      <c r="B37" s="1">
        <f>SUM(B12:B36)</f>
        <v>7140000</v>
      </c>
      <c r="C37" s="1">
        <f t="shared" ref="C37" si="4">SUM(C12:C36)</f>
        <v>1271000</v>
      </c>
      <c r="D37" s="1">
        <f>SUM(D12:D36)</f>
        <v>5869000</v>
      </c>
    </row>
    <row r="39" spans="1:4" x14ac:dyDescent="0.25">
      <c r="A39" t="s">
        <v>0</v>
      </c>
      <c r="B39">
        <f>2500*10</f>
        <v>25000</v>
      </c>
    </row>
    <row r="40" spans="1:4" x14ac:dyDescent="0.25">
      <c r="A40" t="s">
        <v>1</v>
      </c>
      <c r="B40">
        <v>5000</v>
      </c>
      <c r="C40" t="s">
        <v>2</v>
      </c>
    </row>
    <row r="41" spans="1:4" x14ac:dyDescent="0.25">
      <c r="A41" t="s">
        <v>3</v>
      </c>
      <c r="B41">
        <v>1500</v>
      </c>
    </row>
    <row r="42" spans="1:4" x14ac:dyDescent="0.25">
      <c r="A42" t="s">
        <v>4</v>
      </c>
      <c r="B42">
        <f>8*3000</f>
        <v>24000</v>
      </c>
    </row>
    <row r="43" spans="1:4" x14ac:dyDescent="0.25">
      <c r="A43" t="s">
        <v>5</v>
      </c>
      <c r="B43">
        <f>4*5000</f>
        <v>20000</v>
      </c>
    </row>
    <row r="44" spans="1:4" x14ac:dyDescent="0.25">
      <c r="A44" t="s">
        <v>6</v>
      </c>
      <c r="B44">
        <v>6000</v>
      </c>
    </row>
    <row r="45" spans="1:4" x14ac:dyDescent="0.25">
      <c r="A45" t="s">
        <v>7</v>
      </c>
      <c r="B45">
        <v>10000</v>
      </c>
    </row>
    <row r="46" spans="1:4" x14ac:dyDescent="0.25">
      <c r="B46">
        <f>SUM(B39:B45)</f>
        <v>91500</v>
      </c>
      <c r="C46">
        <f>B46*6</f>
        <v>549000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A2" sqref="A2"/>
    </sheetView>
  </sheetViews>
  <sheetFormatPr defaultRowHeight="15" x14ac:dyDescent="0.25"/>
  <cols>
    <col min="1" max="1" width="9.140625" style="2"/>
    <col min="2" max="2" width="14.85546875" style="2" customWidth="1"/>
    <col min="3" max="3" width="12.42578125" style="2" customWidth="1"/>
    <col min="4" max="4" width="14.7109375" style="2" customWidth="1"/>
    <col min="7" max="9" width="19.140625" style="8" customWidth="1"/>
  </cols>
  <sheetData>
    <row r="1" spans="1:9" x14ac:dyDescent="0.25">
      <c r="A1" s="4">
        <v>120</v>
      </c>
      <c r="B1" s="4" t="s">
        <v>13</v>
      </c>
      <c r="C1" s="4" t="s">
        <v>14</v>
      </c>
      <c r="D1" s="4" t="s">
        <v>15</v>
      </c>
      <c r="G1" s="5"/>
      <c r="H1" s="6" t="s">
        <v>16</v>
      </c>
      <c r="I1" s="6" t="s">
        <v>17</v>
      </c>
    </row>
    <row r="2" spans="1:9" x14ac:dyDescent="0.25">
      <c r="A2" s="2">
        <v>100</v>
      </c>
      <c r="B2" s="3">
        <f>A2*$A$1</f>
        <v>12000</v>
      </c>
      <c r="C2" s="3">
        <f>(B2*$H$2)+$I$2</f>
        <v>11800</v>
      </c>
      <c r="D2" s="3">
        <f t="shared" ref="D2:D12" si="0">B2-C2</f>
        <v>200</v>
      </c>
      <c r="G2" s="5"/>
      <c r="H2" s="5">
        <v>0.15</v>
      </c>
      <c r="I2" s="5">
        <v>10000</v>
      </c>
    </row>
    <row r="3" spans="1:9" x14ac:dyDescent="0.25">
      <c r="A3" s="2">
        <v>250</v>
      </c>
      <c r="B3" s="3">
        <f t="shared" ref="B3:B50" si="1">A3*$A$1</f>
        <v>30000</v>
      </c>
      <c r="C3" s="3">
        <f t="shared" ref="C3:C50" si="2">(B3*$H$2)+$I$2</f>
        <v>14500</v>
      </c>
      <c r="D3" s="3">
        <f t="shared" si="0"/>
        <v>15500</v>
      </c>
      <c r="G3" s="6" t="s">
        <v>11</v>
      </c>
      <c r="H3" s="7">
        <f>SUM(C2:C7)</f>
        <v>122100</v>
      </c>
      <c r="I3" s="5"/>
    </row>
    <row r="4" spans="1:9" x14ac:dyDescent="0.25">
      <c r="A4" s="2">
        <v>500</v>
      </c>
      <c r="B4" s="3">
        <f t="shared" si="1"/>
        <v>60000</v>
      </c>
      <c r="C4" s="3">
        <f t="shared" si="2"/>
        <v>19000</v>
      </c>
      <c r="D4" s="3">
        <f t="shared" si="0"/>
        <v>41000</v>
      </c>
      <c r="G4" s="6" t="s">
        <v>12</v>
      </c>
      <c r="H4" s="7">
        <f>SUM(C2:C13)</f>
        <v>367320</v>
      </c>
      <c r="I4" s="5"/>
    </row>
    <row r="5" spans="1:9" x14ac:dyDescent="0.25">
      <c r="A5" s="2">
        <v>700</v>
      </c>
      <c r="B5" s="3">
        <f t="shared" si="1"/>
        <v>84000</v>
      </c>
      <c r="C5" s="3">
        <f t="shared" si="2"/>
        <v>22600</v>
      </c>
      <c r="D5" s="3">
        <f t="shared" si="0"/>
        <v>61400</v>
      </c>
    </row>
    <row r="6" spans="1:9" x14ac:dyDescent="0.25">
      <c r="A6" s="2">
        <v>900</v>
      </c>
      <c r="B6" s="3">
        <f t="shared" si="1"/>
        <v>108000</v>
      </c>
      <c r="C6" s="3">
        <f t="shared" si="2"/>
        <v>26200</v>
      </c>
      <c r="D6" s="3">
        <f t="shared" si="0"/>
        <v>81800</v>
      </c>
    </row>
    <row r="7" spans="1:9" x14ac:dyDescent="0.25">
      <c r="A7" s="2">
        <v>1000</v>
      </c>
      <c r="B7" s="3">
        <f t="shared" si="1"/>
        <v>120000</v>
      </c>
      <c r="C7" s="3">
        <f t="shared" si="2"/>
        <v>28000</v>
      </c>
      <c r="D7" s="3">
        <f t="shared" si="0"/>
        <v>92000</v>
      </c>
    </row>
    <row r="8" spans="1:9" x14ac:dyDescent="0.25">
      <c r="A8" s="2">
        <v>1240</v>
      </c>
      <c r="B8" s="3">
        <f t="shared" si="1"/>
        <v>148800</v>
      </c>
      <c r="C8" s="3">
        <f t="shared" si="2"/>
        <v>32320</v>
      </c>
      <c r="D8" s="3">
        <f t="shared" si="0"/>
        <v>116480</v>
      </c>
    </row>
    <row r="9" spans="1:9" x14ac:dyDescent="0.25">
      <c r="A9" s="2">
        <v>1430</v>
      </c>
      <c r="B9" s="3">
        <f t="shared" si="1"/>
        <v>171600</v>
      </c>
      <c r="C9" s="3">
        <f t="shared" si="2"/>
        <v>35740</v>
      </c>
      <c r="D9" s="3">
        <f t="shared" si="0"/>
        <v>135860</v>
      </c>
    </row>
    <row r="10" spans="1:9" x14ac:dyDescent="0.25">
      <c r="A10" s="2">
        <v>1620</v>
      </c>
      <c r="B10" s="3">
        <f t="shared" si="1"/>
        <v>194400</v>
      </c>
      <c r="C10" s="3">
        <f t="shared" si="2"/>
        <v>39160</v>
      </c>
      <c r="D10" s="3">
        <f t="shared" si="0"/>
        <v>155240</v>
      </c>
    </row>
    <row r="11" spans="1:9" x14ac:dyDescent="0.25">
      <c r="A11" s="2">
        <v>1810</v>
      </c>
      <c r="B11" s="3">
        <f t="shared" si="1"/>
        <v>217200</v>
      </c>
      <c r="C11" s="3">
        <f t="shared" si="2"/>
        <v>42580</v>
      </c>
      <c r="D11" s="3">
        <f t="shared" si="0"/>
        <v>174620</v>
      </c>
    </row>
    <row r="12" spans="1:9" x14ac:dyDescent="0.25">
      <c r="A12" s="2">
        <v>2000</v>
      </c>
      <c r="B12" s="3">
        <f t="shared" si="1"/>
        <v>240000</v>
      </c>
      <c r="C12" s="3">
        <f t="shared" si="2"/>
        <v>46000</v>
      </c>
      <c r="D12" s="3">
        <f t="shared" si="0"/>
        <v>194000</v>
      </c>
    </row>
    <row r="13" spans="1:9" x14ac:dyDescent="0.25">
      <c r="A13" s="2">
        <v>2190</v>
      </c>
      <c r="B13" s="3">
        <f t="shared" si="1"/>
        <v>262800</v>
      </c>
      <c r="C13" s="3">
        <f t="shared" si="2"/>
        <v>49420</v>
      </c>
      <c r="D13" s="3">
        <f>B13-C13</f>
        <v>213380</v>
      </c>
      <c r="F13">
        <f>D13/7.7</f>
        <v>27711.688311688311</v>
      </c>
    </row>
    <row r="14" spans="1:9" x14ac:dyDescent="0.25">
      <c r="A14" s="2">
        <v>2380</v>
      </c>
      <c r="B14" s="3">
        <f t="shared" si="1"/>
        <v>285600</v>
      </c>
      <c r="C14" s="3">
        <f t="shared" si="2"/>
        <v>52840</v>
      </c>
      <c r="D14" s="3">
        <f t="shared" ref="D14:D26" si="3">B14-C14</f>
        <v>232760</v>
      </c>
    </row>
    <row r="15" spans="1:9" x14ac:dyDescent="0.25">
      <c r="A15" s="2">
        <v>2570</v>
      </c>
      <c r="B15" s="3">
        <f t="shared" si="1"/>
        <v>308400</v>
      </c>
      <c r="C15" s="3">
        <f t="shared" si="2"/>
        <v>56260</v>
      </c>
      <c r="D15" s="3">
        <f t="shared" si="3"/>
        <v>252140</v>
      </c>
    </row>
    <row r="16" spans="1:9" x14ac:dyDescent="0.25">
      <c r="A16" s="2">
        <v>2760</v>
      </c>
      <c r="B16" s="3">
        <f t="shared" si="1"/>
        <v>331200</v>
      </c>
      <c r="C16" s="3">
        <f t="shared" si="2"/>
        <v>59680</v>
      </c>
      <c r="D16" s="3">
        <f t="shared" si="3"/>
        <v>271520</v>
      </c>
    </row>
    <row r="17" spans="1:4" x14ac:dyDescent="0.25">
      <c r="A17" s="2">
        <v>2950</v>
      </c>
      <c r="B17" s="3">
        <f t="shared" si="1"/>
        <v>354000</v>
      </c>
      <c r="C17" s="3">
        <f t="shared" si="2"/>
        <v>63100</v>
      </c>
      <c r="D17" s="3">
        <f t="shared" si="3"/>
        <v>290900</v>
      </c>
    </row>
    <row r="18" spans="1:4" x14ac:dyDescent="0.25">
      <c r="A18" s="2">
        <v>3140</v>
      </c>
      <c r="B18" s="3">
        <f t="shared" si="1"/>
        <v>376800</v>
      </c>
      <c r="C18" s="3">
        <f t="shared" si="2"/>
        <v>66520</v>
      </c>
      <c r="D18" s="3">
        <f t="shared" si="3"/>
        <v>310280</v>
      </c>
    </row>
    <row r="19" spans="1:4" x14ac:dyDescent="0.25">
      <c r="A19" s="2">
        <v>3330</v>
      </c>
      <c r="B19" s="3">
        <f t="shared" si="1"/>
        <v>399600</v>
      </c>
      <c r="C19" s="3">
        <f t="shared" si="2"/>
        <v>69940</v>
      </c>
      <c r="D19" s="3">
        <f t="shared" si="3"/>
        <v>329660</v>
      </c>
    </row>
    <row r="20" spans="1:4" x14ac:dyDescent="0.25">
      <c r="A20" s="2">
        <v>3520</v>
      </c>
      <c r="B20" s="3">
        <f t="shared" si="1"/>
        <v>422400</v>
      </c>
      <c r="C20" s="3">
        <f t="shared" si="2"/>
        <v>73360</v>
      </c>
      <c r="D20" s="3">
        <f t="shared" si="3"/>
        <v>349040</v>
      </c>
    </row>
    <row r="21" spans="1:4" x14ac:dyDescent="0.25">
      <c r="A21" s="2">
        <v>3710</v>
      </c>
      <c r="B21" s="3">
        <f t="shared" si="1"/>
        <v>445200</v>
      </c>
      <c r="C21" s="3">
        <f t="shared" si="2"/>
        <v>76780</v>
      </c>
      <c r="D21" s="3">
        <f t="shared" si="3"/>
        <v>368420</v>
      </c>
    </row>
    <row r="22" spans="1:4" x14ac:dyDescent="0.25">
      <c r="A22" s="2">
        <v>3900</v>
      </c>
      <c r="B22" s="3">
        <f t="shared" si="1"/>
        <v>468000</v>
      </c>
      <c r="C22" s="3">
        <f t="shared" si="2"/>
        <v>80200</v>
      </c>
      <c r="D22" s="3">
        <f t="shared" si="3"/>
        <v>387800</v>
      </c>
    </row>
    <row r="23" spans="1:4" x14ac:dyDescent="0.25">
      <c r="A23" s="2">
        <v>4090</v>
      </c>
      <c r="B23" s="3">
        <f t="shared" si="1"/>
        <v>490800</v>
      </c>
      <c r="C23" s="3">
        <f t="shared" si="2"/>
        <v>83620</v>
      </c>
      <c r="D23" s="3">
        <f t="shared" si="3"/>
        <v>407180</v>
      </c>
    </row>
    <row r="24" spans="1:4" x14ac:dyDescent="0.25">
      <c r="A24" s="2">
        <v>4280</v>
      </c>
      <c r="B24" s="3">
        <f t="shared" si="1"/>
        <v>513600</v>
      </c>
      <c r="C24" s="3">
        <f t="shared" si="2"/>
        <v>87040</v>
      </c>
      <c r="D24" s="3">
        <f t="shared" si="3"/>
        <v>426560</v>
      </c>
    </row>
    <row r="25" spans="1:4" x14ac:dyDescent="0.25">
      <c r="A25" s="2">
        <v>4470</v>
      </c>
      <c r="B25" s="3">
        <f t="shared" si="1"/>
        <v>536400</v>
      </c>
      <c r="C25" s="3">
        <f t="shared" si="2"/>
        <v>90460</v>
      </c>
      <c r="D25" s="3">
        <f t="shared" si="3"/>
        <v>445940</v>
      </c>
    </row>
    <row r="26" spans="1:4" x14ac:dyDescent="0.25">
      <c r="A26" s="2">
        <v>4660</v>
      </c>
      <c r="B26" s="3">
        <f t="shared" si="1"/>
        <v>559200</v>
      </c>
      <c r="C26" s="3">
        <f t="shared" si="2"/>
        <v>93880</v>
      </c>
      <c r="D26" s="3">
        <f t="shared" si="3"/>
        <v>465320</v>
      </c>
    </row>
    <row r="27" spans="1:4" x14ac:dyDescent="0.25">
      <c r="A27" s="2">
        <v>4850</v>
      </c>
      <c r="B27" s="3">
        <f t="shared" si="1"/>
        <v>582000</v>
      </c>
      <c r="C27" s="3">
        <f t="shared" si="2"/>
        <v>97300</v>
      </c>
      <c r="D27" s="3">
        <f t="shared" ref="D27:D50" si="4">B27-C27</f>
        <v>484700</v>
      </c>
    </row>
    <row r="28" spans="1:4" x14ac:dyDescent="0.25">
      <c r="A28" s="2">
        <v>5040</v>
      </c>
      <c r="B28" s="3">
        <f t="shared" si="1"/>
        <v>604800</v>
      </c>
      <c r="C28" s="3">
        <f t="shared" si="2"/>
        <v>100720</v>
      </c>
      <c r="D28" s="3">
        <f t="shared" si="4"/>
        <v>504080</v>
      </c>
    </row>
    <row r="29" spans="1:4" x14ac:dyDescent="0.25">
      <c r="A29" s="2">
        <v>5230</v>
      </c>
      <c r="B29" s="3">
        <f t="shared" si="1"/>
        <v>627600</v>
      </c>
      <c r="C29" s="3">
        <f t="shared" si="2"/>
        <v>104140</v>
      </c>
      <c r="D29" s="3">
        <f t="shared" si="4"/>
        <v>523460</v>
      </c>
    </row>
    <row r="30" spans="1:4" x14ac:dyDescent="0.25">
      <c r="A30" s="2">
        <v>5420</v>
      </c>
      <c r="B30" s="3">
        <f t="shared" si="1"/>
        <v>650400</v>
      </c>
      <c r="C30" s="3">
        <f t="shared" si="2"/>
        <v>107560</v>
      </c>
      <c r="D30" s="3">
        <f t="shared" si="4"/>
        <v>542840</v>
      </c>
    </row>
    <row r="31" spans="1:4" x14ac:dyDescent="0.25">
      <c r="A31" s="2">
        <v>5610</v>
      </c>
      <c r="B31" s="3">
        <f t="shared" si="1"/>
        <v>673200</v>
      </c>
      <c r="C31" s="3">
        <f t="shared" si="2"/>
        <v>110980</v>
      </c>
      <c r="D31" s="3">
        <f t="shared" si="4"/>
        <v>562220</v>
      </c>
    </row>
    <row r="32" spans="1:4" x14ac:dyDescent="0.25">
      <c r="A32" s="2">
        <v>5800</v>
      </c>
      <c r="B32" s="3">
        <f t="shared" si="1"/>
        <v>696000</v>
      </c>
      <c r="C32" s="3">
        <f t="shared" si="2"/>
        <v>114400</v>
      </c>
      <c r="D32" s="3">
        <f t="shared" si="4"/>
        <v>581600</v>
      </c>
    </row>
    <row r="33" spans="1:4" x14ac:dyDescent="0.25">
      <c r="A33" s="2">
        <v>5990</v>
      </c>
      <c r="B33" s="3">
        <f t="shared" si="1"/>
        <v>718800</v>
      </c>
      <c r="C33" s="3">
        <f t="shared" si="2"/>
        <v>117820</v>
      </c>
      <c r="D33" s="3">
        <f t="shared" si="4"/>
        <v>600980</v>
      </c>
    </row>
    <row r="34" spans="1:4" x14ac:dyDescent="0.25">
      <c r="A34" s="2">
        <v>6180</v>
      </c>
      <c r="B34" s="3">
        <f t="shared" si="1"/>
        <v>741600</v>
      </c>
      <c r="C34" s="3">
        <f t="shared" si="2"/>
        <v>121240</v>
      </c>
      <c r="D34" s="3">
        <f t="shared" si="4"/>
        <v>620360</v>
      </c>
    </row>
    <row r="35" spans="1:4" x14ac:dyDescent="0.25">
      <c r="A35" s="2">
        <v>6370</v>
      </c>
      <c r="B35" s="3">
        <f t="shared" si="1"/>
        <v>764400</v>
      </c>
      <c r="C35" s="3">
        <f t="shared" si="2"/>
        <v>124660</v>
      </c>
      <c r="D35" s="3">
        <f t="shared" si="4"/>
        <v>639740</v>
      </c>
    </row>
    <row r="36" spans="1:4" x14ac:dyDescent="0.25">
      <c r="A36" s="2">
        <v>6560</v>
      </c>
      <c r="B36" s="3">
        <f t="shared" si="1"/>
        <v>787200</v>
      </c>
      <c r="C36" s="3">
        <f t="shared" si="2"/>
        <v>128080</v>
      </c>
      <c r="D36" s="3">
        <f t="shared" si="4"/>
        <v>659120</v>
      </c>
    </row>
    <row r="37" spans="1:4" x14ac:dyDescent="0.25">
      <c r="A37" s="2">
        <v>6750</v>
      </c>
      <c r="B37" s="3">
        <f t="shared" si="1"/>
        <v>810000</v>
      </c>
      <c r="C37" s="3">
        <f t="shared" si="2"/>
        <v>131500</v>
      </c>
      <c r="D37" s="3">
        <f t="shared" si="4"/>
        <v>678500</v>
      </c>
    </row>
    <row r="38" spans="1:4" x14ac:dyDescent="0.25">
      <c r="A38" s="2">
        <v>6940</v>
      </c>
      <c r="B38" s="3">
        <f t="shared" si="1"/>
        <v>832800</v>
      </c>
      <c r="C38" s="3">
        <f t="shared" si="2"/>
        <v>134920</v>
      </c>
      <c r="D38" s="3">
        <f t="shared" si="4"/>
        <v>697880</v>
      </c>
    </row>
    <row r="39" spans="1:4" x14ac:dyDescent="0.25">
      <c r="A39" s="2">
        <v>7130</v>
      </c>
      <c r="B39" s="3">
        <f t="shared" si="1"/>
        <v>855600</v>
      </c>
      <c r="C39" s="3">
        <f t="shared" si="2"/>
        <v>138340</v>
      </c>
      <c r="D39" s="3">
        <f t="shared" si="4"/>
        <v>717260</v>
      </c>
    </row>
    <row r="40" spans="1:4" x14ac:dyDescent="0.25">
      <c r="A40" s="2">
        <v>7320</v>
      </c>
      <c r="B40" s="3">
        <f t="shared" si="1"/>
        <v>878400</v>
      </c>
      <c r="C40" s="3">
        <f t="shared" si="2"/>
        <v>141760</v>
      </c>
      <c r="D40" s="3">
        <f t="shared" si="4"/>
        <v>736640</v>
      </c>
    </row>
    <row r="41" spans="1:4" x14ac:dyDescent="0.25">
      <c r="A41" s="2">
        <v>7510</v>
      </c>
      <c r="B41" s="3">
        <f t="shared" si="1"/>
        <v>901200</v>
      </c>
      <c r="C41" s="3">
        <f t="shared" si="2"/>
        <v>145180</v>
      </c>
      <c r="D41" s="3">
        <f t="shared" si="4"/>
        <v>756020</v>
      </c>
    </row>
    <row r="42" spans="1:4" x14ac:dyDescent="0.25">
      <c r="A42" s="2">
        <v>7700</v>
      </c>
      <c r="B42" s="3">
        <f t="shared" si="1"/>
        <v>924000</v>
      </c>
      <c r="C42" s="3">
        <f t="shared" si="2"/>
        <v>148600</v>
      </c>
      <c r="D42" s="3">
        <f t="shared" si="4"/>
        <v>775400</v>
      </c>
    </row>
    <row r="43" spans="1:4" x14ac:dyDescent="0.25">
      <c r="A43" s="2">
        <v>7890</v>
      </c>
      <c r="B43" s="3">
        <f t="shared" si="1"/>
        <v>946800</v>
      </c>
      <c r="C43" s="3">
        <f t="shared" si="2"/>
        <v>152020</v>
      </c>
      <c r="D43" s="3">
        <f t="shared" si="4"/>
        <v>794780</v>
      </c>
    </row>
    <row r="44" spans="1:4" x14ac:dyDescent="0.25">
      <c r="A44" s="2">
        <v>8080</v>
      </c>
      <c r="B44" s="3">
        <f t="shared" si="1"/>
        <v>969600</v>
      </c>
      <c r="C44" s="3">
        <f t="shared" si="2"/>
        <v>155440</v>
      </c>
      <c r="D44" s="3">
        <f t="shared" si="4"/>
        <v>814160</v>
      </c>
    </row>
    <row r="45" spans="1:4" x14ac:dyDescent="0.25">
      <c r="A45" s="2">
        <v>8270</v>
      </c>
      <c r="B45" s="3">
        <f t="shared" si="1"/>
        <v>992400</v>
      </c>
      <c r="C45" s="3">
        <f t="shared" si="2"/>
        <v>158860</v>
      </c>
      <c r="D45" s="3">
        <f t="shared" si="4"/>
        <v>833540</v>
      </c>
    </row>
    <row r="46" spans="1:4" x14ac:dyDescent="0.25">
      <c r="A46" s="2">
        <v>8460</v>
      </c>
      <c r="B46" s="3">
        <f t="shared" si="1"/>
        <v>1015200</v>
      </c>
      <c r="C46" s="3">
        <f t="shared" si="2"/>
        <v>162280</v>
      </c>
      <c r="D46" s="3">
        <f t="shared" si="4"/>
        <v>852920</v>
      </c>
    </row>
    <row r="47" spans="1:4" x14ac:dyDescent="0.25">
      <c r="A47" s="2">
        <v>8650</v>
      </c>
      <c r="B47" s="3">
        <f t="shared" si="1"/>
        <v>1038000</v>
      </c>
      <c r="C47" s="3">
        <f t="shared" si="2"/>
        <v>165700</v>
      </c>
      <c r="D47" s="3">
        <f t="shared" si="4"/>
        <v>872300</v>
      </c>
    </row>
    <row r="48" spans="1:4" x14ac:dyDescent="0.25">
      <c r="A48" s="2">
        <v>8840</v>
      </c>
      <c r="B48" s="3">
        <f t="shared" si="1"/>
        <v>1060800</v>
      </c>
      <c r="C48" s="3">
        <f t="shared" si="2"/>
        <v>169120</v>
      </c>
      <c r="D48" s="3">
        <f t="shared" si="4"/>
        <v>891680</v>
      </c>
    </row>
    <row r="49" spans="1:4" x14ac:dyDescent="0.25">
      <c r="A49" s="2">
        <v>9030</v>
      </c>
      <c r="B49" s="3">
        <f t="shared" si="1"/>
        <v>1083600</v>
      </c>
      <c r="C49" s="3">
        <f t="shared" si="2"/>
        <v>172540</v>
      </c>
      <c r="D49" s="3">
        <f t="shared" si="4"/>
        <v>911060</v>
      </c>
    </row>
    <row r="50" spans="1:4" x14ac:dyDescent="0.25">
      <c r="A50" s="2">
        <v>9220</v>
      </c>
      <c r="B50" s="3">
        <f t="shared" si="1"/>
        <v>1106400</v>
      </c>
      <c r="C50" s="3">
        <f t="shared" si="2"/>
        <v>175960</v>
      </c>
      <c r="D50" s="3">
        <f t="shared" si="4"/>
        <v>930440</v>
      </c>
    </row>
    <row r="51" spans="1:4" x14ac:dyDescent="0.25">
      <c r="B51" s="3">
        <f>SUM(B2:B50)</f>
        <v>27400800</v>
      </c>
      <c r="C51" s="3">
        <f t="shared" ref="C51:D51" si="5">SUM(C2:C50)</f>
        <v>4600120</v>
      </c>
      <c r="D51" s="3">
        <f t="shared" si="5"/>
        <v>22800680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Aly</dc:creator>
  <cp:lastModifiedBy>Amir Aly</cp:lastModifiedBy>
  <dcterms:created xsi:type="dcterms:W3CDTF">2015-09-15T06:40:22Z</dcterms:created>
  <dcterms:modified xsi:type="dcterms:W3CDTF">2015-09-15T17:30:42Z</dcterms:modified>
</cp:coreProperties>
</file>