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AbdullahBMK\Downloads\مجلد جديد\"/>
    </mc:Choice>
  </mc:AlternateContent>
  <xr:revisionPtr revIDLastSave="0" documentId="13_ncr:1_{02F82AC9-F4EE-469F-902B-81444EF3EC69}" xr6:coauthVersionLast="47" xr6:coauthVersionMax="47" xr10:uidLastSave="{00000000-0000-0000-0000-000000000000}"/>
  <bookViews>
    <workbookView xWindow="-98" yWindow="-98" windowWidth="20715" windowHeight="13276" xr2:uid="{00000000-000D-0000-FFFF-FFFF00000000}"/>
  </bookViews>
  <sheets>
    <sheet name="الورقة1" sheetId="1" r:id="rId1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2" i="1" l="1"/>
  <c r="F3" i="1"/>
  <c r="F4" i="1"/>
  <c r="F5" i="1"/>
  <c r="F6" i="1"/>
  <c r="F7" i="1"/>
  <c r="F8" i="1"/>
  <c r="F9" i="1"/>
  <c r="F10" i="1"/>
  <c r="F28" i="1"/>
  <c r="F54" i="1"/>
  <c r="F106" i="1"/>
  <c r="F158" i="1"/>
  <c r="F184" i="1"/>
  <c r="F210" i="1"/>
</calcChain>
</file>

<file path=xl/sharedStrings.xml><?xml version="1.0" encoding="utf-8"?>
<sst xmlns="http://schemas.openxmlformats.org/spreadsheetml/2006/main" count="477" uniqueCount="477">
  <si>
    <t>باركود</t>
  </si>
  <si>
    <t>الاسم بالعربية</t>
  </si>
  <si>
    <t>الاسم بالانجليزية</t>
  </si>
  <si>
    <t>سعر التكلفة</t>
  </si>
  <si>
    <t>سعر المبيع</t>
  </si>
  <si>
    <t>الكمية</t>
  </si>
  <si>
    <t>رقم تصنيف المنتج</t>
  </si>
  <si>
    <t>يقبل الحد الأدنى</t>
  </si>
  <si>
    <t>متوفر في المخزون</t>
  </si>
  <si>
    <t>My Lens Oro Hazel 5.00</t>
  </si>
  <si>
    <t>My Lens Oro Brown 6.50</t>
  </si>
  <si>
    <t>ماي لنس أورو براون 6.50</t>
  </si>
  <si>
    <t>My Lens Oro Brown 6.00</t>
  </si>
  <si>
    <t>ماي لنس أورو براون 6.00</t>
  </si>
  <si>
    <t>My Lens Oro Brown 5.50</t>
  </si>
  <si>
    <t>ماي لنس أورو براون 5.50</t>
  </si>
  <si>
    <t>My Lens Oro Brown 5.00</t>
  </si>
  <si>
    <t>ماي لنس أورو براون 5.00</t>
  </si>
  <si>
    <t>My Lens Oro Brown 4.75</t>
  </si>
  <si>
    <t>ماي لنس أورو براون 4.75</t>
  </si>
  <si>
    <t>My Lens Oro Brown 4.50</t>
  </si>
  <si>
    <t>ماي لنس أورو براون 4.50</t>
  </si>
  <si>
    <t>My Lens Oro Brown 4.25</t>
  </si>
  <si>
    <t>ماي لنس أورو براون 4.25</t>
  </si>
  <si>
    <t>My Lens Oro Brown 4.00</t>
  </si>
  <si>
    <t>ماي لنس أورو براون 4.00</t>
  </si>
  <si>
    <t>My Lens Oro Brown 3.75</t>
  </si>
  <si>
    <t>ماي لنس أورو براون 3.75</t>
  </si>
  <si>
    <t>My Lens Oro Brown 3.50</t>
  </si>
  <si>
    <t>ماي لنس أورو براون 3.50</t>
  </si>
  <si>
    <t>My Lens Oro Brown 3.25</t>
  </si>
  <si>
    <t>ماي لنس أورو براون 3.25</t>
  </si>
  <si>
    <t>My Lens Oro Brown 3.00</t>
  </si>
  <si>
    <t>ماي لنس أورو براون 3.00</t>
  </si>
  <si>
    <t>My Lens Oro Brown 2.75</t>
  </si>
  <si>
    <t>ماي لنس أورو براون 2.75</t>
  </si>
  <si>
    <t>My Lens Oro Brown 2.50</t>
  </si>
  <si>
    <t>ماي لنس أورو براون 2.50</t>
  </si>
  <si>
    <t>My Lens Oro Brown 2.25</t>
  </si>
  <si>
    <t>ماي لنس أورو براون 2.25</t>
  </si>
  <si>
    <t>My Lens Oro Brown 2.00</t>
  </si>
  <si>
    <t>ماي لنس أورو براون 2.00</t>
  </si>
  <si>
    <t>My Lens Oro Brown 1.75</t>
  </si>
  <si>
    <t>ماي لنس أورو براون 1.75</t>
  </si>
  <si>
    <t>My Lens Oro Brown 1.50</t>
  </si>
  <si>
    <t>ماي لنس أورو براون 1.50</t>
  </si>
  <si>
    <t>My Lens Oro Brown 1.25</t>
  </si>
  <si>
    <t>ماي لنس أورو براون 1.25</t>
  </si>
  <si>
    <t>My Lens Oro Brown 1.00</t>
  </si>
  <si>
    <t>ماي لنس أورو براون 1.00</t>
  </si>
  <si>
    <t>My Lens Oro Brown 0.75</t>
  </si>
  <si>
    <t>ماي لنس أورو براون 0.75</t>
  </si>
  <si>
    <t>My Lens Oro Brown 0.50</t>
  </si>
  <si>
    <t>ماي لنس أورو براون 0.50</t>
  </si>
  <si>
    <t>My Lens Oro Brown Plano</t>
  </si>
  <si>
    <t xml:space="preserve">ماي لنس أورو براون زينه </t>
  </si>
  <si>
    <t>My Lens Oro Hazel 8.00</t>
  </si>
  <si>
    <t>ماي لنس أورو هازل 8.00</t>
  </si>
  <si>
    <t>My Lens Oro Hazel 7.50</t>
  </si>
  <si>
    <t>ماي لنس أورو هازل 7.50</t>
  </si>
  <si>
    <t>My Lens Oro Hazel 7.00</t>
  </si>
  <si>
    <t>ماي لنس أورو هازل 7.00</t>
  </si>
  <si>
    <t>My Lens Oro Hazel 6.50</t>
  </si>
  <si>
    <t>ماي لنس أورو هازل 6.50</t>
  </si>
  <si>
    <t>My Lens Oro Hazel 6.00</t>
  </si>
  <si>
    <t>ماي لنس أورو هازل 6.00</t>
  </si>
  <si>
    <t>My Lens Oro Hazel 5.50</t>
  </si>
  <si>
    <t>ماي لنس أورو هازل 5.50</t>
  </si>
  <si>
    <t>ماي لنس أورو هازل 5.00</t>
  </si>
  <si>
    <t>My Lens Oro Hazel 4.75</t>
  </si>
  <si>
    <t>ماي لنس أورو هازل 4.75</t>
  </si>
  <si>
    <t>My Lens Oro Hazel 4.50</t>
  </si>
  <si>
    <t>ماي لنس أورو هازل 4.50</t>
  </si>
  <si>
    <t>My Lens Oro Hazel 4.25</t>
  </si>
  <si>
    <t>ماي لنس أورو هازل 4.25</t>
  </si>
  <si>
    <t>My Lens Oro Hazel 4.00</t>
  </si>
  <si>
    <t>ماي لنس أورو هازل 4.00</t>
  </si>
  <si>
    <t>My Lens Oro Hazel 3.75</t>
  </si>
  <si>
    <t>ماي لنس أورو هازل 3.75</t>
  </si>
  <si>
    <t>My Lens Oro Hazel 3.50</t>
  </si>
  <si>
    <t>ماي لنس أورو هازل 3.50</t>
  </si>
  <si>
    <t>My Lens Oro Hazel 3.25</t>
  </si>
  <si>
    <t>ماي لنس أورو هازل 3.25</t>
  </si>
  <si>
    <t>My Lens Oro Hazel 3.00</t>
  </si>
  <si>
    <t>ماي لنس أورو هازل 3.00</t>
  </si>
  <si>
    <t>My Lens Oro Hazel 2.75</t>
  </si>
  <si>
    <t>ماي لنس أورو هازل 2.75</t>
  </si>
  <si>
    <t>My Lens Oro Hazel 2.50</t>
  </si>
  <si>
    <t>ماي لنس أورو هازل 2.50</t>
  </si>
  <si>
    <t>My Lens Oro Hazel 2.25</t>
  </si>
  <si>
    <t>ماي لنس أورو هازل 2.25</t>
  </si>
  <si>
    <t>My Lens Oro Hazel 2.00</t>
  </si>
  <si>
    <t>ماي لنس أورو هازل 2.00</t>
  </si>
  <si>
    <t>My Lens Oro Hazel 1.75</t>
  </si>
  <si>
    <t>ماي لنس أورو هازل 1.75</t>
  </si>
  <si>
    <t>My Lens Oro Hazel 1.50</t>
  </si>
  <si>
    <t>ماي لنس أورو هازل 1.50</t>
  </si>
  <si>
    <t>My Lens Oro Hazel 1.25</t>
  </si>
  <si>
    <t>ماي لنس أورو هازل 1.25</t>
  </si>
  <si>
    <t>My Lens Oro Hazel 1.00</t>
  </si>
  <si>
    <t>ماي لنس أورو هازل 1.00</t>
  </si>
  <si>
    <t>My Lens Oro Hazel 0.75</t>
  </si>
  <si>
    <t>ماي لنس أورو هازل 0.75</t>
  </si>
  <si>
    <t>My Lens Oro Hazel 0.50</t>
  </si>
  <si>
    <t>ماي لنس أورو هازل 0.50</t>
  </si>
  <si>
    <t>My Lens Oro Hazel Plano</t>
  </si>
  <si>
    <t>ماي لنس أورو هازل زينه</t>
  </si>
  <si>
    <t>My Lens Light Blue 8.00</t>
  </si>
  <si>
    <t>My Lens Light Blue 7.50</t>
  </si>
  <si>
    <t>My Lens Light Blue 7.00</t>
  </si>
  <si>
    <t>My Lens Light Blue 6.50</t>
  </si>
  <si>
    <t>My Lens Light Blue 6.00</t>
  </si>
  <si>
    <t>My Lens Light Blue 5.50</t>
  </si>
  <si>
    <t>My Lens Light Blue 5.00</t>
  </si>
  <si>
    <t>My Lens Light Blue 4.75</t>
  </si>
  <si>
    <t>My Lens Light Blue 4.50</t>
  </si>
  <si>
    <t>My Lens Light Blue 4.25</t>
  </si>
  <si>
    <t>My Lens Light Blue 4.00</t>
  </si>
  <si>
    <t>My Lens Light Blue 3.75</t>
  </si>
  <si>
    <t>My Lens Light Blue 3.50</t>
  </si>
  <si>
    <t>My Lens Light Blue 3.25</t>
  </si>
  <si>
    <t>My Lens Light Blue 3.00</t>
  </si>
  <si>
    <t>My Lens Light Blue 2.75</t>
  </si>
  <si>
    <t>My Lens Light Blue 2.50</t>
  </si>
  <si>
    <t>My Lens Light Blue 2.25</t>
  </si>
  <si>
    <t>My Lens Light Blue 2.00</t>
  </si>
  <si>
    <t>My Lens Light Blue 1.75</t>
  </si>
  <si>
    <t>My Lens Light Blue 1.50</t>
  </si>
  <si>
    <t>My Lens Light Blue 1.25</t>
  </si>
  <si>
    <t>My Lens Light Blue 1.00</t>
  </si>
  <si>
    <t>My Lens Light Blue 0.75</t>
  </si>
  <si>
    <t>My Lens Light Blue 0.50</t>
  </si>
  <si>
    <t>My Lens Light Blue Plano</t>
  </si>
  <si>
    <t>My Lens Light Green 8.00</t>
  </si>
  <si>
    <t>My Lens Light Green 7.50</t>
  </si>
  <si>
    <t>My Lens Light Green 7.00</t>
  </si>
  <si>
    <t>My Lens Light Green 6.50</t>
  </si>
  <si>
    <t>My Lens Light Green 6.00</t>
  </si>
  <si>
    <t>My Lens Light Green 5.50</t>
  </si>
  <si>
    <t>My Lens Light Green 5.00</t>
  </si>
  <si>
    <t>My Lens Light Green 4.75</t>
  </si>
  <si>
    <t>My Lens Light Green 4.50</t>
  </si>
  <si>
    <t>My Lens Light Green 4.25</t>
  </si>
  <si>
    <t>My Lens Light Green 4.00</t>
  </si>
  <si>
    <t>My Lens Light Green 3.75</t>
  </si>
  <si>
    <t>My Lens Light Green 3.50</t>
  </si>
  <si>
    <t>My Lens Light Green 3.25</t>
  </si>
  <si>
    <t>My Lens Light Green 3.00</t>
  </si>
  <si>
    <t>My Lens Light Green 2.75</t>
  </si>
  <si>
    <t>My Lens Light Green 2.50</t>
  </si>
  <si>
    <t>My Lens Light Green 2.25</t>
  </si>
  <si>
    <t>My Lens Light Green 2.00</t>
  </si>
  <si>
    <t>My Lens Light Green 1.75</t>
  </si>
  <si>
    <t>My Lens Light Green 1.50</t>
  </si>
  <si>
    <t>My Lens Light Green 1.25</t>
  </si>
  <si>
    <t>My Lens Light Green 1.00</t>
  </si>
  <si>
    <t>My Lens Light Green 0.75</t>
  </si>
  <si>
    <t>My Lens Light Green 0.50</t>
  </si>
  <si>
    <t>My Lens Light Green Plano</t>
  </si>
  <si>
    <t>My Lens Light Brown 8.00</t>
  </si>
  <si>
    <t>My Lens Light Brown 7.50</t>
  </si>
  <si>
    <t>My Lens Light Brown 7.00</t>
  </si>
  <si>
    <t>My Lens Light Brown 6.50</t>
  </si>
  <si>
    <t>My Lens Light Brown 6.00</t>
  </si>
  <si>
    <t>My Lens Light Brown 5.50</t>
  </si>
  <si>
    <t>My Lens Light Brown 5.00</t>
  </si>
  <si>
    <t>My Lens Light Brown 4.75</t>
  </si>
  <si>
    <t>My Lens Light Brown 4.50</t>
  </si>
  <si>
    <t>My Lens Light Brown 4.25</t>
  </si>
  <si>
    <t>My Lens Light Brown 4.00</t>
  </si>
  <si>
    <t>My Lens Light Brown 3.75</t>
  </si>
  <si>
    <t>My Lens Light Brown 3.50</t>
  </si>
  <si>
    <t>My Lens Light Brown 3.25</t>
  </si>
  <si>
    <t>My Lens Light Brown 3.00</t>
  </si>
  <si>
    <t>My Lens Light Brown 2.75</t>
  </si>
  <si>
    <t>My Lens Light Brown 2.50</t>
  </si>
  <si>
    <t>My Lens Light Brown 2.25</t>
  </si>
  <si>
    <t>My Lens Light Brown 2.00</t>
  </si>
  <si>
    <t>My Lens Light Brown 1.75</t>
  </si>
  <si>
    <t>My Lens Light Brown 1.50</t>
  </si>
  <si>
    <t>My Lens Light Brown 1.25</t>
  </si>
  <si>
    <t>My Lens Light Brown 1.00</t>
  </si>
  <si>
    <t>My Lens Light Brown 0.75</t>
  </si>
  <si>
    <t>My Lens Light Brown 0.50</t>
  </si>
  <si>
    <t>My Lens Light Brown Plano</t>
  </si>
  <si>
    <t>My Lens Light Gray 8.00</t>
  </si>
  <si>
    <t>My Lens Light Gray 7.50</t>
  </si>
  <si>
    <t>My Lens Light Gray 7.00</t>
  </si>
  <si>
    <t>My Lens Light Gray 6.50</t>
  </si>
  <si>
    <t>My Lens Light Gray 6.00</t>
  </si>
  <si>
    <t>My Lens Light Gray 5.50</t>
  </si>
  <si>
    <t>My Lens Light Gray 5.00</t>
  </si>
  <si>
    <t>My Lens Light Gray 4.75</t>
  </si>
  <si>
    <t>My Lens Light Gray 4.50</t>
  </si>
  <si>
    <t>My Lens Light Gray 4.25</t>
  </si>
  <si>
    <t>My Lens Light Gray 4.00</t>
  </si>
  <si>
    <t>My Lens Light Gray 3.75</t>
  </si>
  <si>
    <t>My Lens Light Gray 3.50</t>
  </si>
  <si>
    <t>My Lens Light Gray 3.25</t>
  </si>
  <si>
    <t>My Lens Light Gray 3.00</t>
  </si>
  <si>
    <t>My Lens Light Gray 2.75</t>
  </si>
  <si>
    <t>My Lens Light Gray 2.50</t>
  </si>
  <si>
    <t>My Lens Light Gray 2.25</t>
  </si>
  <si>
    <t>My Lens Light Gray 2.00</t>
  </si>
  <si>
    <t>My Lens Light Gray 1.75</t>
  </si>
  <si>
    <t>My Lens Light Gray 1.50</t>
  </si>
  <si>
    <t>My Lens Light Gray 1.25</t>
  </si>
  <si>
    <t>My Lens Light Gray 1.00</t>
  </si>
  <si>
    <t>My Lens Light Gray 0.75</t>
  </si>
  <si>
    <t>My Lens Light Gray 0.50</t>
  </si>
  <si>
    <t>My Lens Light Gray Plano</t>
  </si>
  <si>
    <t>My Lens Turquoise 8.00</t>
  </si>
  <si>
    <t>My Lens Turquoise 7.50</t>
  </si>
  <si>
    <t>My Lens Turquoise 7.00</t>
  </si>
  <si>
    <t>My Lens Turquoise 6.50</t>
  </si>
  <si>
    <t>My Lens Turquoise 6.00</t>
  </si>
  <si>
    <t>My Lens Turquoise 5.50</t>
  </si>
  <si>
    <t>My Lens Turquoise 5.00</t>
  </si>
  <si>
    <t>My Lens Turquoise 4.75</t>
  </si>
  <si>
    <t>My Lens Turquoise 4.50</t>
  </si>
  <si>
    <t>My Lens Turquoise 4.25</t>
  </si>
  <si>
    <t>My Lens Turquoise 4.00</t>
  </si>
  <si>
    <t>My Lens Turquoise 3.75</t>
  </si>
  <si>
    <t>My Lens Turquoise 3.50</t>
  </si>
  <si>
    <t>My Lens Turquoise 3.25</t>
  </si>
  <si>
    <t>My Lens Turquoise 3.00</t>
  </si>
  <si>
    <t>My Lens Turquoise 2.75</t>
  </si>
  <si>
    <t>My Lens Turquoise 2.50</t>
  </si>
  <si>
    <t>My Lens Turquoise 2.25</t>
  </si>
  <si>
    <t>My Lens Turquoise 2.00</t>
  </si>
  <si>
    <t>My Lens Turquoise 1.75</t>
  </si>
  <si>
    <t>My Lens Turquoise 1.50</t>
  </si>
  <si>
    <t>My Lens Turquoise 1.25</t>
  </si>
  <si>
    <t>My Lens Turquoise 1.00</t>
  </si>
  <si>
    <t>My Lens Turquoise 0.75</t>
  </si>
  <si>
    <t>My Lens Turquoise 0.50</t>
  </si>
  <si>
    <t>My Lens Turquoise Plano</t>
  </si>
  <si>
    <t>My Lens Capri 8.00</t>
  </si>
  <si>
    <t>My Lens Capri 7.50</t>
  </si>
  <si>
    <t>My Lens Capri 7.00</t>
  </si>
  <si>
    <t>My Lens Capri 6.50</t>
  </si>
  <si>
    <t>My Lens Capri 6.00</t>
  </si>
  <si>
    <t>My Lens Capri 5.50</t>
  </si>
  <si>
    <t>My Lens Capri 5.00</t>
  </si>
  <si>
    <t>My Lens Capri 4.75</t>
  </si>
  <si>
    <t>My Lens Capri 4.50</t>
  </si>
  <si>
    <t>My Lens Capri 4.25</t>
  </si>
  <si>
    <t>My Lens Capri 4.00</t>
  </si>
  <si>
    <t>My Lens Capri 3.75</t>
  </si>
  <si>
    <t>My Lens Capri 3.50</t>
  </si>
  <si>
    <t>My Lens Capri 3.25</t>
  </si>
  <si>
    <t>My Lens Capri 3.00</t>
  </si>
  <si>
    <t>My Lens Capri 2.75</t>
  </si>
  <si>
    <t>My Lens Capri 2.50</t>
  </si>
  <si>
    <t>My Lens Capri 2.25</t>
  </si>
  <si>
    <t>My Lens Capri 2.00</t>
  </si>
  <si>
    <t>My Lens Capri 1.75</t>
  </si>
  <si>
    <t>My Lens Capri 1.50</t>
  </si>
  <si>
    <t>My Lens Capri 1.25</t>
  </si>
  <si>
    <t>My Lens Capri 1.00</t>
  </si>
  <si>
    <t>My Lens Capri 0.75</t>
  </si>
  <si>
    <t>My Lens Capri 0.50</t>
  </si>
  <si>
    <t>My Lens Capri Plano</t>
  </si>
  <si>
    <t>My Lens Oro Gray 8.00</t>
  </si>
  <si>
    <t>My Lens Oro Gray 7.50</t>
  </si>
  <si>
    <t>My Lens Oro Gray 7.00</t>
  </si>
  <si>
    <t>My Lens Oro Gray 6.50</t>
  </si>
  <si>
    <t>My Lens Oro Gray 6.00</t>
  </si>
  <si>
    <t>My Lens Oro Gray 5.50</t>
  </si>
  <si>
    <t>My Lens Oro Gray 5.00</t>
  </si>
  <si>
    <t>My Lens Oro Gray 4.75</t>
  </si>
  <si>
    <t>My Lens Oro Gray 4.50</t>
  </si>
  <si>
    <t>My Lens Oro Gray 4.25</t>
  </si>
  <si>
    <t>My Lens Oro Gray 4.00</t>
  </si>
  <si>
    <t>My Lens Oro Gray 3.75</t>
  </si>
  <si>
    <t>My Lens Oro Gray 3.50</t>
  </si>
  <si>
    <t>My Lens Oro Gray 3.25</t>
  </si>
  <si>
    <t>My Lens Oro Gray 3.00</t>
  </si>
  <si>
    <t>My Lens Oro Gray 2.75</t>
  </si>
  <si>
    <t>My Lens Oro Gray 2.50</t>
  </si>
  <si>
    <t>My Lens Oro Gray 2.25</t>
  </si>
  <si>
    <t>My Lens Oro Gray 2.00</t>
  </si>
  <si>
    <t>My Lens Oro Gray 1.75</t>
  </si>
  <si>
    <t>My Lens Oro Gray 1.50</t>
  </si>
  <si>
    <t>My Lens Oro Gray 1.25</t>
  </si>
  <si>
    <t>My Lens Oro Gray 1.00</t>
  </si>
  <si>
    <t>My Lens Oro Gray 0.75</t>
  </si>
  <si>
    <t>My Lens Oro Gray 0.50</t>
  </si>
  <si>
    <t>My Lens Oro Gray Plano</t>
  </si>
  <si>
    <t>My Lens Oro Brown 8.00</t>
  </si>
  <si>
    <t>My Lens Oro Brown 7.50</t>
  </si>
  <si>
    <t>My Lens Oro Brown 7.00</t>
  </si>
  <si>
    <t>ماي لنس أورو براون 7.00</t>
  </si>
  <si>
    <t>ماي لنس أورو براون 7.50</t>
  </si>
  <si>
    <t>ماي لنس أورو براون 8.00</t>
  </si>
  <si>
    <t>ماي لنس أورو جري زينه</t>
  </si>
  <si>
    <t>ماي لنس أورو جري 0.50</t>
  </si>
  <si>
    <t>ماي لنس أورو جري 0.75</t>
  </si>
  <si>
    <t>ماي لنس أورو جري 1.00</t>
  </si>
  <si>
    <t>ماي لنس أورو جري 1.25</t>
  </si>
  <si>
    <t>ماي لنس أورو جري 1.50</t>
  </si>
  <si>
    <t>ماي لنس أورو جري 1.75</t>
  </si>
  <si>
    <t>ماي لنس أورو جري 2.00</t>
  </si>
  <si>
    <t>ماي لنس أورو جري 2.25</t>
  </si>
  <si>
    <t>ماي لنس أورو جري 2.50</t>
  </si>
  <si>
    <t>ماي لنس أورو جري 2.75</t>
  </si>
  <si>
    <t>ماي لنس أورو جري 3.00</t>
  </si>
  <si>
    <t>ماي لنس أورو جري 3.25</t>
  </si>
  <si>
    <t>ماي لنس أورو جري 3.50</t>
  </si>
  <si>
    <t>ماي لنس أورو جري 3.75</t>
  </si>
  <si>
    <t>ماي لنس أورو جري 4.00</t>
  </si>
  <si>
    <t>ماي لنس أورو جري 4.25</t>
  </si>
  <si>
    <t>ماي لنس أورو جري 4.50</t>
  </si>
  <si>
    <t>ماي لنس أورو جري 4.75</t>
  </si>
  <si>
    <t>ماي لنس أورو جري 5.00</t>
  </si>
  <si>
    <t>ماي لنس أورو جري 5.50</t>
  </si>
  <si>
    <t>ماي لنس أورو جري 6.00</t>
  </si>
  <si>
    <t>ماي لنس أورو جري 6.50</t>
  </si>
  <si>
    <t>ماي لنس أورو جري 7.00</t>
  </si>
  <si>
    <t>ماي لنس أورو جري 7.50</t>
  </si>
  <si>
    <t>ماي لنس أورو جري 8.00</t>
  </si>
  <si>
    <t>ماي لنس كابري زينة</t>
  </si>
  <si>
    <t>ماي لنس كابري 0.50</t>
  </si>
  <si>
    <t>ماي لنس كابري 0.75</t>
  </si>
  <si>
    <t>ماي لنس كابري 1.00</t>
  </si>
  <si>
    <t>ماي لنس كابري 1.25</t>
  </si>
  <si>
    <t>ماي لنس كابري 1.50</t>
  </si>
  <si>
    <t>ماي لنس كابري 1.75</t>
  </si>
  <si>
    <t>ماي لنس كابري 2.00</t>
  </si>
  <si>
    <t>ماي لنس كابري 2.25</t>
  </si>
  <si>
    <t>ماي لنس كابري 2.50</t>
  </si>
  <si>
    <t>ماي لنس كابري 2.75</t>
  </si>
  <si>
    <t>ماي لنس كابري 3.00</t>
  </si>
  <si>
    <t>ماي لنس كابري 3.25</t>
  </si>
  <si>
    <t>ماي لنس كابري 3.50</t>
  </si>
  <si>
    <t>ماي لنس كابري 3.75</t>
  </si>
  <si>
    <t>ماي لنس كابري 4.00</t>
  </si>
  <si>
    <t>ماي لنس كابري 4.25</t>
  </si>
  <si>
    <t>ماي لنس كابري 4.50</t>
  </si>
  <si>
    <t>ماي لنس كابري 4.75</t>
  </si>
  <si>
    <t>ماي لنس كابري 5.00</t>
  </si>
  <si>
    <t>ماي لنس كابري 5.50</t>
  </si>
  <si>
    <t>ماي لنس كابري 6.00</t>
  </si>
  <si>
    <t>ماي لنس كابري 6.50</t>
  </si>
  <si>
    <t>ماي لنس كابري 7.00</t>
  </si>
  <si>
    <t>ماي لنس كابري 7.50</t>
  </si>
  <si>
    <t>ماي لنس كابري 8.00</t>
  </si>
  <si>
    <t>ماي لنس تركواز زينة</t>
  </si>
  <si>
    <t>ماي لنس تركواز 0.50</t>
  </si>
  <si>
    <t>ماي لنس تركواز 0.75</t>
  </si>
  <si>
    <t>ماي لنس تركواز 1.00</t>
  </si>
  <si>
    <t>ماي لنس تركواز 1.25</t>
  </si>
  <si>
    <t>ماي لنس تركواز 1.50</t>
  </si>
  <si>
    <t>ماي لنس تركواز 1.75</t>
  </si>
  <si>
    <t>ماي لنس تركواز 2.00</t>
  </si>
  <si>
    <t>ماي لنس تركواز 2.25</t>
  </si>
  <si>
    <t>ماي لنس تركواز 2.50</t>
  </si>
  <si>
    <t>ماي لنس تركواز 2.75</t>
  </si>
  <si>
    <t>ماي لنس تركواز 3.00</t>
  </si>
  <si>
    <t>ماي لنس تركواز 3.25</t>
  </si>
  <si>
    <t>ماي لنس تركواز 3.50</t>
  </si>
  <si>
    <t>ماي لنس تركواز 3.75</t>
  </si>
  <si>
    <t>ماي لنس تركواز 4.00</t>
  </si>
  <si>
    <t>ماي لنس تركواز 4.25</t>
  </si>
  <si>
    <t>ماي لنس تركواز 4.50</t>
  </si>
  <si>
    <t>ماي لنس تركواز 4.75</t>
  </si>
  <si>
    <t>ماي لنس تركواز 5.00</t>
  </si>
  <si>
    <t>ماي لنس تركواز 5.50</t>
  </si>
  <si>
    <t>ماي لنس تركواز 6.00</t>
  </si>
  <si>
    <t>ماي لنس تركواز 6.50</t>
  </si>
  <si>
    <t>ماي لنس تركواز 7.00</t>
  </si>
  <si>
    <t>ماي لنس تركواز 7.50</t>
  </si>
  <si>
    <t>ماي لنس تركواز 8.00</t>
  </si>
  <si>
    <t>ماي لنس لايت جري زينة</t>
  </si>
  <si>
    <t>ماي لنس لايت جري 0.50</t>
  </si>
  <si>
    <t>ماي لنس لايت جري 0.75</t>
  </si>
  <si>
    <t>ماي لنس لايت جري 1.00</t>
  </si>
  <si>
    <t>ماي لنس لايت جري 1.25</t>
  </si>
  <si>
    <t>ماي لنس لايت جري 1.50</t>
  </si>
  <si>
    <t>ماي لنس لايت جري 1.75</t>
  </si>
  <si>
    <t>ماي لنس لايت جري 2.00</t>
  </si>
  <si>
    <t>ماي لنس لايت جري 2.25</t>
  </si>
  <si>
    <t>ماي لنس لايت جري 2.50</t>
  </si>
  <si>
    <t>ماي لنس لايت جري 2.75</t>
  </si>
  <si>
    <t>ماي لنس لايت جري 3.00</t>
  </si>
  <si>
    <t>ماي لنس لايت جري 3.25</t>
  </si>
  <si>
    <t>ماي لنس لايت جري 3.50</t>
  </si>
  <si>
    <t>ماي لنس لايت جري 3.75</t>
  </si>
  <si>
    <t>ماي لنس لايت جري 4.00</t>
  </si>
  <si>
    <t>ماي لنس لايت جري 4.25</t>
  </si>
  <si>
    <t>ماي لنس لايت جري 4.50</t>
  </si>
  <si>
    <t>ماي لنس لايت جري 4.75</t>
  </si>
  <si>
    <t>ماي لنس لايت جري 5.00</t>
  </si>
  <si>
    <t>ماي لنس لايت جري 5.50</t>
  </si>
  <si>
    <t>ماي لنس لايت جري 6.00</t>
  </si>
  <si>
    <t>ماي لنس لايت جري 6.50</t>
  </si>
  <si>
    <t>ماي لنس لايت جري 7.00</t>
  </si>
  <si>
    <t>ماي لنس لايت جري 7.50</t>
  </si>
  <si>
    <t>ماي لنس لايت جري 8.00</t>
  </si>
  <si>
    <t>ماي لنس لايت براون زينة</t>
  </si>
  <si>
    <t>ماي لنس لايت براون 0.50</t>
  </si>
  <si>
    <t>ماي لنس لايت براون 0.75</t>
  </si>
  <si>
    <t>ماي لنس لايت براون 1.00</t>
  </si>
  <si>
    <t>ماي لنس لايت براون 1.25</t>
  </si>
  <si>
    <t>ماي لنس لايت براون 1.50</t>
  </si>
  <si>
    <t>ماي لنس لايت براون 1.75</t>
  </si>
  <si>
    <t>ماي لنس لايت براون 2.00</t>
  </si>
  <si>
    <t>ماي لنس لايت براون 2.25</t>
  </si>
  <si>
    <t>ماي لنس لايت براون 2.50</t>
  </si>
  <si>
    <t>ماي لنس لايت براون 2.75</t>
  </si>
  <si>
    <t>ماي لنس لايت براون 3.00</t>
  </si>
  <si>
    <t>ماي لنس لايت براون 3.25</t>
  </si>
  <si>
    <t>ماي لنس لايت براون 3.50</t>
  </si>
  <si>
    <t>ماي لنس لايت براون 3.75</t>
  </si>
  <si>
    <t>ماي لنس لايت براون 4.00</t>
  </si>
  <si>
    <t>ماي لنس لايت براون 4.25</t>
  </si>
  <si>
    <t>ماي لنس لايت براون 4.50</t>
  </si>
  <si>
    <t>ماي لنس لايت براون 4.75</t>
  </si>
  <si>
    <t>ماي لنس لايت براون 5.00</t>
  </si>
  <si>
    <t>ماي لنس لايت براون 5.50</t>
  </si>
  <si>
    <t>ماي لنس لايت براون 6.00</t>
  </si>
  <si>
    <t>ماي لنس لايت براون 6.50</t>
  </si>
  <si>
    <t>ماي لنس لايت براون 7.00</t>
  </si>
  <si>
    <t>ماي لنس لايت براون 7.50</t>
  </si>
  <si>
    <t>ماي لنس لايت براون 8.00</t>
  </si>
  <si>
    <t>ماي لنس لايت جرين زينة</t>
  </si>
  <si>
    <t>ماي لنس لايت جرين 0.50</t>
  </si>
  <si>
    <t>ماي لنس لايت جرين 0.75</t>
  </si>
  <si>
    <t>ماي لنس لايت جرين 1.00</t>
  </si>
  <si>
    <t>ماي لنس لايت جرين 1.25</t>
  </si>
  <si>
    <t>ماي لنس لايت جرين 1.50</t>
  </si>
  <si>
    <t>ماي لنس لايت جرين 1.75</t>
  </si>
  <si>
    <t>ماي لنس لايت جرين 2.00</t>
  </si>
  <si>
    <t>ماي لنس لايت جرين 2.25</t>
  </si>
  <si>
    <t>ماي لنس لايت جرين 2.50</t>
  </si>
  <si>
    <t>ماي لنس لايت جرين 2.75</t>
  </si>
  <si>
    <t>ماي لنس لايت جرين 3.00</t>
  </si>
  <si>
    <t>ماي لنس لايت جرين 3.25</t>
  </si>
  <si>
    <t>ماي لنس لايت جرين 3.50</t>
  </si>
  <si>
    <t>ماي لنس لايت جرين 3.75</t>
  </si>
  <si>
    <t>ماي لنس لايت جرين 4.00</t>
  </si>
  <si>
    <t>ماي لنس لايت جرين 4.25</t>
  </si>
  <si>
    <t>ماي لنس لايت جرين 4.50</t>
  </si>
  <si>
    <t>ماي لنس لايت جرين 4.75</t>
  </si>
  <si>
    <t>ماي لنس لايت جرين 5.00</t>
  </si>
  <si>
    <t>ماي لنس لايت جرين 5.50</t>
  </si>
  <si>
    <t>ماي لنس لايت جرين 6.00</t>
  </si>
  <si>
    <t>ماي لنس لايت جرين 6.50</t>
  </si>
  <si>
    <t>ماي لنس لايت جرين 7.00</t>
  </si>
  <si>
    <t>ماي لنس لايت جرين 7.50</t>
  </si>
  <si>
    <t>ماي لنس لايت جرين 8.00</t>
  </si>
  <si>
    <t>ماي لنس لايت بلو زينة</t>
  </si>
  <si>
    <t>ماي لنس لايت بلو 0.50</t>
  </si>
  <si>
    <t>ماي لنس لايت بلو 0.75</t>
  </si>
  <si>
    <t>ماي لنس لايت بلو 1.00</t>
  </si>
  <si>
    <t>ماي لنس لايت بلو 1.25</t>
  </si>
  <si>
    <t>ماي لنس لايت بلو 1.50</t>
  </si>
  <si>
    <t>ماي لنس لايت بلو 1.75</t>
  </si>
  <si>
    <t>ماي لنس لايت بلو 2.00</t>
  </si>
  <si>
    <t>ماي لنس لايت بلو 2.25</t>
  </si>
  <si>
    <t>ماي لنس لايت بلو 2.50</t>
  </si>
  <si>
    <t>ماي لنس لايت بلو 2.75</t>
  </si>
  <si>
    <t>ماي لنس لايت بلو 3.00</t>
  </si>
  <si>
    <t>ماي لنس لايت بلو 3.25</t>
  </si>
  <si>
    <t>ماي لنس لايت بلو 3.50</t>
  </si>
  <si>
    <t>ماي لنس لايت بلو 3.75</t>
  </si>
  <si>
    <t>ماي لنس لايت بلو 4.00</t>
  </si>
  <si>
    <t>ماي لنس لايت بلو 4.25</t>
  </si>
  <si>
    <t>ماي لنس لايت بلو 4.50</t>
  </si>
  <si>
    <t>ماي لنس لايت بلو 4.75</t>
  </si>
  <si>
    <t>ماي لنس لايت بلو 5.00</t>
  </si>
  <si>
    <t>ماي لنس لايت بلو 5.50</t>
  </si>
  <si>
    <t>ماي لنس لايت بلو 6.00</t>
  </si>
  <si>
    <t>ماي لنس لايت بلو 6.50</t>
  </si>
  <si>
    <t>ماي لنس لايت بلو 7.00</t>
  </si>
  <si>
    <t>ماي لنس لايت بلو 7.50</t>
  </si>
  <si>
    <t>ماي لنس لايت بلو 8.00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</si>
</sst>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sz val="10"/>
      <color theme="1"/>
      <name val="Arial"/>
      <family val="2"/>
    </font>
    <font>
      <sz val="11"/>
      <color rgb="FF000000"/>
      <name val="Arial"/>
      <family val="2"/>
    </font>
    <font>
      <sz val="11"/>
      <color theme="1"/>
      <name val="Arial"/>
      <family val="2"/>
    </font>
    <font>
      <sz val="12"/>
      <color theme="1"/>
      <name val="Arial"/>
      <family val="2"/>
      <scheme val="minor"/>
    </font>
    <font>
      <sz val="10"/>
      <color theme="1"/>
      <name val="Arial"/>
      <family val="2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 applyAlignment="1"/>
    <xf numFmtId="1" fontId="2" fillId="0" borderId="0" xfId="0" applyNumberFormat="1" applyFont="1" applyAlignment="1">
      <alignment horizontal="center" vertical="center"/>
    </xf>
    <xf numFmtId="1" fontId="3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313"/>
  <sheetViews>
    <sheetView tabSelected="1" workbookViewId="0">
      <selection activeCell="F2" sqref="F2:F235"/>
    </sheetView>
  </sheetViews>
  <sheetFormatPr defaultColWidth="14.3984375" defaultRowHeight="15.75" customHeight="1" x14ac:dyDescent="0.35"/>
  <cols>
    <col min="1" max="1" width="22.59765625" customWidth="1"/>
    <col min="2" max="2" width="27.86328125" customWidth="1"/>
    <col min="3" max="3" width="29.796875" customWidth="1"/>
    <col min="10" max="10" width="17.1328125" customWidth="1"/>
  </cols>
  <sheetData>
    <row r="1" spans="1:9" ht="12.7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3.5" x14ac:dyDescent="0.35">
      <c r="A2" s="3">
        <v>814194</v>
      </c>
      <c r="B2" s="6" t="s">
        <v>106</v>
      </c>
      <c r="C2" s="6" t="s">
        <v>105</v>
      </c>
      <c r="D2" s="4">
        <v>20</v>
      </c>
      <c r="E2" s="4">
        <v>55</v>
      </c>
      <c r="F2" s="8">
        <f>96+56+156+156+15+73</f>
        <v>552</v>
      </c>
      <c r="G2" s="4">
        <v>4</v>
      </c>
      <c r="H2" s="4">
        <v>0</v>
      </c>
      <c r="I2" s="4">
        <v>1</v>
      </c>
    </row>
    <row r="3" spans="1:9" ht="15" x14ac:dyDescent="0.35">
      <c r="A3" s="3">
        <v>814217</v>
      </c>
      <c r="B3" s="5" t="s">
        <v>104</v>
      </c>
      <c r="C3" s="5" t="s">
        <v>103</v>
      </c>
      <c r="D3" s="4">
        <v>20</v>
      </c>
      <c r="E3" s="4">
        <v>55</v>
      </c>
      <c r="F3" s="8">
        <f>10+6+2+2+1</f>
        <v>21</v>
      </c>
      <c r="G3" s="4">
        <v>4</v>
      </c>
      <c r="H3" s="4">
        <v>0</v>
      </c>
      <c r="I3" s="4">
        <v>1</v>
      </c>
    </row>
    <row r="4" spans="1:9" ht="15" x14ac:dyDescent="0.35">
      <c r="A4" s="3">
        <v>814224</v>
      </c>
      <c r="B4" s="5" t="s">
        <v>102</v>
      </c>
      <c r="C4" s="5" t="s">
        <v>101</v>
      </c>
      <c r="D4" s="4">
        <v>20</v>
      </c>
      <c r="E4" s="4">
        <v>55</v>
      </c>
      <c r="F4" s="8">
        <f>13+5+2+4+1</f>
        <v>25</v>
      </c>
      <c r="G4" s="4">
        <v>4</v>
      </c>
      <c r="H4" s="4">
        <v>0</v>
      </c>
      <c r="I4" s="4">
        <v>1</v>
      </c>
    </row>
    <row r="5" spans="1:9" ht="15.75" customHeight="1" x14ac:dyDescent="0.35">
      <c r="A5" s="3">
        <v>814231</v>
      </c>
      <c r="B5" s="5" t="s">
        <v>100</v>
      </c>
      <c r="C5" s="5" t="s">
        <v>99</v>
      </c>
      <c r="D5" s="4">
        <v>20</v>
      </c>
      <c r="E5" s="4">
        <v>55</v>
      </c>
      <c r="F5" s="8">
        <f>7+9+2</f>
        <v>18</v>
      </c>
      <c r="G5" s="4">
        <v>4</v>
      </c>
      <c r="H5" s="4">
        <v>0</v>
      </c>
      <c r="I5" s="4">
        <v>1</v>
      </c>
    </row>
    <row r="6" spans="1:9" ht="15.75" customHeight="1" x14ac:dyDescent="0.35">
      <c r="A6" s="2">
        <v>814248</v>
      </c>
      <c r="B6" s="5" t="s">
        <v>98</v>
      </c>
      <c r="C6" s="5" t="s">
        <v>97</v>
      </c>
      <c r="D6" s="4">
        <v>20</v>
      </c>
      <c r="E6" s="4">
        <v>55</v>
      </c>
      <c r="F6" s="7">
        <f>11+6+6+5</f>
        <v>28</v>
      </c>
      <c r="G6" s="4">
        <v>4</v>
      </c>
      <c r="H6" s="4">
        <v>0</v>
      </c>
      <c r="I6" s="4">
        <v>1</v>
      </c>
    </row>
    <row r="7" spans="1:9" ht="15.75" customHeight="1" x14ac:dyDescent="0.35">
      <c r="A7" s="2">
        <v>814255</v>
      </c>
      <c r="B7" s="5" t="s">
        <v>96</v>
      </c>
      <c r="C7" s="5" t="s">
        <v>95</v>
      </c>
      <c r="D7" s="4">
        <v>20</v>
      </c>
      <c r="E7" s="4">
        <v>55</v>
      </c>
      <c r="F7" s="7">
        <f>9+3+2+6</f>
        <v>20</v>
      </c>
      <c r="G7" s="4">
        <v>4</v>
      </c>
      <c r="H7" s="4">
        <v>0</v>
      </c>
      <c r="I7" s="4">
        <v>1</v>
      </c>
    </row>
    <row r="8" spans="1:9" ht="15.75" customHeight="1" x14ac:dyDescent="0.35">
      <c r="A8" s="2">
        <v>814262</v>
      </c>
      <c r="B8" s="5" t="s">
        <v>94</v>
      </c>
      <c r="C8" s="5" t="s">
        <v>93</v>
      </c>
      <c r="D8" s="4">
        <v>20</v>
      </c>
      <c r="E8" s="4">
        <v>55</v>
      </c>
      <c r="F8" s="7">
        <f>7+8+4</f>
        <v>19</v>
      </c>
      <c r="G8" s="4">
        <v>4</v>
      </c>
      <c r="H8" s="4">
        <v>0</v>
      </c>
      <c r="I8" s="4">
        <v>1</v>
      </c>
    </row>
    <row r="9" spans="1:9" ht="15.75" customHeight="1" x14ac:dyDescent="0.35">
      <c r="A9" s="2">
        <v>814279</v>
      </c>
      <c r="B9" s="5" t="s">
        <v>92</v>
      </c>
      <c r="C9" s="5" t="s">
        <v>91</v>
      </c>
      <c r="D9" s="4">
        <v>20</v>
      </c>
      <c r="E9" s="4">
        <v>55</v>
      </c>
      <c r="F9" s="7">
        <f>6+5+2</f>
        <v>13</v>
      </c>
      <c r="G9" s="4">
        <v>4</v>
      </c>
      <c r="H9" s="4">
        <v>0</v>
      </c>
      <c r="I9" s="4">
        <v>1</v>
      </c>
    </row>
    <row r="10" spans="1:9" ht="15.75" customHeight="1" x14ac:dyDescent="0.35">
      <c r="A10" s="2">
        <v>814286</v>
      </c>
      <c r="B10" s="5" t="s">
        <v>90</v>
      </c>
      <c r="C10" s="5" t="s">
        <v>89</v>
      </c>
      <c r="D10" s="4">
        <v>20</v>
      </c>
      <c r="E10" s="4">
        <v>55</v>
      </c>
      <c r="F10" s="7">
        <f>18</f>
        <v>18</v>
      </c>
      <c r="G10" s="4">
        <v>4</v>
      </c>
      <c r="H10" s="4">
        <v>0</v>
      </c>
      <c r="I10" s="4">
        <v>1</v>
      </c>
    </row>
    <row r="11" spans="1:9" ht="15.75" customHeight="1" x14ac:dyDescent="0.35">
      <c r="A11" s="2">
        <v>814293</v>
      </c>
      <c r="B11" s="5" t="s">
        <v>88</v>
      </c>
      <c r="C11" s="5" t="s">
        <v>87</v>
      </c>
      <c r="D11" s="4">
        <v>20</v>
      </c>
      <c r="E11" s="4">
        <v>55</v>
      </c>
      <c r="F11" s="7">
        <v>22</v>
      </c>
      <c r="G11" s="4">
        <v>4</v>
      </c>
      <c r="H11" s="4">
        <v>0</v>
      </c>
      <c r="I11" s="4">
        <v>1</v>
      </c>
    </row>
    <row r="12" spans="1:9" ht="15.75" customHeight="1" x14ac:dyDescent="0.35">
      <c r="A12" s="2">
        <v>814309</v>
      </c>
      <c r="B12" s="5" t="s">
        <v>86</v>
      </c>
      <c r="C12" s="5" t="s">
        <v>85</v>
      </c>
      <c r="D12" s="4">
        <v>20</v>
      </c>
      <c r="E12" s="4">
        <v>55</v>
      </c>
      <c r="F12" s="7">
        <v>27</v>
      </c>
      <c r="G12" s="4">
        <v>4</v>
      </c>
      <c r="H12" s="4">
        <v>0</v>
      </c>
      <c r="I12" s="4">
        <v>1</v>
      </c>
    </row>
    <row r="13" spans="1:9" ht="15.75" customHeight="1" x14ac:dyDescent="0.35">
      <c r="A13" s="2">
        <v>814316</v>
      </c>
      <c r="B13" s="5" t="s">
        <v>84</v>
      </c>
      <c r="C13" s="5" t="s">
        <v>83</v>
      </c>
      <c r="D13" s="4">
        <v>20</v>
      </c>
      <c r="E13" s="4">
        <v>55</v>
      </c>
      <c r="F13" s="7">
        <v>18</v>
      </c>
      <c r="G13" s="4">
        <v>4</v>
      </c>
      <c r="H13" s="4">
        <v>0</v>
      </c>
      <c r="I13" s="4">
        <v>1</v>
      </c>
    </row>
    <row r="14" spans="1:9" ht="15.75" customHeight="1" x14ac:dyDescent="0.35">
      <c r="A14" s="2">
        <v>814323</v>
      </c>
      <c r="B14" s="5" t="s">
        <v>82</v>
      </c>
      <c r="C14" s="5" t="s">
        <v>81</v>
      </c>
      <c r="D14" s="4">
        <v>20</v>
      </c>
      <c r="E14" s="4">
        <v>55</v>
      </c>
      <c r="F14" s="7">
        <v>31</v>
      </c>
      <c r="G14" s="4">
        <v>4</v>
      </c>
      <c r="H14" s="4">
        <v>0</v>
      </c>
      <c r="I14" s="4">
        <v>1</v>
      </c>
    </row>
    <row r="15" spans="1:9" ht="15.75" customHeight="1" x14ac:dyDescent="0.35">
      <c r="A15" s="2">
        <v>814330</v>
      </c>
      <c r="B15" s="5" t="s">
        <v>80</v>
      </c>
      <c r="C15" s="5" t="s">
        <v>79</v>
      </c>
      <c r="D15" s="4">
        <v>20</v>
      </c>
      <c r="E15" s="4">
        <v>55</v>
      </c>
      <c r="F15" s="7">
        <v>22</v>
      </c>
      <c r="G15" s="4">
        <v>4</v>
      </c>
      <c r="H15" s="4">
        <v>0</v>
      </c>
      <c r="I15" s="4">
        <v>1</v>
      </c>
    </row>
    <row r="16" spans="1:9" ht="15.75" customHeight="1" x14ac:dyDescent="0.35">
      <c r="A16" s="2">
        <v>814347</v>
      </c>
      <c r="B16" s="5" t="s">
        <v>78</v>
      </c>
      <c r="C16" s="5" t="s">
        <v>77</v>
      </c>
      <c r="D16" s="4">
        <v>20</v>
      </c>
      <c r="E16" s="4">
        <v>55</v>
      </c>
      <c r="F16" s="7">
        <v>24</v>
      </c>
      <c r="G16" s="4">
        <v>4</v>
      </c>
      <c r="H16" s="4">
        <v>0</v>
      </c>
      <c r="I16" s="4">
        <v>1</v>
      </c>
    </row>
    <row r="17" spans="1:9" ht="15.75" customHeight="1" x14ac:dyDescent="0.35">
      <c r="A17" s="2">
        <v>814354</v>
      </c>
      <c r="B17" s="5" t="s">
        <v>76</v>
      </c>
      <c r="C17" s="5" t="s">
        <v>75</v>
      </c>
      <c r="D17" s="4">
        <v>20</v>
      </c>
      <c r="E17" s="4">
        <v>55</v>
      </c>
      <c r="F17" s="7">
        <v>22</v>
      </c>
      <c r="G17" s="4">
        <v>4</v>
      </c>
      <c r="H17" s="4">
        <v>0</v>
      </c>
      <c r="I17" s="4">
        <v>1</v>
      </c>
    </row>
    <row r="18" spans="1:9" ht="15.75" customHeight="1" x14ac:dyDescent="0.35">
      <c r="A18" s="2">
        <v>814361</v>
      </c>
      <c r="B18" s="5" t="s">
        <v>74</v>
      </c>
      <c r="C18" s="5" t="s">
        <v>73</v>
      </c>
      <c r="D18" s="4">
        <v>20</v>
      </c>
      <c r="E18" s="4">
        <v>55</v>
      </c>
      <c r="F18" s="7">
        <v>30</v>
      </c>
      <c r="G18" s="4">
        <v>4</v>
      </c>
      <c r="H18" s="4">
        <v>0</v>
      </c>
      <c r="I18" s="4">
        <v>1</v>
      </c>
    </row>
    <row r="19" spans="1:9" ht="15.75" customHeight="1" x14ac:dyDescent="0.35">
      <c r="A19" s="2">
        <v>814378</v>
      </c>
      <c r="B19" s="5" t="s">
        <v>72</v>
      </c>
      <c r="C19" s="5" t="s">
        <v>71</v>
      </c>
      <c r="D19" s="4">
        <v>20</v>
      </c>
      <c r="E19" s="4">
        <v>55</v>
      </c>
      <c r="F19" s="7">
        <v>19</v>
      </c>
      <c r="G19" s="4">
        <v>4</v>
      </c>
      <c r="H19" s="4">
        <v>0</v>
      </c>
      <c r="I19" s="4">
        <v>1</v>
      </c>
    </row>
    <row r="20" spans="1:9" ht="15.75" customHeight="1" x14ac:dyDescent="0.35">
      <c r="A20" s="2">
        <v>814385</v>
      </c>
      <c r="B20" s="5" t="s">
        <v>70</v>
      </c>
      <c r="C20" s="5" t="s">
        <v>69</v>
      </c>
      <c r="D20" s="4">
        <v>20</v>
      </c>
      <c r="E20" s="4">
        <v>55</v>
      </c>
      <c r="F20" s="7">
        <v>26</v>
      </c>
      <c r="G20" s="4">
        <v>4</v>
      </c>
      <c r="H20" s="4">
        <v>0</v>
      </c>
      <c r="I20" s="4">
        <v>1</v>
      </c>
    </row>
    <row r="21" spans="1:9" ht="15.75" customHeight="1" x14ac:dyDescent="0.35">
      <c r="A21" s="2">
        <v>814392</v>
      </c>
      <c r="B21" s="5" t="s">
        <v>68</v>
      </c>
      <c r="C21" s="5" t="s">
        <v>9</v>
      </c>
      <c r="D21" s="4">
        <v>20</v>
      </c>
      <c r="E21" s="4">
        <v>55</v>
      </c>
      <c r="F21" s="7">
        <v>24</v>
      </c>
      <c r="G21" s="4">
        <v>4</v>
      </c>
      <c r="H21" s="4">
        <v>0</v>
      </c>
      <c r="I21" s="4">
        <v>1</v>
      </c>
    </row>
    <row r="22" spans="1:9" ht="15.75" customHeight="1" x14ac:dyDescent="0.35">
      <c r="A22" s="2">
        <v>814217</v>
      </c>
      <c r="B22" s="5" t="s">
        <v>67</v>
      </c>
      <c r="C22" s="5" t="s">
        <v>66</v>
      </c>
      <c r="D22" s="4">
        <v>20</v>
      </c>
      <c r="E22" s="4">
        <v>55</v>
      </c>
      <c r="F22" s="7">
        <v>22</v>
      </c>
      <c r="G22" s="4">
        <v>4</v>
      </c>
      <c r="H22" s="4">
        <v>0</v>
      </c>
      <c r="I22" s="4">
        <v>1</v>
      </c>
    </row>
    <row r="23" spans="1:9" ht="15.75" customHeight="1" x14ac:dyDescent="0.35">
      <c r="A23" s="2">
        <v>814439</v>
      </c>
      <c r="B23" s="5" t="s">
        <v>65</v>
      </c>
      <c r="C23" s="5" t="s">
        <v>64</v>
      </c>
      <c r="D23" s="4">
        <v>20</v>
      </c>
      <c r="E23" s="4">
        <v>55</v>
      </c>
      <c r="F23" s="7">
        <v>24</v>
      </c>
      <c r="G23" s="4">
        <v>4</v>
      </c>
      <c r="H23" s="4">
        <v>0</v>
      </c>
      <c r="I23" s="4">
        <v>1</v>
      </c>
    </row>
    <row r="24" spans="1:9" ht="15.75" customHeight="1" x14ac:dyDescent="0.35">
      <c r="A24" s="2">
        <v>814446</v>
      </c>
      <c r="B24" s="5" t="s">
        <v>63</v>
      </c>
      <c r="C24" s="5" t="s">
        <v>62</v>
      </c>
      <c r="D24" s="4">
        <v>20</v>
      </c>
      <c r="E24" s="4">
        <v>55</v>
      </c>
      <c r="F24" s="7">
        <v>10</v>
      </c>
      <c r="G24" s="4">
        <v>4</v>
      </c>
      <c r="H24" s="4">
        <v>0</v>
      </c>
      <c r="I24" s="4">
        <v>1</v>
      </c>
    </row>
    <row r="25" spans="1:9" ht="15.75" customHeight="1" x14ac:dyDescent="0.35">
      <c r="A25" s="2">
        <v>814453</v>
      </c>
      <c r="B25" s="5" t="s">
        <v>61</v>
      </c>
      <c r="C25" s="5" t="s">
        <v>60</v>
      </c>
      <c r="D25" s="4">
        <v>20</v>
      </c>
      <c r="E25" s="4">
        <v>55</v>
      </c>
      <c r="F25" s="7">
        <v>12</v>
      </c>
      <c r="G25" s="4">
        <v>4</v>
      </c>
      <c r="H25" s="4">
        <v>0</v>
      </c>
      <c r="I25" s="4">
        <v>1</v>
      </c>
    </row>
    <row r="26" spans="1:9" ht="15.75" customHeight="1" x14ac:dyDescent="0.35">
      <c r="A26" s="2">
        <v>814255</v>
      </c>
      <c r="B26" s="5" t="s">
        <v>59</v>
      </c>
      <c r="C26" s="5" t="s">
        <v>58</v>
      </c>
      <c r="D26" s="4">
        <v>20</v>
      </c>
      <c r="E26" s="4">
        <v>55</v>
      </c>
      <c r="F26" s="7">
        <v>13</v>
      </c>
      <c r="G26" s="4">
        <v>4</v>
      </c>
      <c r="H26" s="4">
        <v>0</v>
      </c>
      <c r="I26" s="4">
        <v>1</v>
      </c>
    </row>
    <row r="27" spans="1:9" ht="15.75" customHeight="1" x14ac:dyDescent="0.35">
      <c r="A27" s="2">
        <v>814484</v>
      </c>
      <c r="B27" s="5" t="s">
        <v>57</v>
      </c>
      <c r="C27" s="5" t="s">
        <v>56</v>
      </c>
      <c r="D27" s="4">
        <v>20</v>
      </c>
      <c r="E27" s="4">
        <v>55</v>
      </c>
      <c r="F27" s="7">
        <v>12</v>
      </c>
      <c r="G27" s="4">
        <v>4</v>
      </c>
      <c r="H27" s="4">
        <v>0</v>
      </c>
      <c r="I27" s="4">
        <v>1</v>
      </c>
    </row>
    <row r="28" spans="1:9" ht="15.75" customHeight="1" x14ac:dyDescent="0.35">
      <c r="A28" s="2">
        <v>814194</v>
      </c>
      <c r="B28" s="5" t="s">
        <v>55</v>
      </c>
      <c r="C28" s="5" t="s">
        <v>54</v>
      </c>
      <c r="D28" s="4">
        <v>20</v>
      </c>
      <c r="E28" s="4">
        <v>55</v>
      </c>
      <c r="F28" s="7">
        <f>96+156+156+102+102+8+102+57</f>
        <v>779</v>
      </c>
      <c r="G28" s="4">
        <v>3</v>
      </c>
      <c r="H28" s="4">
        <v>0</v>
      </c>
      <c r="I28" s="4">
        <v>1</v>
      </c>
    </row>
    <row r="29" spans="1:9" ht="15.75" customHeight="1" x14ac:dyDescent="0.35">
      <c r="A29" s="2">
        <v>813883</v>
      </c>
      <c r="B29" s="5" t="s">
        <v>53</v>
      </c>
      <c r="C29" s="5" t="s">
        <v>52</v>
      </c>
      <c r="D29" s="4">
        <v>20</v>
      </c>
      <c r="E29" s="4">
        <v>55</v>
      </c>
      <c r="F29" s="7">
        <v>10</v>
      </c>
      <c r="G29" s="4">
        <v>4</v>
      </c>
      <c r="H29" s="4">
        <v>0</v>
      </c>
      <c r="I29" s="4">
        <v>1</v>
      </c>
    </row>
    <row r="30" spans="1:9" ht="15.75" customHeight="1" x14ac:dyDescent="0.35">
      <c r="A30" s="2">
        <v>813890</v>
      </c>
      <c r="B30" s="5" t="s">
        <v>51</v>
      </c>
      <c r="C30" s="5" t="s">
        <v>50</v>
      </c>
      <c r="D30" s="4">
        <v>20</v>
      </c>
      <c r="E30" s="4">
        <v>55</v>
      </c>
      <c r="F30" s="7">
        <v>9</v>
      </c>
      <c r="G30" s="4">
        <v>4</v>
      </c>
      <c r="H30" s="4">
        <v>0</v>
      </c>
      <c r="I30" s="4">
        <v>1</v>
      </c>
    </row>
    <row r="31" spans="1:9" ht="15.75" customHeight="1" x14ac:dyDescent="0.35">
      <c r="A31" s="2">
        <v>813906</v>
      </c>
      <c r="B31" s="5" t="s">
        <v>49</v>
      </c>
      <c r="C31" s="5" t="s">
        <v>48</v>
      </c>
      <c r="D31" s="4">
        <v>20</v>
      </c>
      <c r="E31" s="4">
        <v>55</v>
      </c>
      <c r="F31" s="7">
        <v>9</v>
      </c>
      <c r="G31" s="4">
        <v>4</v>
      </c>
      <c r="H31" s="4">
        <v>0</v>
      </c>
      <c r="I31" s="4">
        <v>1</v>
      </c>
    </row>
    <row r="32" spans="1:9" ht="15.75" customHeight="1" x14ac:dyDescent="0.35">
      <c r="A32" s="2">
        <v>813913</v>
      </c>
      <c r="B32" s="5" t="s">
        <v>47</v>
      </c>
      <c r="C32" s="5" t="s">
        <v>46</v>
      </c>
      <c r="D32" s="4">
        <v>20</v>
      </c>
      <c r="E32" s="4">
        <v>55</v>
      </c>
      <c r="F32" s="7">
        <v>11</v>
      </c>
      <c r="G32" s="4">
        <v>4</v>
      </c>
      <c r="H32" s="4">
        <v>0</v>
      </c>
      <c r="I32" s="4">
        <v>1</v>
      </c>
    </row>
    <row r="33" spans="1:9" ht="15.75" customHeight="1" x14ac:dyDescent="0.35">
      <c r="A33" s="2">
        <v>813920</v>
      </c>
      <c r="B33" s="5" t="s">
        <v>45</v>
      </c>
      <c r="C33" s="5" t="s">
        <v>44</v>
      </c>
      <c r="D33" s="4">
        <v>20</v>
      </c>
      <c r="E33" s="4">
        <v>55</v>
      </c>
      <c r="F33" s="7">
        <v>0</v>
      </c>
      <c r="G33" s="4">
        <v>4</v>
      </c>
      <c r="H33" s="4">
        <v>0</v>
      </c>
      <c r="I33" s="4">
        <v>1</v>
      </c>
    </row>
    <row r="34" spans="1:9" ht="15.75" customHeight="1" x14ac:dyDescent="0.35">
      <c r="A34" s="2">
        <v>813937</v>
      </c>
      <c r="B34" s="5" t="s">
        <v>43</v>
      </c>
      <c r="C34" s="5" t="s">
        <v>42</v>
      </c>
      <c r="D34" s="4">
        <v>20</v>
      </c>
      <c r="E34" s="4">
        <v>55</v>
      </c>
      <c r="F34" s="7">
        <v>7</v>
      </c>
      <c r="G34" s="4">
        <v>4</v>
      </c>
      <c r="H34" s="4">
        <v>0</v>
      </c>
      <c r="I34" s="4">
        <v>1</v>
      </c>
    </row>
    <row r="35" spans="1:9" ht="15.75" customHeight="1" x14ac:dyDescent="0.35">
      <c r="A35" s="2">
        <v>813944</v>
      </c>
      <c r="B35" s="5" t="s">
        <v>41</v>
      </c>
      <c r="C35" s="5" t="s">
        <v>40</v>
      </c>
      <c r="D35" s="4">
        <v>20</v>
      </c>
      <c r="E35" s="4">
        <v>55</v>
      </c>
      <c r="F35" s="7">
        <v>0</v>
      </c>
      <c r="G35" s="4">
        <v>4</v>
      </c>
      <c r="H35" s="4">
        <v>0</v>
      </c>
      <c r="I35" s="4">
        <v>1</v>
      </c>
    </row>
    <row r="36" spans="1:9" ht="15.75" customHeight="1" x14ac:dyDescent="0.35">
      <c r="A36" s="2">
        <v>813951</v>
      </c>
      <c r="B36" s="5" t="s">
        <v>39</v>
      </c>
      <c r="C36" s="5" t="s">
        <v>38</v>
      </c>
      <c r="D36" s="4">
        <v>20</v>
      </c>
      <c r="E36" s="4">
        <v>55</v>
      </c>
      <c r="F36" s="7">
        <v>5</v>
      </c>
      <c r="G36" s="4">
        <v>4</v>
      </c>
      <c r="H36" s="4">
        <v>0</v>
      </c>
      <c r="I36" s="4">
        <v>1</v>
      </c>
    </row>
    <row r="37" spans="1:9" ht="15.75" customHeight="1" x14ac:dyDescent="0.35">
      <c r="A37" s="2">
        <v>813968</v>
      </c>
      <c r="B37" s="5" t="s">
        <v>37</v>
      </c>
      <c r="C37" s="5" t="s">
        <v>36</v>
      </c>
      <c r="D37" s="4">
        <v>20</v>
      </c>
      <c r="E37" s="4">
        <v>55</v>
      </c>
      <c r="F37" s="7">
        <v>5</v>
      </c>
      <c r="G37" s="4">
        <v>4</v>
      </c>
      <c r="H37" s="4">
        <v>0</v>
      </c>
      <c r="I37" s="4">
        <v>1</v>
      </c>
    </row>
    <row r="38" spans="1:9" ht="15.75" customHeight="1" x14ac:dyDescent="0.35">
      <c r="A38" s="2">
        <v>813975</v>
      </c>
      <c r="B38" s="5" t="s">
        <v>35</v>
      </c>
      <c r="C38" s="5" t="s">
        <v>34</v>
      </c>
      <c r="D38" s="4">
        <v>20</v>
      </c>
      <c r="E38" s="4">
        <v>55</v>
      </c>
      <c r="F38" s="7">
        <v>13</v>
      </c>
      <c r="G38" s="4">
        <v>4</v>
      </c>
      <c r="H38" s="4">
        <v>0</v>
      </c>
      <c r="I38" s="4">
        <v>1</v>
      </c>
    </row>
    <row r="39" spans="1:9" ht="15.75" customHeight="1" x14ac:dyDescent="0.35">
      <c r="A39" s="2">
        <v>813982</v>
      </c>
      <c r="B39" s="5" t="s">
        <v>33</v>
      </c>
      <c r="C39" s="5" t="s">
        <v>32</v>
      </c>
      <c r="D39" s="4">
        <v>20</v>
      </c>
      <c r="E39" s="4">
        <v>55</v>
      </c>
      <c r="F39" s="7">
        <v>4</v>
      </c>
      <c r="G39" s="4">
        <v>4</v>
      </c>
      <c r="H39" s="4">
        <v>0</v>
      </c>
      <c r="I39" s="4">
        <v>1</v>
      </c>
    </row>
    <row r="40" spans="1:9" ht="15.75" customHeight="1" x14ac:dyDescent="0.35">
      <c r="A40" s="2">
        <v>813999</v>
      </c>
      <c r="B40" s="5" t="s">
        <v>31</v>
      </c>
      <c r="C40" s="5" t="s">
        <v>30</v>
      </c>
      <c r="D40" s="4">
        <v>20</v>
      </c>
      <c r="E40" s="4">
        <v>55</v>
      </c>
      <c r="F40" s="7">
        <v>13</v>
      </c>
      <c r="G40" s="4">
        <v>4</v>
      </c>
      <c r="H40" s="4">
        <v>0</v>
      </c>
      <c r="I40" s="4">
        <v>1</v>
      </c>
    </row>
    <row r="41" spans="1:9" ht="15.75" customHeight="1" x14ac:dyDescent="0.35">
      <c r="A41" s="2">
        <v>814002</v>
      </c>
      <c r="B41" s="5" t="s">
        <v>29</v>
      </c>
      <c r="C41" s="5" t="s">
        <v>28</v>
      </c>
      <c r="D41" s="4">
        <v>20</v>
      </c>
      <c r="E41" s="4">
        <v>55</v>
      </c>
      <c r="F41" s="7">
        <v>17</v>
      </c>
      <c r="G41" s="4">
        <v>4</v>
      </c>
      <c r="H41" s="4">
        <v>0</v>
      </c>
      <c r="I41" s="4">
        <v>1</v>
      </c>
    </row>
    <row r="42" spans="1:9" ht="15.75" customHeight="1" x14ac:dyDescent="0.35">
      <c r="A42" s="2">
        <v>814019</v>
      </c>
      <c r="B42" s="5" t="s">
        <v>27</v>
      </c>
      <c r="C42" s="5" t="s">
        <v>26</v>
      </c>
      <c r="D42" s="4">
        <v>20</v>
      </c>
      <c r="E42" s="4">
        <v>55</v>
      </c>
      <c r="F42" s="7">
        <v>18</v>
      </c>
      <c r="G42" s="4">
        <v>4</v>
      </c>
      <c r="H42" s="4">
        <v>0</v>
      </c>
      <c r="I42" s="4">
        <v>1</v>
      </c>
    </row>
    <row r="43" spans="1:9" ht="15.75" customHeight="1" x14ac:dyDescent="0.35">
      <c r="A43" s="2">
        <v>814026</v>
      </c>
      <c r="B43" s="5" t="s">
        <v>25</v>
      </c>
      <c r="C43" s="5" t="s">
        <v>24</v>
      </c>
      <c r="D43" s="4">
        <v>20</v>
      </c>
      <c r="E43" s="4">
        <v>55</v>
      </c>
      <c r="F43" s="7">
        <v>13</v>
      </c>
      <c r="G43" s="4">
        <v>4</v>
      </c>
      <c r="H43" s="4">
        <v>0</v>
      </c>
      <c r="I43" s="4">
        <v>1</v>
      </c>
    </row>
    <row r="44" spans="1:9" ht="15.75" customHeight="1" x14ac:dyDescent="0.35">
      <c r="A44" s="2">
        <v>814033</v>
      </c>
      <c r="B44" s="5" t="s">
        <v>23</v>
      </c>
      <c r="C44" s="5" t="s">
        <v>22</v>
      </c>
      <c r="D44" s="4">
        <v>20</v>
      </c>
      <c r="E44" s="4">
        <v>55</v>
      </c>
      <c r="F44" s="7">
        <v>16</v>
      </c>
      <c r="G44" s="4">
        <v>4</v>
      </c>
      <c r="H44" s="4">
        <v>0</v>
      </c>
      <c r="I44" s="4">
        <v>1</v>
      </c>
    </row>
    <row r="45" spans="1:9" ht="15.75" customHeight="1" x14ac:dyDescent="0.35">
      <c r="A45" s="2">
        <v>814040</v>
      </c>
      <c r="B45" s="5" t="s">
        <v>21</v>
      </c>
      <c r="C45" s="5" t="s">
        <v>20</v>
      </c>
      <c r="D45" s="4">
        <v>20</v>
      </c>
      <c r="E45" s="4">
        <v>55</v>
      </c>
      <c r="F45" s="7">
        <v>18</v>
      </c>
      <c r="G45" s="4">
        <v>4</v>
      </c>
      <c r="H45" s="4">
        <v>0</v>
      </c>
      <c r="I45" s="4">
        <v>1</v>
      </c>
    </row>
    <row r="46" spans="1:9" ht="15.75" customHeight="1" x14ac:dyDescent="0.35">
      <c r="A46" s="2">
        <v>814057</v>
      </c>
      <c r="B46" s="5" t="s">
        <v>19</v>
      </c>
      <c r="C46" s="5" t="s">
        <v>18</v>
      </c>
      <c r="D46" s="4">
        <v>20</v>
      </c>
      <c r="E46" s="4">
        <v>55</v>
      </c>
      <c r="F46" s="7">
        <v>20</v>
      </c>
      <c r="G46" s="4">
        <v>4</v>
      </c>
      <c r="H46" s="4">
        <v>0</v>
      </c>
      <c r="I46" s="4">
        <v>1</v>
      </c>
    </row>
    <row r="47" spans="1:9" ht="15.75" customHeight="1" x14ac:dyDescent="0.35">
      <c r="A47" s="2">
        <v>814064</v>
      </c>
      <c r="B47" s="5" t="s">
        <v>17</v>
      </c>
      <c r="C47" s="5" t="s">
        <v>16</v>
      </c>
      <c r="D47" s="4">
        <v>20</v>
      </c>
      <c r="E47" s="4">
        <v>55</v>
      </c>
      <c r="F47" s="7">
        <v>21</v>
      </c>
      <c r="G47" s="4">
        <v>4</v>
      </c>
      <c r="H47" s="4">
        <v>0</v>
      </c>
      <c r="I47" s="4">
        <v>1</v>
      </c>
    </row>
    <row r="48" spans="1:9" ht="15.75" customHeight="1" x14ac:dyDescent="0.35">
      <c r="A48" s="2">
        <v>814088</v>
      </c>
      <c r="B48" s="5" t="s">
        <v>15</v>
      </c>
      <c r="C48" s="5" t="s">
        <v>14</v>
      </c>
      <c r="D48" s="4">
        <v>20</v>
      </c>
      <c r="E48" s="4">
        <v>55</v>
      </c>
      <c r="F48" s="7">
        <v>19</v>
      </c>
      <c r="G48" s="4">
        <v>4</v>
      </c>
      <c r="H48" s="4">
        <v>0</v>
      </c>
      <c r="I48" s="4">
        <v>1</v>
      </c>
    </row>
    <row r="49" spans="1:9" ht="15.75" customHeight="1" x14ac:dyDescent="0.35">
      <c r="A49" s="2">
        <v>814101</v>
      </c>
      <c r="B49" s="5" t="s">
        <v>13</v>
      </c>
      <c r="C49" s="5" t="s">
        <v>12</v>
      </c>
      <c r="D49" s="4">
        <v>20</v>
      </c>
      <c r="E49" s="4">
        <v>55</v>
      </c>
      <c r="F49" s="7">
        <v>22</v>
      </c>
      <c r="G49" s="4">
        <v>4</v>
      </c>
      <c r="H49" s="4">
        <v>0</v>
      </c>
      <c r="I49" s="4">
        <v>1</v>
      </c>
    </row>
    <row r="50" spans="1:9" ht="15.75" customHeight="1" x14ac:dyDescent="0.35">
      <c r="A50" s="2">
        <v>814118</v>
      </c>
      <c r="B50" s="5" t="s">
        <v>11</v>
      </c>
      <c r="C50" s="5" t="s">
        <v>10</v>
      </c>
      <c r="D50" s="4">
        <v>20</v>
      </c>
      <c r="E50" s="4">
        <v>55</v>
      </c>
      <c r="F50" s="7">
        <v>19</v>
      </c>
      <c r="G50" s="4">
        <v>4</v>
      </c>
      <c r="H50" s="4">
        <v>0</v>
      </c>
      <c r="I50" s="4">
        <v>1</v>
      </c>
    </row>
    <row r="51" spans="1:9" ht="15.75" customHeight="1" x14ac:dyDescent="0.35">
      <c r="A51" s="2">
        <v>814125</v>
      </c>
      <c r="B51" s="5" t="s">
        <v>292</v>
      </c>
      <c r="C51" s="5" t="s">
        <v>291</v>
      </c>
      <c r="D51" s="4">
        <v>20</v>
      </c>
      <c r="E51" s="4">
        <v>55</v>
      </c>
      <c r="F51" s="7">
        <v>19</v>
      </c>
      <c r="G51" s="4">
        <v>4</v>
      </c>
      <c r="H51" s="4">
        <v>0</v>
      </c>
      <c r="I51" s="4">
        <v>1</v>
      </c>
    </row>
    <row r="52" spans="1:9" ht="15.75" customHeight="1" x14ac:dyDescent="0.35">
      <c r="A52" s="2">
        <v>814132</v>
      </c>
      <c r="B52" s="5" t="s">
        <v>293</v>
      </c>
      <c r="C52" s="5" t="s">
        <v>290</v>
      </c>
      <c r="D52" s="4">
        <v>20</v>
      </c>
      <c r="E52" s="4">
        <v>55</v>
      </c>
      <c r="F52" s="7">
        <v>20</v>
      </c>
      <c r="G52" s="4">
        <v>4</v>
      </c>
      <c r="H52" s="4">
        <v>0</v>
      </c>
      <c r="I52" s="4">
        <v>1</v>
      </c>
    </row>
    <row r="53" spans="1:9" ht="15.75" customHeight="1" x14ac:dyDescent="0.35">
      <c r="A53" s="2">
        <v>814149</v>
      </c>
      <c r="B53" s="5" t="s">
        <v>294</v>
      </c>
      <c r="C53" s="5" t="s">
        <v>289</v>
      </c>
      <c r="D53" s="4">
        <v>20</v>
      </c>
      <c r="E53" s="4">
        <v>55</v>
      </c>
      <c r="F53" s="7">
        <v>19</v>
      </c>
      <c r="G53" s="4">
        <v>4</v>
      </c>
      <c r="H53" s="4">
        <v>0</v>
      </c>
      <c r="I53" s="4">
        <v>1</v>
      </c>
    </row>
    <row r="54" spans="1:9" ht="15.75" customHeight="1" x14ac:dyDescent="0.35">
      <c r="A54" s="2">
        <v>813531</v>
      </c>
      <c r="B54" s="5" t="s">
        <v>295</v>
      </c>
      <c r="C54" s="5" t="s">
        <v>288</v>
      </c>
      <c r="D54" s="4">
        <v>20</v>
      </c>
      <c r="E54" s="4">
        <v>55</v>
      </c>
      <c r="F54" s="7">
        <f>142+156+126+26</f>
        <v>450</v>
      </c>
      <c r="G54" s="4">
        <v>4</v>
      </c>
      <c r="H54" s="4">
        <v>0</v>
      </c>
      <c r="I54" s="4">
        <v>1</v>
      </c>
    </row>
    <row r="55" spans="1:9" ht="15.75" customHeight="1" x14ac:dyDescent="0.35">
      <c r="A55" s="2">
        <v>813555</v>
      </c>
      <c r="B55" s="5" t="s">
        <v>296</v>
      </c>
      <c r="C55" s="5" t="s">
        <v>287</v>
      </c>
      <c r="D55" s="4">
        <v>20</v>
      </c>
      <c r="E55" s="4">
        <v>55</v>
      </c>
      <c r="F55" s="7">
        <v>7</v>
      </c>
      <c r="G55" s="4">
        <v>4</v>
      </c>
      <c r="H55" s="4">
        <v>0</v>
      </c>
      <c r="I55" s="4">
        <v>1</v>
      </c>
    </row>
    <row r="56" spans="1:9" ht="15.75" customHeight="1" x14ac:dyDescent="0.35">
      <c r="A56" s="2">
        <v>813562</v>
      </c>
      <c r="B56" s="5" t="s">
        <v>297</v>
      </c>
      <c r="C56" s="5" t="s">
        <v>286</v>
      </c>
      <c r="D56" s="4">
        <v>20</v>
      </c>
      <c r="E56" s="4">
        <v>55</v>
      </c>
      <c r="F56" s="7">
        <v>14</v>
      </c>
      <c r="G56" s="4">
        <v>4</v>
      </c>
      <c r="H56" s="4">
        <v>0</v>
      </c>
      <c r="I56" s="4">
        <v>1</v>
      </c>
    </row>
    <row r="57" spans="1:9" ht="15.75" customHeight="1" x14ac:dyDescent="0.35">
      <c r="A57" s="2">
        <v>813569</v>
      </c>
      <c r="B57" s="5" t="s">
        <v>298</v>
      </c>
      <c r="C57" s="5" t="s">
        <v>285</v>
      </c>
      <c r="D57" s="4">
        <v>20</v>
      </c>
      <c r="E57" s="4">
        <v>55</v>
      </c>
      <c r="F57" s="7">
        <v>0</v>
      </c>
      <c r="G57" s="4">
        <v>4</v>
      </c>
      <c r="H57" s="4">
        <v>0</v>
      </c>
      <c r="I57" s="4">
        <v>1</v>
      </c>
    </row>
    <row r="58" spans="1:9" ht="15.75" customHeight="1" x14ac:dyDescent="0.35">
      <c r="A58" s="2">
        <v>813586</v>
      </c>
      <c r="B58" s="5" t="s">
        <v>299</v>
      </c>
      <c r="C58" s="5" t="s">
        <v>284</v>
      </c>
      <c r="D58" s="4">
        <v>20</v>
      </c>
      <c r="E58" s="4">
        <v>55</v>
      </c>
      <c r="F58" s="7">
        <v>8</v>
      </c>
      <c r="G58" s="4">
        <v>4</v>
      </c>
      <c r="H58" s="4">
        <v>0</v>
      </c>
      <c r="I58" s="4">
        <v>1</v>
      </c>
    </row>
    <row r="59" spans="1:9" ht="15.75" customHeight="1" x14ac:dyDescent="0.35">
      <c r="A59" s="2">
        <v>813593</v>
      </c>
      <c r="B59" s="5" t="s">
        <v>300</v>
      </c>
      <c r="C59" s="5" t="s">
        <v>283</v>
      </c>
      <c r="D59" s="4">
        <v>20</v>
      </c>
      <c r="E59" s="4">
        <v>55</v>
      </c>
      <c r="F59" s="7">
        <v>0</v>
      </c>
      <c r="G59" s="4">
        <v>4</v>
      </c>
      <c r="H59" s="4">
        <v>0</v>
      </c>
      <c r="I59" s="4">
        <v>1</v>
      </c>
    </row>
    <row r="60" spans="1:9" ht="15.75" customHeight="1" x14ac:dyDescent="0.35">
      <c r="A60" s="2">
        <v>813610</v>
      </c>
      <c r="B60" s="5" t="s">
        <v>301</v>
      </c>
      <c r="C60" s="5" t="s">
        <v>282</v>
      </c>
      <c r="D60" s="4">
        <v>20</v>
      </c>
      <c r="E60" s="4">
        <v>55</v>
      </c>
      <c r="F60" s="7">
        <v>0</v>
      </c>
      <c r="G60" s="4">
        <v>4</v>
      </c>
      <c r="H60" s="4">
        <v>0</v>
      </c>
      <c r="I60" s="4">
        <v>1</v>
      </c>
    </row>
    <row r="61" spans="1:9" ht="15.75" customHeight="1" x14ac:dyDescent="0.35">
      <c r="A61" s="2">
        <v>813617</v>
      </c>
      <c r="B61" s="5" t="s">
        <v>302</v>
      </c>
      <c r="C61" s="5" t="s">
        <v>281</v>
      </c>
      <c r="D61" s="4">
        <v>20</v>
      </c>
      <c r="E61" s="4">
        <v>55</v>
      </c>
      <c r="F61" s="7">
        <v>0</v>
      </c>
      <c r="G61" s="4">
        <v>4</v>
      </c>
      <c r="H61" s="4">
        <v>0</v>
      </c>
      <c r="I61" s="4">
        <v>1</v>
      </c>
    </row>
    <row r="62" spans="1:9" ht="15.75" customHeight="1" x14ac:dyDescent="0.35">
      <c r="A62" s="2">
        <v>813633</v>
      </c>
      <c r="B62" s="5" t="s">
        <v>303</v>
      </c>
      <c r="C62" s="5" t="s">
        <v>280</v>
      </c>
      <c r="D62" s="4">
        <v>20</v>
      </c>
      <c r="E62" s="4">
        <v>55</v>
      </c>
      <c r="F62" s="7">
        <v>0</v>
      </c>
      <c r="G62" s="4">
        <v>4</v>
      </c>
      <c r="H62" s="4">
        <v>0</v>
      </c>
      <c r="I62" s="4">
        <v>1</v>
      </c>
    </row>
    <row r="63" spans="1:9" ht="15.75" customHeight="1" x14ac:dyDescent="0.35">
      <c r="A63" s="2">
        <v>813640</v>
      </c>
      <c r="B63" s="5" t="s">
        <v>304</v>
      </c>
      <c r="C63" s="5" t="s">
        <v>279</v>
      </c>
      <c r="D63" s="4">
        <v>20</v>
      </c>
      <c r="E63" s="4">
        <v>55</v>
      </c>
      <c r="F63" s="7">
        <v>3</v>
      </c>
      <c r="G63" s="4">
        <v>4</v>
      </c>
      <c r="H63" s="4">
        <v>0</v>
      </c>
      <c r="I63" s="4">
        <v>1</v>
      </c>
    </row>
    <row r="64" spans="1:9" ht="15.75" customHeight="1" x14ac:dyDescent="0.35">
      <c r="A64" s="2">
        <v>813647</v>
      </c>
      <c r="B64" s="5" t="s">
        <v>305</v>
      </c>
      <c r="C64" s="5" t="s">
        <v>278</v>
      </c>
      <c r="D64" s="4">
        <v>20</v>
      </c>
      <c r="E64" s="4">
        <v>55</v>
      </c>
      <c r="F64" s="7">
        <v>7</v>
      </c>
      <c r="G64" s="4">
        <v>4</v>
      </c>
      <c r="H64" s="4">
        <v>0</v>
      </c>
      <c r="I64" s="4">
        <v>1</v>
      </c>
    </row>
    <row r="65" spans="1:9" ht="15.75" customHeight="1" x14ac:dyDescent="0.35">
      <c r="A65" s="2">
        <v>813654</v>
      </c>
      <c r="B65" s="5" t="s">
        <v>306</v>
      </c>
      <c r="C65" s="5" t="s">
        <v>277</v>
      </c>
      <c r="D65" s="4">
        <v>20</v>
      </c>
      <c r="E65" s="4">
        <v>55</v>
      </c>
      <c r="F65" s="7">
        <v>4</v>
      </c>
      <c r="G65" s="4">
        <v>4</v>
      </c>
      <c r="H65" s="4">
        <v>0</v>
      </c>
      <c r="I65" s="4">
        <v>1</v>
      </c>
    </row>
    <row r="66" spans="1:9" ht="15.75" customHeight="1" x14ac:dyDescent="0.35">
      <c r="A66" s="2">
        <v>813661</v>
      </c>
      <c r="B66" s="5" t="s">
        <v>307</v>
      </c>
      <c r="C66" s="5" t="s">
        <v>276</v>
      </c>
      <c r="D66" s="4">
        <v>20</v>
      </c>
      <c r="E66" s="4">
        <v>55</v>
      </c>
      <c r="F66" s="7">
        <v>22</v>
      </c>
      <c r="G66" s="4">
        <v>4</v>
      </c>
      <c r="H66" s="4">
        <v>0</v>
      </c>
      <c r="I66" s="4">
        <v>1</v>
      </c>
    </row>
    <row r="67" spans="1:9" ht="15.75" customHeight="1" x14ac:dyDescent="0.35">
      <c r="A67" s="2">
        <v>813678</v>
      </c>
      <c r="B67" s="5" t="s">
        <v>308</v>
      </c>
      <c r="C67" s="5" t="s">
        <v>275</v>
      </c>
      <c r="D67" s="4">
        <v>20</v>
      </c>
      <c r="E67" s="4">
        <v>55</v>
      </c>
      <c r="F67" s="7">
        <v>16</v>
      </c>
      <c r="G67" s="4">
        <v>4</v>
      </c>
      <c r="H67" s="4">
        <v>0</v>
      </c>
      <c r="I67" s="4">
        <v>1</v>
      </c>
    </row>
    <row r="68" spans="1:9" ht="15.75" customHeight="1" x14ac:dyDescent="0.35">
      <c r="A68" s="2">
        <v>813685</v>
      </c>
      <c r="B68" s="5" t="s">
        <v>309</v>
      </c>
      <c r="C68" s="5" t="s">
        <v>274</v>
      </c>
      <c r="D68" s="4">
        <v>20</v>
      </c>
      <c r="E68" s="4">
        <v>55</v>
      </c>
      <c r="F68" s="7">
        <v>8</v>
      </c>
      <c r="G68" s="4">
        <v>4</v>
      </c>
      <c r="H68" s="4">
        <v>0</v>
      </c>
      <c r="I68" s="4">
        <v>1</v>
      </c>
    </row>
    <row r="69" spans="1:9" ht="15.75" customHeight="1" x14ac:dyDescent="0.35">
      <c r="A69" s="2">
        <v>813692</v>
      </c>
      <c r="B69" s="5" t="s">
        <v>310</v>
      </c>
      <c r="C69" s="5" t="s">
        <v>273</v>
      </c>
      <c r="D69" s="4">
        <v>20</v>
      </c>
      <c r="E69" s="4">
        <v>55</v>
      </c>
      <c r="F69" s="7">
        <v>18</v>
      </c>
      <c r="G69" s="4">
        <v>4</v>
      </c>
      <c r="H69" s="4">
        <v>0</v>
      </c>
      <c r="I69" s="4">
        <v>1</v>
      </c>
    </row>
    <row r="70" spans="1:9" ht="15.75" customHeight="1" x14ac:dyDescent="0.35">
      <c r="A70" s="2">
        <v>813708</v>
      </c>
      <c r="B70" s="5" t="s">
        <v>311</v>
      </c>
      <c r="C70" s="5" t="s">
        <v>272</v>
      </c>
      <c r="D70" s="4">
        <v>20</v>
      </c>
      <c r="E70" s="4">
        <v>55</v>
      </c>
      <c r="F70" s="7">
        <v>21</v>
      </c>
      <c r="G70" s="4">
        <v>4</v>
      </c>
      <c r="H70" s="4">
        <v>0</v>
      </c>
      <c r="I70" s="4">
        <v>1</v>
      </c>
    </row>
    <row r="71" spans="1:9" ht="15.75" customHeight="1" x14ac:dyDescent="0.35">
      <c r="A71" s="2">
        <v>813715</v>
      </c>
      <c r="B71" s="5" t="s">
        <v>312</v>
      </c>
      <c r="C71" s="5" t="s">
        <v>271</v>
      </c>
      <c r="D71" s="4">
        <v>20</v>
      </c>
      <c r="E71" s="4">
        <v>55</v>
      </c>
      <c r="F71" s="7">
        <v>16</v>
      </c>
      <c r="G71" s="4">
        <v>4</v>
      </c>
      <c r="H71" s="4">
        <v>0</v>
      </c>
      <c r="I71" s="4">
        <v>1</v>
      </c>
    </row>
    <row r="72" spans="1:9" ht="15.75" customHeight="1" x14ac:dyDescent="0.35">
      <c r="A72" s="2">
        <v>813722</v>
      </c>
      <c r="B72" s="5" t="s">
        <v>313</v>
      </c>
      <c r="C72" s="5" t="s">
        <v>270</v>
      </c>
      <c r="D72" s="4">
        <v>20</v>
      </c>
      <c r="E72" s="4">
        <v>55</v>
      </c>
      <c r="F72" s="7">
        <v>21</v>
      </c>
      <c r="G72" s="4">
        <v>4</v>
      </c>
      <c r="H72" s="4">
        <v>0</v>
      </c>
      <c r="I72" s="4">
        <v>1</v>
      </c>
    </row>
    <row r="73" spans="1:9" ht="15.75" customHeight="1" x14ac:dyDescent="0.35">
      <c r="A73" s="2">
        <v>813739</v>
      </c>
      <c r="B73" s="5" t="s">
        <v>314</v>
      </c>
      <c r="C73" s="5" t="s">
        <v>269</v>
      </c>
      <c r="D73" s="4">
        <v>20</v>
      </c>
      <c r="E73" s="4">
        <v>55</v>
      </c>
      <c r="F73" s="7">
        <v>22</v>
      </c>
      <c r="G73" s="4">
        <v>4</v>
      </c>
      <c r="H73" s="4">
        <v>0</v>
      </c>
      <c r="I73" s="4">
        <v>1</v>
      </c>
    </row>
    <row r="74" spans="1:9" ht="15.75" customHeight="1" x14ac:dyDescent="0.35">
      <c r="A74" s="2">
        <v>813753</v>
      </c>
      <c r="B74" s="5" t="s">
        <v>315</v>
      </c>
      <c r="C74" s="5" t="s">
        <v>268</v>
      </c>
      <c r="D74" s="4">
        <v>20</v>
      </c>
      <c r="E74" s="4">
        <v>55</v>
      </c>
      <c r="F74" s="7">
        <v>21</v>
      </c>
      <c r="G74" s="4">
        <v>4</v>
      </c>
      <c r="H74" s="4">
        <v>0</v>
      </c>
      <c r="I74" s="4">
        <v>1</v>
      </c>
    </row>
    <row r="75" spans="1:9" ht="15.75" customHeight="1" x14ac:dyDescent="0.35">
      <c r="A75" s="2">
        <v>813777</v>
      </c>
      <c r="B75" s="5" t="s">
        <v>316</v>
      </c>
      <c r="C75" s="5" t="s">
        <v>267</v>
      </c>
      <c r="D75" s="4">
        <v>20</v>
      </c>
      <c r="E75" s="4">
        <v>55</v>
      </c>
      <c r="F75" s="7">
        <v>22</v>
      </c>
      <c r="G75" s="4">
        <v>4</v>
      </c>
      <c r="H75" s="4">
        <v>0</v>
      </c>
      <c r="I75" s="4">
        <v>1</v>
      </c>
    </row>
    <row r="76" spans="1:9" ht="15.75" customHeight="1" x14ac:dyDescent="0.35">
      <c r="A76" s="2">
        <v>813784</v>
      </c>
      <c r="B76" s="5" t="s">
        <v>317</v>
      </c>
      <c r="C76" s="5" t="s">
        <v>266</v>
      </c>
      <c r="D76" s="4">
        <v>20</v>
      </c>
      <c r="E76" s="4">
        <v>55</v>
      </c>
      <c r="F76" s="7">
        <v>10</v>
      </c>
      <c r="G76" s="4">
        <v>4</v>
      </c>
      <c r="H76" s="4">
        <v>0</v>
      </c>
      <c r="I76" s="4">
        <v>1</v>
      </c>
    </row>
    <row r="77" spans="1:9" ht="15.75" customHeight="1" x14ac:dyDescent="0.35">
      <c r="A77" s="2">
        <v>813791</v>
      </c>
      <c r="B77" s="5" t="s">
        <v>318</v>
      </c>
      <c r="C77" s="5" t="s">
        <v>265</v>
      </c>
      <c r="D77" s="4">
        <v>20</v>
      </c>
      <c r="E77" s="4">
        <v>55</v>
      </c>
      <c r="F77" s="7">
        <v>7</v>
      </c>
      <c r="G77" s="4">
        <v>4</v>
      </c>
      <c r="H77" s="4">
        <v>0</v>
      </c>
      <c r="I77" s="4">
        <v>1</v>
      </c>
    </row>
    <row r="78" spans="1:9" ht="15.75" customHeight="1" x14ac:dyDescent="0.35">
      <c r="A78" s="2">
        <v>813807</v>
      </c>
      <c r="B78" s="5" t="s">
        <v>319</v>
      </c>
      <c r="C78" s="5" t="s">
        <v>264</v>
      </c>
      <c r="D78" s="4">
        <v>20</v>
      </c>
      <c r="E78" s="4">
        <v>55</v>
      </c>
      <c r="F78" s="7">
        <v>13</v>
      </c>
      <c r="G78" s="4">
        <v>4</v>
      </c>
      <c r="H78" s="4">
        <v>0</v>
      </c>
      <c r="I78" s="4">
        <v>1</v>
      </c>
    </row>
    <row r="79" spans="1:9" ht="15.75" customHeight="1" x14ac:dyDescent="0.35">
      <c r="A79" s="2">
        <v>813814</v>
      </c>
      <c r="B79" s="5" t="s">
        <v>320</v>
      </c>
      <c r="C79" s="5" t="s">
        <v>263</v>
      </c>
      <c r="D79" s="4">
        <v>20</v>
      </c>
      <c r="E79" s="4">
        <v>55</v>
      </c>
      <c r="F79" s="7">
        <v>9</v>
      </c>
      <c r="G79" s="4">
        <v>4</v>
      </c>
      <c r="H79" s="4">
        <v>0</v>
      </c>
      <c r="I79" s="4">
        <v>1</v>
      </c>
    </row>
    <row r="80" spans="1:9" ht="15.75" customHeight="1" x14ac:dyDescent="0.35">
      <c r="A80" s="2">
        <v>813203</v>
      </c>
      <c r="B80" s="5" t="s">
        <v>321</v>
      </c>
      <c r="C80" s="5" t="s">
        <v>262</v>
      </c>
      <c r="D80" s="4">
        <v>20</v>
      </c>
      <c r="E80" s="4">
        <v>55</v>
      </c>
      <c r="F80" s="7">
        <v>13</v>
      </c>
      <c r="G80" s="4">
        <v>4</v>
      </c>
      <c r="H80" s="4">
        <v>0</v>
      </c>
      <c r="I80" s="4">
        <v>1</v>
      </c>
    </row>
    <row r="81" spans="1:9" ht="15.75" customHeight="1" x14ac:dyDescent="0.35">
      <c r="A81" s="2">
        <v>813227</v>
      </c>
      <c r="B81" s="5" t="s">
        <v>322</v>
      </c>
      <c r="C81" s="5" t="s">
        <v>261</v>
      </c>
      <c r="D81" s="4">
        <v>20</v>
      </c>
      <c r="E81" s="4">
        <v>55</v>
      </c>
      <c r="F81" s="7">
        <v>21</v>
      </c>
      <c r="G81" s="4">
        <v>4</v>
      </c>
      <c r="H81" s="4">
        <v>0</v>
      </c>
      <c r="I81" s="4">
        <v>1</v>
      </c>
    </row>
    <row r="82" spans="1:9" ht="15.75" customHeight="1" x14ac:dyDescent="0.35">
      <c r="A82" s="2">
        <v>813234</v>
      </c>
      <c r="B82" s="5" t="s">
        <v>323</v>
      </c>
      <c r="C82" s="5" t="s">
        <v>260</v>
      </c>
      <c r="D82" s="4">
        <v>20</v>
      </c>
      <c r="E82" s="4">
        <v>55</v>
      </c>
      <c r="F82" s="7">
        <v>10</v>
      </c>
      <c r="G82" s="4">
        <v>4</v>
      </c>
      <c r="H82" s="4">
        <v>0</v>
      </c>
      <c r="I82" s="4">
        <v>1</v>
      </c>
    </row>
    <row r="83" spans="1:9" ht="15.75" customHeight="1" x14ac:dyDescent="0.35">
      <c r="A83" s="2">
        <v>813241</v>
      </c>
      <c r="B83" s="5" t="s">
        <v>324</v>
      </c>
      <c r="C83" s="5" t="s">
        <v>259</v>
      </c>
      <c r="D83" s="4">
        <v>20</v>
      </c>
      <c r="E83" s="4">
        <v>55</v>
      </c>
      <c r="F83" s="7">
        <v>14</v>
      </c>
      <c r="G83" s="4">
        <v>4</v>
      </c>
      <c r="H83" s="4">
        <v>0</v>
      </c>
      <c r="I83" s="4">
        <v>1</v>
      </c>
    </row>
    <row r="84" spans="1:9" ht="15.75" customHeight="1" x14ac:dyDescent="0.35">
      <c r="A84" s="2">
        <v>813258</v>
      </c>
      <c r="B84" s="5" t="s">
        <v>325</v>
      </c>
      <c r="C84" s="5" t="s">
        <v>258</v>
      </c>
      <c r="D84" s="4">
        <v>20</v>
      </c>
      <c r="E84" s="4">
        <v>55</v>
      </c>
      <c r="F84" s="7">
        <v>21</v>
      </c>
      <c r="G84" s="4">
        <v>4</v>
      </c>
      <c r="H84" s="4">
        <v>0</v>
      </c>
      <c r="I84" s="4">
        <v>1</v>
      </c>
    </row>
    <row r="85" spans="1:9" ht="15.75" customHeight="1" x14ac:dyDescent="0.35">
      <c r="A85" s="2">
        <v>813265</v>
      </c>
      <c r="B85" s="5" t="s">
        <v>326</v>
      </c>
      <c r="C85" s="5" t="s">
        <v>257</v>
      </c>
      <c r="D85" s="4">
        <v>20</v>
      </c>
      <c r="E85" s="4">
        <v>55</v>
      </c>
      <c r="F85" s="7">
        <v>12</v>
      </c>
      <c r="G85" s="4">
        <v>4</v>
      </c>
      <c r="H85" s="4">
        <v>0</v>
      </c>
      <c r="I85" s="4">
        <v>1</v>
      </c>
    </row>
    <row r="86" spans="1:9" ht="15.75" customHeight="1" x14ac:dyDescent="0.35">
      <c r="A86" s="2">
        <v>813272</v>
      </c>
      <c r="B86" s="5" t="s">
        <v>327</v>
      </c>
      <c r="C86" s="5" t="s">
        <v>256</v>
      </c>
      <c r="D86" s="4">
        <v>20</v>
      </c>
      <c r="E86" s="4">
        <v>55</v>
      </c>
      <c r="F86" s="7">
        <v>13</v>
      </c>
      <c r="G86" s="4">
        <v>4</v>
      </c>
      <c r="H86" s="4">
        <v>0</v>
      </c>
      <c r="I86" s="4">
        <v>1</v>
      </c>
    </row>
    <row r="87" spans="1:9" ht="15.75" customHeight="1" x14ac:dyDescent="0.35">
      <c r="A87" s="2">
        <v>813289</v>
      </c>
      <c r="B87" s="5" t="s">
        <v>328</v>
      </c>
      <c r="C87" s="5" t="s">
        <v>255</v>
      </c>
      <c r="D87" s="4">
        <v>20</v>
      </c>
      <c r="E87" s="4">
        <v>55</v>
      </c>
      <c r="F87" s="7">
        <v>9</v>
      </c>
      <c r="G87" s="4">
        <v>4</v>
      </c>
      <c r="H87" s="4">
        <v>0</v>
      </c>
      <c r="I87" s="4">
        <v>1</v>
      </c>
    </row>
    <row r="88" spans="1:9" ht="15.75" customHeight="1" x14ac:dyDescent="0.35">
      <c r="A88" s="2">
        <v>813296</v>
      </c>
      <c r="B88" s="5" t="s">
        <v>329</v>
      </c>
      <c r="C88" s="5" t="s">
        <v>254</v>
      </c>
      <c r="D88" s="4">
        <v>20</v>
      </c>
      <c r="E88" s="4">
        <v>55</v>
      </c>
      <c r="F88" s="7">
        <v>9</v>
      </c>
      <c r="G88" s="4">
        <v>4</v>
      </c>
      <c r="H88" s="4">
        <v>0</v>
      </c>
      <c r="I88" s="4">
        <v>1</v>
      </c>
    </row>
    <row r="89" spans="1:9" ht="15.75" customHeight="1" x14ac:dyDescent="0.35">
      <c r="A89" s="2">
        <v>813302</v>
      </c>
      <c r="B89" s="5" t="s">
        <v>330</v>
      </c>
      <c r="C89" s="5" t="s">
        <v>253</v>
      </c>
      <c r="D89" s="4">
        <v>20</v>
      </c>
      <c r="E89" s="4">
        <v>55</v>
      </c>
      <c r="F89" s="7">
        <v>3</v>
      </c>
      <c r="G89" s="4">
        <v>4</v>
      </c>
      <c r="H89" s="4">
        <v>0</v>
      </c>
      <c r="I89" s="4">
        <v>1</v>
      </c>
    </row>
    <row r="90" spans="1:9" ht="15.75" customHeight="1" x14ac:dyDescent="0.35">
      <c r="A90" s="2">
        <v>813319</v>
      </c>
      <c r="B90" s="5" t="s">
        <v>331</v>
      </c>
      <c r="C90" s="5" t="s">
        <v>252</v>
      </c>
      <c r="D90" s="4">
        <v>20</v>
      </c>
      <c r="E90" s="4">
        <v>55</v>
      </c>
      <c r="F90" s="7">
        <v>13</v>
      </c>
      <c r="G90" s="4">
        <v>4</v>
      </c>
      <c r="H90" s="4">
        <v>0</v>
      </c>
      <c r="I90" s="4">
        <v>1</v>
      </c>
    </row>
    <row r="91" spans="1:9" ht="15.75" customHeight="1" x14ac:dyDescent="0.35">
      <c r="A91" s="2">
        <v>813326</v>
      </c>
      <c r="B91" s="5" t="s">
        <v>332</v>
      </c>
      <c r="C91" s="5" t="s">
        <v>251</v>
      </c>
      <c r="D91" s="4">
        <v>20</v>
      </c>
      <c r="E91" s="4">
        <v>55</v>
      </c>
      <c r="F91" s="7">
        <v>15</v>
      </c>
      <c r="G91" s="4">
        <v>4</v>
      </c>
      <c r="H91" s="4">
        <v>0</v>
      </c>
      <c r="I91" s="4">
        <v>1</v>
      </c>
    </row>
    <row r="92" spans="1:9" ht="15.75" customHeight="1" x14ac:dyDescent="0.35">
      <c r="A92" s="2">
        <v>813333</v>
      </c>
      <c r="B92" s="5" t="s">
        <v>333</v>
      </c>
      <c r="C92" s="5" t="s">
        <v>250</v>
      </c>
      <c r="D92" s="4">
        <v>20</v>
      </c>
      <c r="E92" s="4">
        <v>55</v>
      </c>
      <c r="F92" s="7">
        <v>25</v>
      </c>
      <c r="G92" s="4">
        <v>4</v>
      </c>
      <c r="H92" s="4">
        <v>0</v>
      </c>
      <c r="I92" s="4">
        <v>1</v>
      </c>
    </row>
    <row r="93" spans="1:9" ht="15.75" customHeight="1" x14ac:dyDescent="0.35">
      <c r="A93" s="2">
        <v>813340</v>
      </c>
      <c r="B93" s="5" t="s">
        <v>334</v>
      </c>
      <c r="C93" s="5" t="s">
        <v>249</v>
      </c>
      <c r="D93" s="4">
        <v>20</v>
      </c>
      <c r="E93" s="4">
        <v>55</v>
      </c>
      <c r="F93" s="7">
        <v>11</v>
      </c>
      <c r="G93" s="4">
        <v>4</v>
      </c>
      <c r="H93" s="4">
        <v>0</v>
      </c>
      <c r="I93" s="4">
        <v>1</v>
      </c>
    </row>
    <row r="94" spans="1:9" ht="15.75" customHeight="1" x14ac:dyDescent="0.35">
      <c r="A94" s="2">
        <v>813357</v>
      </c>
      <c r="B94" s="5" t="s">
        <v>335</v>
      </c>
      <c r="C94" s="5" t="s">
        <v>248</v>
      </c>
      <c r="D94" s="4">
        <v>20</v>
      </c>
      <c r="E94" s="4">
        <v>55</v>
      </c>
      <c r="F94" s="7">
        <v>23</v>
      </c>
      <c r="G94" s="4">
        <v>4</v>
      </c>
      <c r="H94" s="4">
        <v>0</v>
      </c>
      <c r="I94" s="4">
        <v>1</v>
      </c>
    </row>
    <row r="95" spans="1:9" ht="15.75" customHeight="1" x14ac:dyDescent="0.35">
      <c r="A95" s="2">
        <v>813364</v>
      </c>
      <c r="B95" s="5" t="s">
        <v>336</v>
      </c>
      <c r="C95" s="5" t="s">
        <v>247</v>
      </c>
      <c r="D95" s="4">
        <v>20</v>
      </c>
      <c r="E95" s="4">
        <v>55</v>
      </c>
      <c r="F95" s="7">
        <v>18</v>
      </c>
      <c r="G95" s="4">
        <v>4</v>
      </c>
      <c r="H95" s="4">
        <v>0</v>
      </c>
      <c r="I95" s="4">
        <v>1</v>
      </c>
    </row>
    <row r="96" spans="1:9" ht="15.75" customHeight="1" x14ac:dyDescent="0.35">
      <c r="A96" s="2">
        <v>813371</v>
      </c>
      <c r="B96" s="5" t="s">
        <v>337</v>
      </c>
      <c r="C96" s="5" t="s">
        <v>246</v>
      </c>
      <c r="D96" s="4">
        <v>20</v>
      </c>
      <c r="E96" s="4">
        <v>55</v>
      </c>
      <c r="F96" s="7">
        <v>25</v>
      </c>
      <c r="G96" s="4">
        <v>4</v>
      </c>
      <c r="H96" s="4">
        <v>0</v>
      </c>
      <c r="I96" s="4">
        <v>1</v>
      </c>
    </row>
    <row r="97" spans="1:9" ht="15.75" customHeight="1" x14ac:dyDescent="0.35">
      <c r="A97" s="2">
        <v>813388</v>
      </c>
      <c r="B97" s="5" t="s">
        <v>338</v>
      </c>
      <c r="C97" s="5" t="s">
        <v>245</v>
      </c>
      <c r="D97" s="4">
        <v>20</v>
      </c>
      <c r="E97" s="4">
        <v>55</v>
      </c>
      <c r="F97" s="7">
        <v>20</v>
      </c>
      <c r="G97" s="4">
        <v>4</v>
      </c>
      <c r="H97" s="4">
        <v>0</v>
      </c>
      <c r="I97" s="4">
        <v>1</v>
      </c>
    </row>
    <row r="98" spans="1:9" ht="15.75" customHeight="1" x14ac:dyDescent="0.35">
      <c r="A98" s="2">
        <v>813395</v>
      </c>
      <c r="B98" s="5" t="s">
        <v>339</v>
      </c>
      <c r="C98" s="5" t="s">
        <v>244</v>
      </c>
      <c r="D98" s="4">
        <v>20</v>
      </c>
      <c r="E98" s="4">
        <v>55</v>
      </c>
      <c r="F98" s="7">
        <v>32</v>
      </c>
      <c r="G98" s="4">
        <v>4</v>
      </c>
      <c r="H98" s="4">
        <v>0</v>
      </c>
      <c r="I98" s="4">
        <v>1</v>
      </c>
    </row>
    <row r="99" spans="1:9" ht="15.75" customHeight="1" x14ac:dyDescent="0.35">
      <c r="A99" s="2">
        <v>813401</v>
      </c>
      <c r="B99" s="5" t="s">
        <v>340</v>
      </c>
      <c r="C99" s="5" t="s">
        <v>243</v>
      </c>
      <c r="D99" s="4">
        <v>20</v>
      </c>
      <c r="E99" s="4">
        <v>55</v>
      </c>
      <c r="F99" s="7">
        <v>17</v>
      </c>
      <c r="G99" s="4">
        <v>4</v>
      </c>
      <c r="H99" s="4">
        <v>0</v>
      </c>
      <c r="I99" s="4">
        <v>1</v>
      </c>
    </row>
    <row r="100" spans="1:9" ht="15.75" customHeight="1" x14ac:dyDescent="0.35">
      <c r="A100" s="2">
        <v>813425</v>
      </c>
      <c r="B100" s="5" t="s">
        <v>341</v>
      </c>
      <c r="C100" s="5" t="s">
        <v>242</v>
      </c>
      <c r="D100" s="4">
        <v>20</v>
      </c>
      <c r="E100" s="4">
        <v>55</v>
      </c>
      <c r="F100" s="7">
        <v>19</v>
      </c>
      <c r="G100" s="4">
        <v>4</v>
      </c>
      <c r="H100" s="4">
        <v>0</v>
      </c>
      <c r="I100" s="4">
        <v>1</v>
      </c>
    </row>
    <row r="101" spans="1:9" ht="15.75" customHeight="1" x14ac:dyDescent="0.35">
      <c r="A101" s="2">
        <v>813449</v>
      </c>
      <c r="B101" s="5" t="s">
        <v>342</v>
      </c>
      <c r="C101" s="5" t="s">
        <v>241</v>
      </c>
      <c r="D101" s="4">
        <v>20</v>
      </c>
      <c r="E101" s="4">
        <v>55</v>
      </c>
      <c r="F101" s="7">
        <v>30</v>
      </c>
      <c r="G101" s="4">
        <v>4</v>
      </c>
      <c r="H101" s="4">
        <v>0</v>
      </c>
      <c r="I101" s="4">
        <v>1</v>
      </c>
    </row>
    <row r="102" spans="1:9" ht="15.75" customHeight="1" x14ac:dyDescent="0.35">
      <c r="A102" s="2">
        <v>813456</v>
      </c>
      <c r="B102" s="5" t="s">
        <v>343</v>
      </c>
      <c r="C102" s="5" t="s">
        <v>240</v>
      </c>
      <c r="D102" s="4">
        <v>20</v>
      </c>
      <c r="E102" s="4">
        <v>55</v>
      </c>
      <c r="F102" s="7">
        <v>19</v>
      </c>
      <c r="G102" s="4">
        <v>4</v>
      </c>
      <c r="H102" s="4">
        <v>0</v>
      </c>
      <c r="I102" s="4">
        <v>1</v>
      </c>
    </row>
    <row r="103" spans="1:9" ht="15.75" customHeight="1" x14ac:dyDescent="0.35">
      <c r="A103" s="2">
        <v>813463</v>
      </c>
      <c r="B103" s="5" t="s">
        <v>344</v>
      </c>
      <c r="C103" s="5" t="s">
        <v>239</v>
      </c>
      <c r="D103" s="4">
        <v>20</v>
      </c>
      <c r="E103" s="4">
        <v>55</v>
      </c>
      <c r="F103" s="7">
        <v>14</v>
      </c>
      <c r="G103" s="4">
        <v>4</v>
      </c>
      <c r="H103" s="4">
        <v>0</v>
      </c>
      <c r="I103" s="4">
        <v>1</v>
      </c>
    </row>
    <row r="104" spans="1:9" ht="15.75" customHeight="1" x14ac:dyDescent="0.35">
      <c r="A104" s="2">
        <v>813470</v>
      </c>
      <c r="B104" s="5" t="s">
        <v>345</v>
      </c>
      <c r="C104" s="5" t="s">
        <v>238</v>
      </c>
      <c r="D104" s="4">
        <v>20</v>
      </c>
      <c r="E104" s="4">
        <v>55</v>
      </c>
      <c r="F104" s="7">
        <v>16</v>
      </c>
      <c r="G104" s="4">
        <v>4</v>
      </c>
      <c r="H104" s="4">
        <v>0</v>
      </c>
      <c r="I104" s="4">
        <v>1</v>
      </c>
    </row>
    <row r="105" spans="1:9" ht="15.75" customHeight="1" x14ac:dyDescent="0.35">
      <c r="A105" s="2">
        <v>813487</v>
      </c>
      <c r="B105" s="5" t="s">
        <v>346</v>
      </c>
      <c r="C105" s="5" t="s">
        <v>237</v>
      </c>
      <c r="D105" s="4">
        <v>20</v>
      </c>
      <c r="E105" s="4">
        <v>55</v>
      </c>
      <c r="F105" s="7">
        <v>14</v>
      </c>
      <c r="G105" s="4">
        <v>4</v>
      </c>
      <c r="H105" s="4">
        <v>0</v>
      </c>
      <c r="I105" s="4">
        <v>1</v>
      </c>
    </row>
    <row r="106" spans="1:9" ht="15.75" customHeight="1" x14ac:dyDescent="0.35">
      <c r="A106" s="2">
        <v>814859</v>
      </c>
      <c r="B106" s="5" t="s">
        <v>347</v>
      </c>
      <c r="C106" s="5" t="s">
        <v>236</v>
      </c>
      <c r="D106" s="4">
        <v>20</v>
      </c>
      <c r="E106" s="4">
        <v>55</v>
      </c>
      <c r="F106" s="7">
        <f>408+32+32+6+21+22</f>
        <v>521</v>
      </c>
      <c r="G106" s="4">
        <v>4</v>
      </c>
      <c r="H106" s="4">
        <v>0</v>
      </c>
      <c r="I106" s="4">
        <v>1</v>
      </c>
    </row>
    <row r="107" spans="1:9" ht="15.75" customHeight="1" x14ac:dyDescent="0.35">
      <c r="A107" s="2">
        <v>814873</v>
      </c>
      <c r="B107" s="5" t="s">
        <v>348</v>
      </c>
      <c r="C107" s="5" t="s">
        <v>235</v>
      </c>
      <c r="D107" s="4">
        <v>20</v>
      </c>
      <c r="E107" s="4">
        <v>55</v>
      </c>
      <c r="F107" s="7">
        <v>24</v>
      </c>
      <c r="G107" s="4">
        <v>4</v>
      </c>
      <c r="H107" s="4">
        <v>0</v>
      </c>
      <c r="I107" s="4">
        <v>1</v>
      </c>
    </row>
    <row r="108" spans="1:9" ht="15.75" customHeight="1" x14ac:dyDescent="0.35">
      <c r="A108" s="2">
        <v>814880</v>
      </c>
      <c r="B108" s="5" t="s">
        <v>349</v>
      </c>
      <c r="C108" s="5" t="s">
        <v>234</v>
      </c>
      <c r="D108" s="4">
        <v>20</v>
      </c>
      <c r="E108" s="4">
        <v>55</v>
      </c>
      <c r="F108" s="7">
        <v>30</v>
      </c>
      <c r="G108" s="4">
        <v>4</v>
      </c>
      <c r="H108" s="4">
        <v>0</v>
      </c>
      <c r="I108" s="4">
        <v>1</v>
      </c>
    </row>
    <row r="109" spans="1:9" ht="15.75" customHeight="1" x14ac:dyDescent="0.35">
      <c r="A109" s="2">
        <v>814897</v>
      </c>
      <c r="B109" s="5" t="s">
        <v>350</v>
      </c>
      <c r="C109" s="5" t="s">
        <v>233</v>
      </c>
      <c r="D109" s="4">
        <v>20</v>
      </c>
      <c r="E109" s="4">
        <v>55</v>
      </c>
      <c r="F109" s="7">
        <v>21</v>
      </c>
      <c r="G109" s="4">
        <v>4</v>
      </c>
      <c r="H109" s="4">
        <v>0</v>
      </c>
      <c r="I109" s="4">
        <v>1</v>
      </c>
    </row>
    <row r="110" spans="1:9" ht="15.75" customHeight="1" x14ac:dyDescent="0.35">
      <c r="A110" s="2">
        <v>814903</v>
      </c>
      <c r="B110" s="5" t="s">
        <v>351</v>
      </c>
      <c r="C110" s="5" t="s">
        <v>232</v>
      </c>
      <c r="D110" s="4">
        <v>20</v>
      </c>
      <c r="E110" s="4">
        <v>55</v>
      </c>
      <c r="F110" s="7">
        <v>25</v>
      </c>
      <c r="G110" s="4">
        <v>4</v>
      </c>
      <c r="H110" s="4">
        <v>0</v>
      </c>
      <c r="I110" s="4">
        <v>1</v>
      </c>
    </row>
    <row r="111" spans="1:9" ht="15.75" customHeight="1" x14ac:dyDescent="0.35">
      <c r="A111" s="2">
        <v>814910</v>
      </c>
      <c r="B111" s="5" t="s">
        <v>352</v>
      </c>
      <c r="C111" s="5" t="s">
        <v>231</v>
      </c>
      <c r="D111" s="4">
        <v>20</v>
      </c>
      <c r="E111" s="4">
        <v>55</v>
      </c>
      <c r="F111" s="7">
        <v>16</v>
      </c>
      <c r="G111" s="4">
        <v>4</v>
      </c>
      <c r="H111" s="4">
        <v>0</v>
      </c>
      <c r="I111" s="4">
        <v>1</v>
      </c>
    </row>
    <row r="112" spans="1:9" ht="15.75" customHeight="1" x14ac:dyDescent="0.35">
      <c r="A112" s="2">
        <v>814927</v>
      </c>
      <c r="B112" s="5" t="s">
        <v>353</v>
      </c>
      <c r="C112" s="5" t="s">
        <v>230</v>
      </c>
      <c r="D112" s="4">
        <v>20</v>
      </c>
      <c r="E112" s="4">
        <v>55</v>
      </c>
      <c r="F112" s="7">
        <v>17</v>
      </c>
      <c r="G112" s="4">
        <v>4</v>
      </c>
      <c r="H112" s="4">
        <v>0</v>
      </c>
      <c r="I112" s="4">
        <v>1</v>
      </c>
    </row>
    <row r="113" spans="1:9" ht="15.75" customHeight="1" x14ac:dyDescent="0.35">
      <c r="A113" s="2">
        <v>814934</v>
      </c>
      <c r="B113" s="5" t="s">
        <v>354</v>
      </c>
      <c r="C113" s="5" t="s">
        <v>229</v>
      </c>
      <c r="D113" s="4">
        <v>20</v>
      </c>
      <c r="E113" s="4">
        <v>55</v>
      </c>
      <c r="F113" s="7">
        <v>14</v>
      </c>
      <c r="G113" s="4">
        <v>4</v>
      </c>
      <c r="H113" s="4">
        <v>0</v>
      </c>
      <c r="I113" s="4">
        <v>1</v>
      </c>
    </row>
    <row r="114" spans="1:9" ht="15.75" customHeight="1" x14ac:dyDescent="0.35">
      <c r="A114" s="2">
        <v>814941</v>
      </c>
      <c r="B114" s="5" t="s">
        <v>355</v>
      </c>
      <c r="C114" s="5" t="s">
        <v>228</v>
      </c>
      <c r="D114" s="4">
        <v>20</v>
      </c>
      <c r="E114" s="4">
        <v>55</v>
      </c>
      <c r="F114" s="7">
        <v>25</v>
      </c>
      <c r="G114" s="4">
        <v>4</v>
      </c>
      <c r="H114" s="4">
        <v>0</v>
      </c>
      <c r="I114" s="4">
        <v>1</v>
      </c>
    </row>
    <row r="115" spans="1:9" ht="15.75" customHeight="1" x14ac:dyDescent="0.35">
      <c r="A115" s="2">
        <v>814958</v>
      </c>
      <c r="B115" s="5" t="s">
        <v>356</v>
      </c>
      <c r="C115" s="5" t="s">
        <v>227</v>
      </c>
      <c r="D115" s="4">
        <v>20</v>
      </c>
      <c r="E115" s="4">
        <v>55</v>
      </c>
      <c r="F115" s="7">
        <v>20</v>
      </c>
      <c r="G115" s="4">
        <v>4</v>
      </c>
      <c r="H115" s="4">
        <v>0</v>
      </c>
      <c r="I115" s="4">
        <v>1</v>
      </c>
    </row>
    <row r="116" spans="1:9" ht="15.75" customHeight="1" x14ac:dyDescent="0.35">
      <c r="A116" s="2">
        <v>814965</v>
      </c>
      <c r="B116" s="5" t="s">
        <v>357</v>
      </c>
      <c r="C116" s="5" t="s">
        <v>226</v>
      </c>
      <c r="D116" s="4">
        <v>20</v>
      </c>
      <c r="E116" s="4">
        <v>55</v>
      </c>
      <c r="F116" s="7">
        <v>28</v>
      </c>
      <c r="G116" s="4">
        <v>4</v>
      </c>
      <c r="H116" s="4">
        <v>0</v>
      </c>
      <c r="I116" s="4">
        <v>1</v>
      </c>
    </row>
    <row r="117" spans="1:9" ht="15.75" customHeight="1" x14ac:dyDescent="0.35">
      <c r="A117" s="2">
        <v>814972</v>
      </c>
      <c r="B117" s="5" t="s">
        <v>358</v>
      </c>
      <c r="C117" s="5" t="s">
        <v>225</v>
      </c>
      <c r="D117" s="4">
        <v>20</v>
      </c>
      <c r="E117" s="4">
        <v>55</v>
      </c>
      <c r="F117" s="7">
        <v>15</v>
      </c>
      <c r="G117" s="4">
        <v>4</v>
      </c>
      <c r="H117" s="4">
        <v>0</v>
      </c>
      <c r="I117" s="4">
        <v>1</v>
      </c>
    </row>
    <row r="118" spans="1:9" ht="15.75" customHeight="1" x14ac:dyDescent="0.35">
      <c r="A118" s="2">
        <v>814385</v>
      </c>
      <c r="B118" s="5" t="s">
        <v>359</v>
      </c>
      <c r="C118" s="5" t="s">
        <v>224</v>
      </c>
      <c r="D118" s="4">
        <v>20</v>
      </c>
      <c r="E118" s="4">
        <v>55</v>
      </c>
      <c r="F118" s="7">
        <v>36</v>
      </c>
      <c r="G118" s="4">
        <v>4</v>
      </c>
      <c r="H118" s="4">
        <v>0</v>
      </c>
      <c r="I118" s="4">
        <v>1</v>
      </c>
    </row>
    <row r="119" spans="1:9" ht="15.75" customHeight="1" x14ac:dyDescent="0.35">
      <c r="A119" s="2">
        <v>814996</v>
      </c>
      <c r="B119" s="5" t="s">
        <v>360</v>
      </c>
      <c r="C119" s="5" t="s">
        <v>223</v>
      </c>
      <c r="D119" s="4">
        <v>20</v>
      </c>
      <c r="E119" s="4">
        <v>55</v>
      </c>
      <c r="F119" s="7">
        <v>25</v>
      </c>
      <c r="G119" s="4">
        <v>4</v>
      </c>
      <c r="H119" s="4">
        <v>0</v>
      </c>
      <c r="I119" s="4">
        <v>1</v>
      </c>
    </row>
    <row r="120" spans="1:9" ht="15.75" customHeight="1" x14ac:dyDescent="0.35">
      <c r="A120" s="2">
        <v>815009</v>
      </c>
      <c r="B120" s="5" t="s">
        <v>361</v>
      </c>
      <c r="C120" s="5" t="s">
        <v>222</v>
      </c>
      <c r="D120" s="4">
        <v>20</v>
      </c>
      <c r="E120" s="4">
        <v>55</v>
      </c>
      <c r="F120" s="7">
        <v>31</v>
      </c>
      <c r="G120" s="4">
        <v>4</v>
      </c>
      <c r="H120" s="4">
        <v>0</v>
      </c>
      <c r="I120" s="4">
        <v>1</v>
      </c>
    </row>
    <row r="121" spans="1:9" ht="15.75" customHeight="1" x14ac:dyDescent="0.35">
      <c r="A121" s="2">
        <v>815016</v>
      </c>
      <c r="B121" s="5" t="s">
        <v>362</v>
      </c>
      <c r="C121" s="5" t="s">
        <v>221</v>
      </c>
      <c r="D121" s="4">
        <v>20</v>
      </c>
      <c r="E121" s="4">
        <v>55</v>
      </c>
      <c r="F121" s="7">
        <v>20</v>
      </c>
      <c r="G121" s="4">
        <v>4</v>
      </c>
      <c r="H121" s="4">
        <v>0</v>
      </c>
      <c r="I121" s="4">
        <v>1</v>
      </c>
    </row>
    <row r="122" spans="1:9" ht="15.75" customHeight="1" x14ac:dyDescent="0.35">
      <c r="A122" s="2">
        <v>815023</v>
      </c>
      <c r="B122" s="5" t="s">
        <v>363</v>
      </c>
      <c r="C122" s="5" t="s">
        <v>220</v>
      </c>
      <c r="D122" s="4">
        <v>20</v>
      </c>
      <c r="E122" s="4">
        <v>55</v>
      </c>
      <c r="F122" s="7">
        <v>32</v>
      </c>
      <c r="G122" s="4">
        <v>4</v>
      </c>
      <c r="H122" s="4">
        <v>0</v>
      </c>
      <c r="I122" s="4">
        <v>1</v>
      </c>
    </row>
    <row r="123" spans="1:9" ht="15.75" customHeight="1" x14ac:dyDescent="0.35">
      <c r="A123" s="2">
        <v>815030</v>
      </c>
      <c r="B123" s="5" t="s">
        <v>364</v>
      </c>
      <c r="C123" s="5" t="s">
        <v>219</v>
      </c>
      <c r="D123" s="4">
        <v>20</v>
      </c>
      <c r="E123" s="4">
        <v>55</v>
      </c>
      <c r="F123" s="7">
        <v>21</v>
      </c>
      <c r="G123" s="4">
        <v>4</v>
      </c>
      <c r="H123" s="4">
        <v>0</v>
      </c>
      <c r="I123" s="4">
        <v>1</v>
      </c>
    </row>
    <row r="124" spans="1:9" ht="15.75" customHeight="1" x14ac:dyDescent="0.35">
      <c r="A124" s="2">
        <v>815047</v>
      </c>
      <c r="B124" s="5" t="s">
        <v>365</v>
      </c>
      <c r="C124" s="5" t="s">
        <v>218</v>
      </c>
      <c r="D124" s="4">
        <v>20</v>
      </c>
      <c r="E124" s="4">
        <v>55</v>
      </c>
      <c r="F124" s="7">
        <v>29</v>
      </c>
      <c r="G124" s="4">
        <v>4</v>
      </c>
      <c r="H124" s="4">
        <v>0</v>
      </c>
      <c r="I124" s="4">
        <v>1</v>
      </c>
    </row>
    <row r="125" spans="1:9" ht="15.75" customHeight="1" x14ac:dyDescent="0.35">
      <c r="A125" s="2">
        <v>815054</v>
      </c>
      <c r="B125" s="5" t="s">
        <v>366</v>
      </c>
      <c r="C125" s="5" t="s">
        <v>217</v>
      </c>
      <c r="D125" s="4">
        <v>20</v>
      </c>
      <c r="E125" s="4">
        <v>55</v>
      </c>
      <c r="F125" s="7">
        <v>27</v>
      </c>
      <c r="G125" s="4">
        <v>4</v>
      </c>
      <c r="H125" s="4">
        <v>0</v>
      </c>
      <c r="I125" s="4">
        <v>1</v>
      </c>
    </row>
    <row r="126" spans="1:9" ht="15.75" customHeight="1" x14ac:dyDescent="0.35">
      <c r="A126" s="2">
        <v>815078</v>
      </c>
      <c r="B126" s="5" t="s">
        <v>367</v>
      </c>
      <c r="C126" s="5" t="s">
        <v>216</v>
      </c>
      <c r="D126" s="4">
        <v>20</v>
      </c>
      <c r="E126" s="4">
        <v>55</v>
      </c>
      <c r="F126" s="7">
        <v>28</v>
      </c>
      <c r="G126" s="4">
        <v>4</v>
      </c>
      <c r="H126" s="4">
        <v>0</v>
      </c>
      <c r="I126" s="4">
        <v>1</v>
      </c>
    </row>
    <row r="127" spans="1:9" ht="15.75" customHeight="1" x14ac:dyDescent="0.35">
      <c r="A127" s="2">
        <v>815092</v>
      </c>
      <c r="B127" s="5" t="s">
        <v>368</v>
      </c>
      <c r="C127" s="5" t="s">
        <v>215</v>
      </c>
      <c r="D127" s="4">
        <v>20</v>
      </c>
      <c r="E127" s="4">
        <v>55</v>
      </c>
      <c r="F127" s="7">
        <v>24</v>
      </c>
      <c r="G127" s="4">
        <v>4</v>
      </c>
      <c r="H127" s="4">
        <v>0</v>
      </c>
      <c r="I127" s="4">
        <v>1</v>
      </c>
    </row>
    <row r="128" spans="1:9" ht="15.75" customHeight="1" x14ac:dyDescent="0.35">
      <c r="A128" s="2">
        <v>815108</v>
      </c>
      <c r="B128" s="5" t="s">
        <v>369</v>
      </c>
      <c r="C128" s="5" t="s">
        <v>214</v>
      </c>
      <c r="D128" s="4">
        <v>20</v>
      </c>
      <c r="E128" s="4">
        <v>55</v>
      </c>
      <c r="F128" s="7">
        <v>17</v>
      </c>
      <c r="G128" s="4">
        <v>4</v>
      </c>
      <c r="H128" s="4">
        <v>0</v>
      </c>
      <c r="I128" s="4">
        <v>1</v>
      </c>
    </row>
    <row r="129" spans="1:9" ht="15.75" customHeight="1" x14ac:dyDescent="0.35">
      <c r="A129" s="2">
        <v>815115</v>
      </c>
      <c r="B129" s="5" t="s">
        <v>370</v>
      </c>
      <c r="C129" s="5" t="s">
        <v>213</v>
      </c>
      <c r="D129" s="4">
        <v>20</v>
      </c>
      <c r="E129" s="4">
        <v>55</v>
      </c>
      <c r="F129" s="7">
        <v>16</v>
      </c>
      <c r="G129" s="4">
        <v>4</v>
      </c>
      <c r="H129" s="4">
        <v>0</v>
      </c>
      <c r="I129" s="4">
        <v>1</v>
      </c>
    </row>
    <row r="130" spans="1:9" ht="15.75" customHeight="1" x14ac:dyDescent="0.35">
      <c r="A130" s="2">
        <v>815122</v>
      </c>
      <c r="B130" s="5" t="s">
        <v>371</v>
      </c>
      <c r="C130" s="5" t="s">
        <v>212</v>
      </c>
      <c r="D130" s="4">
        <v>20</v>
      </c>
      <c r="E130" s="4">
        <v>55</v>
      </c>
      <c r="F130" s="7">
        <v>21</v>
      </c>
      <c r="G130" s="4">
        <v>4</v>
      </c>
      <c r="H130" s="4">
        <v>0</v>
      </c>
      <c r="I130" s="4">
        <v>1</v>
      </c>
    </row>
    <row r="131" spans="1:9" ht="15.75" customHeight="1" x14ac:dyDescent="0.35">
      <c r="A131" s="2">
        <v>815139</v>
      </c>
      <c r="B131" s="5" t="s">
        <v>372</v>
      </c>
      <c r="C131" s="5" t="s">
        <v>211</v>
      </c>
      <c r="D131" s="4">
        <v>20</v>
      </c>
      <c r="E131" s="4">
        <v>55</v>
      </c>
      <c r="F131" s="7">
        <v>14</v>
      </c>
      <c r="G131" s="4">
        <v>4</v>
      </c>
      <c r="H131" s="4">
        <v>0</v>
      </c>
      <c r="I131" s="4">
        <v>1</v>
      </c>
    </row>
    <row r="132" spans="1:9" ht="15.75" customHeight="1" x14ac:dyDescent="0.35">
      <c r="A132" s="2">
        <v>812541</v>
      </c>
      <c r="B132" s="5" t="s">
        <v>373</v>
      </c>
      <c r="C132" s="5" t="s">
        <v>210</v>
      </c>
      <c r="D132" s="4">
        <v>20</v>
      </c>
      <c r="E132" s="4">
        <v>55</v>
      </c>
      <c r="F132" s="7"/>
      <c r="G132" s="4">
        <v>4</v>
      </c>
      <c r="H132" s="4">
        <v>0</v>
      </c>
      <c r="I132" s="4">
        <v>1</v>
      </c>
    </row>
    <row r="133" spans="1:9" ht="15.75" customHeight="1" x14ac:dyDescent="0.35">
      <c r="A133" s="2">
        <v>812565</v>
      </c>
      <c r="B133" s="5" t="s">
        <v>374</v>
      </c>
      <c r="C133" s="5" t="s">
        <v>209</v>
      </c>
      <c r="D133" s="4">
        <v>20</v>
      </c>
      <c r="E133" s="4">
        <v>55</v>
      </c>
      <c r="F133" s="7">
        <v>24</v>
      </c>
      <c r="G133" s="4">
        <v>4</v>
      </c>
      <c r="H133" s="4">
        <v>0</v>
      </c>
      <c r="I133" s="4">
        <v>1</v>
      </c>
    </row>
    <row r="134" spans="1:9" ht="15.75" customHeight="1" x14ac:dyDescent="0.35">
      <c r="A134" s="2">
        <v>812572</v>
      </c>
      <c r="B134" s="5" t="s">
        <v>375</v>
      </c>
      <c r="C134" s="5" t="s">
        <v>208</v>
      </c>
      <c r="D134" s="4">
        <v>20</v>
      </c>
      <c r="E134" s="4">
        <v>55</v>
      </c>
      <c r="F134" s="7">
        <v>21</v>
      </c>
      <c r="G134" s="4">
        <v>4</v>
      </c>
      <c r="H134" s="4">
        <v>0</v>
      </c>
      <c r="I134" s="4">
        <v>1</v>
      </c>
    </row>
    <row r="135" spans="1:9" ht="15.75" customHeight="1" x14ac:dyDescent="0.35">
      <c r="A135" s="2">
        <v>812589</v>
      </c>
      <c r="B135" s="5" t="s">
        <v>376</v>
      </c>
      <c r="C135" s="5" t="s">
        <v>207</v>
      </c>
      <c r="D135" s="4">
        <v>20</v>
      </c>
      <c r="E135" s="4">
        <v>55</v>
      </c>
      <c r="F135" s="7">
        <v>13</v>
      </c>
      <c r="G135" s="4">
        <v>4</v>
      </c>
      <c r="H135" s="4">
        <v>0</v>
      </c>
      <c r="I135" s="4">
        <v>1</v>
      </c>
    </row>
    <row r="136" spans="1:9" ht="15.75" customHeight="1" x14ac:dyDescent="0.35">
      <c r="A136" s="2">
        <v>812596</v>
      </c>
      <c r="B136" s="5" t="s">
        <v>377</v>
      </c>
      <c r="C136" s="5" t="s">
        <v>206</v>
      </c>
      <c r="D136" s="4">
        <v>20</v>
      </c>
      <c r="E136" s="4">
        <v>55</v>
      </c>
      <c r="F136" s="7">
        <v>15</v>
      </c>
      <c r="G136" s="4">
        <v>4</v>
      </c>
      <c r="H136" s="4">
        <v>0</v>
      </c>
      <c r="I136" s="4">
        <v>1</v>
      </c>
    </row>
    <row r="137" spans="1:9" ht="15.75" customHeight="1" x14ac:dyDescent="0.35">
      <c r="A137" s="2">
        <v>812602</v>
      </c>
      <c r="B137" s="5" t="s">
        <v>378</v>
      </c>
      <c r="C137" s="5" t="s">
        <v>205</v>
      </c>
      <c r="D137" s="4">
        <v>20</v>
      </c>
      <c r="E137" s="4">
        <v>55</v>
      </c>
      <c r="F137" s="7">
        <v>13</v>
      </c>
      <c r="G137" s="4">
        <v>4</v>
      </c>
      <c r="H137" s="4">
        <v>0</v>
      </c>
      <c r="I137" s="4">
        <v>1</v>
      </c>
    </row>
    <row r="138" spans="1:9" ht="15.75" customHeight="1" x14ac:dyDescent="0.35">
      <c r="A138" s="2">
        <v>812619</v>
      </c>
      <c r="B138" s="5" t="s">
        <v>379</v>
      </c>
      <c r="C138" s="5" t="s">
        <v>204</v>
      </c>
      <c r="D138" s="4">
        <v>20</v>
      </c>
      <c r="E138" s="4">
        <v>55</v>
      </c>
      <c r="F138" s="7">
        <v>12</v>
      </c>
      <c r="G138" s="4">
        <v>4</v>
      </c>
      <c r="H138" s="4">
        <v>0</v>
      </c>
      <c r="I138" s="4">
        <v>1</v>
      </c>
    </row>
    <row r="139" spans="1:9" ht="15.75" customHeight="1" x14ac:dyDescent="0.35">
      <c r="A139" s="2">
        <v>812626</v>
      </c>
      <c r="B139" s="5" t="s">
        <v>380</v>
      </c>
      <c r="C139" s="5" t="s">
        <v>203</v>
      </c>
      <c r="D139" s="4">
        <v>20</v>
      </c>
      <c r="E139" s="4">
        <v>55</v>
      </c>
      <c r="F139" s="7">
        <v>11</v>
      </c>
      <c r="G139" s="4">
        <v>4</v>
      </c>
      <c r="H139" s="4">
        <v>0</v>
      </c>
      <c r="I139" s="4">
        <v>1</v>
      </c>
    </row>
    <row r="140" spans="1:9" ht="15.75" customHeight="1" x14ac:dyDescent="0.35">
      <c r="A140" s="2">
        <v>812633</v>
      </c>
      <c r="B140" s="5" t="s">
        <v>381</v>
      </c>
      <c r="C140" s="5" t="s">
        <v>202</v>
      </c>
      <c r="D140" s="4">
        <v>20</v>
      </c>
      <c r="E140" s="4">
        <v>55</v>
      </c>
      <c r="F140" s="7">
        <v>14</v>
      </c>
      <c r="G140" s="4">
        <v>4</v>
      </c>
      <c r="H140" s="4">
        <v>0</v>
      </c>
      <c r="I140" s="4">
        <v>1</v>
      </c>
    </row>
    <row r="141" spans="1:9" ht="15.75" customHeight="1" x14ac:dyDescent="0.35">
      <c r="A141" s="2">
        <v>812640</v>
      </c>
      <c r="B141" s="5" t="s">
        <v>382</v>
      </c>
      <c r="C141" s="5" t="s">
        <v>201</v>
      </c>
      <c r="D141" s="4">
        <v>20</v>
      </c>
      <c r="E141" s="4">
        <v>55</v>
      </c>
      <c r="F141" s="7">
        <v>10</v>
      </c>
      <c r="G141" s="4">
        <v>4</v>
      </c>
      <c r="H141" s="4">
        <v>0</v>
      </c>
      <c r="I141" s="4">
        <v>1</v>
      </c>
    </row>
    <row r="142" spans="1:9" ht="15.75" customHeight="1" x14ac:dyDescent="0.35">
      <c r="A142" s="2">
        <v>812657</v>
      </c>
      <c r="B142" s="5" t="s">
        <v>383</v>
      </c>
      <c r="C142" s="5" t="s">
        <v>200</v>
      </c>
      <c r="D142" s="4">
        <v>20</v>
      </c>
      <c r="E142" s="4">
        <v>55</v>
      </c>
      <c r="F142" s="7">
        <v>22</v>
      </c>
      <c r="G142" s="4">
        <v>4</v>
      </c>
      <c r="H142" s="4">
        <v>0</v>
      </c>
      <c r="I142" s="4">
        <v>1</v>
      </c>
    </row>
    <row r="143" spans="1:9" ht="15.75" customHeight="1" x14ac:dyDescent="0.35">
      <c r="A143" s="2">
        <v>812664</v>
      </c>
      <c r="B143" s="5" t="s">
        <v>384</v>
      </c>
      <c r="C143" s="5" t="s">
        <v>199</v>
      </c>
      <c r="D143" s="4">
        <v>20</v>
      </c>
      <c r="E143" s="4">
        <v>55</v>
      </c>
      <c r="F143" s="7">
        <v>12</v>
      </c>
      <c r="G143" s="4">
        <v>4</v>
      </c>
      <c r="H143" s="4">
        <v>0</v>
      </c>
      <c r="I143" s="4">
        <v>1</v>
      </c>
    </row>
    <row r="144" spans="1:9" ht="15.75" customHeight="1" x14ac:dyDescent="0.35">
      <c r="A144" s="2">
        <v>812671</v>
      </c>
      <c r="B144" s="5" t="s">
        <v>385</v>
      </c>
      <c r="C144" s="5" t="s">
        <v>198</v>
      </c>
      <c r="D144" s="4">
        <v>20</v>
      </c>
      <c r="E144" s="4">
        <v>55</v>
      </c>
      <c r="F144" s="7">
        <v>18</v>
      </c>
      <c r="G144" s="4">
        <v>4</v>
      </c>
      <c r="H144" s="4">
        <v>0</v>
      </c>
      <c r="I144" s="4">
        <v>1</v>
      </c>
    </row>
    <row r="145" spans="1:9" ht="15.75" customHeight="1" x14ac:dyDescent="0.35">
      <c r="A145" s="2">
        <v>812688</v>
      </c>
      <c r="B145" s="5" t="s">
        <v>386</v>
      </c>
      <c r="C145" s="5" t="s">
        <v>197</v>
      </c>
      <c r="D145" s="4">
        <v>20</v>
      </c>
      <c r="E145" s="4">
        <v>55</v>
      </c>
      <c r="F145" s="7">
        <v>15</v>
      </c>
      <c r="G145" s="4">
        <v>4</v>
      </c>
      <c r="H145" s="4">
        <v>0</v>
      </c>
      <c r="I145" s="4">
        <v>1</v>
      </c>
    </row>
    <row r="146" spans="1:9" ht="15.75" customHeight="1" x14ac:dyDescent="0.35">
      <c r="A146" s="2">
        <v>812695</v>
      </c>
      <c r="B146" s="5" t="s">
        <v>387</v>
      </c>
      <c r="C146" s="5" t="s">
        <v>196</v>
      </c>
      <c r="D146" s="4">
        <v>20</v>
      </c>
      <c r="E146" s="4">
        <v>55</v>
      </c>
      <c r="F146" s="7">
        <v>18</v>
      </c>
      <c r="G146" s="4">
        <v>4</v>
      </c>
      <c r="H146" s="4">
        <v>0</v>
      </c>
      <c r="I146" s="4">
        <v>1</v>
      </c>
    </row>
    <row r="147" spans="1:9" ht="15.75" customHeight="1" x14ac:dyDescent="0.35">
      <c r="A147" s="2">
        <v>812701</v>
      </c>
      <c r="B147" s="5" t="s">
        <v>388</v>
      </c>
      <c r="C147" s="5" t="s">
        <v>195</v>
      </c>
      <c r="D147" s="4">
        <v>20</v>
      </c>
      <c r="E147" s="4">
        <v>55</v>
      </c>
      <c r="F147" s="7">
        <v>15</v>
      </c>
      <c r="G147" s="4">
        <v>4</v>
      </c>
      <c r="H147" s="4">
        <v>0</v>
      </c>
      <c r="I147" s="4">
        <v>1</v>
      </c>
    </row>
    <row r="148" spans="1:9" ht="15.75" customHeight="1" x14ac:dyDescent="0.35">
      <c r="A148" s="2">
        <v>812718</v>
      </c>
      <c r="B148" s="5" t="s">
        <v>389</v>
      </c>
      <c r="C148" s="5" t="s">
        <v>194</v>
      </c>
      <c r="D148" s="4">
        <v>20</v>
      </c>
      <c r="E148" s="4">
        <v>55</v>
      </c>
      <c r="F148" s="7">
        <v>4</v>
      </c>
      <c r="G148" s="4">
        <v>4</v>
      </c>
      <c r="H148" s="4">
        <v>0</v>
      </c>
      <c r="I148" s="4">
        <v>1</v>
      </c>
    </row>
    <row r="149" spans="1:9" ht="15.75" customHeight="1" x14ac:dyDescent="0.35">
      <c r="A149" s="2">
        <v>812725</v>
      </c>
      <c r="B149" s="5" t="s">
        <v>390</v>
      </c>
      <c r="C149" s="5" t="s">
        <v>193</v>
      </c>
      <c r="D149" s="4">
        <v>20</v>
      </c>
      <c r="E149" s="4">
        <v>55</v>
      </c>
      <c r="F149" s="7">
        <v>2</v>
      </c>
      <c r="G149" s="4">
        <v>4</v>
      </c>
      <c r="H149" s="4">
        <v>0</v>
      </c>
      <c r="I149" s="4">
        <v>1</v>
      </c>
    </row>
    <row r="150" spans="1:9" ht="15.75" customHeight="1" x14ac:dyDescent="0.35">
      <c r="A150" s="2">
        <v>812732</v>
      </c>
      <c r="B150" s="5" t="s">
        <v>391</v>
      </c>
      <c r="C150" s="5" t="s">
        <v>192</v>
      </c>
      <c r="D150" s="4">
        <v>20</v>
      </c>
      <c r="E150" s="4">
        <v>55</v>
      </c>
      <c r="F150" s="7">
        <v>5</v>
      </c>
      <c r="G150" s="4">
        <v>4</v>
      </c>
      <c r="H150" s="4">
        <v>0</v>
      </c>
      <c r="I150" s="4">
        <v>1</v>
      </c>
    </row>
    <row r="151" spans="1:9" ht="15.75" customHeight="1" x14ac:dyDescent="0.35">
      <c r="A151" s="2">
        <v>812749</v>
      </c>
      <c r="B151" s="5" t="s">
        <v>392</v>
      </c>
      <c r="C151" s="5" t="s">
        <v>191</v>
      </c>
      <c r="D151" s="4">
        <v>20</v>
      </c>
      <c r="E151" s="4">
        <v>55</v>
      </c>
      <c r="F151" s="7">
        <v>3</v>
      </c>
      <c r="G151" s="4">
        <v>4</v>
      </c>
      <c r="H151" s="4">
        <v>0</v>
      </c>
      <c r="I151" s="4">
        <v>1</v>
      </c>
    </row>
    <row r="152" spans="1:9" ht="15.75" customHeight="1" x14ac:dyDescent="0.35">
      <c r="A152" s="2">
        <v>812763</v>
      </c>
      <c r="B152" s="5" t="s">
        <v>393</v>
      </c>
      <c r="C152" s="5" t="s">
        <v>190</v>
      </c>
      <c r="D152" s="4">
        <v>20</v>
      </c>
      <c r="E152" s="4">
        <v>55</v>
      </c>
      <c r="F152" s="7">
        <v>6</v>
      </c>
      <c r="G152" s="4">
        <v>4</v>
      </c>
      <c r="H152" s="4">
        <v>0</v>
      </c>
      <c r="I152" s="4">
        <v>1</v>
      </c>
    </row>
    <row r="153" spans="1:9" ht="15.75" customHeight="1" x14ac:dyDescent="0.35">
      <c r="A153" s="2">
        <v>812787</v>
      </c>
      <c r="B153" s="5" t="s">
        <v>394</v>
      </c>
      <c r="C153" s="5" t="s">
        <v>189</v>
      </c>
      <c r="D153" s="4">
        <v>20</v>
      </c>
      <c r="E153" s="4">
        <v>55</v>
      </c>
      <c r="F153" s="7">
        <v>4</v>
      </c>
      <c r="G153" s="4">
        <v>4</v>
      </c>
      <c r="H153" s="4">
        <v>0</v>
      </c>
      <c r="I153" s="4">
        <v>1</v>
      </c>
    </row>
    <row r="154" spans="1:9" ht="15.75" customHeight="1" x14ac:dyDescent="0.35">
      <c r="A154" s="2">
        <v>812794</v>
      </c>
      <c r="B154" s="5" t="s">
        <v>395</v>
      </c>
      <c r="C154" s="5" t="s">
        <v>188</v>
      </c>
      <c r="D154" s="4">
        <v>20</v>
      </c>
      <c r="E154" s="4">
        <v>55</v>
      </c>
      <c r="F154" s="7">
        <v>3</v>
      </c>
      <c r="G154" s="4">
        <v>4</v>
      </c>
      <c r="H154" s="4">
        <v>0</v>
      </c>
      <c r="I154" s="4">
        <v>1</v>
      </c>
    </row>
    <row r="155" spans="1:9" ht="15.75" customHeight="1" x14ac:dyDescent="0.35">
      <c r="A155" s="2">
        <v>812800</v>
      </c>
      <c r="B155" s="5" t="s">
        <v>396</v>
      </c>
      <c r="C155" s="5" t="s">
        <v>187</v>
      </c>
      <c r="D155" s="4">
        <v>20</v>
      </c>
      <c r="E155" s="4">
        <v>55</v>
      </c>
      <c r="F155" s="7">
        <v>5</v>
      </c>
      <c r="G155" s="4">
        <v>4</v>
      </c>
      <c r="H155" s="4">
        <v>0</v>
      </c>
      <c r="I155" s="4">
        <v>1</v>
      </c>
    </row>
    <row r="156" spans="1:9" ht="15.75" customHeight="1" x14ac:dyDescent="0.35">
      <c r="A156" s="2">
        <v>812817</v>
      </c>
      <c r="B156" s="5" t="s">
        <v>397</v>
      </c>
      <c r="C156" s="5" t="s">
        <v>186</v>
      </c>
      <c r="D156" s="4">
        <v>20</v>
      </c>
      <c r="E156" s="4">
        <v>55</v>
      </c>
      <c r="F156" s="7">
        <v>5</v>
      </c>
      <c r="G156" s="4">
        <v>4</v>
      </c>
      <c r="H156" s="4">
        <v>0</v>
      </c>
      <c r="I156" s="4">
        <v>1</v>
      </c>
    </row>
    <row r="157" spans="1:9" ht="15.75" customHeight="1" x14ac:dyDescent="0.35">
      <c r="A157" s="2">
        <v>812824</v>
      </c>
      <c r="B157" s="5" t="s">
        <v>398</v>
      </c>
      <c r="C157" s="5" t="s">
        <v>185</v>
      </c>
      <c r="D157" s="4">
        <v>20</v>
      </c>
      <c r="E157" s="4">
        <v>55</v>
      </c>
      <c r="F157" s="7">
        <v>2</v>
      </c>
      <c r="G157" s="4">
        <v>4</v>
      </c>
      <c r="H157" s="4">
        <v>0</v>
      </c>
      <c r="I157" s="4">
        <v>1</v>
      </c>
    </row>
    <row r="158" spans="1:9" ht="15.75" customHeight="1" x14ac:dyDescent="0.35">
      <c r="A158" s="2">
        <v>812879</v>
      </c>
      <c r="B158" s="5" t="s">
        <v>399</v>
      </c>
      <c r="C158" s="5" t="s">
        <v>184</v>
      </c>
      <c r="D158" s="4">
        <v>20</v>
      </c>
      <c r="E158" s="4">
        <v>55</v>
      </c>
      <c r="F158" s="7">
        <f>306+18+37</f>
        <v>361</v>
      </c>
      <c r="G158" s="4">
        <v>4</v>
      </c>
      <c r="H158" s="4">
        <v>0</v>
      </c>
      <c r="I158" s="4">
        <v>1</v>
      </c>
    </row>
    <row r="159" spans="1:9" ht="15.75" customHeight="1" x14ac:dyDescent="0.35">
      <c r="A159" s="2">
        <v>812893</v>
      </c>
      <c r="B159" s="5" t="s">
        <v>400</v>
      </c>
      <c r="C159" s="5" t="s">
        <v>183</v>
      </c>
      <c r="D159" s="4">
        <v>20</v>
      </c>
      <c r="E159" s="4">
        <v>55</v>
      </c>
      <c r="F159" s="7">
        <v>8</v>
      </c>
      <c r="G159" s="4">
        <v>4</v>
      </c>
      <c r="H159" s="4">
        <v>0</v>
      </c>
      <c r="I159" s="4">
        <v>1</v>
      </c>
    </row>
    <row r="160" spans="1:9" ht="15.75" customHeight="1" x14ac:dyDescent="0.35">
      <c r="A160" s="2">
        <v>812909</v>
      </c>
      <c r="B160" s="5" t="s">
        <v>401</v>
      </c>
      <c r="C160" s="5" t="s">
        <v>182</v>
      </c>
      <c r="D160" s="4">
        <v>20</v>
      </c>
      <c r="E160" s="4">
        <v>55</v>
      </c>
      <c r="F160" s="7">
        <v>2</v>
      </c>
      <c r="G160" s="4">
        <v>4</v>
      </c>
      <c r="H160" s="4">
        <v>0</v>
      </c>
      <c r="I160" s="4">
        <v>1</v>
      </c>
    </row>
    <row r="161" spans="1:9" ht="15.75" customHeight="1" x14ac:dyDescent="0.35">
      <c r="A161" s="2">
        <v>812916</v>
      </c>
      <c r="B161" s="5" t="s">
        <v>402</v>
      </c>
      <c r="C161" s="5" t="s">
        <v>181</v>
      </c>
      <c r="D161" s="4">
        <v>20</v>
      </c>
      <c r="E161" s="4">
        <v>55</v>
      </c>
      <c r="F161" s="7">
        <v>2</v>
      </c>
      <c r="G161" s="4">
        <v>4</v>
      </c>
      <c r="H161" s="4">
        <v>0</v>
      </c>
      <c r="I161" s="4">
        <v>1</v>
      </c>
    </row>
    <row r="162" spans="1:9" ht="15.75" customHeight="1" x14ac:dyDescent="0.35">
      <c r="A162" s="2">
        <v>812933</v>
      </c>
      <c r="B162" s="5" t="s">
        <v>403</v>
      </c>
      <c r="C162" s="5" t="s">
        <v>180</v>
      </c>
      <c r="D162" s="4">
        <v>20</v>
      </c>
      <c r="E162" s="4">
        <v>55</v>
      </c>
      <c r="F162" s="7">
        <v>0</v>
      </c>
      <c r="G162" s="4">
        <v>4</v>
      </c>
      <c r="H162" s="4">
        <v>0</v>
      </c>
      <c r="I162" s="4">
        <v>1</v>
      </c>
    </row>
    <row r="163" spans="1:9" ht="15.75" customHeight="1" x14ac:dyDescent="0.35">
      <c r="A163" s="2">
        <v>812940</v>
      </c>
      <c r="B163" s="5" t="s">
        <v>404</v>
      </c>
      <c r="C163" s="5" t="s">
        <v>179</v>
      </c>
      <c r="D163" s="4">
        <v>20</v>
      </c>
      <c r="E163" s="4">
        <v>55</v>
      </c>
      <c r="F163" s="7">
        <v>0</v>
      </c>
      <c r="G163" s="4">
        <v>4</v>
      </c>
      <c r="H163" s="4">
        <v>0</v>
      </c>
      <c r="I163" s="4">
        <v>1</v>
      </c>
    </row>
    <row r="164" spans="1:9" ht="15.75" customHeight="1" x14ac:dyDescent="0.35">
      <c r="A164" s="2">
        <v>812947</v>
      </c>
      <c r="B164" s="5" t="s">
        <v>405</v>
      </c>
      <c r="C164" s="5" t="s">
        <v>178</v>
      </c>
      <c r="D164" s="4">
        <v>20</v>
      </c>
      <c r="E164" s="4">
        <v>55</v>
      </c>
      <c r="F164" s="7">
        <v>0</v>
      </c>
      <c r="G164" s="4">
        <v>4</v>
      </c>
      <c r="H164" s="4">
        <v>0</v>
      </c>
      <c r="I164" s="4">
        <v>1</v>
      </c>
    </row>
    <row r="165" spans="1:9" ht="15.75" customHeight="1" x14ac:dyDescent="0.35">
      <c r="A165" s="2">
        <v>812964</v>
      </c>
      <c r="B165" s="5" t="s">
        <v>406</v>
      </c>
      <c r="C165" s="5" t="s">
        <v>177</v>
      </c>
      <c r="D165" s="4">
        <v>20</v>
      </c>
      <c r="E165" s="4">
        <v>55</v>
      </c>
      <c r="F165" s="7">
        <v>0</v>
      </c>
      <c r="G165" s="4">
        <v>4</v>
      </c>
      <c r="H165" s="4">
        <v>0</v>
      </c>
      <c r="I165" s="4">
        <v>1</v>
      </c>
    </row>
    <row r="166" spans="1:9" ht="15.75" customHeight="1" x14ac:dyDescent="0.35">
      <c r="A166" s="2">
        <v>812971</v>
      </c>
      <c r="B166" s="5" t="s">
        <v>407</v>
      </c>
      <c r="C166" s="5" t="s">
        <v>176</v>
      </c>
      <c r="D166" s="4">
        <v>20</v>
      </c>
      <c r="E166" s="4">
        <v>55</v>
      </c>
      <c r="F166" s="7">
        <v>0</v>
      </c>
      <c r="G166" s="4">
        <v>4</v>
      </c>
      <c r="H166" s="4">
        <v>0</v>
      </c>
      <c r="I166" s="4">
        <v>1</v>
      </c>
    </row>
    <row r="167" spans="1:9" ht="15.75" customHeight="1" x14ac:dyDescent="0.35">
      <c r="A167" s="2">
        <v>812978</v>
      </c>
      <c r="B167" s="5" t="s">
        <v>408</v>
      </c>
      <c r="C167" s="5" t="s">
        <v>175</v>
      </c>
      <c r="D167" s="4">
        <v>20</v>
      </c>
      <c r="E167" s="4">
        <v>55</v>
      </c>
      <c r="F167" s="7">
        <v>0</v>
      </c>
      <c r="G167" s="4">
        <v>4</v>
      </c>
      <c r="H167" s="4">
        <v>0</v>
      </c>
      <c r="I167" s="4">
        <v>1</v>
      </c>
    </row>
    <row r="168" spans="1:9" ht="15.75" customHeight="1" x14ac:dyDescent="0.35">
      <c r="A168" s="2">
        <v>812988</v>
      </c>
      <c r="B168" s="5" t="s">
        <v>409</v>
      </c>
      <c r="C168" s="5" t="s">
        <v>174</v>
      </c>
      <c r="D168" s="4">
        <v>20</v>
      </c>
      <c r="E168" s="4">
        <v>55</v>
      </c>
      <c r="F168" s="7">
        <v>0</v>
      </c>
      <c r="G168" s="4">
        <v>4</v>
      </c>
      <c r="H168" s="4">
        <v>0</v>
      </c>
      <c r="I168" s="4">
        <v>1</v>
      </c>
    </row>
    <row r="169" spans="1:9" ht="15.75" customHeight="1" x14ac:dyDescent="0.35">
      <c r="A169" s="2">
        <v>812995</v>
      </c>
      <c r="B169" s="5" t="s">
        <v>410</v>
      </c>
      <c r="C169" s="5" t="s">
        <v>173</v>
      </c>
      <c r="D169" s="4">
        <v>20</v>
      </c>
      <c r="E169" s="4">
        <v>55</v>
      </c>
      <c r="F169" s="7">
        <v>0</v>
      </c>
      <c r="G169" s="4">
        <v>4</v>
      </c>
      <c r="H169" s="4">
        <v>0</v>
      </c>
      <c r="I169" s="4">
        <v>1</v>
      </c>
    </row>
    <row r="170" spans="1:9" ht="15.75" customHeight="1" x14ac:dyDescent="0.35">
      <c r="A170" s="2">
        <v>813005</v>
      </c>
      <c r="B170" s="5" t="s">
        <v>411</v>
      </c>
      <c r="C170" s="5" t="s">
        <v>172</v>
      </c>
      <c r="D170" s="4">
        <v>20</v>
      </c>
      <c r="E170" s="4">
        <v>55</v>
      </c>
      <c r="F170" s="7">
        <v>2</v>
      </c>
      <c r="G170" s="4">
        <v>4</v>
      </c>
      <c r="H170" s="4">
        <v>0</v>
      </c>
      <c r="I170" s="4">
        <v>1</v>
      </c>
    </row>
    <row r="171" spans="1:9" ht="15.75" customHeight="1" x14ac:dyDescent="0.35">
      <c r="A171" s="2">
        <v>813012</v>
      </c>
      <c r="B171" s="5" t="s">
        <v>412</v>
      </c>
      <c r="C171" s="5" t="s">
        <v>171</v>
      </c>
      <c r="D171" s="4">
        <v>20</v>
      </c>
      <c r="E171" s="4">
        <v>55</v>
      </c>
      <c r="F171" s="7">
        <v>3</v>
      </c>
      <c r="G171" s="4">
        <v>4</v>
      </c>
      <c r="H171" s="4">
        <v>0</v>
      </c>
      <c r="I171" s="4">
        <v>1</v>
      </c>
    </row>
    <row r="172" spans="1:9" ht="15.75" customHeight="1" x14ac:dyDescent="0.35">
      <c r="A172" s="2">
        <v>813029</v>
      </c>
      <c r="B172" s="5" t="s">
        <v>413</v>
      </c>
      <c r="C172" s="5" t="s">
        <v>170</v>
      </c>
      <c r="D172" s="4">
        <v>20</v>
      </c>
      <c r="E172" s="4">
        <v>55</v>
      </c>
      <c r="F172" s="7">
        <v>12</v>
      </c>
      <c r="G172" s="4">
        <v>4</v>
      </c>
      <c r="H172" s="4">
        <v>0</v>
      </c>
      <c r="I172" s="4">
        <v>1</v>
      </c>
    </row>
    <row r="173" spans="1:9" ht="15.75" customHeight="1" x14ac:dyDescent="0.35">
      <c r="A173" s="2">
        <v>813036</v>
      </c>
      <c r="B173" s="5" t="s">
        <v>414</v>
      </c>
      <c r="C173" s="5" t="s">
        <v>169</v>
      </c>
      <c r="D173" s="4">
        <v>20</v>
      </c>
      <c r="E173" s="4">
        <v>55</v>
      </c>
      <c r="F173" s="7">
        <v>8</v>
      </c>
      <c r="G173" s="4">
        <v>4</v>
      </c>
      <c r="H173" s="4">
        <v>0</v>
      </c>
      <c r="I173" s="4">
        <v>1</v>
      </c>
    </row>
    <row r="174" spans="1:9" ht="15.75" customHeight="1" x14ac:dyDescent="0.35">
      <c r="A174" s="2">
        <v>813043</v>
      </c>
      <c r="B174" s="5" t="s">
        <v>415</v>
      </c>
      <c r="C174" s="5" t="s">
        <v>168</v>
      </c>
      <c r="D174" s="4">
        <v>20</v>
      </c>
      <c r="E174" s="4">
        <v>55</v>
      </c>
      <c r="F174" s="7">
        <v>18</v>
      </c>
      <c r="G174" s="4">
        <v>4</v>
      </c>
      <c r="H174" s="4">
        <v>0</v>
      </c>
      <c r="I174" s="4">
        <v>1</v>
      </c>
    </row>
    <row r="175" spans="1:9" ht="15.75" customHeight="1" x14ac:dyDescent="0.35">
      <c r="A175" s="2">
        <v>813050</v>
      </c>
      <c r="B175" s="5" t="s">
        <v>416</v>
      </c>
      <c r="C175" s="5" t="s">
        <v>167</v>
      </c>
      <c r="D175" s="4">
        <v>20</v>
      </c>
      <c r="E175" s="4">
        <v>55</v>
      </c>
      <c r="F175" s="7">
        <v>12</v>
      </c>
      <c r="G175" s="4">
        <v>4</v>
      </c>
      <c r="H175" s="4">
        <v>0</v>
      </c>
      <c r="I175" s="4">
        <v>1</v>
      </c>
    </row>
    <row r="176" spans="1:9" ht="15.75" customHeight="1" x14ac:dyDescent="0.35">
      <c r="A176" s="2">
        <v>813067</v>
      </c>
      <c r="B176" s="5" t="s">
        <v>417</v>
      </c>
      <c r="C176" s="5" t="s">
        <v>166</v>
      </c>
      <c r="D176" s="4">
        <v>20</v>
      </c>
      <c r="E176" s="4">
        <v>55</v>
      </c>
      <c r="F176" s="7">
        <v>15</v>
      </c>
      <c r="G176" s="4">
        <v>4</v>
      </c>
      <c r="H176" s="4">
        <v>0</v>
      </c>
      <c r="I176" s="4">
        <v>1</v>
      </c>
    </row>
    <row r="177" spans="1:9" ht="15.75" customHeight="1" x14ac:dyDescent="0.35">
      <c r="A177" s="2">
        <v>813074</v>
      </c>
      <c r="B177" s="5" t="s">
        <v>418</v>
      </c>
      <c r="C177" s="5" t="s">
        <v>165</v>
      </c>
      <c r="D177" s="4">
        <v>20</v>
      </c>
      <c r="E177" s="4">
        <v>55</v>
      </c>
      <c r="F177" s="7">
        <v>10</v>
      </c>
      <c r="G177" s="4">
        <v>4</v>
      </c>
      <c r="H177" s="4">
        <v>0</v>
      </c>
      <c r="I177" s="4">
        <v>1</v>
      </c>
    </row>
    <row r="178" spans="1:9" ht="15.75" customHeight="1" x14ac:dyDescent="0.35">
      <c r="A178" s="2">
        <v>813098</v>
      </c>
      <c r="B178" s="5" t="s">
        <v>419</v>
      </c>
      <c r="C178" s="5" t="s">
        <v>164</v>
      </c>
      <c r="D178" s="4">
        <v>20</v>
      </c>
      <c r="E178" s="4">
        <v>55</v>
      </c>
      <c r="F178" s="7">
        <v>15</v>
      </c>
      <c r="G178" s="4">
        <v>4</v>
      </c>
      <c r="H178" s="4">
        <v>0</v>
      </c>
      <c r="I178" s="4">
        <v>1</v>
      </c>
    </row>
    <row r="179" spans="1:9" ht="15.75" customHeight="1" x14ac:dyDescent="0.35">
      <c r="A179" s="2">
        <v>813111</v>
      </c>
      <c r="B179" s="5" t="s">
        <v>420</v>
      </c>
      <c r="C179" s="5" t="s">
        <v>163</v>
      </c>
      <c r="D179" s="4">
        <v>20</v>
      </c>
      <c r="E179" s="4">
        <v>55</v>
      </c>
      <c r="F179" s="7">
        <v>13</v>
      </c>
      <c r="G179" s="4">
        <v>4</v>
      </c>
      <c r="H179" s="4">
        <v>0</v>
      </c>
      <c r="I179" s="4">
        <v>1</v>
      </c>
    </row>
    <row r="180" spans="1:9" ht="15.75" customHeight="1" x14ac:dyDescent="0.35">
      <c r="A180" s="2">
        <v>813128</v>
      </c>
      <c r="B180" s="5" t="s">
        <v>421</v>
      </c>
      <c r="C180" s="5" t="s">
        <v>162</v>
      </c>
      <c r="D180" s="4">
        <v>20</v>
      </c>
      <c r="E180" s="4">
        <v>55</v>
      </c>
      <c r="F180" s="7">
        <v>11</v>
      </c>
      <c r="G180" s="4">
        <v>4</v>
      </c>
      <c r="H180" s="4">
        <v>0</v>
      </c>
      <c r="I180" s="4">
        <v>1</v>
      </c>
    </row>
    <row r="181" spans="1:9" ht="15.75" customHeight="1" x14ac:dyDescent="0.35">
      <c r="A181" s="2">
        <v>813135</v>
      </c>
      <c r="B181" s="5" t="s">
        <v>422</v>
      </c>
      <c r="C181" s="5" t="s">
        <v>161</v>
      </c>
      <c r="D181" s="4">
        <v>20</v>
      </c>
      <c r="E181" s="4">
        <v>55</v>
      </c>
      <c r="F181" s="7">
        <v>7</v>
      </c>
      <c r="G181" s="4">
        <v>4</v>
      </c>
      <c r="H181" s="4">
        <v>0</v>
      </c>
      <c r="I181" s="4">
        <v>1</v>
      </c>
    </row>
    <row r="182" spans="1:9" ht="15.75" customHeight="1" x14ac:dyDescent="0.35">
      <c r="A182" s="2">
        <v>813142</v>
      </c>
      <c r="B182" s="5" t="s">
        <v>423</v>
      </c>
      <c r="C182" s="5" t="s">
        <v>160</v>
      </c>
      <c r="D182" s="4">
        <v>20</v>
      </c>
      <c r="E182" s="4">
        <v>55</v>
      </c>
      <c r="F182" s="7">
        <v>14</v>
      </c>
      <c r="G182" s="4">
        <v>4</v>
      </c>
      <c r="H182" s="4">
        <v>0</v>
      </c>
      <c r="I182" s="4">
        <v>1</v>
      </c>
    </row>
    <row r="183" spans="1:9" ht="15.75" customHeight="1" x14ac:dyDescent="0.35">
      <c r="A183" s="2">
        <v>813159</v>
      </c>
      <c r="B183" s="5" t="s">
        <v>424</v>
      </c>
      <c r="C183" s="5" t="s">
        <v>159</v>
      </c>
      <c r="D183" s="4">
        <v>20</v>
      </c>
      <c r="E183" s="4">
        <v>55</v>
      </c>
      <c r="F183" s="7">
        <v>10</v>
      </c>
      <c r="G183" s="4">
        <v>4</v>
      </c>
      <c r="H183" s="4">
        <v>0</v>
      </c>
      <c r="I183" s="4">
        <v>1</v>
      </c>
    </row>
    <row r="184" spans="1:9" ht="15.75" customHeight="1" x14ac:dyDescent="0.35">
      <c r="A184" s="2">
        <v>815511</v>
      </c>
      <c r="B184" s="5" t="s">
        <v>425</v>
      </c>
      <c r="C184" s="5" t="s">
        <v>158</v>
      </c>
      <c r="D184" s="4">
        <v>20</v>
      </c>
      <c r="E184" s="4">
        <v>55</v>
      </c>
      <c r="F184" s="7">
        <f>96+510+13+24+83</f>
        <v>726</v>
      </c>
      <c r="G184" s="4">
        <v>4</v>
      </c>
      <c r="H184" s="4">
        <v>0</v>
      </c>
      <c r="I184" s="4">
        <v>1</v>
      </c>
    </row>
    <row r="185" spans="1:9" ht="15.75" customHeight="1" x14ac:dyDescent="0.35">
      <c r="A185" s="2">
        <v>815535</v>
      </c>
      <c r="B185" s="5" t="s">
        <v>426</v>
      </c>
      <c r="C185" s="5" t="s">
        <v>157</v>
      </c>
      <c r="D185" s="4">
        <v>20</v>
      </c>
      <c r="E185" s="4">
        <v>55</v>
      </c>
      <c r="F185" s="7">
        <v>7</v>
      </c>
      <c r="G185" s="4">
        <v>4</v>
      </c>
      <c r="H185" s="4">
        <v>0</v>
      </c>
      <c r="I185" s="4">
        <v>1</v>
      </c>
    </row>
    <row r="186" spans="1:9" ht="15.75" customHeight="1" x14ac:dyDescent="0.35">
      <c r="A186" s="2">
        <v>815542</v>
      </c>
      <c r="B186" s="5" t="s">
        <v>427</v>
      </c>
      <c r="C186" s="5" t="s">
        <v>156</v>
      </c>
      <c r="D186" s="4">
        <v>20</v>
      </c>
      <c r="E186" s="4">
        <v>55</v>
      </c>
      <c r="F186" s="7">
        <v>6</v>
      </c>
      <c r="G186" s="4">
        <v>4</v>
      </c>
      <c r="H186" s="4">
        <v>0</v>
      </c>
      <c r="I186" s="4">
        <v>1</v>
      </c>
    </row>
    <row r="187" spans="1:9" ht="15.75" customHeight="1" x14ac:dyDescent="0.35">
      <c r="A187" s="2">
        <v>815559</v>
      </c>
      <c r="B187" s="5" t="s">
        <v>428</v>
      </c>
      <c r="C187" s="5" t="s">
        <v>155</v>
      </c>
      <c r="D187" s="4">
        <v>20</v>
      </c>
      <c r="E187" s="4">
        <v>55</v>
      </c>
      <c r="F187" s="7">
        <v>9</v>
      </c>
      <c r="G187" s="4">
        <v>4</v>
      </c>
      <c r="H187" s="4">
        <v>0</v>
      </c>
      <c r="I187" s="4">
        <v>1</v>
      </c>
    </row>
    <row r="188" spans="1:9" ht="15.75" customHeight="1" x14ac:dyDescent="0.35">
      <c r="A188" s="2">
        <v>815580</v>
      </c>
      <c r="B188" s="5" t="s">
        <v>429</v>
      </c>
      <c r="C188" s="5" t="s">
        <v>154</v>
      </c>
      <c r="D188" s="4">
        <v>20</v>
      </c>
      <c r="E188" s="4">
        <v>55</v>
      </c>
      <c r="F188" s="7">
        <v>11</v>
      </c>
      <c r="G188" s="4">
        <v>4</v>
      </c>
      <c r="H188" s="4">
        <v>0</v>
      </c>
      <c r="I188" s="4">
        <v>1</v>
      </c>
    </row>
    <row r="189" spans="1:9" ht="15.75" customHeight="1" x14ac:dyDescent="0.35">
      <c r="A189" s="2">
        <v>815573</v>
      </c>
      <c r="B189" s="5" t="s">
        <v>430</v>
      </c>
      <c r="C189" s="5" t="s">
        <v>153</v>
      </c>
      <c r="D189" s="4">
        <v>20</v>
      </c>
      <c r="E189" s="4">
        <v>55</v>
      </c>
      <c r="F189" s="7">
        <v>7</v>
      </c>
      <c r="G189" s="4">
        <v>4</v>
      </c>
      <c r="H189" s="4">
        <v>0</v>
      </c>
      <c r="I189" s="4">
        <v>1</v>
      </c>
    </row>
    <row r="190" spans="1:9" ht="15.75" customHeight="1" x14ac:dyDescent="0.35">
      <c r="A190" s="2">
        <v>815580</v>
      </c>
      <c r="B190" s="5" t="s">
        <v>431</v>
      </c>
      <c r="C190" s="5" t="s">
        <v>152</v>
      </c>
      <c r="D190" s="4">
        <v>20</v>
      </c>
      <c r="E190" s="4">
        <v>55</v>
      </c>
      <c r="F190" s="7">
        <v>11</v>
      </c>
      <c r="G190" s="4">
        <v>4</v>
      </c>
      <c r="H190" s="4">
        <v>0</v>
      </c>
      <c r="I190" s="4">
        <v>1</v>
      </c>
    </row>
    <row r="191" spans="1:9" ht="15.75" customHeight="1" x14ac:dyDescent="0.35">
      <c r="A191" s="2">
        <v>815597</v>
      </c>
      <c r="B191" s="5" t="s">
        <v>432</v>
      </c>
      <c r="C191" s="5" t="s">
        <v>151</v>
      </c>
      <c r="D191" s="4">
        <v>20</v>
      </c>
      <c r="E191" s="4">
        <v>55</v>
      </c>
      <c r="F191" s="7">
        <v>1</v>
      </c>
      <c r="G191" s="4">
        <v>4</v>
      </c>
      <c r="H191" s="4">
        <v>0</v>
      </c>
      <c r="I191" s="4">
        <v>1</v>
      </c>
    </row>
    <row r="192" spans="1:9" ht="15.75" customHeight="1" x14ac:dyDescent="0.35">
      <c r="A192" s="2">
        <v>815603</v>
      </c>
      <c r="B192" s="5" t="s">
        <v>433</v>
      </c>
      <c r="C192" s="5" t="s">
        <v>150</v>
      </c>
      <c r="D192" s="4">
        <v>20</v>
      </c>
      <c r="E192" s="4">
        <v>55</v>
      </c>
      <c r="F192" s="7">
        <v>7</v>
      </c>
      <c r="G192" s="4">
        <v>4</v>
      </c>
      <c r="H192" s="4">
        <v>0</v>
      </c>
      <c r="I192" s="4">
        <v>1</v>
      </c>
    </row>
    <row r="193" spans="1:9" ht="15.75" customHeight="1" x14ac:dyDescent="0.35">
      <c r="A193" s="2">
        <v>815620</v>
      </c>
      <c r="B193" s="5" t="s">
        <v>434</v>
      </c>
      <c r="C193" s="5" t="s">
        <v>149</v>
      </c>
      <c r="D193" s="4">
        <v>20</v>
      </c>
      <c r="E193" s="4">
        <v>55</v>
      </c>
      <c r="F193" s="7">
        <v>1</v>
      </c>
      <c r="G193" s="4">
        <v>4</v>
      </c>
      <c r="H193" s="4">
        <v>0</v>
      </c>
      <c r="I193" s="4">
        <v>1</v>
      </c>
    </row>
    <row r="194" spans="1:9" ht="15.75" customHeight="1" x14ac:dyDescent="0.35">
      <c r="A194" s="2">
        <v>815627</v>
      </c>
      <c r="B194" s="5" t="s">
        <v>435</v>
      </c>
      <c r="C194" s="5" t="s">
        <v>148</v>
      </c>
      <c r="D194" s="4">
        <v>20</v>
      </c>
      <c r="E194" s="4">
        <v>55</v>
      </c>
      <c r="F194" s="7">
        <v>11</v>
      </c>
      <c r="G194" s="4">
        <v>4</v>
      </c>
      <c r="H194" s="4">
        <v>0</v>
      </c>
      <c r="I194" s="4">
        <v>1</v>
      </c>
    </row>
    <row r="195" spans="1:9" ht="15.75" customHeight="1" x14ac:dyDescent="0.35">
      <c r="A195" s="2">
        <v>815634</v>
      </c>
      <c r="B195" s="5" t="s">
        <v>436</v>
      </c>
      <c r="C195" s="5" t="s">
        <v>147</v>
      </c>
      <c r="D195" s="4">
        <v>20</v>
      </c>
      <c r="E195" s="4">
        <v>55</v>
      </c>
      <c r="F195" s="7">
        <v>10</v>
      </c>
      <c r="G195" s="4">
        <v>4</v>
      </c>
      <c r="H195" s="4">
        <v>0</v>
      </c>
      <c r="I195" s="4">
        <v>1</v>
      </c>
    </row>
    <row r="196" spans="1:9" ht="15.75" customHeight="1" x14ac:dyDescent="0.35">
      <c r="A196" s="2">
        <v>815641</v>
      </c>
      <c r="B196" s="5" t="s">
        <v>437</v>
      </c>
      <c r="C196" s="5" t="s">
        <v>146</v>
      </c>
      <c r="D196" s="4">
        <v>20</v>
      </c>
      <c r="E196" s="4">
        <v>55</v>
      </c>
      <c r="F196" s="7">
        <v>21</v>
      </c>
      <c r="G196" s="4">
        <v>4</v>
      </c>
      <c r="H196" s="4">
        <v>0</v>
      </c>
      <c r="I196" s="4">
        <v>1</v>
      </c>
    </row>
    <row r="197" spans="1:9" ht="15.75" customHeight="1" x14ac:dyDescent="0.35">
      <c r="A197" s="2">
        <v>815658</v>
      </c>
      <c r="B197" s="5" t="s">
        <v>438</v>
      </c>
      <c r="C197" s="5" t="s">
        <v>145</v>
      </c>
      <c r="D197" s="4">
        <v>20</v>
      </c>
      <c r="E197" s="4">
        <v>55</v>
      </c>
      <c r="F197" s="7">
        <v>13</v>
      </c>
      <c r="G197" s="4">
        <v>4</v>
      </c>
      <c r="H197" s="4">
        <v>0</v>
      </c>
      <c r="I197" s="4">
        <v>1</v>
      </c>
    </row>
    <row r="198" spans="1:9" ht="15.75" customHeight="1" x14ac:dyDescent="0.35">
      <c r="A198" s="2">
        <v>815665</v>
      </c>
      <c r="B198" s="5" t="s">
        <v>439</v>
      </c>
      <c r="C198" s="5" t="s">
        <v>144</v>
      </c>
      <c r="D198" s="4">
        <v>20</v>
      </c>
      <c r="E198" s="4">
        <v>55</v>
      </c>
      <c r="F198" s="7">
        <v>13</v>
      </c>
      <c r="G198" s="4">
        <v>4</v>
      </c>
      <c r="H198" s="4">
        <v>0</v>
      </c>
      <c r="I198" s="4">
        <v>1</v>
      </c>
    </row>
    <row r="199" spans="1:9" ht="15.75" customHeight="1" x14ac:dyDescent="0.35">
      <c r="A199" s="2">
        <v>815672</v>
      </c>
      <c r="B199" s="5" t="s">
        <v>440</v>
      </c>
      <c r="C199" s="5" t="s">
        <v>143</v>
      </c>
      <c r="D199" s="4">
        <v>20</v>
      </c>
      <c r="E199" s="4">
        <v>55</v>
      </c>
      <c r="F199" s="7">
        <v>17</v>
      </c>
      <c r="G199" s="4">
        <v>4</v>
      </c>
      <c r="H199" s="4">
        <v>0</v>
      </c>
      <c r="I199" s="4">
        <v>1</v>
      </c>
    </row>
    <row r="200" spans="1:9" ht="15.75" customHeight="1" x14ac:dyDescent="0.35">
      <c r="A200" s="2">
        <v>815689</v>
      </c>
      <c r="B200" s="5" t="s">
        <v>441</v>
      </c>
      <c r="C200" s="5" t="s">
        <v>142</v>
      </c>
      <c r="D200" s="4">
        <v>20</v>
      </c>
      <c r="E200" s="4">
        <v>55</v>
      </c>
      <c r="F200" s="7">
        <v>6</v>
      </c>
      <c r="G200" s="4">
        <v>4</v>
      </c>
      <c r="H200" s="4">
        <v>0</v>
      </c>
      <c r="I200" s="4">
        <v>1</v>
      </c>
    </row>
    <row r="201" spans="1:9" ht="15.75" customHeight="1" x14ac:dyDescent="0.35">
      <c r="A201" s="2">
        <v>815696</v>
      </c>
      <c r="B201" s="5" t="s">
        <v>442</v>
      </c>
      <c r="C201" s="5" t="s">
        <v>141</v>
      </c>
      <c r="D201" s="4">
        <v>20</v>
      </c>
      <c r="E201" s="4">
        <v>55</v>
      </c>
      <c r="F201" s="7">
        <v>8</v>
      </c>
      <c r="G201" s="4">
        <v>4</v>
      </c>
      <c r="H201" s="4">
        <v>0</v>
      </c>
      <c r="I201" s="4">
        <v>1</v>
      </c>
    </row>
    <row r="202" spans="1:9" ht="15.75" customHeight="1" x14ac:dyDescent="0.35">
      <c r="A202" s="2">
        <v>815702</v>
      </c>
      <c r="B202" s="5" t="s">
        <v>443</v>
      </c>
      <c r="C202" s="5" t="s">
        <v>140</v>
      </c>
      <c r="D202" s="4">
        <v>20</v>
      </c>
      <c r="E202" s="4">
        <v>55</v>
      </c>
      <c r="F202" s="7">
        <v>20</v>
      </c>
      <c r="G202" s="4">
        <v>4</v>
      </c>
      <c r="H202" s="4">
        <v>0</v>
      </c>
      <c r="I202" s="4">
        <v>1</v>
      </c>
    </row>
    <row r="203" spans="1:9" ht="15.75" customHeight="1" x14ac:dyDescent="0.35">
      <c r="A203" s="2">
        <v>815719</v>
      </c>
      <c r="B203" s="5" t="s">
        <v>444</v>
      </c>
      <c r="C203" s="5" t="s">
        <v>139</v>
      </c>
      <c r="D203" s="4">
        <v>20</v>
      </c>
      <c r="E203" s="4">
        <v>55</v>
      </c>
      <c r="F203" s="7">
        <v>16</v>
      </c>
      <c r="G203" s="4">
        <v>4</v>
      </c>
      <c r="H203" s="4">
        <v>0</v>
      </c>
      <c r="I203" s="4">
        <v>1</v>
      </c>
    </row>
    <row r="204" spans="1:9" ht="15.75" customHeight="1" x14ac:dyDescent="0.35">
      <c r="A204" s="2">
        <v>815733</v>
      </c>
      <c r="B204" s="5" t="s">
        <v>445</v>
      </c>
      <c r="C204" s="5" t="s">
        <v>138</v>
      </c>
      <c r="D204" s="4">
        <v>20</v>
      </c>
      <c r="E204" s="4">
        <v>55</v>
      </c>
      <c r="F204" s="7">
        <v>24</v>
      </c>
      <c r="G204" s="4">
        <v>4</v>
      </c>
      <c r="H204" s="4">
        <v>0</v>
      </c>
      <c r="I204" s="4">
        <v>1</v>
      </c>
    </row>
    <row r="205" spans="1:9" ht="15.75" customHeight="1" x14ac:dyDescent="0.35">
      <c r="A205" s="2">
        <v>815757</v>
      </c>
      <c r="B205" s="5" t="s">
        <v>446</v>
      </c>
      <c r="C205" s="5" t="s">
        <v>137</v>
      </c>
      <c r="D205" s="4">
        <v>20</v>
      </c>
      <c r="E205" s="4">
        <v>55</v>
      </c>
      <c r="F205" s="7">
        <v>19</v>
      </c>
      <c r="G205" s="4">
        <v>4</v>
      </c>
      <c r="H205" s="4">
        <v>0</v>
      </c>
      <c r="I205" s="4">
        <v>1</v>
      </c>
    </row>
    <row r="206" spans="1:9" ht="15.75" customHeight="1" x14ac:dyDescent="0.35">
      <c r="A206" s="2">
        <v>815764</v>
      </c>
      <c r="B206" s="5" t="s">
        <v>447</v>
      </c>
      <c r="C206" s="5" t="s">
        <v>136</v>
      </c>
      <c r="D206" s="4">
        <v>20</v>
      </c>
      <c r="E206" s="4">
        <v>55</v>
      </c>
      <c r="F206" s="7">
        <v>8</v>
      </c>
      <c r="G206" s="4">
        <v>4</v>
      </c>
      <c r="H206" s="4">
        <v>0</v>
      </c>
      <c r="I206" s="4">
        <v>1</v>
      </c>
    </row>
    <row r="207" spans="1:9" ht="15.75" customHeight="1" x14ac:dyDescent="0.35">
      <c r="A207" s="2">
        <v>815771</v>
      </c>
      <c r="B207" s="5" t="s">
        <v>448</v>
      </c>
      <c r="C207" s="5" t="s">
        <v>135</v>
      </c>
      <c r="D207" s="4">
        <v>20</v>
      </c>
      <c r="E207" s="4">
        <v>55</v>
      </c>
      <c r="F207" s="7">
        <v>12</v>
      </c>
      <c r="G207" s="4">
        <v>4</v>
      </c>
      <c r="H207" s="4">
        <v>0</v>
      </c>
      <c r="I207" s="4">
        <v>1</v>
      </c>
    </row>
    <row r="208" spans="1:9" ht="15.75" customHeight="1" x14ac:dyDescent="0.35">
      <c r="A208" s="2">
        <v>815788</v>
      </c>
      <c r="B208" s="5" t="s">
        <v>449</v>
      </c>
      <c r="C208" s="5" t="s">
        <v>134</v>
      </c>
      <c r="D208" s="4">
        <v>20</v>
      </c>
      <c r="E208" s="4">
        <v>55</v>
      </c>
      <c r="F208" s="7">
        <v>10</v>
      </c>
      <c r="G208" s="4">
        <v>4</v>
      </c>
      <c r="H208" s="4">
        <v>0</v>
      </c>
      <c r="I208" s="4">
        <v>1</v>
      </c>
    </row>
    <row r="209" spans="1:9" ht="15.75" customHeight="1" x14ac:dyDescent="0.35">
      <c r="A209" s="2">
        <v>815795</v>
      </c>
      <c r="B209" s="5" t="s">
        <v>450</v>
      </c>
      <c r="C209" s="5" t="s">
        <v>133</v>
      </c>
      <c r="D209" s="4">
        <v>20</v>
      </c>
      <c r="E209" s="4">
        <v>55</v>
      </c>
      <c r="F209" s="7">
        <v>8</v>
      </c>
      <c r="G209" s="4">
        <v>4</v>
      </c>
      <c r="H209" s="4">
        <v>0</v>
      </c>
      <c r="I209" s="4">
        <v>1</v>
      </c>
    </row>
    <row r="210" spans="1:9" ht="15.75" customHeight="1" x14ac:dyDescent="0.35">
      <c r="A210" s="2">
        <v>815184</v>
      </c>
      <c r="B210" s="5" t="s">
        <v>451</v>
      </c>
      <c r="C210" s="5" t="s">
        <v>132</v>
      </c>
      <c r="D210" s="4">
        <v>20</v>
      </c>
      <c r="E210" s="4">
        <v>55</v>
      </c>
      <c r="F210" s="7">
        <f>544+306+42+1+74</f>
        <v>967</v>
      </c>
      <c r="G210" s="4">
        <v>4</v>
      </c>
      <c r="H210" s="4">
        <v>0</v>
      </c>
      <c r="I210" s="4">
        <v>1</v>
      </c>
    </row>
    <row r="211" spans="1:9" ht="15.75" customHeight="1" x14ac:dyDescent="0.35">
      <c r="A211" s="2">
        <v>815207</v>
      </c>
      <c r="B211" s="5" t="s">
        <v>452</v>
      </c>
      <c r="C211" s="5" t="s">
        <v>131</v>
      </c>
      <c r="D211" s="4">
        <v>20</v>
      </c>
      <c r="E211" s="4">
        <v>55</v>
      </c>
      <c r="F211" s="7">
        <v>6</v>
      </c>
      <c r="G211" s="4">
        <v>4</v>
      </c>
      <c r="H211" s="4">
        <v>0</v>
      </c>
      <c r="I211" s="4">
        <v>1</v>
      </c>
    </row>
    <row r="212" spans="1:9" ht="15.75" customHeight="1" x14ac:dyDescent="0.35">
      <c r="A212" s="2">
        <v>815214</v>
      </c>
      <c r="B212" s="5" t="s">
        <v>453</v>
      </c>
      <c r="C212" s="5" t="s">
        <v>130</v>
      </c>
      <c r="D212" s="4">
        <v>20</v>
      </c>
      <c r="E212" s="4">
        <v>55</v>
      </c>
      <c r="F212" s="7">
        <v>12</v>
      </c>
      <c r="G212" s="4">
        <v>4</v>
      </c>
      <c r="H212" s="4">
        <v>0</v>
      </c>
      <c r="I212" s="4">
        <v>1</v>
      </c>
    </row>
    <row r="213" spans="1:9" ht="15.75" customHeight="1" x14ac:dyDescent="0.35">
      <c r="A213" s="2">
        <v>815221</v>
      </c>
      <c r="B213" s="5" t="s">
        <v>454</v>
      </c>
      <c r="C213" s="5" t="s">
        <v>129</v>
      </c>
      <c r="D213" s="4">
        <v>20</v>
      </c>
      <c r="E213" s="4">
        <v>55</v>
      </c>
      <c r="F213" s="7">
        <v>22</v>
      </c>
      <c r="G213" s="4">
        <v>4</v>
      </c>
      <c r="H213" s="4">
        <v>0</v>
      </c>
      <c r="I213" s="4">
        <v>1</v>
      </c>
    </row>
    <row r="214" spans="1:9" ht="15.75" customHeight="1" x14ac:dyDescent="0.35">
      <c r="A214" s="2">
        <v>815238</v>
      </c>
      <c r="B214" s="5" t="s">
        <v>455</v>
      </c>
      <c r="C214" s="5" t="s">
        <v>128</v>
      </c>
      <c r="D214" s="4">
        <v>20</v>
      </c>
      <c r="E214" s="4">
        <v>55</v>
      </c>
      <c r="F214" s="7">
        <v>19</v>
      </c>
      <c r="G214" s="4">
        <v>4</v>
      </c>
      <c r="H214" s="4">
        <v>0</v>
      </c>
      <c r="I214" s="4">
        <v>1</v>
      </c>
    </row>
    <row r="215" spans="1:9" ht="15.75" customHeight="1" x14ac:dyDescent="0.35">
      <c r="A215" s="2">
        <v>815245</v>
      </c>
      <c r="B215" s="5" t="s">
        <v>456</v>
      </c>
      <c r="C215" s="5" t="s">
        <v>127</v>
      </c>
      <c r="D215" s="4">
        <v>20</v>
      </c>
      <c r="E215" s="4">
        <v>55</v>
      </c>
      <c r="F215" s="7">
        <v>9</v>
      </c>
      <c r="G215" s="4">
        <v>4</v>
      </c>
      <c r="H215" s="4">
        <v>0</v>
      </c>
      <c r="I215" s="4">
        <v>1</v>
      </c>
    </row>
    <row r="216" spans="1:9" ht="15.75" customHeight="1" x14ac:dyDescent="0.35">
      <c r="A216" s="2">
        <v>815252</v>
      </c>
      <c r="B216" s="5" t="s">
        <v>457</v>
      </c>
      <c r="C216" s="5" t="s">
        <v>126</v>
      </c>
      <c r="D216" s="4">
        <v>20</v>
      </c>
      <c r="E216" s="4">
        <v>55</v>
      </c>
      <c r="F216" s="7">
        <v>20</v>
      </c>
      <c r="G216" s="4">
        <v>4</v>
      </c>
      <c r="H216" s="4">
        <v>0</v>
      </c>
      <c r="I216" s="4">
        <v>1</v>
      </c>
    </row>
    <row r="217" spans="1:9" ht="15.75" customHeight="1" x14ac:dyDescent="0.35">
      <c r="A217" s="2">
        <v>815269</v>
      </c>
      <c r="B217" s="5" t="s">
        <v>458</v>
      </c>
      <c r="C217" s="5" t="s">
        <v>125</v>
      </c>
      <c r="D217" s="4">
        <v>20</v>
      </c>
      <c r="E217" s="4">
        <v>55</v>
      </c>
      <c r="F217" s="7">
        <v>27</v>
      </c>
      <c r="G217" s="4">
        <v>4</v>
      </c>
      <c r="H217" s="4">
        <v>0</v>
      </c>
      <c r="I217" s="4">
        <v>1</v>
      </c>
    </row>
    <row r="218" spans="1:9" ht="15.75" customHeight="1" x14ac:dyDescent="0.35">
      <c r="A218" s="2">
        <v>815276</v>
      </c>
      <c r="B218" s="5" t="s">
        <v>459</v>
      </c>
      <c r="C218" s="5" t="s">
        <v>124</v>
      </c>
      <c r="D218" s="4">
        <v>20</v>
      </c>
      <c r="E218" s="4">
        <v>55</v>
      </c>
      <c r="F218" s="7">
        <v>18</v>
      </c>
      <c r="G218" s="4">
        <v>4</v>
      </c>
      <c r="H218" s="4">
        <v>0</v>
      </c>
      <c r="I218" s="4">
        <v>1</v>
      </c>
    </row>
    <row r="219" spans="1:9" ht="15.75" customHeight="1" x14ac:dyDescent="0.35">
      <c r="A219" s="2">
        <v>815283</v>
      </c>
      <c r="B219" s="5" t="s">
        <v>460</v>
      </c>
      <c r="C219" s="5" t="s">
        <v>123</v>
      </c>
      <c r="D219" s="4">
        <v>20</v>
      </c>
      <c r="E219" s="4">
        <v>55</v>
      </c>
      <c r="F219" s="7">
        <v>21</v>
      </c>
      <c r="G219" s="4">
        <v>4</v>
      </c>
      <c r="H219" s="4">
        <v>0</v>
      </c>
      <c r="I219" s="4">
        <v>1</v>
      </c>
    </row>
    <row r="220" spans="1:9" ht="15.75" customHeight="1" x14ac:dyDescent="0.35">
      <c r="A220" s="2">
        <v>815290</v>
      </c>
      <c r="B220" s="5" t="s">
        <v>461</v>
      </c>
      <c r="C220" s="5" t="s">
        <v>122</v>
      </c>
      <c r="D220" s="4">
        <v>20</v>
      </c>
      <c r="E220" s="4">
        <v>55</v>
      </c>
      <c r="F220" s="7">
        <v>25</v>
      </c>
      <c r="G220" s="4">
        <v>4</v>
      </c>
      <c r="H220" s="4">
        <v>0</v>
      </c>
      <c r="I220" s="4">
        <v>1</v>
      </c>
    </row>
    <row r="221" spans="1:9" ht="15.75" customHeight="1" x14ac:dyDescent="0.35">
      <c r="A221" s="2">
        <v>815306</v>
      </c>
      <c r="B221" s="5" t="s">
        <v>462</v>
      </c>
      <c r="C221" s="5" t="s">
        <v>121</v>
      </c>
      <c r="D221" s="4">
        <v>20</v>
      </c>
      <c r="E221" s="4">
        <v>55</v>
      </c>
      <c r="F221" s="7">
        <v>17</v>
      </c>
      <c r="G221" s="4">
        <v>4</v>
      </c>
      <c r="H221" s="4">
        <v>0</v>
      </c>
      <c r="I221" s="4">
        <v>1</v>
      </c>
    </row>
    <row r="222" spans="1:9" ht="15.75" customHeight="1" x14ac:dyDescent="0.35">
      <c r="A222" s="2">
        <v>815313</v>
      </c>
      <c r="B222" s="5" t="s">
        <v>463</v>
      </c>
      <c r="C222" s="5" t="s">
        <v>120</v>
      </c>
      <c r="D222" s="4">
        <v>20</v>
      </c>
      <c r="E222" s="4">
        <v>55</v>
      </c>
      <c r="F222" s="7">
        <v>30</v>
      </c>
      <c r="G222" s="4">
        <v>4</v>
      </c>
      <c r="H222" s="4">
        <v>0</v>
      </c>
      <c r="I222" s="4">
        <v>1</v>
      </c>
    </row>
    <row r="223" spans="1:9" ht="15.75" customHeight="1" x14ac:dyDescent="0.35">
      <c r="A223" s="2">
        <v>815320</v>
      </c>
      <c r="B223" s="5" t="s">
        <v>464</v>
      </c>
      <c r="C223" s="5" t="s">
        <v>119</v>
      </c>
      <c r="D223" s="4">
        <v>20</v>
      </c>
      <c r="E223" s="4">
        <v>55</v>
      </c>
      <c r="F223" s="7">
        <v>32</v>
      </c>
      <c r="G223" s="4">
        <v>4</v>
      </c>
      <c r="H223" s="4">
        <v>0</v>
      </c>
      <c r="I223" s="4">
        <v>1</v>
      </c>
    </row>
    <row r="224" spans="1:9" ht="15.75" customHeight="1" x14ac:dyDescent="0.35">
      <c r="A224" s="2">
        <v>815337</v>
      </c>
      <c r="B224" s="5" t="s">
        <v>465</v>
      </c>
      <c r="C224" s="5" t="s">
        <v>118</v>
      </c>
      <c r="D224" s="4">
        <v>20</v>
      </c>
      <c r="E224" s="4">
        <v>55</v>
      </c>
      <c r="F224" s="7">
        <v>29</v>
      </c>
      <c r="G224" s="4">
        <v>4</v>
      </c>
      <c r="H224" s="4">
        <v>0</v>
      </c>
      <c r="I224" s="4">
        <v>1</v>
      </c>
    </row>
    <row r="225" spans="1:9" ht="15.75" customHeight="1" x14ac:dyDescent="0.35">
      <c r="A225" s="2">
        <v>815344</v>
      </c>
      <c r="B225" s="5" t="s">
        <v>466</v>
      </c>
      <c r="C225" s="5" t="s">
        <v>117</v>
      </c>
      <c r="D225" s="4">
        <v>20</v>
      </c>
      <c r="E225" s="4">
        <v>55</v>
      </c>
      <c r="F225" s="7">
        <v>27</v>
      </c>
      <c r="G225" s="4">
        <v>4</v>
      </c>
      <c r="H225" s="4">
        <v>0</v>
      </c>
      <c r="I225" s="4">
        <v>1</v>
      </c>
    </row>
    <row r="226" spans="1:9" ht="15.75" customHeight="1" x14ac:dyDescent="0.35">
      <c r="A226" s="2">
        <v>815351</v>
      </c>
      <c r="B226" s="5" t="s">
        <v>467</v>
      </c>
      <c r="C226" s="5" t="s">
        <v>116</v>
      </c>
      <c r="D226" s="4">
        <v>20</v>
      </c>
      <c r="E226" s="4">
        <v>55</v>
      </c>
      <c r="F226" s="7">
        <v>35</v>
      </c>
      <c r="G226" s="4">
        <v>4</v>
      </c>
      <c r="H226" s="4">
        <v>0</v>
      </c>
      <c r="I226" s="4">
        <v>1</v>
      </c>
    </row>
    <row r="227" spans="1:9" ht="15.75" customHeight="1" x14ac:dyDescent="0.35">
      <c r="A227" s="2">
        <v>815368</v>
      </c>
      <c r="B227" s="5" t="s">
        <v>468</v>
      </c>
      <c r="C227" s="5" t="s">
        <v>115</v>
      </c>
      <c r="D227" s="4">
        <v>20</v>
      </c>
      <c r="E227" s="4">
        <v>55</v>
      </c>
      <c r="F227" s="7">
        <v>25</v>
      </c>
      <c r="G227" s="4">
        <v>4</v>
      </c>
      <c r="H227" s="4">
        <v>0</v>
      </c>
      <c r="I227" s="4">
        <v>1</v>
      </c>
    </row>
    <row r="228" spans="1:9" ht="15.75" customHeight="1" x14ac:dyDescent="0.35">
      <c r="A228" s="2">
        <v>815375</v>
      </c>
      <c r="B228" s="5" t="s">
        <v>469</v>
      </c>
      <c r="C228" s="5" t="s">
        <v>114</v>
      </c>
      <c r="D228" s="4">
        <v>20</v>
      </c>
      <c r="E228" s="4">
        <v>55</v>
      </c>
      <c r="F228" s="7">
        <v>33</v>
      </c>
      <c r="G228" s="4">
        <v>4</v>
      </c>
      <c r="H228" s="4">
        <v>0</v>
      </c>
      <c r="I228" s="4">
        <v>1</v>
      </c>
    </row>
    <row r="229" spans="1:9" ht="15.75" customHeight="1" x14ac:dyDescent="0.35">
      <c r="A229" s="2">
        <v>815382</v>
      </c>
      <c r="B229" s="5" t="s">
        <v>470</v>
      </c>
      <c r="C229" s="5" t="s">
        <v>113</v>
      </c>
      <c r="D229" s="4">
        <v>20</v>
      </c>
      <c r="E229" s="4">
        <v>55</v>
      </c>
      <c r="F229" s="7">
        <v>29</v>
      </c>
      <c r="G229" s="4">
        <v>4</v>
      </c>
      <c r="H229" s="4">
        <v>0</v>
      </c>
      <c r="I229" s="4">
        <v>1</v>
      </c>
    </row>
    <row r="230" spans="1:9" ht="15.75" customHeight="1" x14ac:dyDescent="0.35">
      <c r="A230" s="2">
        <v>815405</v>
      </c>
      <c r="B230" s="5" t="s">
        <v>471</v>
      </c>
      <c r="C230" s="5" t="s">
        <v>112</v>
      </c>
      <c r="D230" s="4">
        <v>20</v>
      </c>
      <c r="E230" s="4">
        <v>55</v>
      </c>
      <c r="F230" s="7">
        <v>30</v>
      </c>
      <c r="G230" s="4">
        <v>4</v>
      </c>
      <c r="H230" s="4">
        <v>0</v>
      </c>
      <c r="I230" s="4">
        <v>1</v>
      </c>
    </row>
    <row r="231" spans="1:9" ht="15.75" customHeight="1" x14ac:dyDescent="0.35">
      <c r="A231" s="2">
        <v>815429</v>
      </c>
      <c r="B231" s="5" t="s">
        <v>472</v>
      </c>
      <c r="C231" s="5" t="s">
        <v>111</v>
      </c>
      <c r="D231" s="4">
        <v>20</v>
      </c>
      <c r="E231" s="4">
        <v>55</v>
      </c>
      <c r="F231" s="7">
        <v>23</v>
      </c>
      <c r="G231" s="4">
        <v>4</v>
      </c>
      <c r="H231" s="4">
        <v>0</v>
      </c>
      <c r="I231" s="4">
        <v>1</v>
      </c>
    </row>
    <row r="232" spans="1:9" ht="15.75" customHeight="1" x14ac:dyDescent="0.35">
      <c r="A232" s="2">
        <v>815436</v>
      </c>
      <c r="B232" s="5" t="s">
        <v>473</v>
      </c>
      <c r="C232" s="5" t="s">
        <v>110</v>
      </c>
      <c r="D232" s="4">
        <v>20</v>
      </c>
      <c r="E232" s="4">
        <v>55</v>
      </c>
      <c r="F232" s="7">
        <v>16</v>
      </c>
      <c r="G232" s="4">
        <v>4</v>
      </c>
      <c r="H232" s="4">
        <v>0</v>
      </c>
      <c r="I232" s="4">
        <v>1</v>
      </c>
    </row>
    <row r="233" spans="1:9" ht="15.75" customHeight="1" x14ac:dyDescent="0.35">
      <c r="A233" s="2">
        <v>815443</v>
      </c>
      <c r="B233" s="5" t="s">
        <v>474</v>
      </c>
      <c r="C233" s="5" t="s">
        <v>109</v>
      </c>
      <c r="D233" s="4">
        <v>20</v>
      </c>
      <c r="E233" s="4">
        <v>55</v>
      </c>
      <c r="F233" s="7">
        <v>20</v>
      </c>
      <c r="G233" s="4">
        <v>4</v>
      </c>
      <c r="H233" s="4">
        <v>0</v>
      </c>
      <c r="I233" s="4">
        <v>1</v>
      </c>
    </row>
    <row r="234" spans="1:9" ht="15.75" customHeight="1" x14ac:dyDescent="0.35">
      <c r="A234" s="2">
        <v>815450</v>
      </c>
      <c r="B234" s="5" t="s">
        <v>475</v>
      </c>
      <c r="C234" s="5" t="s">
        <v>108</v>
      </c>
      <c r="D234" s="4">
        <v>20</v>
      </c>
      <c r="E234" s="4">
        <v>55</v>
      </c>
      <c r="F234" s="7">
        <v>20</v>
      </c>
      <c r="G234" s="4">
        <v>4</v>
      </c>
      <c r="H234" s="4">
        <v>0</v>
      </c>
      <c r="I234" s="4">
        <v>1</v>
      </c>
    </row>
    <row r="235" spans="1:9" ht="15.75" customHeight="1" x14ac:dyDescent="0.35">
      <c r="A235" s="2">
        <v>815467</v>
      </c>
      <c r="B235" s="5" t="s">
        <v>476</v>
      </c>
      <c r="C235" s="5" t="s">
        <v>107</v>
      </c>
      <c r="D235" s="4">
        <v>20</v>
      </c>
      <c r="E235" s="4">
        <v>55</v>
      </c>
      <c r="F235" s="7">
        <v>9</v>
      </c>
      <c r="G235" s="4">
        <v>4</v>
      </c>
      <c r="H235" s="4">
        <v>0</v>
      </c>
      <c r="I235" s="4">
        <v>1</v>
      </c>
    </row>
    <row r="236" spans="1:9" ht="15.75" customHeight="1" x14ac:dyDescent="0.35">
      <c r="F236" s="6"/>
    </row>
    <row r="237" spans="1:9" ht="15.75" customHeight="1" x14ac:dyDescent="0.35">
      <c r="F237" s="6"/>
    </row>
    <row r="238" spans="1:9" ht="15.75" customHeight="1" x14ac:dyDescent="0.35">
      <c r="F238" s="6"/>
    </row>
    <row r="239" spans="1:9" ht="15.75" customHeight="1" x14ac:dyDescent="0.35">
      <c r="F239" s="6"/>
    </row>
    <row r="240" spans="1:9" ht="15.75" customHeight="1" x14ac:dyDescent="0.35">
      <c r="F240" s="6"/>
    </row>
    <row r="241" spans="6:6" ht="15.75" customHeight="1" x14ac:dyDescent="0.35">
      <c r="F241" s="6"/>
    </row>
    <row r="242" spans="6:6" ht="15.75" customHeight="1" x14ac:dyDescent="0.35">
      <c r="F242" s="6"/>
    </row>
    <row r="243" spans="6:6" ht="15.75" customHeight="1" x14ac:dyDescent="0.35">
      <c r="F243" s="6"/>
    </row>
    <row r="244" spans="6:6" ht="15.75" customHeight="1" x14ac:dyDescent="0.35">
      <c r="F244" s="6"/>
    </row>
    <row r="245" spans="6:6" ht="15.75" customHeight="1" x14ac:dyDescent="0.35">
      <c r="F245" s="6"/>
    </row>
    <row r="246" spans="6:6" ht="15.75" customHeight="1" x14ac:dyDescent="0.35">
      <c r="F246" s="6"/>
    </row>
    <row r="247" spans="6:6" ht="15.75" customHeight="1" x14ac:dyDescent="0.35">
      <c r="F247" s="6"/>
    </row>
    <row r="248" spans="6:6" ht="15.75" customHeight="1" x14ac:dyDescent="0.35">
      <c r="F248" s="6"/>
    </row>
    <row r="249" spans="6:6" ht="15.75" customHeight="1" x14ac:dyDescent="0.35">
      <c r="F249" s="6"/>
    </row>
    <row r="250" spans="6:6" ht="15.75" customHeight="1" x14ac:dyDescent="0.35">
      <c r="F250" s="6"/>
    </row>
    <row r="251" spans="6:6" ht="15.75" customHeight="1" x14ac:dyDescent="0.35">
      <c r="F251" s="6"/>
    </row>
    <row r="252" spans="6:6" ht="15.75" customHeight="1" x14ac:dyDescent="0.35">
      <c r="F252" s="6"/>
    </row>
    <row r="253" spans="6:6" ht="15.75" customHeight="1" x14ac:dyDescent="0.35">
      <c r="F253" s="7"/>
    </row>
    <row r="254" spans="6:6" ht="15.75" customHeight="1" x14ac:dyDescent="0.35">
      <c r="F254" s="7"/>
    </row>
    <row r="255" spans="6:6" ht="15.75" customHeight="1" x14ac:dyDescent="0.35">
      <c r="F255" s="7"/>
    </row>
    <row r="256" spans="6:6" ht="15.75" customHeight="1" x14ac:dyDescent="0.35">
      <c r="F256" s="7"/>
    </row>
    <row r="257" spans="6:6" ht="15.75" customHeight="1" x14ac:dyDescent="0.35">
      <c r="F257" s="7"/>
    </row>
    <row r="258" spans="6:6" ht="15.75" customHeight="1" x14ac:dyDescent="0.35">
      <c r="F258" s="7"/>
    </row>
    <row r="259" spans="6:6" ht="15.75" customHeight="1" x14ac:dyDescent="0.35">
      <c r="F259" s="7"/>
    </row>
    <row r="260" spans="6:6" ht="15.75" customHeight="1" x14ac:dyDescent="0.35">
      <c r="F260" s="7"/>
    </row>
    <row r="261" spans="6:6" ht="15.75" customHeight="1" x14ac:dyDescent="0.35">
      <c r="F261" s="7"/>
    </row>
    <row r="262" spans="6:6" ht="15.75" customHeight="1" x14ac:dyDescent="0.35">
      <c r="F262" s="7"/>
    </row>
    <row r="263" spans="6:6" ht="15.75" customHeight="1" x14ac:dyDescent="0.35">
      <c r="F263" s="7"/>
    </row>
    <row r="264" spans="6:6" ht="15.75" customHeight="1" x14ac:dyDescent="0.35">
      <c r="F264" s="7"/>
    </row>
    <row r="265" spans="6:6" ht="15.75" customHeight="1" x14ac:dyDescent="0.35">
      <c r="F265" s="7"/>
    </row>
    <row r="266" spans="6:6" ht="15.75" customHeight="1" x14ac:dyDescent="0.35">
      <c r="F266" s="7"/>
    </row>
    <row r="267" spans="6:6" ht="15.75" customHeight="1" x14ac:dyDescent="0.35">
      <c r="F267" s="7"/>
    </row>
    <row r="268" spans="6:6" ht="15.75" customHeight="1" x14ac:dyDescent="0.35">
      <c r="F268" s="7"/>
    </row>
    <row r="269" spans="6:6" ht="15.75" customHeight="1" x14ac:dyDescent="0.35">
      <c r="F269" s="7"/>
    </row>
    <row r="270" spans="6:6" ht="15.75" customHeight="1" x14ac:dyDescent="0.35">
      <c r="F270" s="7"/>
    </row>
    <row r="271" spans="6:6" ht="15.75" customHeight="1" x14ac:dyDescent="0.35">
      <c r="F271" s="7"/>
    </row>
    <row r="272" spans="6:6" ht="15.75" customHeight="1" x14ac:dyDescent="0.35">
      <c r="F272" s="7"/>
    </row>
    <row r="273" spans="6:6" ht="15.75" customHeight="1" x14ac:dyDescent="0.35">
      <c r="F273" s="7"/>
    </row>
    <row r="274" spans="6:6" ht="15.75" customHeight="1" x14ac:dyDescent="0.35">
      <c r="F274" s="7"/>
    </row>
    <row r="275" spans="6:6" ht="15.75" customHeight="1" x14ac:dyDescent="0.35">
      <c r="F275" s="7"/>
    </row>
    <row r="276" spans="6:6" ht="15.75" customHeight="1" x14ac:dyDescent="0.35">
      <c r="F276" s="7"/>
    </row>
    <row r="277" spans="6:6" ht="15.75" customHeight="1" x14ac:dyDescent="0.35">
      <c r="F277" s="7"/>
    </row>
    <row r="278" spans="6:6" ht="15.75" customHeight="1" x14ac:dyDescent="0.35">
      <c r="F278" s="7"/>
    </row>
    <row r="279" spans="6:6" ht="15.75" customHeight="1" x14ac:dyDescent="0.35">
      <c r="F279" s="7"/>
    </row>
    <row r="280" spans="6:6" ht="15.75" customHeight="1" x14ac:dyDescent="0.35">
      <c r="F280" s="7"/>
    </row>
    <row r="281" spans="6:6" ht="15.75" customHeight="1" x14ac:dyDescent="0.35">
      <c r="F281" s="7"/>
    </row>
    <row r="282" spans="6:6" ht="15.75" customHeight="1" x14ac:dyDescent="0.35">
      <c r="F282" s="7"/>
    </row>
    <row r="283" spans="6:6" ht="15.75" customHeight="1" x14ac:dyDescent="0.35">
      <c r="F283" s="7"/>
    </row>
    <row r="284" spans="6:6" ht="15.75" customHeight="1" x14ac:dyDescent="0.35">
      <c r="F284" s="7"/>
    </row>
    <row r="285" spans="6:6" ht="15.75" customHeight="1" x14ac:dyDescent="0.35">
      <c r="F285" s="7"/>
    </row>
    <row r="286" spans="6:6" ht="15.75" customHeight="1" x14ac:dyDescent="0.35">
      <c r="F286" s="7"/>
    </row>
    <row r="287" spans="6:6" ht="15.75" customHeight="1" x14ac:dyDescent="0.35">
      <c r="F287" s="7"/>
    </row>
    <row r="288" spans="6:6" ht="15.75" customHeight="1" x14ac:dyDescent="0.35">
      <c r="F288" s="7"/>
    </row>
    <row r="289" spans="6:6" ht="15.75" customHeight="1" x14ac:dyDescent="0.35">
      <c r="F289" s="7"/>
    </row>
    <row r="290" spans="6:6" ht="15.75" customHeight="1" x14ac:dyDescent="0.35">
      <c r="F290" s="7"/>
    </row>
    <row r="291" spans="6:6" ht="15.75" customHeight="1" x14ac:dyDescent="0.35">
      <c r="F291" s="7"/>
    </row>
    <row r="292" spans="6:6" ht="15.75" customHeight="1" x14ac:dyDescent="0.35">
      <c r="F292" s="7"/>
    </row>
    <row r="293" spans="6:6" ht="15.75" customHeight="1" x14ac:dyDescent="0.35">
      <c r="F293" s="7"/>
    </row>
    <row r="294" spans="6:6" ht="15.75" customHeight="1" x14ac:dyDescent="0.35">
      <c r="F294" s="7"/>
    </row>
    <row r="295" spans="6:6" ht="15.75" customHeight="1" x14ac:dyDescent="0.35">
      <c r="F295" s="7"/>
    </row>
    <row r="296" spans="6:6" ht="15.75" customHeight="1" x14ac:dyDescent="0.35">
      <c r="F296" s="7"/>
    </row>
    <row r="297" spans="6:6" ht="15.75" customHeight="1" x14ac:dyDescent="0.35">
      <c r="F297" s="7"/>
    </row>
    <row r="298" spans="6:6" ht="15.75" customHeight="1" x14ac:dyDescent="0.35">
      <c r="F298" s="7"/>
    </row>
    <row r="299" spans="6:6" ht="15.75" customHeight="1" x14ac:dyDescent="0.35">
      <c r="F299" s="7"/>
    </row>
    <row r="300" spans="6:6" ht="15.75" customHeight="1" x14ac:dyDescent="0.35">
      <c r="F300" s="7"/>
    </row>
    <row r="301" spans="6:6" ht="15.75" customHeight="1" x14ac:dyDescent="0.35">
      <c r="F301" s="7"/>
    </row>
    <row r="302" spans="6:6" ht="15.75" customHeight="1" x14ac:dyDescent="0.35">
      <c r="F302" s="7"/>
    </row>
    <row r="303" spans="6:6" ht="15.75" customHeight="1" x14ac:dyDescent="0.35">
      <c r="F303" s="7"/>
    </row>
    <row r="304" spans="6:6" ht="15.75" customHeight="1" x14ac:dyDescent="0.35">
      <c r="F304" s="7"/>
    </row>
    <row r="305" spans="6:6" ht="15.75" customHeight="1" x14ac:dyDescent="0.35">
      <c r="F305" s="7"/>
    </row>
    <row r="306" spans="6:6" ht="15.75" customHeight="1" x14ac:dyDescent="0.35">
      <c r="F306" s="7"/>
    </row>
    <row r="307" spans="6:6" ht="15.75" customHeight="1" x14ac:dyDescent="0.35">
      <c r="F307" s="7"/>
    </row>
    <row r="308" spans="6:6" ht="15.75" customHeight="1" x14ac:dyDescent="0.35">
      <c r="F308" s="7"/>
    </row>
    <row r="309" spans="6:6" ht="15.75" customHeight="1" x14ac:dyDescent="0.35">
      <c r="F309" s="7"/>
    </row>
    <row r="310" spans="6:6" ht="15.75" customHeight="1" x14ac:dyDescent="0.35">
      <c r="F310" s="7"/>
    </row>
    <row r="311" spans="6:6" ht="15.75" customHeight="1" x14ac:dyDescent="0.35">
      <c r="F311" s="7"/>
    </row>
    <row r="312" spans="6:6" ht="15.75" customHeight="1" x14ac:dyDescent="0.35">
      <c r="F312" s="7"/>
    </row>
    <row r="313" spans="6:6" ht="15.75" customHeight="1" x14ac:dyDescent="0.35">
      <c r="F313" s="7"/>
    </row>
  </sheetData>
  <pageMargins left="0.7" right="0.7" top="0.75" bottom="0.75" header="0.3" footer="0.3"/>
  <pageSetup paperSize="0" orientation="portrait" horizontalDpi="160" verticalDpi="7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الورقة1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AbdullahBMK</cp:lastModifiedBy>
  <dcterms:modified xsi:type="dcterms:W3CDTF">2022-04-17T13:13:28Z</dcterms:modified>
</cp:coreProperties>
</file>