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meimand\Documents\Python Test\Dev Challenge\Clustring\"/>
    </mc:Choice>
  </mc:AlternateContent>
  <xr:revisionPtr revIDLastSave="0" documentId="13_ncr:1_{F4E2C3A0-7AC1-4A88-85A2-00396C2382C2}" xr6:coauthVersionLast="45" xr6:coauthVersionMax="45" xr10:uidLastSave="{00000000-0000-0000-0000-000000000000}"/>
  <bookViews>
    <workbookView xWindow="-28920" yWindow="-120" windowWidth="29040" windowHeight="18240" activeTab="2" xr2:uid="{07210FA1-7596-48F9-9A0D-44437538AF53}"/>
  </bookViews>
  <sheets>
    <sheet name="Original Data" sheetId="1" r:id="rId1"/>
    <sheet name="Base" sheetId="2" r:id="rId2"/>
    <sheet name="Fake Data" sheetId="3" r:id="rId3"/>
  </sheets>
  <definedNames>
    <definedName name="_xlnm._FilterDatabase" localSheetId="2" hidden="1">'Fake Data'!$A$1:$P$94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3" l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N17" i="3" s="1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L33" i="3" s="1"/>
  <c r="P34" i="3"/>
  <c r="P35" i="3"/>
  <c r="P36" i="3"/>
  <c r="P37" i="3"/>
  <c r="P38" i="3"/>
  <c r="P39" i="3"/>
  <c r="P40" i="3"/>
  <c r="P41" i="3"/>
  <c r="O41" i="3" s="1"/>
  <c r="P42" i="3"/>
  <c r="P43" i="3"/>
  <c r="P44" i="3"/>
  <c r="P45" i="3"/>
  <c r="P46" i="3"/>
  <c r="P47" i="3"/>
  <c r="P48" i="3"/>
  <c r="P49" i="3"/>
  <c r="D49" i="3" s="1"/>
  <c r="P50" i="3"/>
  <c r="P51" i="3"/>
  <c r="P52" i="3"/>
  <c r="P53" i="3"/>
  <c r="P54" i="3"/>
  <c r="P55" i="3"/>
  <c r="P56" i="3"/>
  <c r="P57" i="3"/>
  <c r="E57" i="3" s="1"/>
  <c r="P58" i="3"/>
  <c r="P59" i="3"/>
  <c r="P60" i="3"/>
  <c r="P61" i="3"/>
  <c r="P62" i="3"/>
  <c r="P63" i="3"/>
  <c r="P64" i="3"/>
  <c r="P65" i="3"/>
  <c r="M65" i="3" s="1"/>
  <c r="P66" i="3"/>
  <c r="P67" i="3"/>
  <c r="P68" i="3"/>
  <c r="P69" i="3"/>
  <c r="P70" i="3"/>
  <c r="P71" i="3"/>
  <c r="P72" i="3"/>
  <c r="P73" i="3"/>
  <c r="O73" i="3" s="1"/>
  <c r="P74" i="3"/>
  <c r="P75" i="3"/>
  <c r="P76" i="3"/>
  <c r="P77" i="3"/>
  <c r="P78" i="3"/>
  <c r="P79" i="3"/>
  <c r="P80" i="3"/>
  <c r="P81" i="3"/>
  <c r="H81" i="3" s="1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2" i="3"/>
  <c r="O3" i="3"/>
  <c r="O9" i="3"/>
  <c r="O10" i="3"/>
  <c r="O15" i="3"/>
  <c r="O18" i="3"/>
  <c r="E19" i="3"/>
  <c r="I23" i="3"/>
  <c r="O24" i="3"/>
  <c r="N25" i="3"/>
  <c r="O26" i="3"/>
  <c r="F27" i="3"/>
  <c r="N31" i="3"/>
  <c r="M32" i="3"/>
  <c r="O34" i="3"/>
  <c r="K35" i="3"/>
  <c r="O39" i="3"/>
  <c r="E40" i="3"/>
  <c r="O42" i="3"/>
  <c r="M47" i="3"/>
  <c r="H48" i="3"/>
  <c r="O50" i="3"/>
  <c r="G51" i="3"/>
  <c r="N55" i="3"/>
  <c r="O58" i="3"/>
  <c r="N63" i="3"/>
  <c r="O64" i="3"/>
  <c r="O66" i="3"/>
  <c r="H67" i="3"/>
  <c r="O74" i="3"/>
  <c r="D75" i="3"/>
  <c r="O79" i="3"/>
  <c r="O82" i="3"/>
  <c r="H87" i="3"/>
  <c r="O89" i="3"/>
  <c r="O90" i="3"/>
  <c r="O91" i="3"/>
  <c r="N4" i="3"/>
  <c r="E7" i="3"/>
  <c r="D11" i="3"/>
  <c r="H12" i="3"/>
  <c r="O20" i="3"/>
  <c r="G28" i="3"/>
  <c r="D43" i="3"/>
  <c r="G44" i="3"/>
  <c r="J52" i="3"/>
  <c r="O56" i="3"/>
  <c r="M59" i="3"/>
  <c r="M60" i="3"/>
  <c r="E68" i="3"/>
  <c r="J71" i="3"/>
  <c r="F72" i="3"/>
  <c r="D76" i="3"/>
  <c r="N80" i="3"/>
  <c r="N83" i="3"/>
  <c r="M84" i="3"/>
  <c r="I92" i="3"/>
  <c r="N5" i="3"/>
  <c r="K13" i="3"/>
  <c r="O29" i="3"/>
  <c r="I37" i="3"/>
  <c r="N38" i="3"/>
  <c r="N53" i="3"/>
  <c r="J61" i="3"/>
  <c r="O62" i="3"/>
  <c r="N69" i="3"/>
  <c r="M70" i="3"/>
  <c r="O77" i="3"/>
  <c r="E85" i="3"/>
  <c r="O86" i="3"/>
  <c r="O94" i="3"/>
  <c r="O16" i="3"/>
  <c r="D88" i="3"/>
  <c r="M22" i="3"/>
  <c r="M30" i="3"/>
  <c r="O35" i="3"/>
  <c r="O46" i="3"/>
  <c r="O54" i="3"/>
  <c r="N78" i="3"/>
  <c r="M36" i="3"/>
  <c r="H2" i="3"/>
  <c r="E8" i="3"/>
  <c r="G21" i="3"/>
  <c r="G37" i="3"/>
  <c r="N86" i="3"/>
  <c r="M94" i="3"/>
  <c r="M45" i="3"/>
  <c r="H53" i="3"/>
  <c r="O93" i="3"/>
  <c r="N94" i="3"/>
  <c r="O78" i="3"/>
  <c r="O70" i="3"/>
  <c r="N70" i="3"/>
  <c r="N62" i="3"/>
  <c r="M62" i="3"/>
  <c r="M54" i="3"/>
  <c r="N46" i="3"/>
  <c r="M46" i="3"/>
  <c r="O38" i="3"/>
  <c r="O30" i="3"/>
  <c r="N30" i="3"/>
  <c r="M29" i="3"/>
  <c r="O22" i="3"/>
  <c r="N22" i="3"/>
  <c r="N19" i="3"/>
  <c r="O14" i="3"/>
  <c r="N14" i="3"/>
  <c r="M14" i="3"/>
  <c r="O13" i="3"/>
  <c r="O6" i="3"/>
  <c r="N6" i="3"/>
  <c r="M6" i="3"/>
  <c r="F6" i="3"/>
  <c r="L14" i="3"/>
  <c r="G22" i="3"/>
  <c r="D27" i="3"/>
  <c r="K30" i="3"/>
  <c r="J14" i="3"/>
  <c r="K19" i="3"/>
  <c r="K3" i="3"/>
  <c r="E13" i="3"/>
  <c r="L6" i="3"/>
  <c r="J11" i="3"/>
  <c r="E14" i="3"/>
  <c r="H14" i="3"/>
  <c r="L19" i="3"/>
  <c r="H20" i="3"/>
  <c r="I21" i="3"/>
  <c r="J22" i="3"/>
  <c r="L22" i="3"/>
  <c r="G27" i="3"/>
  <c r="I29" i="3"/>
  <c r="E30" i="3"/>
  <c r="F30" i="3"/>
  <c r="H30" i="3"/>
  <c r="I30" i="3"/>
  <c r="J30" i="3"/>
  <c r="G35" i="3"/>
  <c r="J35" i="3"/>
  <c r="L35" i="3"/>
  <c r="D38" i="3"/>
  <c r="E38" i="3"/>
  <c r="F38" i="3"/>
  <c r="G38" i="3"/>
  <c r="H38" i="3"/>
  <c r="I38" i="3"/>
  <c r="J38" i="3"/>
  <c r="K38" i="3"/>
  <c r="L38" i="3"/>
  <c r="E43" i="3"/>
  <c r="H43" i="3"/>
  <c r="K43" i="3"/>
  <c r="L43" i="3"/>
  <c r="H45" i="3"/>
  <c r="D46" i="3"/>
  <c r="E46" i="3"/>
  <c r="F46" i="3"/>
  <c r="G46" i="3"/>
  <c r="H46" i="3"/>
  <c r="I46" i="3"/>
  <c r="J46" i="3"/>
  <c r="K46" i="3"/>
  <c r="L46" i="3"/>
  <c r="E51" i="3"/>
  <c r="F51" i="3"/>
  <c r="I51" i="3"/>
  <c r="J51" i="3"/>
  <c r="J53" i="3"/>
  <c r="D54" i="3"/>
  <c r="E54" i="3"/>
  <c r="F54" i="3"/>
  <c r="G54" i="3"/>
  <c r="H54" i="3"/>
  <c r="I54" i="3"/>
  <c r="J54" i="3"/>
  <c r="K54" i="3"/>
  <c r="L54" i="3"/>
  <c r="D59" i="3"/>
  <c r="E59" i="3"/>
  <c r="J59" i="3"/>
  <c r="K59" i="3"/>
  <c r="D61" i="3"/>
  <c r="L61" i="3"/>
  <c r="D62" i="3"/>
  <c r="E62" i="3"/>
  <c r="F62" i="3"/>
  <c r="G62" i="3"/>
  <c r="H62" i="3"/>
  <c r="I62" i="3"/>
  <c r="J62" i="3"/>
  <c r="K62" i="3"/>
  <c r="L62" i="3"/>
  <c r="D67" i="3"/>
  <c r="G67" i="3"/>
  <c r="J67" i="3"/>
  <c r="K67" i="3"/>
  <c r="L67" i="3"/>
  <c r="D69" i="3"/>
  <c r="L69" i="3"/>
  <c r="D70" i="3"/>
  <c r="E70" i="3"/>
  <c r="F70" i="3"/>
  <c r="G70" i="3"/>
  <c r="H70" i="3"/>
  <c r="I70" i="3"/>
  <c r="J70" i="3"/>
  <c r="K70" i="3"/>
  <c r="L70" i="3"/>
  <c r="G75" i="3"/>
  <c r="H75" i="3"/>
  <c r="I75" i="3"/>
  <c r="J75" i="3"/>
  <c r="K75" i="3"/>
  <c r="L75" i="3"/>
  <c r="E77" i="3"/>
  <c r="D78" i="3"/>
  <c r="E78" i="3"/>
  <c r="F78" i="3"/>
  <c r="G78" i="3"/>
  <c r="H78" i="3"/>
  <c r="I78" i="3"/>
  <c r="J78" i="3"/>
  <c r="K78" i="3"/>
  <c r="L78" i="3"/>
  <c r="D83" i="3"/>
  <c r="E83" i="3"/>
  <c r="F83" i="3"/>
  <c r="G83" i="3"/>
  <c r="H83" i="3"/>
  <c r="I83" i="3"/>
  <c r="L83" i="3"/>
  <c r="G85" i="3"/>
  <c r="D86" i="3"/>
  <c r="E86" i="3"/>
  <c r="F86" i="3"/>
  <c r="G86" i="3"/>
  <c r="H86" i="3"/>
  <c r="I86" i="3"/>
  <c r="J86" i="3"/>
  <c r="K86" i="3"/>
  <c r="L86" i="3"/>
  <c r="D91" i="3"/>
  <c r="E91" i="3"/>
  <c r="F91" i="3"/>
  <c r="I91" i="3"/>
  <c r="J91" i="3"/>
  <c r="K91" i="3"/>
  <c r="L91" i="3"/>
  <c r="H93" i="3"/>
  <c r="D94" i="3"/>
  <c r="E94" i="3"/>
  <c r="F94" i="3"/>
  <c r="G94" i="3"/>
  <c r="H94" i="3"/>
  <c r="I94" i="3"/>
  <c r="J94" i="3"/>
  <c r="K94" i="3"/>
  <c r="L94" i="3"/>
  <c r="O51" i="3" l="1"/>
  <c r="M27" i="3"/>
  <c r="M19" i="3"/>
  <c r="H91" i="3"/>
  <c r="K83" i="3"/>
  <c r="F75" i="3"/>
  <c r="F67" i="3"/>
  <c r="I59" i="3"/>
  <c r="H51" i="3"/>
  <c r="J43" i="3"/>
  <c r="E35" i="3"/>
  <c r="K27" i="3"/>
  <c r="D3" i="3"/>
  <c r="G91" i="3"/>
  <c r="J83" i="3"/>
  <c r="E67" i="3"/>
  <c r="F59" i="3"/>
  <c r="I43" i="3"/>
  <c r="D35" i="3"/>
  <c r="I27" i="3"/>
  <c r="M11" i="3"/>
  <c r="N75" i="3"/>
  <c r="M43" i="3"/>
  <c r="F76" i="3"/>
  <c r="E75" i="3"/>
  <c r="I67" i="3"/>
  <c r="O67" i="3"/>
  <c r="H92" i="3"/>
  <c r="L59" i="3"/>
  <c r="E60" i="3"/>
  <c r="D60" i="3"/>
  <c r="D12" i="3"/>
  <c r="G84" i="3"/>
  <c r="I52" i="3"/>
  <c r="D68" i="3"/>
  <c r="I28" i="3"/>
  <c r="I13" i="3"/>
  <c r="G72" i="3"/>
  <c r="F16" i="3"/>
  <c r="M88" i="3"/>
  <c r="O27" i="3"/>
  <c r="M38" i="3"/>
  <c r="N54" i="3"/>
  <c r="M78" i="3"/>
  <c r="J32" i="3"/>
  <c r="O40" i="3"/>
  <c r="M56" i="3"/>
  <c r="N48" i="3"/>
  <c r="E16" i="3"/>
  <c r="O8" i="3"/>
  <c r="L64" i="3"/>
  <c r="H59" i="3"/>
  <c r="L51" i="3"/>
  <c r="D51" i="3"/>
  <c r="G43" i="3"/>
  <c r="I35" i="3"/>
  <c r="I3" i="3"/>
  <c r="G59" i="3"/>
  <c r="K51" i="3"/>
  <c r="F43" i="3"/>
  <c r="H35" i="3"/>
  <c r="N27" i="3"/>
  <c r="O43" i="3"/>
  <c r="O19" i="3"/>
  <c r="N67" i="3"/>
  <c r="M3" i="3"/>
  <c r="N11" i="3"/>
  <c r="O4" i="3"/>
  <c r="N3" i="3"/>
  <c r="O11" i="3"/>
  <c r="M35" i="3"/>
  <c r="N35" i="3"/>
  <c r="O83" i="3"/>
  <c r="M51" i="3"/>
  <c r="M86" i="3"/>
  <c r="O44" i="3"/>
  <c r="O75" i="3"/>
  <c r="M75" i="3"/>
  <c r="K68" i="3"/>
  <c r="N91" i="3"/>
  <c r="I71" i="3"/>
  <c r="D31" i="3"/>
  <c r="K2" i="3"/>
  <c r="O68" i="3"/>
  <c r="G47" i="3"/>
  <c r="O47" i="3"/>
  <c r="F55" i="3"/>
  <c r="E63" i="3"/>
  <c r="M15" i="3"/>
  <c r="K77" i="3"/>
  <c r="O33" i="3"/>
  <c r="K47" i="3"/>
  <c r="M2" i="3"/>
  <c r="M7" i="3"/>
  <c r="O31" i="3"/>
  <c r="N87" i="3"/>
  <c r="M55" i="3"/>
  <c r="F47" i="3"/>
  <c r="K31" i="3"/>
  <c r="I63" i="3"/>
  <c r="D87" i="3"/>
  <c r="O2" i="3"/>
  <c r="N7" i="3"/>
  <c r="O63" i="3"/>
  <c r="O87" i="3"/>
  <c r="H63" i="3"/>
  <c r="K55" i="3"/>
  <c r="H31" i="3"/>
  <c r="E39" i="3"/>
  <c r="G55" i="3"/>
  <c r="O7" i="3"/>
  <c r="I79" i="3"/>
  <c r="F71" i="3"/>
  <c r="N15" i="3"/>
  <c r="M23" i="3"/>
  <c r="O55" i="3"/>
  <c r="N79" i="3"/>
  <c r="O71" i="3"/>
  <c r="F79" i="3"/>
  <c r="L39" i="3"/>
  <c r="D15" i="3"/>
  <c r="N23" i="3"/>
  <c r="K87" i="3"/>
  <c r="I39" i="3"/>
  <c r="H23" i="3"/>
  <c r="J79" i="3"/>
  <c r="O23" i="3"/>
  <c r="M31" i="3"/>
  <c r="D39" i="3"/>
  <c r="E23" i="3"/>
  <c r="M39" i="3"/>
  <c r="O32" i="3"/>
  <c r="G20" i="3"/>
  <c r="O84" i="3"/>
  <c r="M20" i="3"/>
  <c r="G92" i="3"/>
  <c r="O80" i="3"/>
  <c r="N60" i="3"/>
  <c r="H84" i="3"/>
  <c r="E76" i="3"/>
  <c r="L68" i="3"/>
  <c r="I44" i="3"/>
  <c r="J36" i="3"/>
  <c r="N8" i="3"/>
  <c r="N20" i="3"/>
  <c r="N39" i="3"/>
  <c r="N64" i="3"/>
  <c r="L60" i="3"/>
  <c r="K52" i="3"/>
  <c r="H44" i="3"/>
  <c r="I36" i="3"/>
  <c r="J28" i="3"/>
  <c r="I80" i="3"/>
  <c r="N40" i="3"/>
  <c r="M48" i="3"/>
  <c r="E12" i="3"/>
  <c r="N88" i="3"/>
  <c r="J58" i="3"/>
  <c r="E88" i="3"/>
  <c r="M8" i="3"/>
  <c r="N32" i="3"/>
  <c r="O88" i="3"/>
  <c r="O72" i="3"/>
  <c r="M9" i="3"/>
  <c r="K64" i="3"/>
  <c r="J8" i="3"/>
  <c r="M24" i="3"/>
  <c r="N56" i="3"/>
  <c r="O65" i="3"/>
  <c r="D64" i="3"/>
  <c r="K40" i="3"/>
  <c r="G24" i="3"/>
  <c r="N24" i="3"/>
  <c r="M57" i="3"/>
  <c r="M40" i="3"/>
  <c r="M16" i="3"/>
  <c r="J40" i="3"/>
  <c r="H16" i="3"/>
  <c r="D24" i="3"/>
  <c r="H56" i="3"/>
  <c r="O48" i="3"/>
  <c r="K73" i="3"/>
  <c r="N16" i="3"/>
  <c r="N51" i="3"/>
  <c r="M87" i="3"/>
  <c r="M63" i="3"/>
  <c r="M83" i="3"/>
  <c r="N47" i="3"/>
  <c r="N59" i="3"/>
  <c r="M71" i="3"/>
  <c r="N43" i="3"/>
  <c r="O59" i="3"/>
  <c r="N71" i="3"/>
  <c r="M67" i="3"/>
  <c r="M79" i="3"/>
  <c r="M91" i="3"/>
  <c r="N9" i="3"/>
  <c r="O17" i="3"/>
  <c r="O25" i="3"/>
  <c r="N65" i="3"/>
  <c r="H65" i="3"/>
  <c r="M49" i="3"/>
  <c r="N57" i="3"/>
  <c r="M89" i="3"/>
  <c r="K25" i="3"/>
  <c r="M41" i="3"/>
  <c r="N49" i="3"/>
  <c r="O57" i="3"/>
  <c r="M81" i="3"/>
  <c r="N89" i="3"/>
  <c r="K89" i="3"/>
  <c r="J17" i="3"/>
  <c r="N41" i="3"/>
  <c r="O49" i="3"/>
  <c r="N72" i="3"/>
  <c r="N81" i="3"/>
  <c r="M33" i="3"/>
  <c r="M73" i="3"/>
  <c r="O81" i="3"/>
  <c r="I9" i="3"/>
  <c r="M17" i="3"/>
  <c r="M25" i="3"/>
  <c r="N33" i="3"/>
  <c r="N73" i="3"/>
  <c r="E28" i="3"/>
  <c r="K82" i="3"/>
  <c r="N44" i="3"/>
  <c r="M64" i="3"/>
  <c r="M72" i="3"/>
  <c r="M80" i="3"/>
  <c r="J34" i="3"/>
  <c r="H4" i="3"/>
  <c r="N84" i="3"/>
  <c r="M93" i="3"/>
  <c r="D77" i="3"/>
  <c r="J13" i="3"/>
  <c r="L85" i="3"/>
  <c r="J77" i="3"/>
  <c r="I69" i="3"/>
  <c r="J68" i="3"/>
  <c r="I61" i="3"/>
  <c r="J60" i="3"/>
  <c r="G53" i="3"/>
  <c r="H52" i="3"/>
  <c r="E45" i="3"/>
  <c r="F44" i="3"/>
  <c r="F37" i="3"/>
  <c r="G36" i="3"/>
  <c r="F29" i="3"/>
  <c r="F28" i="3"/>
  <c r="F21" i="3"/>
  <c r="H13" i="3"/>
  <c r="O5" i="3"/>
  <c r="M12" i="3"/>
  <c r="M21" i="3"/>
  <c r="N36" i="3"/>
  <c r="N45" i="3"/>
  <c r="O60" i="3"/>
  <c r="O69" i="3"/>
  <c r="M76" i="3"/>
  <c r="M85" i="3"/>
  <c r="H29" i="3"/>
  <c r="E93" i="3"/>
  <c r="L93" i="3"/>
  <c r="D93" i="3"/>
  <c r="E92" i="3"/>
  <c r="K85" i="3"/>
  <c r="L84" i="3"/>
  <c r="D84" i="3"/>
  <c r="I77" i="3"/>
  <c r="J76" i="3"/>
  <c r="H69" i="3"/>
  <c r="I68" i="3"/>
  <c r="H61" i="3"/>
  <c r="I60" i="3"/>
  <c r="F53" i="3"/>
  <c r="G52" i="3"/>
  <c r="L45" i="3"/>
  <c r="D45" i="3"/>
  <c r="E44" i="3"/>
  <c r="E37" i="3"/>
  <c r="F36" i="3"/>
  <c r="E29" i="3"/>
  <c r="D28" i="3"/>
  <c r="E21" i="3"/>
  <c r="G13" i="3"/>
  <c r="L5" i="3"/>
  <c r="I20" i="3"/>
  <c r="N12" i="3"/>
  <c r="N21" i="3"/>
  <c r="O36" i="3"/>
  <c r="O45" i="3"/>
  <c r="M52" i="3"/>
  <c r="M61" i="3"/>
  <c r="N76" i="3"/>
  <c r="N85" i="3"/>
  <c r="G93" i="3"/>
  <c r="F85" i="3"/>
  <c r="G45" i="3"/>
  <c r="H21" i="3"/>
  <c r="K76" i="3"/>
  <c r="K93" i="3"/>
  <c r="L92" i="3"/>
  <c r="D92" i="3"/>
  <c r="J85" i="3"/>
  <c r="K84" i="3"/>
  <c r="H77" i="3"/>
  <c r="I76" i="3"/>
  <c r="G69" i="3"/>
  <c r="H68" i="3"/>
  <c r="G61" i="3"/>
  <c r="H60" i="3"/>
  <c r="E53" i="3"/>
  <c r="F52" i="3"/>
  <c r="K45" i="3"/>
  <c r="L44" i="3"/>
  <c r="D44" i="3"/>
  <c r="L37" i="3"/>
  <c r="D37" i="3"/>
  <c r="E36" i="3"/>
  <c r="L29" i="3"/>
  <c r="D29" i="3"/>
  <c r="L21" i="3"/>
  <c r="D21" i="3"/>
  <c r="D13" i="3"/>
  <c r="I5" i="3"/>
  <c r="G12" i="3"/>
  <c r="O12" i="3"/>
  <c r="O21" i="3"/>
  <c r="M28" i="3"/>
  <c r="M37" i="3"/>
  <c r="N52" i="3"/>
  <c r="N61" i="3"/>
  <c r="O76" i="3"/>
  <c r="O85" i="3"/>
  <c r="M92" i="3"/>
  <c r="L77" i="3"/>
  <c r="K61" i="3"/>
  <c r="I53" i="3"/>
  <c r="E5" i="3"/>
  <c r="M5" i="3"/>
  <c r="O53" i="3"/>
  <c r="M69" i="3"/>
  <c r="F92" i="3"/>
  <c r="D85" i="3"/>
  <c r="K92" i="3"/>
  <c r="I85" i="3"/>
  <c r="J84" i="3"/>
  <c r="G77" i="3"/>
  <c r="H76" i="3"/>
  <c r="F69" i="3"/>
  <c r="G68" i="3"/>
  <c r="F61" i="3"/>
  <c r="G60" i="3"/>
  <c r="L53" i="3"/>
  <c r="D53" i="3"/>
  <c r="E52" i="3"/>
  <c r="J45" i="3"/>
  <c r="K44" i="3"/>
  <c r="K37" i="3"/>
  <c r="L36" i="3"/>
  <c r="D36" i="3"/>
  <c r="K29" i="3"/>
  <c r="L28" i="3"/>
  <c r="K21" i="3"/>
  <c r="K20" i="3"/>
  <c r="K12" i="3"/>
  <c r="G5" i="3"/>
  <c r="M4" i="3"/>
  <c r="M13" i="3"/>
  <c r="N28" i="3"/>
  <c r="N37" i="3"/>
  <c r="O52" i="3"/>
  <c r="O61" i="3"/>
  <c r="M68" i="3"/>
  <c r="M77" i="3"/>
  <c r="N92" i="3"/>
  <c r="H37" i="3"/>
  <c r="N29" i="3"/>
  <c r="E84" i="3"/>
  <c r="J93" i="3"/>
  <c r="I93" i="3"/>
  <c r="J92" i="3"/>
  <c r="H85" i="3"/>
  <c r="I84" i="3"/>
  <c r="F77" i="3"/>
  <c r="G76" i="3"/>
  <c r="E69" i="3"/>
  <c r="F68" i="3"/>
  <c r="E61" i="3"/>
  <c r="F60" i="3"/>
  <c r="K53" i="3"/>
  <c r="L52" i="3"/>
  <c r="D52" i="3"/>
  <c r="I45" i="3"/>
  <c r="J44" i="3"/>
  <c r="J37" i="3"/>
  <c r="K36" i="3"/>
  <c r="J29" i="3"/>
  <c r="K28" i="3"/>
  <c r="J21" i="3"/>
  <c r="J20" i="3"/>
  <c r="L13" i="3"/>
  <c r="D5" i="3"/>
  <c r="N13" i="3"/>
  <c r="O28" i="3"/>
  <c r="O37" i="3"/>
  <c r="M44" i="3"/>
  <c r="M53" i="3"/>
  <c r="N68" i="3"/>
  <c r="N77" i="3"/>
  <c r="O92" i="3"/>
  <c r="K69" i="3"/>
  <c r="N93" i="3"/>
  <c r="F93" i="3"/>
  <c r="F84" i="3"/>
  <c r="L76" i="3"/>
  <c r="J69" i="3"/>
  <c r="K60" i="3"/>
  <c r="F45" i="3"/>
  <c r="H36" i="3"/>
  <c r="G29" i="3"/>
  <c r="F20" i="3"/>
  <c r="K10" i="3"/>
  <c r="K74" i="3"/>
  <c r="J50" i="3"/>
  <c r="K26" i="3"/>
  <c r="M10" i="3"/>
  <c r="M18" i="3"/>
  <c r="M26" i="3"/>
  <c r="M34" i="3"/>
  <c r="M42" i="3"/>
  <c r="M50" i="3"/>
  <c r="M58" i="3"/>
  <c r="M66" i="3"/>
  <c r="M74" i="3"/>
  <c r="M82" i="3"/>
  <c r="M90" i="3"/>
  <c r="J90" i="3"/>
  <c r="N10" i="3"/>
  <c r="N18" i="3"/>
  <c r="N26" i="3"/>
  <c r="N34" i="3"/>
  <c r="N42" i="3"/>
  <c r="N50" i="3"/>
  <c r="N58" i="3"/>
  <c r="N66" i="3"/>
  <c r="N74" i="3"/>
  <c r="N82" i="3"/>
  <c r="N90" i="3"/>
  <c r="K66" i="3"/>
  <c r="K42" i="3"/>
  <c r="K18" i="3"/>
  <c r="K4" i="3"/>
  <c r="D4" i="3"/>
  <c r="I6" i="3"/>
  <c r="F22" i="3"/>
  <c r="I72" i="3"/>
  <c r="J27" i="3"/>
  <c r="J19" i="3"/>
  <c r="D14" i="3"/>
  <c r="G88" i="3"/>
  <c r="D80" i="3"/>
  <c r="J80" i="3"/>
  <c r="F64" i="3"/>
  <c r="F48" i="3"/>
  <c r="H32" i="3"/>
  <c r="L24" i="3"/>
  <c r="K56" i="3"/>
  <c r="I56" i="3"/>
  <c r="E48" i="3"/>
  <c r="G32" i="3"/>
  <c r="E24" i="3"/>
  <c r="L88" i="3"/>
  <c r="K8" i="3"/>
  <c r="L11" i="3"/>
  <c r="F35" i="3"/>
  <c r="G30" i="3"/>
  <c r="H27" i="3"/>
  <c r="K22" i="3"/>
  <c r="G14" i="3"/>
  <c r="H3" i="3"/>
  <c r="J6" i="3"/>
  <c r="K11" i="3"/>
  <c r="L30" i="3"/>
  <c r="D30" i="3"/>
  <c r="E27" i="3"/>
  <c r="E22" i="3"/>
  <c r="G19" i="3"/>
  <c r="H11" i="3"/>
  <c r="E6" i="3"/>
  <c r="L27" i="3"/>
  <c r="D22" i="3"/>
  <c r="F19" i="3"/>
  <c r="G11" i="3"/>
  <c r="D6" i="3"/>
  <c r="H19" i="3"/>
  <c r="J87" i="3"/>
  <c r="H79" i="3"/>
  <c r="H71" i="3"/>
  <c r="G63" i="3"/>
  <c r="E55" i="3"/>
  <c r="E47" i="3"/>
  <c r="K39" i="3"/>
  <c r="J31" i="3"/>
  <c r="G23" i="3"/>
  <c r="I2" i="3"/>
  <c r="J2" i="3"/>
  <c r="I87" i="3"/>
  <c r="G79" i="3"/>
  <c r="G71" i="3"/>
  <c r="F63" i="3"/>
  <c r="L55" i="3"/>
  <c r="D55" i="3"/>
  <c r="L47" i="3"/>
  <c r="D47" i="3"/>
  <c r="J39" i="3"/>
  <c r="I31" i="3"/>
  <c r="F23" i="3"/>
  <c r="H7" i="3"/>
  <c r="D2" i="3"/>
  <c r="L2" i="3"/>
  <c r="G87" i="3"/>
  <c r="E79" i="3"/>
  <c r="E71" i="3"/>
  <c r="L63" i="3"/>
  <c r="D63" i="3"/>
  <c r="J55" i="3"/>
  <c r="J47" i="3"/>
  <c r="H39" i="3"/>
  <c r="G31" i="3"/>
  <c r="L23" i="3"/>
  <c r="D23" i="3"/>
  <c r="L15" i="3"/>
  <c r="F87" i="3"/>
  <c r="L79" i="3"/>
  <c r="D79" i="3"/>
  <c r="L71" i="3"/>
  <c r="D71" i="3"/>
  <c r="K63" i="3"/>
  <c r="I55" i="3"/>
  <c r="I47" i="3"/>
  <c r="G39" i="3"/>
  <c r="F31" i="3"/>
  <c r="K23" i="3"/>
  <c r="J15" i="3"/>
  <c r="G7" i="3"/>
  <c r="E2" i="3"/>
  <c r="F2" i="3"/>
  <c r="N2" i="3"/>
  <c r="E87" i="3"/>
  <c r="K79" i="3"/>
  <c r="K71" i="3"/>
  <c r="J63" i="3"/>
  <c r="H55" i="3"/>
  <c r="H47" i="3"/>
  <c r="F39" i="3"/>
  <c r="E31" i="3"/>
  <c r="J23" i="3"/>
  <c r="G15" i="3"/>
  <c r="F7" i="3"/>
  <c r="G2" i="3"/>
  <c r="L87" i="3"/>
  <c r="L31" i="3"/>
  <c r="D7" i="3"/>
  <c r="H15" i="3"/>
  <c r="H22" i="3"/>
  <c r="I7" i="3"/>
  <c r="H28" i="3"/>
  <c r="D19" i="3"/>
  <c r="K15" i="3"/>
  <c r="I14" i="3"/>
  <c r="L12" i="3"/>
  <c r="I11" i="3"/>
  <c r="H6" i="3"/>
  <c r="D20" i="3"/>
  <c r="D17" i="3"/>
  <c r="F14" i="3"/>
  <c r="F12" i="3"/>
  <c r="G4" i="3"/>
  <c r="I41" i="3"/>
  <c r="E73" i="3"/>
  <c r="G41" i="3"/>
  <c r="D33" i="3"/>
  <c r="I25" i="3"/>
  <c r="H5" i="3"/>
  <c r="F5" i="3"/>
  <c r="E4" i="3"/>
  <c r="J65" i="3"/>
  <c r="F33" i="3"/>
  <c r="I89" i="3"/>
  <c r="G9" i="3"/>
  <c r="G57" i="3"/>
  <c r="F81" i="3"/>
  <c r="J49" i="3"/>
  <c r="K34" i="3"/>
  <c r="J42" i="3"/>
  <c r="J82" i="3"/>
  <c r="J74" i="3"/>
  <c r="K90" i="3"/>
  <c r="J26" i="3"/>
  <c r="J66" i="3"/>
  <c r="K58" i="3"/>
  <c r="J18" i="3"/>
  <c r="K50" i="3"/>
  <c r="L3" i="3"/>
  <c r="J3" i="3"/>
  <c r="E15" i="3"/>
  <c r="I22" i="3"/>
  <c r="I19" i="3"/>
  <c r="I15" i="3"/>
  <c r="K14" i="3"/>
  <c r="J10" i="3"/>
  <c r="L7" i="3"/>
  <c r="K6" i="3"/>
  <c r="G3" i="3"/>
  <c r="E11" i="3"/>
  <c r="J89" i="3"/>
  <c r="F88" i="3"/>
  <c r="G81" i="3"/>
  <c r="K80" i="3"/>
  <c r="L73" i="3"/>
  <c r="D73" i="3"/>
  <c r="H72" i="3"/>
  <c r="I65" i="3"/>
  <c r="E64" i="3"/>
  <c r="F57" i="3"/>
  <c r="J56" i="3"/>
  <c r="K49" i="3"/>
  <c r="G48" i="3"/>
  <c r="H41" i="3"/>
  <c r="L40" i="3"/>
  <c r="D40" i="3"/>
  <c r="E33" i="3"/>
  <c r="I32" i="3"/>
  <c r="J25" i="3"/>
  <c r="F24" i="3"/>
  <c r="K17" i="3"/>
  <c r="G16" i="3"/>
  <c r="H9" i="3"/>
  <c r="L8" i="3"/>
  <c r="D8" i="3"/>
  <c r="D57" i="3"/>
  <c r="F9" i="3"/>
  <c r="G89" i="3"/>
  <c r="K88" i="3"/>
  <c r="L81" i="3"/>
  <c r="D81" i="3"/>
  <c r="H80" i="3"/>
  <c r="I73" i="3"/>
  <c r="E72" i="3"/>
  <c r="F65" i="3"/>
  <c r="J64" i="3"/>
  <c r="K57" i="3"/>
  <c r="G56" i="3"/>
  <c r="H49" i="3"/>
  <c r="L48" i="3"/>
  <c r="D48" i="3"/>
  <c r="E41" i="3"/>
  <c r="I40" i="3"/>
  <c r="J33" i="3"/>
  <c r="F32" i="3"/>
  <c r="G25" i="3"/>
  <c r="K24" i="3"/>
  <c r="H17" i="3"/>
  <c r="L16" i="3"/>
  <c r="D16" i="3"/>
  <c r="E9" i="3"/>
  <c r="I8" i="3"/>
  <c r="J73" i="3"/>
  <c r="G65" i="3"/>
  <c r="K33" i="3"/>
  <c r="F89" i="3"/>
  <c r="J88" i="3"/>
  <c r="K81" i="3"/>
  <c r="G80" i="3"/>
  <c r="H73" i="3"/>
  <c r="L72" i="3"/>
  <c r="D72" i="3"/>
  <c r="E65" i="3"/>
  <c r="I64" i="3"/>
  <c r="J57" i="3"/>
  <c r="F56" i="3"/>
  <c r="G49" i="3"/>
  <c r="K48" i="3"/>
  <c r="L41" i="3"/>
  <c r="D41" i="3"/>
  <c r="H40" i="3"/>
  <c r="I33" i="3"/>
  <c r="E32" i="3"/>
  <c r="F25" i="3"/>
  <c r="J24" i="3"/>
  <c r="G17" i="3"/>
  <c r="K16" i="3"/>
  <c r="L9" i="3"/>
  <c r="D9" i="3"/>
  <c r="H8" i="3"/>
  <c r="F41" i="3"/>
  <c r="H25" i="3"/>
  <c r="I17" i="3"/>
  <c r="E89" i="3"/>
  <c r="I88" i="3"/>
  <c r="J81" i="3"/>
  <c r="F80" i="3"/>
  <c r="G73" i="3"/>
  <c r="K72" i="3"/>
  <c r="L65" i="3"/>
  <c r="D65" i="3"/>
  <c r="H64" i="3"/>
  <c r="I57" i="3"/>
  <c r="E56" i="3"/>
  <c r="F49" i="3"/>
  <c r="J48" i="3"/>
  <c r="K41" i="3"/>
  <c r="G40" i="3"/>
  <c r="H33" i="3"/>
  <c r="L32" i="3"/>
  <c r="D32" i="3"/>
  <c r="E25" i="3"/>
  <c r="I24" i="3"/>
  <c r="F17" i="3"/>
  <c r="J16" i="3"/>
  <c r="K9" i="3"/>
  <c r="G8" i="3"/>
  <c r="L57" i="3"/>
  <c r="I49" i="3"/>
  <c r="L89" i="3"/>
  <c r="D89" i="3"/>
  <c r="H88" i="3"/>
  <c r="I81" i="3"/>
  <c r="E80" i="3"/>
  <c r="F73" i="3"/>
  <c r="J72" i="3"/>
  <c r="K65" i="3"/>
  <c r="G64" i="3"/>
  <c r="H57" i="3"/>
  <c r="L56" i="3"/>
  <c r="D56" i="3"/>
  <c r="E49" i="3"/>
  <c r="I48" i="3"/>
  <c r="J41" i="3"/>
  <c r="F40" i="3"/>
  <c r="G33" i="3"/>
  <c r="K32" i="3"/>
  <c r="L25" i="3"/>
  <c r="D25" i="3"/>
  <c r="H24" i="3"/>
  <c r="E17" i="3"/>
  <c r="I16" i="3"/>
  <c r="J9" i="3"/>
  <c r="F8" i="3"/>
  <c r="H89" i="3"/>
  <c r="E81" i="3"/>
  <c r="L80" i="3"/>
  <c r="L49" i="3"/>
  <c r="L17" i="3"/>
  <c r="E20" i="3"/>
  <c r="F15" i="3"/>
  <c r="F13" i="3"/>
  <c r="J12" i="3"/>
  <c r="F11" i="3"/>
  <c r="K7" i="3"/>
  <c r="G6" i="3"/>
  <c r="K5" i="3"/>
  <c r="F3" i="3"/>
  <c r="L20" i="3"/>
  <c r="I12" i="3"/>
  <c r="J7" i="3"/>
  <c r="J5" i="3"/>
  <c r="L4" i="3"/>
  <c r="E3" i="3"/>
  <c r="J4" i="3"/>
  <c r="I90" i="3"/>
  <c r="I82" i="3"/>
  <c r="I74" i="3"/>
  <c r="I66" i="3"/>
  <c r="I58" i="3"/>
  <c r="I50" i="3"/>
  <c r="I42" i="3"/>
  <c r="I34" i="3"/>
  <c r="I26" i="3"/>
  <c r="I18" i="3"/>
  <c r="I10" i="3"/>
  <c r="I4" i="3"/>
  <c r="H90" i="3"/>
  <c r="H82" i="3"/>
  <c r="H74" i="3"/>
  <c r="H66" i="3"/>
  <c r="H58" i="3"/>
  <c r="H50" i="3"/>
  <c r="H42" i="3"/>
  <c r="H34" i="3"/>
  <c r="H26" i="3"/>
  <c r="H18" i="3"/>
  <c r="H10" i="3"/>
  <c r="G90" i="3"/>
  <c r="G82" i="3"/>
  <c r="G74" i="3"/>
  <c r="G66" i="3"/>
  <c r="G58" i="3"/>
  <c r="G50" i="3"/>
  <c r="G42" i="3"/>
  <c r="G34" i="3"/>
  <c r="G26" i="3"/>
  <c r="G18" i="3"/>
  <c r="G10" i="3"/>
  <c r="F90" i="3"/>
  <c r="F82" i="3"/>
  <c r="F74" i="3"/>
  <c r="F66" i="3"/>
  <c r="F58" i="3"/>
  <c r="F50" i="3"/>
  <c r="F42" i="3"/>
  <c r="F34" i="3"/>
  <c r="F26" i="3"/>
  <c r="F18" i="3"/>
  <c r="F10" i="3"/>
  <c r="F4" i="3"/>
  <c r="E90" i="3"/>
  <c r="E82" i="3"/>
  <c r="E74" i="3"/>
  <c r="E66" i="3"/>
  <c r="E58" i="3"/>
  <c r="E50" i="3"/>
  <c r="E42" i="3"/>
  <c r="E34" i="3"/>
  <c r="E26" i="3"/>
  <c r="E18" i="3"/>
  <c r="E10" i="3"/>
  <c r="L90" i="3"/>
  <c r="D90" i="3"/>
  <c r="L82" i="3"/>
  <c r="D82" i="3"/>
  <c r="L74" i="3"/>
  <c r="D74" i="3"/>
  <c r="L66" i="3"/>
  <c r="D66" i="3"/>
  <c r="L58" i="3"/>
  <c r="D58" i="3"/>
  <c r="L50" i="3"/>
  <c r="D50" i="3"/>
  <c r="L42" i="3"/>
  <c r="D42" i="3"/>
  <c r="L34" i="3"/>
  <c r="D34" i="3"/>
  <c r="L26" i="3"/>
  <c r="D26" i="3"/>
  <c r="L18" i="3"/>
  <c r="D18" i="3"/>
  <c r="L10" i="3"/>
  <c r="D10" i="3"/>
</calcChain>
</file>

<file path=xl/sharedStrings.xml><?xml version="1.0" encoding="utf-8"?>
<sst xmlns="http://schemas.openxmlformats.org/spreadsheetml/2006/main" count="423" uniqueCount="117">
  <si>
    <t>Subdivision name (Monthly_Weather.csv)</t>
  </si>
  <si>
    <t>code_insee_departement</t>
  </si>
  <si>
    <t>Subdivision name (Monthly_Weather.csv) (group)</t>
  </si>
  <si>
    <t>April</t>
  </si>
  <si>
    <t>August</t>
  </si>
  <si>
    <t>December</t>
  </si>
  <si>
    <t>February</t>
  </si>
  <si>
    <t>January</t>
  </si>
  <si>
    <t>July</t>
  </si>
  <si>
    <t>June</t>
  </si>
  <si>
    <t>March</t>
  </si>
  <si>
    <t>May</t>
  </si>
  <si>
    <t>November</t>
  </si>
  <si>
    <t>October</t>
  </si>
  <si>
    <t>September</t>
  </si>
  <si>
    <t>Ain</t>
  </si>
  <si>
    <t>Mountains</t>
  </si>
  <si>
    <t>Aisne</t>
  </si>
  <si>
    <t>Semi-Ocean</t>
  </si>
  <si>
    <t>Allier</t>
  </si>
  <si>
    <t>Continental</t>
  </si>
  <si>
    <t>Alpes-de-Haute-Provence</t>
  </si>
  <si>
    <t>Alpes-Maritimes</t>
  </si>
  <si>
    <t>Mediterranean</t>
  </si>
  <si>
    <t>Ardèche</t>
  </si>
  <si>
    <t>Ardennes</t>
  </si>
  <si>
    <t>Ariège</t>
  </si>
  <si>
    <t>Aube</t>
  </si>
  <si>
    <t>Aude</t>
  </si>
  <si>
    <t>Aveyron</t>
  </si>
  <si>
    <t>Bas-Rhin</t>
  </si>
  <si>
    <t>Bouches-du-Rhône</t>
  </si>
  <si>
    <t>Calvados</t>
  </si>
  <si>
    <t>Oceanic</t>
  </si>
  <si>
    <t>Cantal</t>
  </si>
  <si>
    <t>Charente</t>
  </si>
  <si>
    <t>Charente-Maritime</t>
  </si>
  <si>
    <t>Cher</t>
  </si>
  <si>
    <t>Corrèze</t>
  </si>
  <si>
    <t>Côte-d'Or</t>
  </si>
  <si>
    <t>Côtes-d'Armor</t>
  </si>
  <si>
    <t>Creuse</t>
  </si>
  <si>
    <t>Deux-Sèvres</t>
  </si>
  <si>
    <t>Dordogne</t>
  </si>
  <si>
    <t>Doubs</t>
  </si>
  <si>
    <t>Drôme</t>
  </si>
  <si>
    <t>Essonne</t>
  </si>
  <si>
    <t>Eure</t>
  </si>
  <si>
    <t>Eure-et-Loir</t>
  </si>
  <si>
    <t>Finistère</t>
  </si>
  <si>
    <t>Gard</t>
  </si>
  <si>
    <t>Gers</t>
  </si>
  <si>
    <t>Gironde</t>
  </si>
  <si>
    <t>Haut-Rhin</t>
  </si>
  <si>
    <t>Haute-Garonne</t>
  </si>
  <si>
    <t>Haute-Loire</t>
  </si>
  <si>
    <t>Haute-Marne</t>
  </si>
  <si>
    <t>Haute-Saône</t>
  </si>
  <si>
    <t>Haute-Savoie</t>
  </si>
  <si>
    <t>Haute-Vienne</t>
  </si>
  <si>
    <t>Hautes-Alpes</t>
  </si>
  <si>
    <t>Hautes-Pyrénées</t>
  </si>
  <si>
    <t>Hauts-de-Seine</t>
  </si>
  <si>
    <t>Hérault</t>
  </si>
  <si>
    <t>Ille-et-Vilaine</t>
  </si>
  <si>
    <t>Indre</t>
  </si>
  <si>
    <t>Indre-et-Loire</t>
  </si>
  <si>
    <t>Isère</t>
  </si>
  <si>
    <t>Jura</t>
  </si>
  <si>
    <t>Other</t>
  </si>
  <si>
    <t>Landes</t>
  </si>
  <si>
    <t>Loir-et-Cher</t>
  </si>
  <si>
    <t>Loire</t>
  </si>
  <si>
    <t>Loire-Atlantique</t>
  </si>
  <si>
    <t>Loiret</t>
  </si>
  <si>
    <t>Lot</t>
  </si>
  <si>
    <t>Lot-et-Garonne</t>
  </si>
  <si>
    <t>Lozère</t>
  </si>
  <si>
    <t>Maine-et-Loire</t>
  </si>
  <si>
    <t>Manche</t>
  </si>
  <si>
    <t>Marne</t>
  </si>
  <si>
    <t>Mayenne</t>
  </si>
  <si>
    <t>Meurthe-et-Moselle</t>
  </si>
  <si>
    <t>Meuse</t>
  </si>
  <si>
    <t>Morbihan</t>
  </si>
  <si>
    <t>Moselle</t>
  </si>
  <si>
    <t>Nièvre</t>
  </si>
  <si>
    <t>Nord</t>
  </si>
  <si>
    <t>Oise</t>
  </si>
  <si>
    <t>Orne</t>
  </si>
  <si>
    <t>Paris</t>
  </si>
  <si>
    <t>Pas-de-Calais</t>
  </si>
  <si>
    <t>Puy-de-Dôme</t>
  </si>
  <si>
    <t>Pyrénées-Atlantiques</t>
  </si>
  <si>
    <t>Pyrénées-Orientales</t>
  </si>
  <si>
    <t>Rhône</t>
  </si>
  <si>
    <t>Saône-et-Loire</t>
  </si>
  <si>
    <t>Sarthe</t>
  </si>
  <si>
    <t>Savoie</t>
  </si>
  <si>
    <t>Seine-et-Marne</t>
  </si>
  <si>
    <t>Seine-Maritime</t>
  </si>
  <si>
    <t>Seine-Saint-Denis</t>
  </si>
  <si>
    <t>Somme</t>
  </si>
  <si>
    <t>Tarn</t>
  </si>
  <si>
    <t>Tarn-et-Garonne</t>
  </si>
  <si>
    <t>Territoire de Belfort</t>
  </si>
  <si>
    <t>Val-d'Oise</t>
  </si>
  <si>
    <t>Val-de-Marne</t>
  </si>
  <si>
    <t>Var</t>
  </si>
  <si>
    <t>Vaucluse</t>
  </si>
  <si>
    <t>Vendée</t>
  </si>
  <si>
    <t>Vienne</t>
  </si>
  <si>
    <t>Vosges</t>
  </si>
  <si>
    <t>Yonne</t>
  </si>
  <si>
    <t>Yvelines</t>
  </si>
  <si>
    <t>Code Insee Departement</t>
  </si>
  <si>
    <t>cof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</si>
</sst>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38E6F-C5E8-47BB-A374-9C2A25CE9254}">
  <sheetPr codeName="Sheet1"/>
  <dimension ref="A1:O95"/>
  <sheetViews>
    <sheetView workbookViewId="0">
      <selection activeCell="D44" sqref="D44"/>
    </sheetView>
  </sheetViews>
  <sheetFormatPr defaultRowHeight="15" x14ac:dyDescent="0.25"/>
  <cols>
    <col min="15" max="15" width="10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15</v>
      </c>
      <c r="B2">
        <v>1</v>
      </c>
      <c r="C2" t="s">
        <v>16</v>
      </c>
      <c r="D2">
        <v>25.21</v>
      </c>
      <c r="E2">
        <v>43.12</v>
      </c>
      <c r="F2">
        <v>11.46</v>
      </c>
      <c r="G2">
        <v>8</v>
      </c>
      <c r="H2">
        <v>9.75</v>
      </c>
      <c r="I2">
        <v>45.65</v>
      </c>
      <c r="J2">
        <v>40.020000000000003</v>
      </c>
      <c r="K2">
        <v>16.350000000000001</v>
      </c>
      <c r="L2">
        <v>29.3</v>
      </c>
      <c r="M2">
        <v>14.82</v>
      </c>
      <c r="N2">
        <v>26.6</v>
      </c>
      <c r="O2">
        <v>35.979999999999997</v>
      </c>
    </row>
    <row r="3" spans="1:15" x14ac:dyDescent="0.25">
      <c r="A3" t="s">
        <v>17</v>
      </c>
      <c r="B3">
        <v>2</v>
      </c>
      <c r="C3" t="s">
        <v>18</v>
      </c>
      <c r="D3">
        <v>22.72</v>
      </c>
      <c r="E3">
        <v>38.020000000000003</v>
      </c>
      <c r="F3">
        <v>11.33</v>
      </c>
      <c r="G3">
        <v>7.58</v>
      </c>
      <c r="H3">
        <v>9.48</v>
      </c>
      <c r="I3">
        <v>40.96</v>
      </c>
      <c r="J3">
        <v>35.450000000000003</v>
      </c>
      <c r="K3">
        <v>14.2</v>
      </c>
      <c r="L3">
        <v>27.34</v>
      </c>
      <c r="M3">
        <v>14.06</v>
      </c>
      <c r="N3">
        <v>24.51</v>
      </c>
      <c r="O3">
        <v>30.98</v>
      </c>
    </row>
    <row r="4" spans="1:15" x14ac:dyDescent="0.25">
      <c r="A4" t="s">
        <v>19</v>
      </c>
      <c r="B4">
        <v>3</v>
      </c>
      <c r="C4" t="s">
        <v>20</v>
      </c>
      <c r="D4">
        <v>23.53</v>
      </c>
      <c r="E4">
        <v>42.49</v>
      </c>
      <c r="F4">
        <v>13.61</v>
      </c>
      <c r="G4">
        <v>8.18</v>
      </c>
      <c r="H4">
        <v>10.57</v>
      </c>
      <c r="I4">
        <v>44.56</v>
      </c>
      <c r="J4">
        <v>38.450000000000003</v>
      </c>
      <c r="K4">
        <v>16.739999999999998</v>
      </c>
      <c r="L4">
        <v>27.95</v>
      </c>
      <c r="M4">
        <v>16.649999999999999</v>
      </c>
      <c r="N4">
        <v>27.71</v>
      </c>
      <c r="O4">
        <v>35.26</v>
      </c>
    </row>
    <row r="5" spans="1:15" x14ac:dyDescent="0.25">
      <c r="A5" t="s">
        <v>21</v>
      </c>
      <c r="B5">
        <v>4</v>
      </c>
      <c r="C5" t="s">
        <v>16</v>
      </c>
      <c r="D5">
        <v>25.45</v>
      </c>
      <c r="E5">
        <v>47.26</v>
      </c>
      <c r="F5">
        <v>13.86</v>
      </c>
      <c r="G5">
        <v>12.08</v>
      </c>
      <c r="H5">
        <v>12.4</v>
      </c>
      <c r="I5">
        <v>48.67</v>
      </c>
      <c r="J5">
        <v>42.56</v>
      </c>
      <c r="K5">
        <v>18.03</v>
      </c>
      <c r="L5">
        <v>31</v>
      </c>
      <c r="M5">
        <v>17.38</v>
      </c>
      <c r="N5">
        <v>31.13</v>
      </c>
      <c r="O5">
        <v>40.659999999999997</v>
      </c>
    </row>
    <row r="6" spans="1:15" x14ac:dyDescent="0.25">
      <c r="A6" t="s">
        <v>22</v>
      </c>
      <c r="B6">
        <v>6</v>
      </c>
      <c r="C6" t="s">
        <v>23</v>
      </c>
      <c r="D6">
        <v>28.7</v>
      </c>
      <c r="E6">
        <v>50.99</v>
      </c>
      <c r="F6">
        <v>23.82</v>
      </c>
      <c r="G6">
        <v>18.420000000000002</v>
      </c>
      <c r="H6">
        <v>20.309999999999999</v>
      </c>
      <c r="I6">
        <v>50.04</v>
      </c>
      <c r="J6">
        <v>44.26</v>
      </c>
      <c r="K6">
        <v>23.36</v>
      </c>
      <c r="L6">
        <v>33.85</v>
      </c>
      <c r="M6">
        <v>27.39</v>
      </c>
      <c r="N6">
        <v>37.6</v>
      </c>
      <c r="O6">
        <v>45</v>
      </c>
    </row>
    <row r="7" spans="1:15" x14ac:dyDescent="0.25">
      <c r="A7" t="s">
        <v>24</v>
      </c>
      <c r="B7">
        <v>7</v>
      </c>
      <c r="C7" t="s">
        <v>23</v>
      </c>
      <c r="D7">
        <v>26</v>
      </c>
      <c r="E7">
        <v>48.73</v>
      </c>
      <c r="F7">
        <v>14.84</v>
      </c>
      <c r="G7">
        <v>11.95</v>
      </c>
      <c r="H7">
        <v>13.21</v>
      </c>
      <c r="I7">
        <v>51.16</v>
      </c>
      <c r="J7">
        <v>42.99</v>
      </c>
      <c r="K7">
        <v>19.12</v>
      </c>
      <c r="L7">
        <v>32.53</v>
      </c>
      <c r="M7">
        <v>18.11</v>
      </c>
      <c r="N7">
        <v>31.16</v>
      </c>
      <c r="O7">
        <v>41.3</v>
      </c>
    </row>
    <row r="8" spans="1:15" x14ac:dyDescent="0.25">
      <c r="A8" t="s">
        <v>25</v>
      </c>
      <c r="B8">
        <v>8</v>
      </c>
      <c r="C8" t="s">
        <v>20</v>
      </c>
      <c r="D8">
        <v>21.54</v>
      </c>
      <c r="E8">
        <v>37.08</v>
      </c>
      <c r="F8">
        <v>9.9</v>
      </c>
      <c r="G8">
        <v>5.28</v>
      </c>
      <c r="H8">
        <v>8.14</v>
      </c>
      <c r="I8">
        <v>39.4</v>
      </c>
      <c r="J8">
        <v>35.89</v>
      </c>
      <c r="K8">
        <v>12.63</v>
      </c>
      <c r="L8">
        <v>26.59</v>
      </c>
      <c r="M8">
        <v>11.98</v>
      </c>
      <c r="N8">
        <v>22.9</v>
      </c>
      <c r="O8">
        <v>29.07</v>
      </c>
    </row>
    <row r="9" spans="1:15" x14ac:dyDescent="0.25">
      <c r="A9" t="s">
        <v>26</v>
      </c>
      <c r="B9">
        <v>9</v>
      </c>
      <c r="C9" t="s">
        <v>16</v>
      </c>
      <c r="D9">
        <v>23.73</v>
      </c>
      <c r="E9">
        <v>41.54</v>
      </c>
      <c r="F9">
        <v>17.309999999999999</v>
      </c>
      <c r="G9">
        <v>12.8</v>
      </c>
      <c r="H9">
        <v>11.77</v>
      </c>
      <c r="I9">
        <v>43.19</v>
      </c>
      <c r="J9">
        <v>37.25</v>
      </c>
      <c r="K9">
        <v>17.440000000000001</v>
      </c>
      <c r="L9">
        <v>27.14</v>
      </c>
      <c r="M9">
        <v>17.09</v>
      </c>
      <c r="N9">
        <v>28.45</v>
      </c>
      <c r="O9">
        <v>36.65</v>
      </c>
    </row>
    <row r="10" spans="1:15" x14ac:dyDescent="0.25">
      <c r="A10" t="s">
        <v>27</v>
      </c>
      <c r="B10">
        <v>10</v>
      </c>
      <c r="C10" t="s">
        <v>20</v>
      </c>
      <c r="D10">
        <v>23.41</v>
      </c>
      <c r="E10">
        <v>41.94</v>
      </c>
      <c r="F10">
        <v>12.3</v>
      </c>
      <c r="G10">
        <v>7.63</v>
      </c>
      <c r="H10">
        <v>10.1</v>
      </c>
      <c r="I10">
        <v>43.42</v>
      </c>
      <c r="J10">
        <v>38.69</v>
      </c>
      <c r="K10">
        <v>15.36</v>
      </c>
      <c r="L10">
        <v>28.24</v>
      </c>
      <c r="M10">
        <v>14.74</v>
      </c>
      <c r="N10">
        <v>26.27</v>
      </c>
      <c r="O10">
        <v>32.99</v>
      </c>
    </row>
    <row r="11" spans="1:15" x14ac:dyDescent="0.25">
      <c r="A11" t="s">
        <v>28</v>
      </c>
      <c r="B11">
        <v>11</v>
      </c>
      <c r="C11" t="s">
        <v>23</v>
      </c>
      <c r="D11">
        <v>27.61</v>
      </c>
      <c r="E11">
        <v>49.03</v>
      </c>
      <c r="F11">
        <v>21.55</v>
      </c>
      <c r="G11">
        <v>16.190000000000001</v>
      </c>
      <c r="H11">
        <v>16.95</v>
      </c>
      <c r="I11">
        <v>50.23</v>
      </c>
      <c r="J11">
        <v>42.15</v>
      </c>
      <c r="K11">
        <v>22.28</v>
      </c>
      <c r="L11">
        <v>32.770000000000003</v>
      </c>
      <c r="M11">
        <v>22.88</v>
      </c>
      <c r="N11">
        <v>33.909999999999997</v>
      </c>
      <c r="O11">
        <v>43.05</v>
      </c>
    </row>
    <row r="12" spans="1:15" x14ac:dyDescent="0.25">
      <c r="A12" t="s">
        <v>29</v>
      </c>
      <c r="B12">
        <v>12</v>
      </c>
      <c r="C12" t="s">
        <v>16</v>
      </c>
      <c r="D12">
        <v>20.54</v>
      </c>
      <c r="E12">
        <v>42.04</v>
      </c>
      <c r="F12">
        <v>12.23</v>
      </c>
      <c r="G12">
        <v>7.83</v>
      </c>
      <c r="H12">
        <v>6.98</v>
      </c>
      <c r="I12">
        <v>43.38</v>
      </c>
      <c r="J12">
        <v>36.81</v>
      </c>
      <c r="K12">
        <v>14</v>
      </c>
      <c r="L12">
        <v>25</v>
      </c>
      <c r="M12">
        <v>14.71</v>
      </c>
      <c r="N12">
        <v>26.12</v>
      </c>
      <c r="O12">
        <v>35.520000000000003</v>
      </c>
    </row>
    <row r="13" spans="1:15" x14ac:dyDescent="0.25">
      <c r="A13" t="s">
        <v>30</v>
      </c>
      <c r="B13">
        <v>67</v>
      </c>
      <c r="C13" t="s">
        <v>20</v>
      </c>
      <c r="D13">
        <v>25.85</v>
      </c>
      <c r="E13">
        <v>43.7</v>
      </c>
      <c r="F13">
        <v>10.23</v>
      </c>
      <c r="G13">
        <v>6.89</v>
      </c>
      <c r="H13">
        <v>8.86</v>
      </c>
      <c r="I13">
        <v>44.7</v>
      </c>
      <c r="J13">
        <v>41.48</v>
      </c>
      <c r="K13">
        <v>14.78</v>
      </c>
      <c r="L13">
        <v>31.24</v>
      </c>
      <c r="M13">
        <v>13.06</v>
      </c>
      <c r="N13">
        <v>25.99</v>
      </c>
      <c r="O13">
        <v>34.61</v>
      </c>
    </row>
    <row r="14" spans="1:15" x14ac:dyDescent="0.25">
      <c r="A14" t="s">
        <v>31</v>
      </c>
      <c r="B14">
        <v>13</v>
      </c>
      <c r="C14" t="s">
        <v>23</v>
      </c>
      <c r="D14">
        <v>28.48</v>
      </c>
      <c r="E14">
        <v>50</v>
      </c>
      <c r="F14">
        <v>19.739999999999998</v>
      </c>
      <c r="G14">
        <v>14.91</v>
      </c>
      <c r="H14">
        <v>16.91</v>
      </c>
      <c r="I14">
        <v>50.95</v>
      </c>
      <c r="J14">
        <v>44.1</v>
      </c>
      <c r="K14">
        <v>22.32</v>
      </c>
      <c r="L14">
        <v>33.58</v>
      </c>
      <c r="M14">
        <v>24.29</v>
      </c>
      <c r="N14">
        <v>34.86</v>
      </c>
      <c r="O14">
        <v>43.59</v>
      </c>
    </row>
    <row r="15" spans="1:15" x14ac:dyDescent="0.25">
      <c r="A15" t="s">
        <v>32</v>
      </c>
      <c r="B15">
        <v>14</v>
      </c>
      <c r="C15" t="s">
        <v>33</v>
      </c>
      <c r="D15">
        <v>21.32</v>
      </c>
      <c r="E15">
        <v>36</v>
      </c>
      <c r="F15">
        <v>15.16</v>
      </c>
      <c r="G15">
        <v>10.98</v>
      </c>
      <c r="H15">
        <v>12.61</v>
      </c>
      <c r="I15">
        <v>37.619999999999997</v>
      </c>
      <c r="J15">
        <v>32.299999999999997</v>
      </c>
      <c r="K15">
        <v>15.75</v>
      </c>
      <c r="L15">
        <v>24.9</v>
      </c>
      <c r="M15">
        <v>16.57</v>
      </c>
      <c r="N15">
        <v>26.03</v>
      </c>
      <c r="O15">
        <v>31.59</v>
      </c>
    </row>
    <row r="16" spans="1:15" x14ac:dyDescent="0.25">
      <c r="A16" t="s">
        <v>34</v>
      </c>
      <c r="B16">
        <v>15</v>
      </c>
      <c r="C16" t="s">
        <v>16</v>
      </c>
      <c r="D16">
        <v>20.56</v>
      </c>
      <c r="E16">
        <v>39.26</v>
      </c>
      <c r="F16">
        <v>11.94</v>
      </c>
      <c r="G16">
        <v>7.02</v>
      </c>
      <c r="H16">
        <v>6.58</v>
      </c>
      <c r="I16">
        <v>41.15</v>
      </c>
      <c r="J16">
        <v>35.97</v>
      </c>
      <c r="K16">
        <v>13.29</v>
      </c>
      <c r="L16">
        <v>24.2</v>
      </c>
      <c r="M16">
        <v>14.33</v>
      </c>
      <c r="N16">
        <v>25.45</v>
      </c>
      <c r="O16">
        <v>33.619999999999997</v>
      </c>
    </row>
    <row r="17" spans="1:15" x14ac:dyDescent="0.25">
      <c r="A17" t="s">
        <v>35</v>
      </c>
      <c r="B17">
        <v>16</v>
      </c>
      <c r="C17" t="s">
        <v>18</v>
      </c>
      <c r="D17">
        <v>26.9</v>
      </c>
      <c r="E17">
        <v>44.38</v>
      </c>
      <c r="F17">
        <v>18.170000000000002</v>
      </c>
      <c r="G17">
        <v>13.62</v>
      </c>
      <c r="H17">
        <v>14.83</v>
      </c>
      <c r="I17">
        <v>46.71</v>
      </c>
      <c r="J17">
        <v>40.76</v>
      </c>
      <c r="K17">
        <v>20.34</v>
      </c>
      <c r="L17">
        <v>31.5</v>
      </c>
      <c r="M17">
        <v>19.45</v>
      </c>
      <c r="N17">
        <v>31.05</v>
      </c>
      <c r="O17">
        <v>39.049999999999997</v>
      </c>
    </row>
    <row r="18" spans="1:15" x14ac:dyDescent="0.25">
      <c r="A18" t="s">
        <v>36</v>
      </c>
      <c r="B18">
        <v>17</v>
      </c>
      <c r="C18" t="s">
        <v>33</v>
      </c>
      <c r="D18">
        <v>25.24</v>
      </c>
      <c r="E18">
        <v>40.729999999999997</v>
      </c>
      <c r="F18">
        <v>20.059999999999999</v>
      </c>
      <c r="G18">
        <v>15.24</v>
      </c>
      <c r="H18">
        <v>17.02</v>
      </c>
      <c r="I18">
        <v>42.93</v>
      </c>
      <c r="J18">
        <v>38.19</v>
      </c>
      <c r="K18">
        <v>20.02</v>
      </c>
      <c r="L18">
        <v>29.49</v>
      </c>
      <c r="M18">
        <v>21.95</v>
      </c>
      <c r="N18">
        <v>30.96</v>
      </c>
      <c r="O18">
        <v>37.020000000000003</v>
      </c>
    </row>
    <row r="19" spans="1:15" x14ac:dyDescent="0.25">
      <c r="A19" t="s">
        <v>37</v>
      </c>
      <c r="B19">
        <v>18</v>
      </c>
      <c r="C19" t="s">
        <v>18</v>
      </c>
      <c r="D19">
        <v>24.42</v>
      </c>
      <c r="E19">
        <v>43.62</v>
      </c>
      <c r="F19">
        <v>13.73</v>
      </c>
      <c r="G19">
        <v>9.43</v>
      </c>
      <c r="H19">
        <v>11.04</v>
      </c>
      <c r="I19">
        <v>45.46</v>
      </c>
      <c r="J19">
        <v>39.81</v>
      </c>
      <c r="K19">
        <v>17.309999999999999</v>
      </c>
      <c r="L19">
        <v>28.95</v>
      </c>
      <c r="M19">
        <v>16.940000000000001</v>
      </c>
      <c r="N19">
        <v>28.66</v>
      </c>
      <c r="O19">
        <v>36.06</v>
      </c>
    </row>
    <row r="20" spans="1:15" x14ac:dyDescent="0.25">
      <c r="A20" t="s">
        <v>38</v>
      </c>
      <c r="B20">
        <v>19</v>
      </c>
      <c r="C20" t="s">
        <v>18</v>
      </c>
      <c r="D20">
        <v>26.53</v>
      </c>
      <c r="E20">
        <v>44.79</v>
      </c>
      <c r="F20">
        <v>16.21</v>
      </c>
      <c r="G20">
        <v>12.02</v>
      </c>
      <c r="H20">
        <v>12.66</v>
      </c>
      <c r="I20">
        <v>47.11</v>
      </c>
      <c r="J20">
        <v>41.18</v>
      </c>
      <c r="K20">
        <v>19.059999999999999</v>
      </c>
      <c r="L20">
        <v>30.7</v>
      </c>
      <c r="M20">
        <v>19.07</v>
      </c>
      <c r="N20">
        <v>31.04</v>
      </c>
      <c r="O20">
        <v>38.950000000000003</v>
      </c>
    </row>
    <row r="21" spans="1:15" x14ac:dyDescent="0.25">
      <c r="A21" t="s">
        <v>39</v>
      </c>
      <c r="B21">
        <v>21</v>
      </c>
      <c r="C21" t="s">
        <v>20</v>
      </c>
      <c r="D21">
        <v>23.68</v>
      </c>
      <c r="E21">
        <v>43.69</v>
      </c>
      <c r="F21">
        <v>11.3</v>
      </c>
      <c r="G21">
        <v>7.21</v>
      </c>
      <c r="H21">
        <v>9.0299999999999994</v>
      </c>
      <c r="I21">
        <v>46.21</v>
      </c>
      <c r="J21">
        <v>39.979999999999997</v>
      </c>
      <c r="K21">
        <v>14.76</v>
      </c>
      <c r="L21">
        <v>28.9</v>
      </c>
      <c r="M21">
        <v>13.87</v>
      </c>
      <c r="N21">
        <v>26.29</v>
      </c>
      <c r="O21">
        <v>35.79</v>
      </c>
    </row>
    <row r="22" spans="1:15" x14ac:dyDescent="0.25">
      <c r="A22" t="s">
        <v>40</v>
      </c>
      <c r="B22">
        <v>22</v>
      </c>
      <c r="C22" t="s">
        <v>33</v>
      </c>
      <c r="D22">
        <v>21.84</v>
      </c>
      <c r="E22">
        <v>35.200000000000003</v>
      </c>
      <c r="F22">
        <v>17.62</v>
      </c>
      <c r="G22">
        <v>13.9</v>
      </c>
      <c r="H22">
        <v>15.34</v>
      </c>
      <c r="I22">
        <v>36.380000000000003</v>
      </c>
      <c r="J22">
        <v>31.19</v>
      </c>
      <c r="K22">
        <v>17</v>
      </c>
      <c r="L22">
        <v>25.08</v>
      </c>
      <c r="M22">
        <v>18.48</v>
      </c>
      <c r="N22">
        <v>26.31</v>
      </c>
      <c r="O22">
        <v>32.58</v>
      </c>
    </row>
    <row r="23" spans="1:15" x14ac:dyDescent="0.25">
      <c r="A23" t="s">
        <v>41</v>
      </c>
      <c r="B23">
        <v>23</v>
      </c>
      <c r="C23" t="s">
        <v>18</v>
      </c>
      <c r="D23">
        <v>21.6</v>
      </c>
      <c r="E23">
        <v>39.5</v>
      </c>
      <c r="F23">
        <v>13.71</v>
      </c>
      <c r="G23">
        <v>7.65</v>
      </c>
      <c r="H23">
        <v>9.36</v>
      </c>
      <c r="I23">
        <v>41.03</v>
      </c>
      <c r="J23">
        <v>35.76</v>
      </c>
      <c r="K23">
        <v>15</v>
      </c>
      <c r="L23">
        <v>25.11</v>
      </c>
      <c r="M23">
        <v>15.24</v>
      </c>
      <c r="N23">
        <v>26.33</v>
      </c>
      <c r="O23">
        <v>32.520000000000003</v>
      </c>
    </row>
    <row r="24" spans="1:15" x14ac:dyDescent="0.25">
      <c r="A24" t="s">
        <v>42</v>
      </c>
      <c r="B24">
        <v>79</v>
      </c>
      <c r="C24" t="s">
        <v>18</v>
      </c>
      <c r="D24">
        <v>24.64</v>
      </c>
      <c r="E24">
        <v>42.7</v>
      </c>
      <c r="F24">
        <v>16.73</v>
      </c>
      <c r="G24">
        <v>12.25</v>
      </c>
      <c r="H24">
        <v>13.88</v>
      </c>
      <c r="I24">
        <v>45.72</v>
      </c>
      <c r="J24">
        <v>39.39</v>
      </c>
      <c r="K24">
        <v>18.52</v>
      </c>
      <c r="L24">
        <v>29.85</v>
      </c>
      <c r="M24">
        <v>18.399999999999999</v>
      </c>
      <c r="N24">
        <v>29.36</v>
      </c>
      <c r="O24">
        <v>37.71</v>
      </c>
    </row>
    <row r="25" spans="1:15" x14ac:dyDescent="0.25">
      <c r="A25" t="s">
        <v>43</v>
      </c>
      <c r="B25">
        <v>24</v>
      </c>
      <c r="C25" t="s">
        <v>18</v>
      </c>
      <c r="D25">
        <v>25.45</v>
      </c>
      <c r="E25">
        <v>42.91</v>
      </c>
      <c r="F25">
        <v>16.2</v>
      </c>
      <c r="G25">
        <v>11.7</v>
      </c>
      <c r="H25">
        <v>13.09</v>
      </c>
      <c r="I25">
        <v>45.14</v>
      </c>
      <c r="J25">
        <v>39.520000000000003</v>
      </c>
      <c r="K25">
        <v>18.59</v>
      </c>
      <c r="L25">
        <v>29.85</v>
      </c>
      <c r="M25">
        <v>18.25</v>
      </c>
      <c r="N25">
        <v>29.97</v>
      </c>
      <c r="O25">
        <v>37.21</v>
      </c>
    </row>
    <row r="26" spans="1:15" x14ac:dyDescent="0.25">
      <c r="A26" t="s">
        <v>44</v>
      </c>
      <c r="B26">
        <v>25</v>
      </c>
      <c r="C26" t="s">
        <v>16</v>
      </c>
      <c r="D26">
        <v>24.33</v>
      </c>
      <c r="E26">
        <v>42.7</v>
      </c>
      <c r="F26">
        <v>11.05</v>
      </c>
      <c r="G26">
        <v>7.65</v>
      </c>
      <c r="H26">
        <v>9.06</v>
      </c>
      <c r="I26">
        <v>44.98</v>
      </c>
      <c r="J26">
        <v>39.57</v>
      </c>
      <c r="K26">
        <v>15.05</v>
      </c>
      <c r="L26">
        <v>28.35</v>
      </c>
      <c r="M26">
        <v>14.92</v>
      </c>
      <c r="N26">
        <v>26.55</v>
      </c>
      <c r="O26">
        <v>35.11</v>
      </c>
    </row>
    <row r="27" spans="1:15" x14ac:dyDescent="0.25">
      <c r="A27" t="s">
        <v>45</v>
      </c>
      <c r="B27">
        <v>26</v>
      </c>
      <c r="C27" t="s">
        <v>23</v>
      </c>
      <c r="D27">
        <v>27.7</v>
      </c>
      <c r="E27">
        <v>49.73</v>
      </c>
      <c r="F27">
        <v>15.18</v>
      </c>
      <c r="G27">
        <v>12.29</v>
      </c>
      <c r="H27">
        <v>13.83</v>
      </c>
      <c r="I27">
        <v>51.48</v>
      </c>
      <c r="J27">
        <v>43.93</v>
      </c>
      <c r="K27">
        <v>20.47</v>
      </c>
      <c r="L27">
        <v>33.6</v>
      </c>
      <c r="M27">
        <v>19.64</v>
      </c>
      <c r="N27">
        <v>32.22</v>
      </c>
      <c r="O27">
        <v>42.22</v>
      </c>
    </row>
    <row r="28" spans="1:15" x14ac:dyDescent="0.25">
      <c r="A28" t="s">
        <v>46</v>
      </c>
      <c r="B28">
        <v>91</v>
      </c>
      <c r="C28" t="s">
        <v>18</v>
      </c>
      <c r="D28">
        <v>25.01</v>
      </c>
      <c r="E28">
        <v>42.3</v>
      </c>
      <c r="F28">
        <v>13.61</v>
      </c>
      <c r="G28">
        <v>9.11</v>
      </c>
      <c r="H28">
        <v>11.78</v>
      </c>
      <c r="I28">
        <v>45.96</v>
      </c>
      <c r="J28">
        <v>39.340000000000003</v>
      </c>
      <c r="K28">
        <v>16.72</v>
      </c>
      <c r="L28">
        <v>29.8</v>
      </c>
      <c r="M28">
        <v>16.2</v>
      </c>
      <c r="N28">
        <v>27.71</v>
      </c>
      <c r="O28">
        <v>34.619999999999997</v>
      </c>
    </row>
    <row r="29" spans="1:15" x14ac:dyDescent="0.25">
      <c r="A29" t="s">
        <v>47</v>
      </c>
      <c r="B29">
        <v>27</v>
      </c>
      <c r="C29" t="s">
        <v>33</v>
      </c>
      <c r="D29">
        <v>22.57</v>
      </c>
      <c r="E29">
        <v>39.01</v>
      </c>
      <c r="F29">
        <v>12.81</v>
      </c>
      <c r="G29">
        <v>8.51</v>
      </c>
      <c r="H29">
        <v>10.75</v>
      </c>
      <c r="I29">
        <v>41.93</v>
      </c>
      <c r="J29">
        <v>35.81</v>
      </c>
      <c r="K29">
        <v>15.4</v>
      </c>
      <c r="L29">
        <v>26.88</v>
      </c>
      <c r="M29">
        <v>15.19</v>
      </c>
      <c r="N29">
        <v>25.51</v>
      </c>
      <c r="O29">
        <v>32.119999999999997</v>
      </c>
    </row>
    <row r="30" spans="1:15" x14ac:dyDescent="0.25">
      <c r="A30" t="s">
        <v>48</v>
      </c>
      <c r="B30">
        <v>28</v>
      </c>
      <c r="C30" t="s">
        <v>18</v>
      </c>
      <c r="D30">
        <v>22.87</v>
      </c>
      <c r="E30">
        <v>40.590000000000003</v>
      </c>
      <c r="F30">
        <v>12.84</v>
      </c>
      <c r="G30">
        <v>7.83</v>
      </c>
      <c r="H30">
        <v>11.24</v>
      </c>
      <c r="I30">
        <v>43.68</v>
      </c>
      <c r="J30">
        <v>37.340000000000003</v>
      </c>
      <c r="K30">
        <v>16.04</v>
      </c>
      <c r="L30">
        <v>27.96</v>
      </c>
      <c r="M30">
        <v>15.04</v>
      </c>
      <c r="N30">
        <v>26.41</v>
      </c>
      <c r="O30">
        <v>33.270000000000003</v>
      </c>
    </row>
    <row r="31" spans="1:15" x14ac:dyDescent="0.25">
      <c r="A31" t="s">
        <v>49</v>
      </c>
      <c r="B31">
        <v>29</v>
      </c>
      <c r="C31" t="s">
        <v>33</v>
      </c>
      <c r="D31">
        <v>22.03</v>
      </c>
      <c r="E31">
        <v>34.409999999999997</v>
      </c>
      <c r="F31">
        <v>19.63</v>
      </c>
      <c r="G31">
        <v>15.32</v>
      </c>
      <c r="H31">
        <v>16.7</v>
      </c>
      <c r="I31">
        <v>36.65</v>
      </c>
      <c r="J31">
        <v>31.79</v>
      </c>
      <c r="K31">
        <v>17.8</v>
      </c>
      <c r="L31">
        <v>25.75</v>
      </c>
      <c r="M31">
        <v>20.61</v>
      </c>
      <c r="N31">
        <v>26.49</v>
      </c>
      <c r="O31">
        <v>31.97</v>
      </c>
    </row>
    <row r="32" spans="1:15" x14ac:dyDescent="0.25">
      <c r="A32" t="s">
        <v>50</v>
      </c>
      <c r="B32">
        <v>30</v>
      </c>
      <c r="C32" t="s">
        <v>23</v>
      </c>
      <c r="D32">
        <v>21.8</v>
      </c>
      <c r="E32">
        <v>45.36</v>
      </c>
      <c r="F32">
        <v>14.08</v>
      </c>
      <c r="G32">
        <v>9.34</v>
      </c>
      <c r="H32">
        <v>10.35</v>
      </c>
      <c r="I32">
        <v>46.91</v>
      </c>
      <c r="J32">
        <v>39.04</v>
      </c>
      <c r="K32">
        <v>15.76</v>
      </c>
      <c r="L32">
        <v>27.77</v>
      </c>
      <c r="M32">
        <v>16.28</v>
      </c>
      <c r="N32">
        <v>28.37</v>
      </c>
      <c r="O32">
        <v>38.19</v>
      </c>
    </row>
    <row r="33" spans="1:15" x14ac:dyDescent="0.25">
      <c r="A33" t="s">
        <v>51</v>
      </c>
      <c r="B33">
        <v>32</v>
      </c>
      <c r="C33" t="s">
        <v>18</v>
      </c>
      <c r="D33">
        <v>25.93</v>
      </c>
      <c r="E33">
        <v>45.22</v>
      </c>
      <c r="F33">
        <v>17.850000000000001</v>
      </c>
      <c r="G33">
        <v>13.43</v>
      </c>
      <c r="H33">
        <v>13.6</v>
      </c>
      <c r="I33">
        <v>46.79</v>
      </c>
      <c r="J33">
        <v>40.29</v>
      </c>
      <c r="K33">
        <v>19.21</v>
      </c>
      <c r="L33">
        <v>29.94</v>
      </c>
      <c r="M33">
        <v>18.97</v>
      </c>
      <c r="N33">
        <v>30.76</v>
      </c>
      <c r="O33">
        <v>40.28</v>
      </c>
    </row>
    <row r="34" spans="1:15" x14ac:dyDescent="0.25">
      <c r="A34" t="s">
        <v>52</v>
      </c>
      <c r="B34">
        <v>33</v>
      </c>
      <c r="C34" t="s">
        <v>33</v>
      </c>
      <c r="D34">
        <v>27.51</v>
      </c>
      <c r="E34">
        <v>44.59</v>
      </c>
      <c r="F34">
        <v>20.239999999999998</v>
      </c>
      <c r="G34">
        <v>15.75</v>
      </c>
      <c r="H34">
        <v>16.3</v>
      </c>
      <c r="I34">
        <v>46.04</v>
      </c>
      <c r="J34">
        <v>40.53</v>
      </c>
      <c r="K34">
        <v>21.71</v>
      </c>
      <c r="L34">
        <v>31.15</v>
      </c>
      <c r="M34">
        <v>21.77</v>
      </c>
      <c r="N34">
        <v>31.9</v>
      </c>
      <c r="O34">
        <v>39.5</v>
      </c>
    </row>
    <row r="35" spans="1:15" x14ac:dyDescent="0.25">
      <c r="A35" t="s">
        <v>53</v>
      </c>
      <c r="B35">
        <v>68</v>
      </c>
      <c r="C35" t="s">
        <v>20</v>
      </c>
      <c r="D35">
        <v>24.68</v>
      </c>
      <c r="E35">
        <v>43.01</v>
      </c>
      <c r="F35">
        <v>10.07</v>
      </c>
      <c r="G35">
        <v>6.3</v>
      </c>
      <c r="H35">
        <v>8.5500000000000007</v>
      </c>
      <c r="I35">
        <v>43.97</v>
      </c>
      <c r="J35">
        <v>40.31</v>
      </c>
      <c r="K35">
        <v>14.01</v>
      </c>
      <c r="L35">
        <v>29.63</v>
      </c>
      <c r="M35">
        <v>12.88</v>
      </c>
      <c r="N35">
        <v>25.34</v>
      </c>
      <c r="O35">
        <v>34.21</v>
      </c>
    </row>
    <row r="36" spans="1:15" x14ac:dyDescent="0.25">
      <c r="A36" t="s">
        <v>54</v>
      </c>
      <c r="B36">
        <v>31</v>
      </c>
      <c r="C36" t="s">
        <v>16</v>
      </c>
      <c r="D36">
        <v>26.42</v>
      </c>
      <c r="E36">
        <v>47.02</v>
      </c>
      <c r="F36">
        <v>17.96</v>
      </c>
      <c r="G36">
        <v>13.91</v>
      </c>
      <c r="H36">
        <v>13.75</v>
      </c>
      <c r="I36">
        <v>48.34</v>
      </c>
      <c r="J36">
        <v>41.27</v>
      </c>
      <c r="K36">
        <v>19.89</v>
      </c>
      <c r="L36">
        <v>30.7</v>
      </c>
      <c r="M36">
        <v>20</v>
      </c>
      <c r="N36">
        <v>31.63</v>
      </c>
      <c r="O36">
        <v>41.53</v>
      </c>
    </row>
    <row r="37" spans="1:15" x14ac:dyDescent="0.25">
      <c r="A37" t="s">
        <v>55</v>
      </c>
      <c r="B37">
        <v>43</v>
      </c>
      <c r="C37" t="s">
        <v>16</v>
      </c>
      <c r="D37">
        <v>17.75</v>
      </c>
      <c r="E37">
        <v>37.22</v>
      </c>
      <c r="F37">
        <v>8.85</v>
      </c>
      <c r="G37">
        <v>3.1</v>
      </c>
      <c r="H37">
        <v>4.67</v>
      </c>
      <c r="I37">
        <v>39.119999999999997</v>
      </c>
      <c r="J37">
        <v>33.119999999999997</v>
      </c>
      <c r="K37">
        <v>11.01</v>
      </c>
      <c r="L37">
        <v>22.24</v>
      </c>
      <c r="M37">
        <v>10.56</v>
      </c>
      <c r="N37">
        <v>22.63</v>
      </c>
      <c r="O37">
        <v>29.64</v>
      </c>
    </row>
    <row r="38" spans="1:15" x14ac:dyDescent="0.25">
      <c r="A38" t="s">
        <v>56</v>
      </c>
      <c r="B38">
        <v>52</v>
      </c>
      <c r="C38" t="s">
        <v>20</v>
      </c>
      <c r="D38">
        <v>23.59</v>
      </c>
      <c r="E38">
        <v>41.95</v>
      </c>
      <c r="F38">
        <v>10.39</v>
      </c>
      <c r="G38">
        <v>6.76</v>
      </c>
      <c r="H38">
        <v>7.75</v>
      </c>
      <c r="I38">
        <v>44.14</v>
      </c>
      <c r="J38">
        <v>38.99</v>
      </c>
      <c r="K38">
        <v>13.68</v>
      </c>
      <c r="L38">
        <v>28.19</v>
      </c>
      <c r="M38">
        <v>13.65</v>
      </c>
      <c r="N38">
        <v>25.53</v>
      </c>
      <c r="O38">
        <v>33.25</v>
      </c>
    </row>
    <row r="39" spans="1:15" x14ac:dyDescent="0.25">
      <c r="A39" t="s">
        <v>57</v>
      </c>
      <c r="B39">
        <v>70</v>
      </c>
      <c r="C39" t="s">
        <v>20</v>
      </c>
      <c r="D39">
        <v>22.79</v>
      </c>
      <c r="E39">
        <v>41.16</v>
      </c>
      <c r="F39">
        <v>9.4700000000000006</v>
      </c>
      <c r="G39">
        <v>6.54</v>
      </c>
      <c r="H39">
        <v>7.86</v>
      </c>
      <c r="I39">
        <v>43.09</v>
      </c>
      <c r="J39">
        <v>38.79</v>
      </c>
      <c r="K39">
        <v>13.12</v>
      </c>
      <c r="L39">
        <v>28.05</v>
      </c>
      <c r="M39">
        <v>14.04</v>
      </c>
      <c r="N39">
        <v>24.76</v>
      </c>
      <c r="O39">
        <v>32.659999999999997</v>
      </c>
    </row>
    <row r="40" spans="1:15" x14ac:dyDescent="0.25">
      <c r="A40" t="s">
        <v>58</v>
      </c>
      <c r="B40">
        <v>74</v>
      </c>
      <c r="C40" t="s">
        <v>16</v>
      </c>
      <c r="D40">
        <v>19.899999999999999</v>
      </c>
      <c r="E40">
        <v>39</v>
      </c>
      <c r="F40">
        <v>8.64</v>
      </c>
      <c r="G40">
        <v>4.49</v>
      </c>
      <c r="H40">
        <v>5.13</v>
      </c>
      <c r="I40">
        <v>41.02</v>
      </c>
      <c r="J40">
        <v>36.26</v>
      </c>
      <c r="K40">
        <v>9.74</v>
      </c>
      <c r="L40">
        <v>24.15</v>
      </c>
      <c r="M40">
        <v>11.98</v>
      </c>
      <c r="N40">
        <v>24.98</v>
      </c>
      <c r="O40">
        <v>31.1</v>
      </c>
    </row>
    <row r="41" spans="1:15" x14ac:dyDescent="0.25">
      <c r="A41" t="s">
        <v>59</v>
      </c>
      <c r="B41">
        <v>87</v>
      </c>
      <c r="C41" t="s">
        <v>18</v>
      </c>
      <c r="D41">
        <v>23.89</v>
      </c>
      <c r="E41">
        <v>42.05</v>
      </c>
      <c r="F41">
        <v>14.39</v>
      </c>
      <c r="G41">
        <v>9.8699999999999992</v>
      </c>
      <c r="H41">
        <v>9.6199999999999992</v>
      </c>
      <c r="I41">
        <v>43.34</v>
      </c>
      <c r="J41">
        <v>38.01</v>
      </c>
      <c r="K41">
        <v>15.93</v>
      </c>
      <c r="L41">
        <v>27.22</v>
      </c>
      <c r="M41">
        <v>16.03</v>
      </c>
      <c r="N41">
        <v>28.15</v>
      </c>
      <c r="O41">
        <v>36.08</v>
      </c>
    </row>
    <row r="42" spans="1:15" x14ac:dyDescent="0.25">
      <c r="A42" t="s">
        <v>60</v>
      </c>
      <c r="B42">
        <v>5</v>
      </c>
      <c r="C42" t="s">
        <v>16</v>
      </c>
      <c r="D42">
        <v>23.03</v>
      </c>
      <c r="E42">
        <v>43.3</v>
      </c>
      <c r="F42">
        <v>8.48</v>
      </c>
      <c r="G42">
        <v>7.5</v>
      </c>
      <c r="H42">
        <v>5.05</v>
      </c>
      <c r="I42">
        <v>44.65</v>
      </c>
      <c r="J42">
        <v>39.340000000000003</v>
      </c>
      <c r="K42">
        <v>13.3</v>
      </c>
      <c r="L42">
        <v>27.46</v>
      </c>
      <c r="M42">
        <v>14.29</v>
      </c>
      <c r="N42">
        <v>27.37</v>
      </c>
      <c r="O42">
        <v>37.11</v>
      </c>
    </row>
    <row r="43" spans="1:15" x14ac:dyDescent="0.25">
      <c r="A43" t="s">
        <v>61</v>
      </c>
      <c r="B43">
        <v>65</v>
      </c>
      <c r="C43" t="s">
        <v>16</v>
      </c>
      <c r="D43">
        <v>23.71</v>
      </c>
      <c r="E43">
        <v>42</v>
      </c>
      <c r="F43">
        <v>17.63</v>
      </c>
      <c r="G43">
        <v>12.98</v>
      </c>
      <c r="H43">
        <v>11.6</v>
      </c>
      <c r="I43">
        <v>43.58</v>
      </c>
      <c r="J43">
        <v>37.36</v>
      </c>
      <c r="K43">
        <v>17.600000000000001</v>
      </c>
      <c r="L43">
        <v>27.39</v>
      </c>
      <c r="M43">
        <v>17.440000000000001</v>
      </c>
      <c r="N43">
        <v>28.7</v>
      </c>
      <c r="O43">
        <v>38.07</v>
      </c>
    </row>
    <row r="44" spans="1:15" x14ac:dyDescent="0.25">
      <c r="A44" t="s">
        <v>62</v>
      </c>
      <c r="B44">
        <v>92</v>
      </c>
      <c r="C44" t="s">
        <v>18</v>
      </c>
      <c r="D44">
        <v>24.17</v>
      </c>
      <c r="E44">
        <v>41.06</v>
      </c>
      <c r="F44">
        <v>12.78</v>
      </c>
      <c r="G44">
        <v>8.56</v>
      </c>
      <c r="H44">
        <v>10.75</v>
      </c>
      <c r="I44">
        <v>44.65</v>
      </c>
      <c r="J44">
        <v>38.270000000000003</v>
      </c>
      <c r="K44">
        <v>15.81</v>
      </c>
      <c r="L44">
        <v>28.96</v>
      </c>
      <c r="M44">
        <v>15.25</v>
      </c>
      <c r="N44">
        <v>26.58</v>
      </c>
      <c r="O44">
        <v>33.72</v>
      </c>
    </row>
    <row r="45" spans="1:15" x14ac:dyDescent="0.25">
      <c r="A45" t="s">
        <v>63</v>
      </c>
      <c r="B45">
        <v>34</v>
      </c>
      <c r="C45" t="s">
        <v>23</v>
      </c>
      <c r="D45">
        <v>28.24</v>
      </c>
      <c r="E45">
        <v>50.49</v>
      </c>
      <c r="F45">
        <v>20.94</v>
      </c>
      <c r="G45">
        <v>15.76</v>
      </c>
      <c r="H45">
        <v>17.64</v>
      </c>
      <c r="I45">
        <v>51.69</v>
      </c>
      <c r="J45">
        <v>43.76</v>
      </c>
      <c r="K45">
        <v>23.36</v>
      </c>
      <c r="L45">
        <v>34.770000000000003</v>
      </c>
      <c r="M45">
        <v>23.94</v>
      </c>
      <c r="N45">
        <v>34.97</v>
      </c>
      <c r="O45">
        <v>43.9</v>
      </c>
    </row>
    <row r="46" spans="1:15" x14ac:dyDescent="0.25">
      <c r="A46" t="s">
        <v>64</v>
      </c>
      <c r="B46">
        <v>35</v>
      </c>
      <c r="C46" t="s">
        <v>33</v>
      </c>
      <c r="D46">
        <v>22.99</v>
      </c>
      <c r="E46">
        <v>37.26</v>
      </c>
      <c r="F46">
        <v>16.25</v>
      </c>
      <c r="G46">
        <v>12.39</v>
      </c>
      <c r="H46">
        <v>14.35</v>
      </c>
      <c r="I46">
        <v>40.049999999999997</v>
      </c>
      <c r="J46">
        <v>35.15</v>
      </c>
      <c r="K46">
        <v>17.27</v>
      </c>
      <c r="L46">
        <v>26.95</v>
      </c>
      <c r="M46">
        <v>17.649999999999999</v>
      </c>
      <c r="N46">
        <v>26.86</v>
      </c>
      <c r="O46">
        <v>33.26</v>
      </c>
    </row>
    <row r="47" spans="1:15" x14ac:dyDescent="0.25">
      <c r="A47" t="s">
        <v>65</v>
      </c>
      <c r="B47">
        <v>36</v>
      </c>
      <c r="C47" t="s">
        <v>18</v>
      </c>
      <c r="D47">
        <v>23.74</v>
      </c>
      <c r="E47">
        <v>42.75</v>
      </c>
      <c r="F47">
        <v>14.1</v>
      </c>
      <c r="G47">
        <v>9.56</v>
      </c>
      <c r="H47">
        <v>11.5</v>
      </c>
      <c r="I47">
        <v>44.6</v>
      </c>
      <c r="J47">
        <v>38.770000000000003</v>
      </c>
      <c r="K47">
        <v>17.13</v>
      </c>
      <c r="L47">
        <v>28.2</v>
      </c>
      <c r="M47">
        <v>16.75</v>
      </c>
      <c r="N47">
        <v>28.16</v>
      </c>
      <c r="O47">
        <v>35.450000000000003</v>
      </c>
    </row>
    <row r="48" spans="1:15" x14ac:dyDescent="0.25">
      <c r="A48" t="s">
        <v>66</v>
      </c>
      <c r="B48">
        <v>37</v>
      </c>
      <c r="C48" t="s">
        <v>18</v>
      </c>
      <c r="D48">
        <v>24.57</v>
      </c>
      <c r="E48">
        <v>42.48</v>
      </c>
      <c r="F48">
        <v>15.03</v>
      </c>
      <c r="G48">
        <v>10.64</v>
      </c>
      <c r="H48">
        <v>12.87</v>
      </c>
      <c r="I48">
        <v>45.18</v>
      </c>
      <c r="J48">
        <v>39.03</v>
      </c>
      <c r="K48">
        <v>17.79</v>
      </c>
      <c r="L48">
        <v>29.15</v>
      </c>
      <c r="M48">
        <v>16.920000000000002</v>
      </c>
      <c r="N48">
        <v>28.23</v>
      </c>
      <c r="O48">
        <v>35.619999999999997</v>
      </c>
    </row>
    <row r="49" spans="1:15" x14ac:dyDescent="0.25">
      <c r="A49" t="s">
        <v>67</v>
      </c>
      <c r="B49">
        <v>38</v>
      </c>
      <c r="C49" t="s">
        <v>16</v>
      </c>
      <c r="D49">
        <v>25.53</v>
      </c>
      <c r="E49">
        <v>43.74</v>
      </c>
      <c r="F49">
        <v>10.91</v>
      </c>
      <c r="G49">
        <v>7.37</v>
      </c>
      <c r="H49">
        <v>8.23</v>
      </c>
      <c r="I49">
        <v>45.82</v>
      </c>
      <c r="J49">
        <v>40.700000000000003</v>
      </c>
      <c r="K49">
        <v>15.81</v>
      </c>
      <c r="L49">
        <v>29.73</v>
      </c>
      <c r="M49">
        <v>15.39</v>
      </c>
      <c r="N49">
        <v>27.79</v>
      </c>
      <c r="O49">
        <v>37</v>
      </c>
    </row>
    <row r="50" spans="1:15" x14ac:dyDescent="0.25">
      <c r="A50" t="s">
        <v>68</v>
      </c>
      <c r="B50">
        <v>39</v>
      </c>
      <c r="C50" t="s">
        <v>69</v>
      </c>
      <c r="D50">
        <v>24.59</v>
      </c>
      <c r="E50">
        <v>43.1</v>
      </c>
      <c r="F50">
        <v>11.63</v>
      </c>
      <c r="G50">
        <v>7.36</v>
      </c>
      <c r="H50">
        <v>9.5500000000000007</v>
      </c>
      <c r="I50">
        <v>45.36</v>
      </c>
      <c r="J50">
        <v>40.04</v>
      </c>
      <c r="K50">
        <v>15.5</v>
      </c>
      <c r="L50">
        <v>28.9</v>
      </c>
      <c r="M50">
        <v>15.39</v>
      </c>
      <c r="N50">
        <v>27</v>
      </c>
      <c r="O50">
        <v>35.729999999999997</v>
      </c>
    </row>
    <row r="51" spans="1:15" x14ac:dyDescent="0.25">
      <c r="A51" t="s">
        <v>70</v>
      </c>
      <c r="B51">
        <v>40</v>
      </c>
      <c r="C51" t="s">
        <v>33</v>
      </c>
      <c r="D51">
        <v>27.54</v>
      </c>
      <c r="E51">
        <v>44.44</v>
      </c>
      <c r="F51">
        <v>20.11</v>
      </c>
      <c r="G51">
        <v>16.04</v>
      </c>
      <c r="H51">
        <v>15.86</v>
      </c>
      <c r="I51">
        <v>45.95</v>
      </c>
      <c r="J51">
        <v>40.119999999999997</v>
      </c>
      <c r="K51">
        <v>21.6</v>
      </c>
      <c r="L51">
        <v>30.82</v>
      </c>
      <c r="M51">
        <v>21.43</v>
      </c>
      <c r="N51">
        <v>31.75</v>
      </c>
      <c r="O51">
        <v>40.42</v>
      </c>
    </row>
    <row r="52" spans="1:15" x14ac:dyDescent="0.25">
      <c r="A52" t="s">
        <v>71</v>
      </c>
      <c r="B52">
        <v>41</v>
      </c>
      <c r="C52" t="s">
        <v>18</v>
      </c>
      <c r="D52">
        <v>23.25</v>
      </c>
      <c r="E52">
        <v>40.840000000000003</v>
      </c>
      <c r="F52">
        <v>13.58</v>
      </c>
      <c r="G52">
        <v>8.93</v>
      </c>
      <c r="H52">
        <v>11.42</v>
      </c>
      <c r="I52">
        <v>43.63</v>
      </c>
      <c r="J52">
        <v>38.11</v>
      </c>
      <c r="K52">
        <v>16.600000000000001</v>
      </c>
      <c r="L52">
        <v>28.26</v>
      </c>
      <c r="M52">
        <v>15.8</v>
      </c>
      <c r="N52">
        <v>27.16</v>
      </c>
      <c r="O52">
        <v>33.49</v>
      </c>
    </row>
    <row r="53" spans="1:15" x14ac:dyDescent="0.25">
      <c r="A53" t="s">
        <v>72</v>
      </c>
      <c r="B53">
        <v>42</v>
      </c>
      <c r="C53" t="s">
        <v>20</v>
      </c>
      <c r="D53">
        <v>23.16</v>
      </c>
      <c r="E53">
        <v>42.21</v>
      </c>
      <c r="F53">
        <v>12.83</v>
      </c>
      <c r="G53">
        <v>7.32</v>
      </c>
      <c r="H53">
        <v>9.65</v>
      </c>
      <c r="I53">
        <v>44.34</v>
      </c>
      <c r="J53">
        <v>38.479999999999997</v>
      </c>
      <c r="K53">
        <v>16.11</v>
      </c>
      <c r="L53">
        <v>27.51</v>
      </c>
      <c r="M53">
        <v>15.93</v>
      </c>
      <c r="N53">
        <v>27.22</v>
      </c>
      <c r="O53">
        <v>35.15</v>
      </c>
    </row>
    <row r="54" spans="1:15" x14ac:dyDescent="0.25">
      <c r="A54" t="s">
        <v>73</v>
      </c>
      <c r="B54">
        <v>44</v>
      </c>
      <c r="C54" t="s">
        <v>33</v>
      </c>
      <c r="D54">
        <v>23.89</v>
      </c>
      <c r="E54">
        <v>39.07</v>
      </c>
      <c r="F54">
        <v>17.850000000000001</v>
      </c>
      <c r="G54">
        <v>13.32</v>
      </c>
      <c r="H54">
        <v>15.31</v>
      </c>
      <c r="I54">
        <v>41.98</v>
      </c>
      <c r="J54">
        <v>36.869999999999997</v>
      </c>
      <c r="K54">
        <v>18.39</v>
      </c>
      <c r="L54">
        <v>28.88</v>
      </c>
      <c r="M54">
        <v>19.05</v>
      </c>
      <c r="N54">
        <v>28.57</v>
      </c>
      <c r="O54">
        <v>35.020000000000003</v>
      </c>
    </row>
    <row r="55" spans="1:15" x14ac:dyDescent="0.25">
      <c r="A55" t="s">
        <v>74</v>
      </c>
      <c r="B55">
        <v>45</v>
      </c>
      <c r="C55" t="s">
        <v>18</v>
      </c>
      <c r="D55">
        <v>23.4</v>
      </c>
      <c r="E55">
        <v>41.23</v>
      </c>
      <c r="F55">
        <v>13.17</v>
      </c>
      <c r="G55">
        <v>8.27</v>
      </c>
      <c r="H55">
        <v>11.02</v>
      </c>
      <c r="I55">
        <v>43.57</v>
      </c>
      <c r="J55">
        <v>37.65</v>
      </c>
      <c r="K55">
        <v>16.39</v>
      </c>
      <c r="L55">
        <v>28.11</v>
      </c>
      <c r="M55">
        <v>15.71</v>
      </c>
      <c r="N55">
        <v>27.04</v>
      </c>
      <c r="O55">
        <v>33.549999999999997</v>
      </c>
    </row>
    <row r="56" spans="1:15" x14ac:dyDescent="0.25">
      <c r="A56" t="s">
        <v>75</v>
      </c>
      <c r="B56">
        <v>46</v>
      </c>
      <c r="C56" t="s">
        <v>18</v>
      </c>
      <c r="D56">
        <v>26.11</v>
      </c>
      <c r="E56">
        <v>43.89</v>
      </c>
      <c r="F56">
        <v>15.58</v>
      </c>
      <c r="G56">
        <v>12.26</v>
      </c>
      <c r="H56">
        <v>11.06</v>
      </c>
      <c r="I56">
        <v>45.99</v>
      </c>
      <c r="J56">
        <v>39.72</v>
      </c>
      <c r="K56">
        <v>18.559999999999999</v>
      </c>
      <c r="L56">
        <v>29.19</v>
      </c>
      <c r="M56">
        <v>18.489999999999998</v>
      </c>
      <c r="N56">
        <v>30.16</v>
      </c>
      <c r="O56">
        <v>38.340000000000003</v>
      </c>
    </row>
    <row r="57" spans="1:15" x14ac:dyDescent="0.25">
      <c r="A57" t="s">
        <v>76</v>
      </c>
      <c r="B57">
        <v>47</v>
      </c>
      <c r="C57" t="s">
        <v>18</v>
      </c>
      <c r="D57">
        <v>26.83</v>
      </c>
      <c r="E57">
        <v>45.38</v>
      </c>
      <c r="F57">
        <v>17.600000000000001</v>
      </c>
      <c r="G57">
        <v>13.56</v>
      </c>
      <c r="H57">
        <v>14.03</v>
      </c>
      <c r="I57">
        <v>47.58</v>
      </c>
      <c r="J57">
        <v>41.1</v>
      </c>
      <c r="K57">
        <v>20.29</v>
      </c>
      <c r="L57">
        <v>30.9</v>
      </c>
      <c r="M57">
        <v>19.47</v>
      </c>
      <c r="N57">
        <v>31.16</v>
      </c>
      <c r="O57">
        <v>39.96</v>
      </c>
    </row>
    <row r="58" spans="1:15" x14ac:dyDescent="0.25">
      <c r="A58" t="s">
        <v>77</v>
      </c>
      <c r="B58">
        <v>48</v>
      </c>
      <c r="C58" t="s">
        <v>16</v>
      </c>
      <c r="D58">
        <v>17.37</v>
      </c>
      <c r="E58">
        <v>39.53</v>
      </c>
      <c r="F58">
        <v>9.81</v>
      </c>
      <c r="G58">
        <v>5.08</v>
      </c>
      <c r="H58">
        <v>4.08</v>
      </c>
      <c r="I58">
        <v>40.85</v>
      </c>
      <c r="J58">
        <v>34.44</v>
      </c>
      <c r="K58">
        <v>10.87</v>
      </c>
      <c r="L58">
        <v>22.45</v>
      </c>
      <c r="M58">
        <v>11.2</v>
      </c>
      <c r="N58">
        <v>23.65</v>
      </c>
      <c r="O58">
        <v>32.75</v>
      </c>
    </row>
    <row r="59" spans="1:15" x14ac:dyDescent="0.25">
      <c r="A59" t="s">
        <v>78</v>
      </c>
      <c r="B59">
        <v>49</v>
      </c>
      <c r="C59" t="s">
        <v>18</v>
      </c>
      <c r="D59">
        <v>24.55</v>
      </c>
      <c r="E59">
        <v>41.4</v>
      </c>
      <c r="F59">
        <v>16.29</v>
      </c>
      <c r="G59">
        <v>11.68</v>
      </c>
      <c r="H59">
        <v>14.32</v>
      </c>
      <c r="I59">
        <v>44.54</v>
      </c>
      <c r="J59">
        <v>38.58</v>
      </c>
      <c r="K59">
        <v>18.27</v>
      </c>
      <c r="L59">
        <v>29.49</v>
      </c>
      <c r="M59">
        <v>17.559999999999999</v>
      </c>
      <c r="N59">
        <v>28.2</v>
      </c>
      <c r="O59">
        <v>35.06</v>
      </c>
    </row>
    <row r="60" spans="1:15" x14ac:dyDescent="0.25">
      <c r="A60" t="s">
        <v>79</v>
      </c>
      <c r="B60">
        <v>50</v>
      </c>
      <c r="C60" t="s">
        <v>33</v>
      </c>
      <c r="D60">
        <v>21.12</v>
      </c>
      <c r="E60">
        <v>35.020000000000003</v>
      </c>
      <c r="F60">
        <v>18.260000000000002</v>
      </c>
      <c r="G60">
        <v>13.42</v>
      </c>
      <c r="H60">
        <v>15.28</v>
      </c>
      <c r="I60">
        <v>35.85</v>
      </c>
      <c r="J60">
        <v>30.58</v>
      </c>
      <c r="K60">
        <v>16.63</v>
      </c>
      <c r="L60">
        <v>24.72</v>
      </c>
      <c r="M60">
        <v>19.739999999999998</v>
      </c>
      <c r="N60">
        <v>27.65</v>
      </c>
      <c r="O60">
        <v>32.729999999999997</v>
      </c>
    </row>
    <row r="61" spans="1:15" x14ac:dyDescent="0.25">
      <c r="A61" t="s">
        <v>80</v>
      </c>
      <c r="B61">
        <v>51</v>
      </c>
      <c r="C61" t="s">
        <v>20</v>
      </c>
      <c r="D61">
        <v>22.68</v>
      </c>
      <c r="E61">
        <v>39.78</v>
      </c>
      <c r="F61">
        <v>11.12</v>
      </c>
      <c r="G61">
        <v>6.71</v>
      </c>
      <c r="H61">
        <v>9.2899999999999991</v>
      </c>
      <c r="I61">
        <v>42.27</v>
      </c>
      <c r="J61">
        <v>37.200000000000003</v>
      </c>
      <c r="K61">
        <v>14.23</v>
      </c>
      <c r="L61">
        <v>27.43</v>
      </c>
      <c r="M61">
        <v>13.8</v>
      </c>
      <c r="N61">
        <v>25.15</v>
      </c>
      <c r="O61">
        <v>31.67</v>
      </c>
    </row>
    <row r="62" spans="1:15" x14ac:dyDescent="0.25">
      <c r="A62" t="s">
        <v>81</v>
      </c>
      <c r="B62">
        <v>53</v>
      </c>
      <c r="C62" t="s">
        <v>33</v>
      </c>
      <c r="D62">
        <v>23.12</v>
      </c>
      <c r="E62">
        <v>39.65</v>
      </c>
      <c r="F62">
        <v>14.96</v>
      </c>
      <c r="G62">
        <v>10.58</v>
      </c>
      <c r="H62">
        <v>13.28</v>
      </c>
      <c r="I62">
        <v>42.86</v>
      </c>
      <c r="J62">
        <v>37.07</v>
      </c>
      <c r="K62">
        <v>16.88</v>
      </c>
      <c r="L62">
        <v>28.5</v>
      </c>
      <c r="M62">
        <v>16.41</v>
      </c>
      <c r="N62">
        <v>26.76</v>
      </c>
      <c r="O62">
        <v>33.94</v>
      </c>
    </row>
    <row r="63" spans="1:15" x14ac:dyDescent="0.25">
      <c r="A63" t="s">
        <v>82</v>
      </c>
      <c r="B63">
        <v>54</v>
      </c>
      <c r="C63" t="s">
        <v>20</v>
      </c>
      <c r="D63">
        <v>22.88</v>
      </c>
      <c r="E63">
        <v>41.71</v>
      </c>
      <c r="F63">
        <v>10.18</v>
      </c>
      <c r="G63">
        <v>6</v>
      </c>
      <c r="H63">
        <v>7.83</v>
      </c>
      <c r="I63">
        <v>43.64</v>
      </c>
      <c r="J63">
        <v>39.08</v>
      </c>
      <c r="K63">
        <v>13.01</v>
      </c>
      <c r="L63">
        <v>28.05</v>
      </c>
      <c r="M63">
        <v>13.34</v>
      </c>
      <c r="N63">
        <v>25.3</v>
      </c>
      <c r="O63">
        <v>32.729999999999997</v>
      </c>
    </row>
    <row r="64" spans="1:15" x14ac:dyDescent="0.25">
      <c r="A64" t="s">
        <v>83</v>
      </c>
      <c r="B64">
        <v>55</v>
      </c>
      <c r="C64" t="s">
        <v>20</v>
      </c>
      <c r="D64">
        <v>23.24</v>
      </c>
      <c r="E64">
        <v>40.44</v>
      </c>
      <c r="F64">
        <v>10.62</v>
      </c>
      <c r="G64">
        <v>6.48</v>
      </c>
      <c r="H64">
        <v>8.4700000000000006</v>
      </c>
      <c r="I64">
        <v>42.63</v>
      </c>
      <c r="J64">
        <v>38.479999999999997</v>
      </c>
      <c r="K64">
        <v>13.55</v>
      </c>
      <c r="L64">
        <v>28.23</v>
      </c>
      <c r="M64">
        <v>13.46</v>
      </c>
      <c r="N64">
        <v>24.89</v>
      </c>
      <c r="O64">
        <v>31.76</v>
      </c>
    </row>
    <row r="65" spans="1:15" x14ac:dyDescent="0.25">
      <c r="A65" t="s">
        <v>84</v>
      </c>
      <c r="B65">
        <v>56</v>
      </c>
      <c r="C65" t="s">
        <v>33</v>
      </c>
      <c r="D65">
        <v>23.7</v>
      </c>
      <c r="E65">
        <v>37.479999999999997</v>
      </c>
      <c r="F65">
        <v>19.420000000000002</v>
      </c>
      <c r="G65">
        <v>14.85</v>
      </c>
      <c r="H65">
        <v>16.95</v>
      </c>
      <c r="I65">
        <v>40.19</v>
      </c>
      <c r="J65">
        <v>35.42</v>
      </c>
      <c r="K65">
        <v>18.670000000000002</v>
      </c>
      <c r="L65">
        <v>28.18</v>
      </c>
      <c r="M65">
        <v>20.93</v>
      </c>
      <c r="N65">
        <v>28.09</v>
      </c>
      <c r="O65">
        <v>34.07</v>
      </c>
    </row>
    <row r="66" spans="1:15" x14ac:dyDescent="0.25">
      <c r="A66" t="s">
        <v>85</v>
      </c>
      <c r="B66">
        <v>57</v>
      </c>
      <c r="C66" t="s">
        <v>20</v>
      </c>
      <c r="D66">
        <v>23.44</v>
      </c>
      <c r="E66">
        <v>41.86</v>
      </c>
      <c r="F66">
        <v>9.76</v>
      </c>
      <c r="G66">
        <v>6.14</v>
      </c>
      <c r="H66">
        <v>7.56</v>
      </c>
      <c r="I66">
        <v>43.82</v>
      </c>
      <c r="J66">
        <v>39.32</v>
      </c>
      <c r="K66">
        <v>12.97</v>
      </c>
      <c r="L66">
        <v>28.59</v>
      </c>
      <c r="M66">
        <v>13.15</v>
      </c>
      <c r="N66">
        <v>25.33</v>
      </c>
      <c r="O66">
        <v>32.72</v>
      </c>
    </row>
    <row r="67" spans="1:15" x14ac:dyDescent="0.25">
      <c r="A67" t="s">
        <v>86</v>
      </c>
      <c r="B67">
        <v>58</v>
      </c>
      <c r="C67" t="s">
        <v>20</v>
      </c>
      <c r="D67">
        <v>23.58</v>
      </c>
      <c r="E67">
        <v>41.32</v>
      </c>
      <c r="F67">
        <v>13.14</v>
      </c>
      <c r="G67">
        <v>7.98</v>
      </c>
      <c r="H67">
        <v>10.15</v>
      </c>
      <c r="I67">
        <v>43.24</v>
      </c>
      <c r="J67">
        <v>38.25</v>
      </c>
      <c r="K67">
        <v>16.07</v>
      </c>
      <c r="L67">
        <v>27.34</v>
      </c>
      <c r="M67">
        <v>16.239999999999998</v>
      </c>
      <c r="N67">
        <v>27.14</v>
      </c>
      <c r="O67">
        <v>33.61</v>
      </c>
    </row>
    <row r="68" spans="1:15" x14ac:dyDescent="0.25">
      <c r="A68" t="s">
        <v>87</v>
      </c>
      <c r="B68">
        <v>59</v>
      </c>
      <c r="C68" t="s">
        <v>33</v>
      </c>
      <c r="D68">
        <v>23.38</v>
      </c>
      <c r="E68">
        <v>38.86</v>
      </c>
      <c r="F68">
        <v>14.08</v>
      </c>
      <c r="G68">
        <v>10.199999999999999</v>
      </c>
      <c r="H68">
        <v>11.25</v>
      </c>
      <c r="I68">
        <v>41.24</v>
      </c>
      <c r="J68">
        <v>34.909999999999997</v>
      </c>
      <c r="K68">
        <v>15.11</v>
      </c>
      <c r="L68">
        <v>27.51</v>
      </c>
      <c r="M68">
        <v>15.91</v>
      </c>
      <c r="N68">
        <v>26.65</v>
      </c>
      <c r="O68">
        <v>32.49</v>
      </c>
    </row>
    <row r="69" spans="1:15" x14ac:dyDescent="0.25">
      <c r="A69" t="s">
        <v>88</v>
      </c>
      <c r="B69">
        <v>60</v>
      </c>
      <c r="C69" t="s">
        <v>18</v>
      </c>
      <c r="D69">
        <v>22.52</v>
      </c>
      <c r="E69">
        <v>38.81</v>
      </c>
      <c r="F69">
        <v>12.31</v>
      </c>
      <c r="G69">
        <v>7.56</v>
      </c>
      <c r="H69">
        <v>10.39</v>
      </c>
      <c r="I69">
        <v>41.6</v>
      </c>
      <c r="J69">
        <v>35.76</v>
      </c>
      <c r="K69">
        <v>15.13</v>
      </c>
      <c r="L69">
        <v>26.9</v>
      </c>
      <c r="M69">
        <v>14.72</v>
      </c>
      <c r="N69">
        <v>25.4</v>
      </c>
      <c r="O69">
        <v>31.28</v>
      </c>
    </row>
    <row r="70" spans="1:15" x14ac:dyDescent="0.25">
      <c r="A70" t="s">
        <v>89</v>
      </c>
      <c r="B70">
        <v>61</v>
      </c>
      <c r="C70" t="s">
        <v>33</v>
      </c>
      <c r="D70">
        <v>22.32</v>
      </c>
      <c r="E70">
        <v>38.64</v>
      </c>
      <c r="F70">
        <v>13.38</v>
      </c>
      <c r="G70">
        <v>8.69</v>
      </c>
      <c r="H70">
        <v>11.68</v>
      </c>
      <c r="I70">
        <v>41.83</v>
      </c>
      <c r="J70">
        <v>36.049999999999997</v>
      </c>
      <c r="K70">
        <v>15.61</v>
      </c>
      <c r="L70">
        <v>27.23</v>
      </c>
      <c r="M70">
        <v>15.26</v>
      </c>
      <c r="N70">
        <v>25.31</v>
      </c>
      <c r="O70">
        <v>32.119999999999997</v>
      </c>
    </row>
    <row r="71" spans="1:15" x14ac:dyDescent="0.25">
      <c r="A71" t="s">
        <v>90</v>
      </c>
      <c r="B71">
        <v>75</v>
      </c>
      <c r="C71" t="s">
        <v>18</v>
      </c>
      <c r="D71">
        <v>27.12</v>
      </c>
      <c r="E71">
        <v>43.64</v>
      </c>
      <c r="F71">
        <v>14.93</v>
      </c>
      <c r="G71">
        <v>10.97</v>
      </c>
      <c r="H71">
        <v>13.15</v>
      </c>
      <c r="I71">
        <v>47.32</v>
      </c>
      <c r="J71">
        <v>40.74</v>
      </c>
      <c r="K71">
        <v>18.34</v>
      </c>
      <c r="L71">
        <v>31.88</v>
      </c>
      <c r="M71">
        <v>17.16</v>
      </c>
      <c r="N71">
        <v>28.41</v>
      </c>
      <c r="O71">
        <v>35.83</v>
      </c>
    </row>
    <row r="72" spans="1:15" x14ac:dyDescent="0.25">
      <c r="A72" t="s">
        <v>91</v>
      </c>
      <c r="B72">
        <v>62</v>
      </c>
      <c r="C72" t="s">
        <v>33</v>
      </c>
      <c r="D72">
        <v>22.5</v>
      </c>
      <c r="E72">
        <v>36.94</v>
      </c>
      <c r="F72">
        <v>14.85</v>
      </c>
      <c r="G72">
        <v>10.23</v>
      </c>
      <c r="H72">
        <v>11.6</v>
      </c>
      <c r="I72">
        <v>38.06</v>
      </c>
      <c r="J72">
        <v>32.72</v>
      </c>
      <c r="K72">
        <v>14.85</v>
      </c>
      <c r="L72">
        <v>26.25</v>
      </c>
      <c r="M72">
        <v>16.239999999999998</v>
      </c>
      <c r="N72">
        <v>26.28</v>
      </c>
      <c r="O72">
        <v>31.18</v>
      </c>
    </row>
    <row r="73" spans="1:15" x14ac:dyDescent="0.25">
      <c r="A73" t="s">
        <v>92</v>
      </c>
      <c r="B73">
        <v>63</v>
      </c>
      <c r="C73" t="s">
        <v>16</v>
      </c>
      <c r="D73">
        <v>24.53</v>
      </c>
      <c r="E73">
        <v>43.75</v>
      </c>
      <c r="F73">
        <v>14.69</v>
      </c>
      <c r="G73">
        <v>9.48</v>
      </c>
      <c r="H73">
        <v>11.49</v>
      </c>
      <c r="I73">
        <v>45.48</v>
      </c>
      <c r="J73">
        <v>39.68</v>
      </c>
      <c r="K73">
        <v>18.11</v>
      </c>
      <c r="L73">
        <v>28.56</v>
      </c>
      <c r="M73">
        <v>17.329999999999998</v>
      </c>
      <c r="N73">
        <v>28.41</v>
      </c>
      <c r="O73">
        <v>36.92</v>
      </c>
    </row>
    <row r="74" spans="1:15" x14ac:dyDescent="0.25">
      <c r="A74" t="s">
        <v>93</v>
      </c>
      <c r="B74">
        <v>64</v>
      </c>
      <c r="C74" t="s">
        <v>33</v>
      </c>
      <c r="D74">
        <v>27.56</v>
      </c>
      <c r="E74">
        <v>43.6</v>
      </c>
      <c r="F74">
        <v>21.74</v>
      </c>
      <c r="G74">
        <v>17.510000000000002</v>
      </c>
      <c r="H74">
        <v>16.45</v>
      </c>
      <c r="I74">
        <v>44.53</v>
      </c>
      <c r="J74">
        <v>38.54</v>
      </c>
      <c r="K74">
        <v>22.28</v>
      </c>
      <c r="L74">
        <v>29.59</v>
      </c>
      <c r="M74">
        <v>23.28</v>
      </c>
      <c r="N74">
        <v>32.33</v>
      </c>
      <c r="O74">
        <v>40.21</v>
      </c>
    </row>
    <row r="75" spans="1:15" x14ac:dyDescent="0.25">
      <c r="A75" t="s">
        <v>94</v>
      </c>
      <c r="B75">
        <v>66</v>
      </c>
      <c r="C75" t="s">
        <v>23</v>
      </c>
      <c r="D75">
        <v>29.1</v>
      </c>
      <c r="E75">
        <v>51.2</v>
      </c>
      <c r="F75">
        <v>24.54</v>
      </c>
      <c r="G75">
        <v>18.059999999999999</v>
      </c>
      <c r="H75">
        <v>20.14</v>
      </c>
      <c r="I75">
        <v>52.25</v>
      </c>
      <c r="J75">
        <v>43.61</v>
      </c>
      <c r="K75">
        <v>24.13</v>
      </c>
      <c r="L75">
        <v>34.19</v>
      </c>
      <c r="M75">
        <v>25.28</v>
      </c>
      <c r="N75">
        <v>35.86</v>
      </c>
      <c r="O75">
        <v>44.36</v>
      </c>
    </row>
    <row r="76" spans="1:15" x14ac:dyDescent="0.25">
      <c r="A76" t="s">
        <v>95</v>
      </c>
      <c r="B76">
        <v>69</v>
      </c>
      <c r="C76" t="s">
        <v>20</v>
      </c>
      <c r="D76">
        <v>27.19</v>
      </c>
      <c r="E76">
        <v>46.53</v>
      </c>
      <c r="F76">
        <v>13.61</v>
      </c>
      <c r="G76">
        <v>9.5</v>
      </c>
      <c r="H76">
        <v>11.48</v>
      </c>
      <c r="I76">
        <v>49</v>
      </c>
      <c r="J76">
        <v>42.88</v>
      </c>
      <c r="K76">
        <v>18.71</v>
      </c>
      <c r="L76">
        <v>31.88</v>
      </c>
      <c r="M76">
        <v>17.45</v>
      </c>
      <c r="N76">
        <v>29.66</v>
      </c>
      <c r="O76">
        <v>39.5</v>
      </c>
    </row>
    <row r="77" spans="1:15" x14ac:dyDescent="0.25">
      <c r="A77" t="s">
        <v>96</v>
      </c>
      <c r="B77">
        <v>71</v>
      </c>
      <c r="C77" t="s">
        <v>20</v>
      </c>
      <c r="D77">
        <v>24.54</v>
      </c>
      <c r="E77">
        <v>44.03</v>
      </c>
      <c r="F77">
        <v>12.83</v>
      </c>
      <c r="G77">
        <v>8.07</v>
      </c>
      <c r="H77">
        <v>10.37</v>
      </c>
      <c r="I77">
        <v>46.14</v>
      </c>
      <c r="J77">
        <v>39.93</v>
      </c>
      <c r="K77">
        <v>16.87</v>
      </c>
      <c r="L77">
        <v>29.49</v>
      </c>
      <c r="M77">
        <v>15.95</v>
      </c>
      <c r="N77">
        <v>27.75</v>
      </c>
      <c r="O77">
        <v>36.43</v>
      </c>
    </row>
    <row r="78" spans="1:15" x14ac:dyDescent="0.25">
      <c r="A78" t="s">
        <v>97</v>
      </c>
      <c r="B78">
        <v>72</v>
      </c>
      <c r="C78" t="s">
        <v>18</v>
      </c>
      <c r="D78">
        <v>25.31</v>
      </c>
      <c r="E78">
        <v>41.73</v>
      </c>
      <c r="F78">
        <v>15.34</v>
      </c>
      <c r="G78">
        <v>10.63</v>
      </c>
      <c r="H78">
        <v>13.43</v>
      </c>
      <c r="I78">
        <v>45.84</v>
      </c>
      <c r="J78">
        <v>39.5</v>
      </c>
      <c r="K78">
        <v>17.82</v>
      </c>
      <c r="L78">
        <v>30.23</v>
      </c>
      <c r="M78">
        <v>17</v>
      </c>
      <c r="N78">
        <v>27.83</v>
      </c>
      <c r="O78">
        <v>34.94</v>
      </c>
    </row>
    <row r="79" spans="1:15" x14ac:dyDescent="0.25">
      <c r="A79" t="s">
        <v>98</v>
      </c>
      <c r="B79">
        <v>73</v>
      </c>
      <c r="C79" t="s">
        <v>16</v>
      </c>
      <c r="D79">
        <v>24.35</v>
      </c>
      <c r="E79">
        <v>42.95</v>
      </c>
      <c r="F79">
        <v>9.1199999999999992</v>
      </c>
      <c r="G79">
        <v>6.44</v>
      </c>
      <c r="H79">
        <v>5.73</v>
      </c>
      <c r="I79">
        <v>45.09</v>
      </c>
      <c r="J79">
        <v>40.71</v>
      </c>
      <c r="K79">
        <v>13.71</v>
      </c>
      <c r="L79">
        <v>28.7</v>
      </c>
      <c r="M79">
        <v>14.44</v>
      </c>
      <c r="N79">
        <v>27</v>
      </c>
      <c r="O79">
        <v>36.71</v>
      </c>
    </row>
    <row r="80" spans="1:15" x14ac:dyDescent="0.25">
      <c r="A80" t="s">
        <v>99</v>
      </c>
      <c r="B80">
        <v>77</v>
      </c>
      <c r="C80" t="s">
        <v>18</v>
      </c>
      <c r="D80">
        <v>24.2</v>
      </c>
      <c r="E80">
        <v>41.18</v>
      </c>
      <c r="F80">
        <v>12.92</v>
      </c>
      <c r="G80">
        <v>8.61</v>
      </c>
      <c r="H80">
        <v>11.07</v>
      </c>
      <c r="I80">
        <v>44.14</v>
      </c>
      <c r="J80">
        <v>38.520000000000003</v>
      </c>
      <c r="K80">
        <v>16.350000000000001</v>
      </c>
      <c r="L80">
        <v>29.17</v>
      </c>
      <c r="M80">
        <v>15.64</v>
      </c>
      <c r="N80">
        <v>27.05</v>
      </c>
      <c r="O80">
        <v>33.270000000000003</v>
      </c>
    </row>
    <row r="81" spans="1:15" x14ac:dyDescent="0.25">
      <c r="A81" t="s">
        <v>100</v>
      </c>
      <c r="B81">
        <v>76</v>
      </c>
      <c r="C81" t="s">
        <v>33</v>
      </c>
      <c r="D81">
        <v>22.66</v>
      </c>
      <c r="E81">
        <v>37.33</v>
      </c>
      <c r="F81">
        <v>14.7</v>
      </c>
      <c r="G81">
        <v>10.81</v>
      </c>
      <c r="H81">
        <v>12.28</v>
      </c>
      <c r="I81">
        <v>39.21</v>
      </c>
      <c r="J81">
        <v>34.31</v>
      </c>
      <c r="K81">
        <v>15.71</v>
      </c>
      <c r="L81">
        <v>26.53</v>
      </c>
      <c r="M81">
        <v>16.61</v>
      </c>
      <c r="N81">
        <v>26.53</v>
      </c>
      <c r="O81">
        <v>32.18</v>
      </c>
    </row>
    <row r="82" spans="1:15" x14ac:dyDescent="0.25">
      <c r="A82" t="s">
        <v>101</v>
      </c>
      <c r="B82">
        <v>93</v>
      </c>
      <c r="C82" t="s">
        <v>18</v>
      </c>
      <c r="D82">
        <v>25.11</v>
      </c>
      <c r="E82">
        <v>41.79</v>
      </c>
      <c r="F82">
        <v>13.97</v>
      </c>
      <c r="G82">
        <v>9.33</v>
      </c>
      <c r="H82">
        <v>12.26</v>
      </c>
      <c r="I82">
        <v>45.09</v>
      </c>
      <c r="J82">
        <v>38.85</v>
      </c>
      <c r="K82">
        <v>17.05</v>
      </c>
      <c r="L82">
        <v>29.85</v>
      </c>
      <c r="M82">
        <v>16.3</v>
      </c>
      <c r="N82">
        <v>27.59</v>
      </c>
      <c r="O82">
        <v>34.1</v>
      </c>
    </row>
    <row r="83" spans="1:15" x14ac:dyDescent="0.25">
      <c r="A83" t="s">
        <v>102</v>
      </c>
      <c r="B83">
        <v>80</v>
      </c>
      <c r="C83" t="s">
        <v>33</v>
      </c>
      <c r="D83">
        <v>22.92</v>
      </c>
      <c r="E83">
        <v>37.89</v>
      </c>
      <c r="F83">
        <v>12.76</v>
      </c>
      <c r="G83">
        <v>8.77</v>
      </c>
      <c r="H83">
        <v>10.210000000000001</v>
      </c>
      <c r="I83">
        <v>40.1</v>
      </c>
      <c r="J83">
        <v>34.82</v>
      </c>
      <c r="K83">
        <v>14.69</v>
      </c>
      <c r="L83">
        <v>27.06</v>
      </c>
      <c r="M83">
        <v>14.96</v>
      </c>
      <c r="N83">
        <v>25.23</v>
      </c>
      <c r="O83">
        <v>31.22</v>
      </c>
    </row>
    <row r="84" spans="1:15" x14ac:dyDescent="0.25">
      <c r="A84" t="s">
        <v>103</v>
      </c>
      <c r="B84">
        <v>81</v>
      </c>
      <c r="C84" t="s">
        <v>16</v>
      </c>
      <c r="D84">
        <v>26.29</v>
      </c>
      <c r="E84">
        <v>47.14</v>
      </c>
      <c r="F84">
        <v>16.3</v>
      </c>
      <c r="G84">
        <v>12.46</v>
      </c>
      <c r="H84">
        <v>12.23</v>
      </c>
      <c r="I84">
        <v>48.43</v>
      </c>
      <c r="J84">
        <v>42.14</v>
      </c>
      <c r="K84">
        <v>18.850000000000001</v>
      </c>
      <c r="L84">
        <v>30.31</v>
      </c>
      <c r="M84">
        <v>19.82</v>
      </c>
      <c r="N84">
        <v>30.84</v>
      </c>
      <c r="O84">
        <v>41.21</v>
      </c>
    </row>
    <row r="85" spans="1:15" x14ac:dyDescent="0.25">
      <c r="A85" t="s">
        <v>104</v>
      </c>
      <c r="B85">
        <v>82</v>
      </c>
      <c r="C85" t="s">
        <v>18</v>
      </c>
      <c r="D85">
        <v>27.29</v>
      </c>
      <c r="E85">
        <v>47.33</v>
      </c>
      <c r="F85">
        <v>17.2</v>
      </c>
      <c r="G85">
        <v>12.98</v>
      </c>
      <c r="H85">
        <v>13.5</v>
      </c>
      <c r="I85">
        <v>49</v>
      </c>
      <c r="J85">
        <v>42</v>
      </c>
      <c r="K85">
        <v>19.97</v>
      </c>
      <c r="L85">
        <v>31.55</v>
      </c>
      <c r="M85">
        <v>19.39</v>
      </c>
      <c r="N85">
        <v>31.18</v>
      </c>
      <c r="O85">
        <v>41.3</v>
      </c>
    </row>
    <row r="86" spans="1:15" x14ac:dyDescent="0.25">
      <c r="A86" t="s">
        <v>105</v>
      </c>
      <c r="B86">
        <v>90</v>
      </c>
      <c r="C86" t="s">
        <v>16</v>
      </c>
      <c r="D86">
        <v>23.62</v>
      </c>
      <c r="E86">
        <v>42.56</v>
      </c>
      <c r="F86">
        <v>9.64</v>
      </c>
      <c r="G86">
        <v>5.83</v>
      </c>
      <c r="H86">
        <v>7.77</v>
      </c>
      <c r="I86">
        <v>43.89</v>
      </c>
      <c r="J86">
        <v>39.229999999999997</v>
      </c>
      <c r="K86">
        <v>13.11</v>
      </c>
      <c r="L86">
        <v>28.27</v>
      </c>
      <c r="M86">
        <v>12.54</v>
      </c>
      <c r="N86">
        <v>24.71</v>
      </c>
      <c r="O86">
        <v>33.83</v>
      </c>
    </row>
    <row r="87" spans="1:15" x14ac:dyDescent="0.25">
      <c r="A87" t="s">
        <v>106</v>
      </c>
      <c r="B87">
        <v>95</v>
      </c>
      <c r="C87" t="s">
        <v>18</v>
      </c>
      <c r="D87">
        <v>24.4</v>
      </c>
      <c r="E87">
        <v>41.02</v>
      </c>
      <c r="F87">
        <v>13.44</v>
      </c>
      <c r="G87">
        <v>8.91</v>
      </c>
      <c r="H87">
        <v>11.5</v>
      </c>
      <c r="I87">
        <v>43.91</v>
      </c>
      <c r="J87">
        <v>37.89</v>
      </c>
      <c r="K87">
        <v>16.47</v>
      </c>
      <c r="L87">
        <v>28.98</v>
      </c>
      <c r="M87">
        <v>15.83</v>
      </c>
      <c r="N87">
        <v>26.86</v>
      </c>
      <c r="O87">
        <v>33.369999999999997</v>
      </c>
    </row>
    <row r="88" spans="1:15" x14ac:dyDescent="0.25">
      <c r="A88" t="s">
        <v>107</v>
      </c>
      <c r="B88">
        <v>94</v>
      </c>
      <c r="C88" t="s">
        <v>18</v>
      </c>
      <c r="D88">
        <v>25.01</v>
      </c>
      <c r="E88">
        <v>42.3</v>
      </c>
      <c r="F88">
        <v>13.61</v>
      </c>
      <c r="G88">
        <v>9.11</v>
      </c>
      <c r="H88">
        <v>11.78</v>
      </c>
      <c r="I88">
        <v>45.96</v>
      </c>
      <c r="J88">
        <v>39.340000000000003</v>
      </c>
      <c r="K88">
        <v>16.72</v>
      </c>
      <c r="L88">
        <v>29.8</v>
      </c>
      <c r="M88">
        <v>16.2</v>
      </c>
      <c r="N88">
        <v>27.71</v>
      </c>
      <c r="O88">
        <v>34.619999999999997</v>
      </c>
    </row>
    <row r="89" spans="1:15" x14ac:dyDescent="0.25">
      <c r="A89" t="s">
        <v>108</v>
      </c>
      <c r="B89">
        <v>83</v>
      </c>
      <c r="C89" t="s">
        <v>23</v>
      </c>
      <c r="D89">
        <v>29</v>
      </c>
      <c r="E89">
        <v>51</v>
      </c>
      <c r="F89">
        <v>24.15</v>
      </c>
      <c r="G89">
        <v>17.7</v>
      </c>
      <c r="H89">
        <v>20.43</v>
      </c>
      <c r="I89">
        <v>50.82</v>
      </c>
      <c r="J89">
        <v>44.47</v>
      </c>
      <c r="K89">
        <v>23.76</v>
      </c>
      <c r="L89">
        <v>34.21</v>
      </c>
      <c r="M89">
        <v>26.67</v>
      </c>
      <c r="N89">
        <v>37.21</v>
      </c>
      <c r="O89">
        <v>45.21</v>
      </c>
    </row>
    <row r="90" spans="1:15" x14ac:dyDescent="0.25">
      <c r="A90" t="s">
        <v>109</v>
      </c>
      <c r="B90">
        <v>84</v>
      </c>
      <c r="C90" t="s">
        <v>23</v>
      </c>
      <c r="D90">
        <v>28.45</v>
      </c>
      <c r="E90">
        <v>50.32</v>
      </c>
      <c r="F90">
        <v>15.72</v>
      </c>
      <c r="G90">
        <v>13.06</v>
      </c>
      <c r="H90">
        <v>15.03</v>
      </c>
      <c r="I90">
        <v>52.55</v>
      </c>
      <c r="J90">
        <v>45.2</v>
      </c>
      <c r="K90">
        <v>21.6</v>
      </c>
      <c r="L90">
        <v>34.71</v>
      </c>
      <c r="M90">
        <v>20.97</v>
      </c>
      <c r="N90">
        <v>33</v>
      </c>
      <c r="O90">
        <v>42.85</v>
      </c>
    </row>
    <row r="91" spans="1:15" x14ac:dyDescent="0.25">
      <c r="A91" t="s">
        <v>110</v>
      </c>
      <c r="B91">
        <v>85</v>
      </c>
      <c r="C91" t="s">
        <v>33</v>
      </c>
      <c r="D91">
        <v>24.19</v>
      </c>
      <c r="E91">
        <v>40.26</v>
      </c>
      <c r="F91">
        <v>18.18</v>
      </c>
      <c r="G91">
        <v>13.81</v>
      </c>
      <c r="H91">
        <v>15.56</v>
      </c>
      <c r="I91">
        <v>42.64</v>
      </c>
      <c r="J91">
        <v>37.42</v>
      </c>
      <c r="K91">
        <v>18.71</v>
      </c>
      <c r="L91">
        <v>29.07</v>
      </c>
      <c r="M91">
        <v>19.73</v>
      </c>
      <c r="N91">
        <v>29.09</v>
      </c>
      <c r="O91">
        <v>35.85</v>
      </c>
    </row>
    <row r="92" spans="1:15" x14ac:dyDescent="0.25">
      <c r="A92" t="s">
        <v>111</v>
      </c>
      <c r="B92">
        <v>86</v>
      </c>
      <c r="C92" t="s">
        <v>18</v>
      </c>
      <c r="D92">
        <v>24.49</v>
      </c>
      <c r="E92">
        <v>41.8</v>
      </c>
      <c r="F92">
        <v>14.95</v>
      </c>
      <c r="G92">
        <v>10.65</v>
      </c>
      <c r="H92">
        <v>12.71</v>
      </c>
      <c r="I92">
        <v>44.96</v>
      </c>
      <c r="J92">
        <v>38.909999999999997</v>
      </c>
      <c r="K92">
        <v>17.760000000000002</v>
      </c>
      <c r="L92">
        <v>28.86</v>
      </c>
      <c r="M92">
        <v>17.079999999999998</v>
      </c>
      <c r="N92">
        <v>28.38</v>
      </c>
      <c r="O92">
        <v>36.04</v>
      </c>
    </row>
    <row r="93" spans="1:15" x14ac:dyDescent="0.25">
      <c r="A93" t="s">
        <v>112</v>
      </c>
      <c r="B93">
        <v>88</v>
      </c>
      <c r="C93" t="s">
        <v>16</v>
      </c>
      <c r="D93">
        <v>23.57</v>
      </c>
      <c r="E93">
        <v>42.19</v>
      </c>
      <c r="F93">
        <v>9.9700000000000006</v>
      </c>
      <c r="G93">
        <v>6.38</v>
      </c>
      <c r="H93">
        <v>8.31</v>
      </c>
      <c r="I93">
        <v>43.73</v>
      </c>
      <c r="J93">
        <v>39.69</v>
      </c>
      <c r="K93">
        <v>13.59</v>
      </c>
      <c r="L93">
        <v>29</v>
      </c>
      <c r="M93">
        <v>13.53</v>
      </c>
      <c r="N93">
        <v>25.33</v>
      </c>
      <c r="O93">
        <v>33.409999999999997</v>
      </c>
    </row>
    <row r="94" spans="1:15" x14ac:dyDescent="0.25">
      <c r="A94" t="s">
        <v>113</v>
      </c>
      <c r="B94">
        <v>89</v>
      </c>
      <c r="C94" t="s">
        <v>20</v>
      </c>
      <c r="D94">
        <v>24.1</v>
      </c>
      <c r="E94">
        <v>42.31</v>
      </c>
      <c r="F94">
        <v>13.02</v>
      </c>
      <c r="G94">
        <v>8.66</v>
      </c>
      <c r="H94">
        <v>10.66</v>
      </c>
      <c r="I94">
        <v>43.94</v>
      </c>
      <c r="J94">
        <v>39.17</v>
      </c>
      <c r="K94">
        <v>16.170000000000002</v>
      </c>
      <c r="L94">
        <v>27.86</v>
      </c>
      <c r="M94">
        <v>16.23</v>
      </c>
      <c r="N94">
        <v>27.66</v>
      </c>
      <c r="O94">
        <v>33.93</v>
      </c>
    </row>
    <row r="95" spans="1:15" x14ac:dyDescent="0.25">
      <c r="A95" t="s">
        <v>114</v>
      </c>
      <c r="B95">
        <v>78</v>
      </c>
      <c r="C95" t="s">
        <v>18</v>
      </c>
      <c r="D95">
        <v>23.75</v>
      </c>
      <c r="E95">
        <v>40.700000000000003</v>
      </c>
      <c r="F95">
        <v>12.69</v>
      </c>
      <c r="G95">
        <v>8.26</v>
      </c>
      <c r="H95">
        <v>10.79</v>
      </c>
      <c r="I95">
        <v>43.97</v>
      </c>
      <c r="J95">
        <v>37.840000000000003</v>
      </c>
      <c r="K95">
        <v>15.65</v>
      </c>
      <c r="L95">
        <v>28.61</v>
      </c>
      <c r="M95">
        <v>15.12</v>
      </c>
      <c r="N95">
        <v>26.33</v>
      </c>
      <c r="O95">
        <v>33.17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291A8-E8A8-416A-B40D-42D0E380A164}">
  <sheetPr codeName="Sheet2"/>
  <dimension ref="A1:N6"/>
  <sheetViews>
    <sheetView workbookViewId="0">
      <selection activeCell="B10" sqref="B10"/>
    </sheetView>
  </sheetViews>
  <sheetFormatPr defaultRowHeight="15" x14ac:dyDescent="0.25"/>
  <cols>
    <col min="2" max="2" width="14.42578125" bestFit="1" customWidth="1"/>
    <col min="14" max="14" width="10.140625" bestFit="1" customWidth="1"/>
    <col min="17" max="17" width="46.28515625" bestFit="1" customWidth="1"/>
  </cols>
  <sheetData>
    <row r="1" spans="1:14" x14ac:dyDescent="0.25">
      <c r="A1" t="s">
        <v>115</v>
      </c>
      <c r="C1" t="s">
        <v>7</v>
      </c>
      <c r="D1" t="s">
        <v>6</v>
      </c>
      <c r="E1" t="s">
        <v>10</v>
      </c>
      <c r="F1" t="s">
        <v>3</v>
      </c>
      <c r="G1" t="s">
        <v>11</v>
      </c>
      <c r="H1" t="s">
        <v>9</v>
      </c>
      <c r="I1" t="s">
        <v>8</v>
      </c>
      <c r="J1" t="s">
        <v>4</v>
      </c>
      <c r="K1" t="s">
        <v>14</v>
      </c>
      <c r="L1" t="s">
        <v>13</v>
      </c>
      <c r="M1" t="s">
        <v>12</v>
      </c>
      <c r="N1" t="s">
        <v>5</v>
      </c>
    </row>
    <row r="2" spans="1:14" x14ac:dyDescent="0.25">
      <c r="A2">
        <v>25</v>
      </c>
      <c r="B2" t="s">
        <v>16</v>
      </c>
      <c r="C2">
        <v>4.0717741935483875</v>
      </c>
      <c r="D2">
        <v>2.6419642857142853</v>
      </c>
      <c r="E2">
        <v>6.3161290322580639</v>
      </c>
      <c r="F2">
        <v>10.7675</v>
      </c>
      <c r="G2">
        <v>13.293548387096772</v>
      </c>
      <c r="H2">
        <v>17.945</v>
      </c>
      <c r="I2">
        <v>19.697580645161288</v>
      </c>
      <c r="J2">
        <v>18.537903225806449</v>
      </c>
      <c r="K2">
        <v>14.533333333333337</v>
      </c>
      <c r="L2">
        <v>11.451612903225804</v>
      </c>
      <c r="M2">
        <v>5.9908333333333337</v>
      </c>
      <c r="N2">
        <v>4.9508064516129036</v>
      </c>
    </row>
    <row r="3" spans="1:14" x14ac:dyDescent="0.25">
      <c r="A3">
        <v>75</v>
      </c>
      <c r="B3" t="s">
        <v>18</v>
      </c>
      <c r="C3">
        <v>8.512096774193548</v>
      </c>
      <c r="D3">
        <v>7.6189285714285706</v>
      </c>
      <c r="E3">
        <v>10.009838709677418</v>
      </c>
      <c r="F3">
        <v>12.620333333333337</v>
      </c>
      <c r="G3">
        <v>14.744677419354842</v>
      </c>
      <c r="H3">
        <v>19.093166666666665</v>
      </c>
      <c r="I3">
        <v>21.463225806451604</v>
      </c>
      <c r="J3">
        <v>20.365806451612904</v>
      </c>
      <c r="K3">
        <v>18.50866666666667</v>
      </c>
      <c r="L3">
        <v>15.48209677419355</v>
      </c>
      <c r="M3">
        <v>10.977166666666669</v>
      </c>
      <c r="N3">
        <v>10.032096774193549</v>
      </c>
    </row>
    <row r="4" spans="1:14" x14ac:dyDescent="0.25">
      <c r="A4">
        <v>83</v>
      </c>
      <c r="B4" t="s">
        <v>23</v>
      </c>
      <c r="C4">
        <v>5.1738709677419354</v>
      </c>
      <c r="D4">
        <v>4.6694642857142856</v>
      </c>
      <c r="E4">
        <v>7.8796774193548389</v>
      </c>
      <c r="F4">
        <v>10.898166666666665</v>
      </c>
      <c r="G4">
        <v>13.886935483870968</v>
      </c>
      <c r="H4">
        <v>19.519999999999996</v>
      </c>
      <c r="I4">
        <v>23.454516129032257</v>
      </c>
      <c r="J4">
        <v>22.680645161290322</v>
      </c>
      <c r="K4">
        <v>19.093</v>
      </c>
      <c r="L4">
        <v>14.187419354838708</v>
      </c>
      <c r="M4">
        <v>8.1383333333333354</v>
      </c>
      <c r="N4">
        <v>7.0398387096774195</v>
      </c>
    </row>
    <row r="5" spans="1:14" x14ac:dyDescent="0.25">
      <c r="A5">
        <v>85</v>
      </c>
      <c r="B5" t="s">
        <v>33</v>
      </c>
      <c r="C5">
        <v>7.6398387096774183</v>
      </c>
      <c r="D5">
        <v>6.7076785714285716</v>
      </c>
      <c r="E5">
        <v>8.3129032258064512</v>
      </c>
      <c r="F5">
        <v>10.557666666666668</v>
      </c>
      <c r="G5">
        <v>12.357741935483872</v>
      </c>
      <c r="H5">
        <v>15.290666666666665</v>
      </c>
      <c r="I5">
        <v>17.925806451612903</v>
      </c>
      <c r="J5">
        <v>17.507903225806452</v>
      </c>
      <c r="K5">
        <v>16.367000000000001</v>
      </c>
      <c r="L5">
        <v>13.826774193548387</v>
      </c>
      <c r="M5">
        <v>9.8691666666666666</v>
      </c>
      <c r="N5">
        <v>9.1309677419354855</v>
      </c>
    </row>
    <row r="6" spans="1:14" x14ac:dyDescent="0.25">
      <c r="A6">
        <v>10</v>
      </c>
      <c r="B6" t="s">
        <v>20</v>
      </c>
      <c r="C6">
        <v>7.5137096774193548</v>
      </c>
      <c r="D6">
        <v>6.5294642857142842</v>
      </c>
      <c r="E6">
        <v>10.797580645161291</v>
      </c>
      <c r="F6">
        <v>14.226666666666665</v>
      </c>
      <c r="G6">
        <v>17.355322580645165</v>
      </c>
      <c r="H6">
        <v>22.60166666666667</v>
      </c>
      <c r="I6">
        <v>26.275161290322583</v>
      </c>
      <c r="J6">
        <v>25.158387096774195</v>
      </c>
      <c r="K6">
        <v>21.424499999999998</v>
      </c>
      <c r="L6">
        <v>16.498387096774191</v>
      </c>
      <c r="M6">
        <v>10.485000000000003</v>
      </c>
      <c r="N6">
        <v>7.8580645161290308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A5A4D-78C0-466E-BBB5-4A45A4CC8E90}">
  <sheetPr codeName="Sheet3"/>
  <dimension ref="A1:P94"/>
  <sheetViews>
    <sheetView tabSelected="1" workbookViewId="0">
      <selection activeCell="P2" sqref="P2"/>
    </sheetView>
  </sheetViews>
  <sheetFormatPr defaultRowHeight="15" x14ac:dyDescent="0.25"/>
  <cols>
    <col min="3" max="3" width="46.28515625" bestFit="1" customWidth="1"/>
    <col min="4" max="11" width="9.140625" style="1"/>
    <col min="12" max="12" width="10.85546875" style="1" bestFit="1" customWidth="1"/>
    <col min="13" max="15" width="9.140625" style="1"/>
  </cols>
  <sheetData>
    <row r="1" spans="1:16" x14ac:dyDescent="0.25">
      <c r="A1" t="s">
        <v>0</v>
      </c>
      <c r="B1" t="s">
        <v>1</v>
      </c>
      <c r="C1" t="s">
        <v>2</v>
      </c>
      <c r="D1" s="1" t="s">
        <v>7</v>
      </c>
      <c r="E1" s="1" t="s">
        <v>6</v>
      </c>
      <c r="F1" s="1" t="s">
        <v>10</v>
      </c>
      <c r="G1" s="1" t="s">
        <v>3</v>
      </c>
      <c r="H1" s="1" t="s">
        <v>11</v>
      </c>
      <c r="I1" s="1" t="s">
        <v>9</v>
      </c>
      <c r="J1" s="1" t="s">
        <v>8</v>
      </c>
      <c r="K1" s="1" t="s">
        <v>4</v>
      </c>
      <c r="L1" s="1" t="s">
        <v>14</v>
      </c>
      <c r="M1" s="1" t="s">
        <v>13</v>
      </c>
      <c r="N1" s="1" t="s">
        <v>12</v>
      </c>
      <c r="O1" s="1" t="s">
        <v>5</v>
      </c>
      <c r="P1" t="s">
        <v>116</v>
      </c>
    </row>
    <row r="2" spans="1:16" x14ac:dyDescent="0.25">
      <c r="A2" t="s">
        <v>15</v>
      </c>
      <c r="B2">
        <v>1</v>
      </c>
      <c r="C2" t="s">
        <v>16</v>
      </c>
      <c r="D2" s="1">
        <f ca="1">ROUND(VLOOKUP($C2,Base!$B:$N,2,FALSE)+RAND()*$P2,3)</f>
        <v>5.35</v>
      </c>
      <c r="E2" s="1">
        <f ca="1">ROUND(VLOOKUP($C2,Base!$B:$N,3,FALSE)+RAND()*$P2,3)</f>
        <v>2.931</v>
      </c>
      <c r="F2" s="1">
        <f ca="1">ROUND(VLOOKUP($C2,Base!$B:$N,4,FALSE)+RAND()*$P2,3)</f>
        <v>6.8680000000000003</v>
      </c>
      <c r="G2" s="1">
        <f ca="1">ROUND(VLOOKUP($C2,Base!$B:$N,5,FALSE)+RAND()*$P2,3)</f>
        <v>12.291</v>
      </c>
      <c r="H2" s="1">
        <f ca="1">ROUND(VLOOKUP($C2,Base!$B:$N,6,FALSE)+RAND()*$P2,3)</f>
        <v>13.816000000000001</v>
      </c>
      <c r="I2" s="1">
        <f ca="1">ROUND(VLOOKUP($C2,Base!$B:$N,7,FALSE)+RAND()*$P2,3)</f>
        <v>18.535</v>
      </c>
      <c r="J2" s="1">
        <f ca="1">ROUND(VLOOKUP($C2,Base!$B:$N,8,FALSE)+RAND()*$P2,3)</f>
        <v>20.84</v>
      </c>
      <c r="K2" s="1">
        <f ca="1">ROUND(VLOOKUP($C2,Base!$B:$N,9,FALSE)+RAND()*$P2,3)</f>
        <v>19.024999999999999</v>
      </c>
      <c r="L2" s="1">
        <f ca="1">ROUND(VLOOKUP($C2,Base!$B:$N,10,FALSE)+RAND()*$P2,3)</f>
        <v>15.933999999999999</v>
      </c>
      <c r="M2" s="1">
        <f ca="1">ROUND(VLOOKUP($C2,Base!$B:$N,11,FALSE)+RAND()*$P2,3)</f>
        <v>11.916</v>
      </c>
      <c r="N2" s="1">
        <f ca="1">ROUND(VLOOKUP($C2,Base!$B:$N,12,FALSE)+RAND()*$P2,3)</f>
        <v>7.4720000000000004</v>
      </c>
      <c r="O2" s="1">
        <f ca="1">ROUND(VLOOKUP($C2,Base!$B:$N,13,FALSE)+RAND()*$P2,3)</f>
        <v>5.9489999999999998</v>
      </c>
      <c r="P2">
        <f ca="1">RANDBETWEEN(10,50)/11</f>
        <v>1.5454545454545454</v>
      </c>
    </row>
    <row r="3" spans="1:16" x14ac:dyDescent="0.25">
      <c r="A3" t="s">
        <v>17</v>
      </c>
      <c r="B3">
        <v>2</v>
      </c>
      <c r="C3" t="s">
        <v>18</v>
      </c>
      <c r="D3" s="1">
        <f ca="1">ROUND(VLOOKUP($C3,Base!$B:$N,2,FALSE)+RAND()*$P3,3)</f>
        <v>8.5679999999999996</v>
      </c>
      <c r="E3" s="1">
        <f ca="1">ROUND(VLOOKUP($C3,Base!$B:$N,3,FALSE)+RAND()*$P3,3)</f>
        <v>9.2850000000000001</v>
      </c>
      <c r="F3" s="1">
        <f ca="1">ROUND(VLOOKUP($C3,Base!$B:$N,4,FALSE)+RAND()*$P3,3)</f>
        <v>10.781000000000001</v>
      </c>
      <c r="G3" s="1">
        <f ca="1">ROUND(VLOOKUP($C3,Base!$B:$N,5,FALSE)+RAND()*$P3,3)</f>
        <v>13.351000000000001</v>
      </c>
      <c r="H3" s="1">
        <f ca="1">ROUND(VLOOKUP($C3,Base!$B:$N,6,FALSE)+RAND()*$P3,3)</f>
        <v>15.26</v>
      </c>
      <c r="I3" s="1">
        <f ca="1">ROUND(VLOOKUP($C3,Base!$B:$N,7,FALSE)+RAND()*$P3,3)</f>
        <v>20.757999999999999</v>
      </c>
      <c r="J3" s="1">
        <f ca="1">ROUND(VLOOKUP($C3,Base!$B:$N,8,FALSE)+RAND()*$P3,3)</f>
        <v>21.5</v>
      </c>
      <c r="K3" s="1">
        <f ca="1">ROUND(VLOOKUP($C3,Base!$B:$N,9,FALSE)+RAND()*$P3,3)</f>
        <v>21.574000000000002</v>
      </c>
      <c r="L3" s="1">
        <f ca="1">ROUND(VLOOKUP($C3,Base!$B:$N,10,FALSE)+RAND()*$P3,3)</f>
        <v>19.754000000000001</v>
      </c>
      <c r="M3" s="1">
        <f ca="1">ROUND(VLOOKUP($C3,Base!$B:$N,11,FALSE)+RAND()*$P3,3)</f>
        <v>16.512</v>
      </c>
      <c r="N3" s="1">
        <f ca="1">ROUND(VLOOKUP($C3,Base!$B:$N,12,FALSE)+RAND()*$P3,3)</f>
        <v>12.616</v>
      </c>
      <c r="O3" s="1">
        <f ca="1">ROUND(VLOOKUP($C3,Base!$B:$N,13,FALSE)+RAND()*$P3,3)</f>
        <v>11.124000000000001</v>
      </c>
      <c r="P3">
        <f t="shared" ref="P3:P66" ca="1" si="0">RANDBETWEEN(10,50)/11</f>
        <v>1.7272727272727273</v>
      </c>
    </row>
    <row r="4" spans="1:16" x14ac:dyDescent="0.25">
      <c r="A4" t="s">
        <v>19</v>
      </c>
      <c r="B4">
        <v>3</v>
      </c>
      <c r="C4" t="s">
        <v>20</v>
      </c>
      <c r="D4" s="1">
        <f ca="1">ROUND(VLOOKUP($C4,Base!$B:$N,2,FALSE)+RAND()*$P4,3)</f>
        <v>9.0909999999999993</v>
      </c>
      <c r="E4" s="1">
        <f ca="1">ROUND(VLOOKUP($C4,Base!$B:$N,3,FALSE)+RAND()*$P4,3)</f>
        <v>6.6440000000000001</v>
      </c>
      <c r="F4" s="1">
        <f ca="1">ROUND(VLOOKUP($C4,Base!$B:$N,4,FALSE)+RAND()*$P4,3)</f>
        <v>12.218999999999999</v>
      </c>
      <c r="G4" s="1">
        <f ca="1">ROUND(VLOOKUP($C4,Base!$B:$N,5,FALSE)+RAND()*$P4,3)</f>
        <v>17.992000000000001</v>
      </c>
      <c r="H4" s="1">
        <f ca="1">ROUND(VLOOKUP($C4,Base!$B:$N,6,FALSE)+RAND()*$P4,3)</f>
        <v>20.917999999999999</v>
      </c>
      <c r="I4" s="1">
        <f ca="1">ROUND(VLOOKUP($C4,Base!$B:$N,7,FALSE)+RAND()*$P4,3)</f>
        <v>26.187000000000001</v>
      </c>
      <c r="J4" s="1">
        <f ca="1">ROUND(VLOOKUP($C4,Base!$B:$N,8,FALSE)+RAND()*$P4,3)</f>
        <v>26.384</v>
      </c>
      <c r="K4" s="1">
        <f ca="1">ROUND(VLOOKUP($C4,Base!$B:$N,9,FALSE)+RAND()*$P4,3)</f>
        <v>25.186</v>
      </c>
      <c r="L4" s="1">
        <f ca="1">ROUND(VLOOKUP($C4,Base!$B:$N,10,FALSE)+RAND()*$P4,3)</f>
        <v>22.469000000000001</v>
      </c>
      <c r="M4" s="1">
        <f ca="1">ROUND(VLOOKUP($C4,Base!$B:$N,11,FALSE)+RAND()*$P4,3)</f>
        <v>19.513000000000002</v>
      </c>
      <c r="N4" s="1">
        <f ca="1">ROUND(VLOOKUP($C4,Base!$B:$N,12,FALSE)+RAND()*$P4,3)</f>
        <v>11.477</v>
      </c>
      <c r="O4" s="1">
        <f ca="1">ROUND(VLOOKUP($C4,Base!$B:$N,13,FALSE)+RAND()*$P4,3)</f>
        <v>8.7159999999999993</v>
      </c>
      <c r="P4">
        <f t="shared" ca="1" si="0"/>
        <v>4.1818181818181817</v>
      </c>
    </row>
    <row r="5" spans="1:16" x14ac:dyDescent="0.25">
      <c r="A5" t="s">
        <v>21</v>
      </c>
      <c r="B5">
        <v>4</v>
      </c>
      <c r="C5" t="s">
        <v>16</v>
      </c>
      <c r="D5" s="1">
        <f ca="1">ROUND(VLOOKUP($C5,Base!$B:$N,2,FALSE)+RAND()*$P5,3)</f>
        <v>6.1779999999999999</v>
      </c>
      <c r="E5" s="1">
        <f ca="1">ROUND(VLOOKUP($C5,Base!$B:$N,3,FALSE)+RAND()*$P5,3)</f>
        <v>3.903</v>
      </c>
      <c r="F5" s="1">
        <f ca="1">ROUND(VLOOKUP($C5,Base!$B:$N,4,FALSE)+RAND()*$P5,3)</f>
        <v>7.6050000000000004</v>
      </c>
      <c r="G5" s="1">
        <f ca="1">ROUND(VLOOKUP($C5,Base!$B:$N,5,FALSE)+RAND()*$P5,3)</f>
        <v>11.994</v>
      </c>
      <c r="H5" s="1">
        <f ca="1">ROUND(VLOOKUP($C5,Base!$B:$N,6,FALSE)+RAND()*$P5,3)</f>
        <v>13.308999999999999</v>
      </c>
      <c r="I5" s="1">
        <f ca="1">ROUND(VLOOKUP($C5,Base!$B:$N,7,FALSE)+RAND()*$P5,3)</f>
        <v>18.29</v>
      </c>
      <c r="J5" s="1">
        <f ca="1">ROUND(VLOOKUP($C5,Base!$B:$N,8,FALSE)+RAND()*$P5,3)</f>
        <v>21.088000000000001</v>
      </c>
      <c r="K5" s="1">
        <f ca="1">ROUND(VLOOKUP($C5,Base!$B:$N,9,FALSE)+RAND()*$P5,3)</f>
        <v>20.198</v>
      </c>
      <c r="L5" s="1">
        <f ca="1">ROUND(VLOOKUP($C5,Base!$B:$N,10,FALSE)+RAND()*$P5,3)</f>
        <v>16.579000000000001</v>
      </c>
      <c r="M5" s="1">
        <f ca="1">ROUND(VLOOKUP($C5,Base!$B:$N,11,FALSE)+RAND()*$P5,3)</f>
        <v>11.898</v>
      </c>
      <c r="N5" s="1">
        <f ca="1">ROUND(VLOOKUP($C5,Base!$B:$N,12,FALSE)+RAND()*$P5,3)</f>
        <v>8.3239999999999998</v>
      </c>
      <c r="O5" s="1">
        <f ca="1">ROUND(VLOOKUP($C5,Base!$B:$N,13,FALSE)+RAND()*$P5,3)</f>
        <v>6.6920000000000002</v>
      </c>
      <c r="P5">
        <f t="shared" ca="1" si="0"/>
        <v>2.7272727272727271</v>
      </c>
    </row>
    <row r="6" spans="1:16" x14ac:dyDescent="0.25">
      <c r="A6" t="s">
        <v>22</v>
      </c>
      <c r="B6">
        <v>6</v>
      </c>
      <c r="C6" t="s">
        <v>23</v>
      </c>
      <c r="D6" s="1">
        <f ca="1">ROUND(VLOOKUP($C6,Base!$B:$N,2,FALSE)+RAND()*$P6,3)</f>
        <v>5.6509999999999998</v>
      </c>
      <c r="E6" s="1">
        <f ca="1">ROUND(VLOOKUP($C6,Base!$B:$N,3,FALSE)+RAND()*$P6,3)</f>
        <v>7.4219999999999997</v>
      </c>
      <c r="F6" s="1">
        <f ca="1">ROUND(VLOOKUP($C6,Base!$B:$N,4,FALSE)+RAND()*$P6,3)</f>
        <v>8.6050000000000004</v>
      </c>
      <c r="G6" s="1">
        <f ca="1">ROUND(VLOOKUP($C6,Base!$B:$N,5,FALSE)+RAND()*$P6,3)</f>
        <v>12.081</v>
      </c>
      <c r="H6" s="1">
        <f ca="1">ROUND(VLOOKUP($C6,Base!$B:$N,6,FALSE)+RAND()*$P6,3)</f>
        <v>16.059000000000001</v>
      </c>
      <c r="I6" s="1">
        <f ca="1">ROUND(VLOOKUP($C6,Base!$B:$N,7,FALSE)+RAND()*$P6,3)</f>
        <v>21.634</v>
      </c>
      <c r="J6" s="1">
        <f ca="1">ROUND(VLOOKUP($C6,Base!$B:$N,8,FALSE)+RAND()*$P6,3)</f>
        <v>23.734000000000002</v>
      </c>
      <c r="K6" s="1">
        <f ca="1">ROUND(VLOOKUP($C6,Base!$B:$N,9,FALSE)+RAND()*$P6,3)</f>
        <v>23.632000000000001</v>
      </c>
      <c r="L6" s="1">
        <f ca="1">ROUND(VLOOKUP($C6,Base!$B:$N,10,FALSE)+RAND()*$P6,3)</f>
        <v>21.681000000000001</v>
      </c>
      <c r="M6" s="1">
        <f ca="1">ROUND(VLOOKUP($C6,Base!$B:$N,11,FALSE)+RAND()*$P6,3)</f>
        <v>14.590999999999999</v>
      </c>
      <c r="N6" s="1">
        <f ca="1">ROUND(VLOOKUP($C6,Base!$B:$N,12,FALSE)+RAND()*$P6,3)</f>
        <v>10.436999999999999</v>
      </c>
      <c r="O6" s="1">
        <f ca="1">ROUND(VLOOKUP($C6,Base!$B:$N,13,FALSE)+RAND()*$P6,3)</f>
        <v>7.48</v>
      </c>
      <c r="P6">
        <f t="shared" ca="1" si="0"/>
        <v>2.8181818181818183</v>
      </c>
    </row>
    <row r="7" spans="1:16" x14ac:dyDescent="0.25">
      <c r="A7" t="s">
        <v>24</v>
      </c>
      <c r="B7">
        <v>7</v>
      </c>
      <c r="C7" t="s">
        <v>23</v>
      </c>
      <c r="D7" s="1">
        <f ca="1">ROUND(VLOOKUP($C7,Base!$B:$N,2,FALSE)+RAND()*$P7,3)</f>
        <v>6.2119999999999997</v>
      </c>
      <c r="E7" s="1">
        <f ca="1">ROUND(VLOOKUP($C7,Base!$B:$N,3,FALSE)+RAND()*$P7,3)</f>
        <v>4.9649999999999999</v>
      </c>
      <c r="F7" s="1">
        <f ca="1">ROUND(VLOOKUP($C7,Base!$B:$N,4,FALSE)+RAND()*$P7,3)</f>
        <v>8.1120000000000001</v>
      </c>
      <c r="G7" s="1">
        <f ca="1">ROUND(VLOOKUP($C7,Base!$B:$N,5,FALSE)+RAND()*$P7,3)</f>
        <v>11.513999999999999</v>
      </c>
      <c r="H7" s="1">
        <f ca="1">ROUND(VLOOKUP($C7,Base!$B:$N,6,FALSE)+RAND()*$P7,3)</f>
        <v>14.991</v>
      </c>
      <c r="I7" s="1">
        <f ca="1">ROUND(VLOOKUP($C7,Base!$B:$N,7,FALSE)+RAND()*$P7,3)</f>
        <v>20.199000000000002</v>
      </c>
      <c r="J7" s="1">
        <f ca="1">ROUND(VLOOKUP($C7,Base!$B:$N,8,FALSE)+RAND()*$P7,3)</f>
        <v>24.757000000000001</v>
      </c>
      <c r="K7" s="1">
        <f ca="1">ROUND(VLOOKUP($C7,Base!$B:$N,9,FALSE)+RAND()*$P7,3)</f>
        <v>23.853999999999999</v>
      </c>
      <c r="L7" s="1">
        <f ca="1">ROUND(VLOOKUP($C7,Base!$B:$N,10,FALSE)+RAND()*$P7,3)</f>
        <v>19.547000000000001</v>
      </c>
      <c r="M7" s="1">
        <f ca="1">ROUND(VLOOKUP($C7,Base!$B:$N,11,FALSE)+RAND()*$P7,3)</f>
        <v>15.170999999999999</v>
      </c>
      <c r="N7" s="1">
        <f ca="1">ROUND(VLOOKUP($C7,Base!$B:$N,12,FALSE)+RAND()*$P7,3)</f>
        <v>9.2550000000000008</v>
      </c>
      <c r="O7" s="1">
        <f ca="1">ROUND(VLOOKUP($C7,Base!$B:$N,13,FALSE)+RAND()*$P7,3)</f>
        <v>8.1579999999999995</v>
      </c>
      <c r="P7">
        <f t="shared" ca="1" si="0"/>
        <v>1.3636363636363635</v>
      </c>
    </row>
    <row r="8" spans="1:16" x14ac:dyDescent="0.25">
      <c r="A8" t="s">
        <v>25</v>
      </c>
      <c r="B8">
        <v>8</v>
      </c>
      <c r="C8" t="s">
        <v>20</v>
      </c>
      <c r="D8" s="1">
        <f ca="1">ROUND(VLOOKUP($C8,Base!$B:$N,2,FALSE)+RAND()*$P8,3)</f>
        <v>9.5229999999999997</v>
      </c>
      <c r="E8" s="1">
        <f ca="1">ROUND(VLOOKUP($C8,Base!$B:$N,3,FALSE)+RAND()*$P8,3)</f>
        <v>8.2569999999999997</v>
      </c>
      <c r="F8" s="1">
        <f ca="1">ROUND(VLOOKUP($C8,Base!$B:$N,4,FALSE)+RAND()*$P8,3)</f>
        <v>11.711</v>
      </c>
      <c r="G8" s="1">
        <f ca="1">ROUND(VLOOKUP($C8,Base!$B:$N,5,FALSE)+RAND()*$P8,3)</f>
        <v>15.339</v>
      </c>
      <c r="H8" s="1">
        <f ca="1">ROUND(VLOOKUP($C8,Base!$B:$N,6,FALSE)+RAND()*$P8,3)</f>
        <v>19.375</v>
      </c>
      <c r="I8" s="1">
        <f ca="1">ROUND(VLOOKUP($C8,Base!$B:$N,7,FALSE)+RAND()*$P8,3)</f>
        <v>22.893999999999998</v>
      </c>
      <c r="J8" s="1">
        <f ca="1">ROUND(VLOOKUP($C8,Base!$B:$N,8,FALSE)+RAND()*$P8,3)</f>
        <v>27.998000000000001</v>
      </c>
      <c r="K8" s="1">
        <f ca="1">ROUND(VLOOKUP($C8,Base!$B:$N,9,FALSE)+RAND()*$P8,3)</f>
        <v>25.800999999999998</v>
      </c>
      <c r="L8" s="1">
        <f ca="1">ROUND(VLOOKUP($C8,Base!$B:$N,10,FALSE)+RAND()*$P8,3)</f>
        <v>21.911999999999999</v>
      </c>
      <c r="M8" s="1">
        <f ca="1">ROUND(VLOOKUP($C8,Base!$B:$N,11,FALSE)+RAND()*$P8,3)</f>
        <v>17.204999999999998</v>
      </c>
      <c r="N8" s="1">
        <f ca="1">ROUND(VLOOKUP($C8,Base!$B:$N,12,FALSE)+RAND()*$P8,3)</f>
        <v>12.42</v>
      </c>
      <c r="O8" s="1">
        <f ca="1">ROUND(VLOOKUP($C8,Base!$B:$N,13,FALSE)+RAND()*$P8,3)</f>
        <v>9.3170000000000002</v>
      </c>
      <c r="P8">
        <f t="shared" ca="1" si="0"/>
        <v>2.2727272727272729</v>
      </c>
    </row>
    <row r="9" spans="1:16" x14ac:dyDescent="0.25">
      <c r="A9" t="s">
        <v>26</v>
      </c>
      <c r="B9">
        <v>9</v>
      </c>
      <c r="C9" t="s">
        <v>16</v>
      </c>
      <c r="D9" s="1">
        <f ca="1">ROUND(VLOOKUP($C9,Base!$B:$N,2,FALSE)+RAND()*$P9,3)</f>
        <v>5.5419999999999998</v>
      </c>
      <c r="E9" s="1">
        <f ca="1">ROUND(VLOOKUP($C9,Base!$B:$N,3,FALSE)+RAND()*$P9,3)</f>
        <v>3.6309999999999998</v>
      </c>
      <c r="F9" s="1">
        <f ca="1">ROUND(VLOOKUP($C9,Base!$B:$N,4,FALSE)+RAND()*$P9,3)</f>
        <v>7.1</v>
      </c>
      <c r="G9" s="1">
        <f ca="1">ROUND(VLOOKUP($C9,Base!$B:$N,5,FALSE)+RAND()*$P9,3)</f>
        <v>11.484</v>
      </c>
      <c r="H9" s="1">
        <f ca="1">ROUND(VLOOKUP($C9,Base!$B:$N,6,FALSE)+RAND()*$P9,3)</f>
        <v>13.673</v>
      </c>
      <c r="I9" s="1">
        <f ca="1">ROUND(VLOOKUP($C9,Base!$B:$N,7,FALSE)+RAND()*$P9,3)</f>
        <v>18.262</v>
      </c>
      <c r="J9" s="1">
        <f ca="1">ROUND(VLOOKUP($C9,Base!$B:$N,8,FALSE)+RAND()*$P9,3)</f>
        <v>20.372</v>
      </c>
      <c r="K9" s="1">
        <f ca="1">ROUND(VLOOKUP($C9,Base!$B:$N,9,FALSE)+RAND()*$P9,3)</f>
        <v>19.012</v>
      </c>
      <c r="L9" s="1">
        <f ca="1">ROUND(VLOOKUP($C9,Base!$B:$N,10,FALSE)+RAND()*$P9,3)</f>
        <v>15.021000000000001</v>
      </c>
      <c r="M9" s="1">
        <f ca="1">ROUND(VLOOKUP($C9,Base!$B:$N,11,FALSE)+RAND()*$P9,3)</f>
        <v>12.763999999999999</v>
      </c>
      <c r="N9" s="1">
        <f ca="1">ROUND(VLOOKUP($C9,Base!$B:$N,12,FALSE)+RAND()*$P9,3)</f>
        <v>6.6429999999999998</v>
      </c>
      <c r="O9" s="1">
        <f ca="1">ROUND(VLOOKUP($C9,Base!$B:$N,13,FALSE)+RAND()*$P9,3)</f>
        <v>6.2990000000000004</v>
      </c>
      <c r="P9">
        <f t="shared" ca="1" si="0"/>
        <v>1.6363636363636365</v>
      </c>
    </row>
    <row r="10" spans="1:16" x14ac:dyDescent="0.25">
      <c r="A10" t="s">
        <v>27</v>
      </c>
      <c r="B10">
        <v>10</v>
      </c>
      <c r="C10" t="s">
        <v>20</v>
      </c>
      <c r="D10" s="1">
        <f ca="1">ROUND(VLOOKUP($C10,Base!$B:$N,2,FALSE)+RAND()*$P10,3)</f>
        <v>9.8149999999999995</v>
      </c>
      <c r="E10" s="1">
        <f ca="1">ROUND(VLOOKUP($C10,Base!$B:$N,3,FALSE)+RAND()*$P10,3)</f>
        <v>8.7490000000000006</v>
      </c>
      <c r="F10" s="1">
        <f ca="1">ROUND(VLOOKUP($C10,Base!$B:$N,4,FALSE)+RAND()*$P10,3)</f>
        <v>11.234999999999999</v>
      </c>
      <c r="G10" s="1">
        <f ca="1">ROUND(VLOOKUP($C10,Base!$B:$N,5,FALSE)+RAND()*$P10,3)</f>
        <v>17.074000000000002</v>
      </c>
      <c r="H10" s="1">
        <f ca="1">ROUND(VLOOKUP($C10,Base!$B:$N,6,FALSE)+RAND()*$P10,3)</f>
        <v>19.202000000000002</v>
      </c>
      <c r="I10" s="1">
        <f ca="1">ROUND(VLOOKUP($C10,Base!$B:$N,7,FALSE)+RAND()*$P10,3)</f>
        <v>23.803000000000001</v>
      </c>
      <c r="J10" s="1">
        <f ca="1">ROUND(VLOOKUP($C10,Base!$B:$N,8,FALSE)+RAND()*$P10,3)</f>
        <v>28.565000000000001</v>
      </c>
      <c r="K10" s="1">
        <f ca="1">ROUND(VLOOKUP($C10,Base!$B:$N,9,FALSE)+RAND()*$P10,3)</f>
        <v>25.544</v>
      </c>
      <c r="L10" s="1">
        <f ca="1">ROUND(VLOOKUP($C10,Base!$B:$N,10,FALSE)+RAND()*$P10,3)</f>
        <v>22.803000000000001</v>
      </c>
      <c r="M10" s="1">
        <f ca="1">ROUND(VLOOKUP($C10,Base!$B:$N,11,FALSE)+RAND()*$P10,3)</f>
        <v>17.361999999999998</v>
      </c>
      <c r="N10" s="1">
        <f ca="1">ROUND(VLOOKUP($C10,Base!$B:$N,12,FALSE)+RAND()*$P10,3)</f>
        <v>12.105</v>
      </c>
      <c r="O10" s="1">
        <f ca="1">ROUND(VLOOKUP($C10,Base!$B:$N,13,FALSE)+RAND()*$P10,3)</f>
        <v>9.0399999999999991</v>
      </c>
      <c r="P10">
        <f t="shared" ca="1" si="0"/>
        <v>3.9090909090909092</v>
      </c>
    </row>
    <row r="11" spans="1:16" x14ac:dyDescent="0.25">
      <c r="A11" t="s">
        <v>28</v>
      </c>
      <c r="B11">
        <v>11</v>
      </c>
      <c r="C11" t="s">
        <v>23</v>
      </c>
      <c r="D11" s="1">
        <f ca="1">ROUND(VLOOKUP($C11,Base!$B:$N,2,FALSE)+RAND()*$P11,3)</f>
        <v>5.9370000000000003</v>
      </c>
      <c r="E11" s="1">
        <f ca="1">ROUND(VLOOKUP($C11,Base!$B:$N,3,FALSE)+RAND()*$P11,3)</f>
        <v>7.16</v>
      </c>
      <c r="F11" s="1">
        <f ca="1">ROUND(VLOOKUP($C11,Base!$B:$N,4,FALSE)+RAND()*$P11,3)</f>
        <v>11.936999999999999</v>
      </c>
      <c r="G11" s="1">
        <f ca="1">ROUND(VLOOKUP($C11,Base!$B:$N,5,FALSE)+RAND()*$P11,3)</f>
        <v>12.598000000000001</v>
      </c>
      <c r="H11" s="1">
        <f ca="1">ROUND(VLOOKUP($C11,Base!$B:$N,6,FALSE)+RAND()*$P11,3)</f>
        <v>15.609</v>
      </c>
      <c r="I11" s="1">
        <f ca="1">ROUND(VLOOKUP($C11,Base!$B:$N,7,FALSE)+RAND()*$P11,3)</f>
        <v>20.024999999999999</v>
      </c>
      <c r="J11" s="1">
        <f ca="1">ROUND(VLOOKUP($C11,Base!$B:$N,8,FALSE)+RAND()*$P11,3)</f>
        <v>26.673999999999999</v>
      </c>
      <c r="K11" s="1">
        <f ca="1">ROUND(VLOOKUP($C11,Base!$B:$N,9,FALSE)+RAND()*$P11,3)</f>
        <v>25.286999999999999</v>
      </c>
      <c r="L11" s="1">
        <f ca="1">ROUND(VLOOKUP($C11,Base!$B:$N,10,FALSE)+RAND()*$P11,3)</f>
        <v>20.609000000000002</v>
      </c>
      <c r="M11" s="1">
        <f ca="1">ROUND(VLOOKUP($C11,Base!$B:$N,11,FALSE)+RAND()*$P11,3)</f>
        <v>18.202999999999999</v>
      </c>
      <c r="N11" s="1">
        <f ca="1">ROUND(VLOOKUP($C11,Base!$B:$N,12,FALSE)+RAND()*$P11,3)</f>
        <v>9.8000000000000007</v>
      </c>
      <c r="O11" s="1">
        <f ca="1">ROUND(VLOOKUP($C11,Base!$B:$N,13,FALSE)+RAND()*$P11,3)</f>
        <v>10.587</v>
      </c>
      <c r="P11">
        <f t="shared" ca="1" si="0"/>
        <v>4.3636363636363633</v>
      </c>
    </row>
    <row r="12" spans="1:16" x14ac:dyDescent="0.25">
      <c r="A12" t="s">
        <v>29</v>
      </c>
      <c r="B12">
        <v>12</v>
      </c>
      <c r="C12" t="s">
        <v>16</v>
      </c>
      <c r="D12" s="1">
        <f ca="1">ROUND(VLOOKUP($C12,Base!$B:$N,2,FALSE)+RAND()*$P12,3)</f>
        <v>4.3209999999999997</v>
      </c>
      <c r="E12" s="1">
        <f ca="1">ROUND(VLOOKUP($C12,Base!$B:$N,3,FALSE)+RAND()*$P12,3)</f>
        <v>4.2160000000000002</v>
      </c>
      <c r="F12" s="1">
        <f ca="1">ROUND(VLOOKUP($C12,Base!$B:$N,4,FALSE)+RAND()*$P12,3)</f>
        <v>7.7089999999999996</v>
      </c>
      <c r="G12" s="1">
        <f ca="1">ROUND(VLOOKUP($C12,Base!$B:$N,5,FALSE)+RAND()*$P12,3)</f>
        <v>11.161</v>
      </c>
      <c r="H12" s="1">
        <f ca="1">ROUND(VLOOKUP($C12,Base!$B:$N,6,FALSE)+RAND()*$P12,3)</f>
        <v>14.701000000000001</v>
      </c>
      <c r="I12" s="1">
        <f ca="1">ROUND(VLOOKUP($C12,Base!$B:$N,7,FALSE)+RAND()*$P12,3)</f>
        <v>18.809999999999999</v>
      </c>
      <c r="J12" s="1">
        <f ca="1">ROUND(VLOOKUP($C12,Base!$B:$N,8,FALSE)+RAND()*$P12,3)</f>
        <v>20.204999999999998</v>
      </c>
      <c r="K12" s="1">
        <f ca="1">ROUND(VLOOKUP($C12,Base!$B:$N,9,FALSE)+RAND()*$P12,3)</f>
        <v>19.984000000000002</v>
      </c>
      <c r="L12" s="1">
        <f ca="1">ROUND(VLOOKUP($C12,Base!$B:$N,10,FALSE)+RAND()*$P12,3)</f>
        <v>15.561</v>
      </c>
      <c r="M12" s="1">
        <f ca="1">ROUND(VLOOKUP($C12,Base!$B:$N,11,FALSE)+RAND()*$P12,3)</f>
        <v>13.454000000000001</v>
      </c>
      <c r="N12" s="1">
        <f ca="1">ROUND(VLOOKUP($C12,Base!$B:$N,12,FALSE)+RAND()*$P12,3)</f>
        <v>8.3179999999999996</v>
      </c>
      <c r="O12" s="1">
        <f ca="1">ROUND(VLOOKUP($C12,Base!$B:$N,13,FALSE)+RAND()*$P12,3)</f>
        <v>6.1130000000000004</v>
      </c>
      <c r="P12">
        <f t="shared" ca="1" si="0"/>
        <v>2.3636363636363638</v>
      </c>
    </row>
    <row r="13" spans="1:16" x14ac:dyDescent="0.25">
      <c r="A13" t="s">
        <v>30</v>
      </c>
      <c r="B13">
        <v>67</v>
      </c>
      <c r="C13" t="s">
        <v>20</v>
      </c>
      <c r="D13" s="1">
        <f ca="1">ROUND(VLOOKUP($C13,Base!$B:$N,2,FALSE)+RAND()*$P13,3)</f>
        <v>8.75</v>
      </c>
      <c r="E13" s="1">
        <f ca="1">ROUND(VLOOKUP($C13,Base!$B:$N,3,FALSE)+RAND()*$P13,3)</f>
        <v>7.7779999999999996</v>
      </c>
      <c r="F13" s="1">
        <f ca="1">ROUND(VLOOKUP($C13,Base!$B:$N,4,FALSE)+RAND()*$P13,3)</f>
        <v>11.242000000000001</v>
      </c>
      <c r="G13" s="1">
        <f ca="1">ROUND(VLOOKUP($C13,Base!$B:$N,5,FALSE)+RAND()*$P13,3)</f>
        <v>16.658999999999999</v>
      </c>
      <c r="H13" s="1">
        <f ca="1">ROUND(VLOOKUP($C13,Base!$B:$N,6,FALSE)+RAND()*$P13,3)</f>
        <v>18.081</v>
      </c>
      <c r="I13" s="1">
        <f ca="1">ROUND(VLOOKUP($C13,Base!$B:$N,7,FALSE)+RAND()*$P13,3)</f>
        <v>25.579000000000001</v>
      </c>
      <c r="J13" s="1">
        <f ca="1">ROUND(VLOOKUP($C13,Base!$B:$N,8,FALSE)+RAND()*$P13,3)</f>
        <v>28.448</v>
      </c>
      <c r="K13" s="1">
        <f ca="1">ROUND(VLOOKUP($C13,Base!$B:$N,9,FALSE)+RAND()*$P13,3)</f>
        <v>26.05</v>
      </c>
      <c r="L13" s="1">
        <f ca="1">ROUND(VLOOKUP($C13,Base!$B:$N,10,FALSE)+RAND()*$P13,3)</f>
        <v>21.756</v>
      </c>
      <c r="M13" s="1">
        <f ca="1">ROUND(VLOOKUP($C13,Base!$B:$N,11,FALSE)+RAND()*$P13,3)</f>
        <v>17.864000000000001</v>
      </c>
      <c r="N13" s="1">
        <f ca="1">ROUND(VLOOKUP($C13,Base!$B:$N,12,FALSE)+RAND()*$P13,3)</f>
        <v>13.228</v>
      </c>
      <c r="O13" s="1">
        <f ca="1">ROUND(VLOOKUP($C13,Base!$B:$N,13,FALSE)+RAND()*$P13,3)</f>
        <v>9.8829999999999991</v>
      </c>
      <c r="P13">
        <f t="shared" ca="1" si="0"/>
        <v>3.0909090909090908</v>
      </c>
    </row>
    <row r="14" spans="1:16" x14ac:dyDescent="0.25">
      <c r="A14" t="s">
        <v>31</v>
      </c>
      <c r="B14">
        <v>13</v>
      </c>
      <c r="C14" t="s">
        <v>23</v>
      </c>
      <c r="D14" s="1">
        <f ca="1">ROUND(VLOOKUP($C14,Base!$B:$N,2,FALSE)+RAND()*$P14,3)</f>
        <v>6.5519999999999996</v>
      </c>
      <c r="E14" s="1">
        <f ca="1">ROUND(VLOOKUP($C14,Base!$B:$N,3,FALSE)+RAND()*$P14,3)</f>
        <v>5.1269999999999998</v>
      </c>
      <c r="F14" s="1">
        <f ca="1">ROUND(VLOOKUP($C14,Base!$B:$N,4,FALSE)+RAND()*$P14,3)</f>
        <v>9.3930000000000007</v>
      </c>
      <c r="G14" s="1">
        <f ca="1">ROUND(VLOOKUP($C14,Base!$B:$N,5,FALSE)+RAND()*$P14,3)</f>
        <v>11.641999999999999</v>
      </c>
      <c r="H14" s="1">
        <f ca="1">ROUND(VLOOKUP($C14,Base!$B:$N,6,FALSE)+RAND()*$P14,3)</f>
        <v>15.356</v>
      </c>
      <c r="I14" s="1">
        <f ca="1">ROUND(VLOOKUP($C14,Base!$B:$N,7,FALSE)+RAND()*$P14,3)</f>
        <v>21.311</v>
      </c>
      <c r="J14" s="1">
        <f ca="1">ROUND(VLOOKUP($C14,Base!$B:$N,8,FALSE)+RAND()*$P14,3)</f>
        <v>23.946000000000002</v>
      </c>
      <c r="K14" s="1">
        <f ca="1">ROUND(VLOOKUP($C14,Base!$B:$N,9,FALSE)+RAND()*$P14,3)</f>
        <v>23.373000000000001</v>
      </c>
      <c r="L14" s="1">
        <f ca="1">ROUND(VLOOKUP($C14,Base!$B:$N,10,FALSE)+RAND()*$P14,3)</f>
        <v>20.248000000000001</v>
      </c>
      <c r="M14" s="1">
        <f ca="1">ROUND(VLOOKUP($C14,Base!$B:$N,11,FALSE)+RAND()*$P14,3)</f>
        <v>15.032</v>
      </c>
      <c r="N14" s="1">
        <f ca="1">ROUND(VLOOKUP($C14,Base!$B:$N,12,FALSE)+RAND()*$P14,3)</f>
        <v>9.8539999999999992</v>
      </c>
      <c r="O14" s="1">
        <f ca="1">ROUND(VLOOKUP($C14,Base!$B:$N,13,FALSE)+RAND()*$P14,3)</f>
        <v>8.3209999999999997</v>
      </c>
      <c r="P14">
        <f t="shared" ca="1" si="0"/>
        <v>1.8181818181818181</v>
      </c>
    </row>
    <row r="15" spans="1:16" x14ac:dyDescent="0.25">
      <c r="A15" t="s">
        <v>32</v>
      </c>
      <c r="B15">
        <v>14</v>
      </c>
      <c r="C15" t="s">
        <v>33</v>
      </c>
      <c r="D15" s="1">
        <f ca="1">ROUND(VLOOKUP($C15,Base!$B:$N,2,FALSE)+RAND()*$P15,3)</f>
        <v>8.3620000000000001</v>
      </c>
      <c r="E15" s="1">
        <f ca="1">ROUND(VLOOKUP($C15,Base!$B:$N,3,FALSE)+RAND()*$P15,3)</f>
        <v>7.9320000000000004</v>
      </c>
      <c r="F15" s="1">
        <f ca="1">ROUND(VLOOKUP($C15,Base!$B:$N,4,FALSE)+RAND()*$P15,3)</f>
        <v>8.6880000000000006</v>
      </c>
      <c r="G15" s="1">
        <f ca="1">ROUND(VLOOKUP($C15,Base!$B:$N,5,FALSE)+RAND()*$P15,3)</f>
        <v>11.57</v>
      </c>
      <c r="H15" s="1">
        <f ca="1">ROUND(VLOOKUP($C15,Base!$B:$N,6,FALSE)+RAND()*$P15,3)</f>
        <v>14.698</v>
      </c>
      <c r="I15" s="1">
        <f ca="1">ROUND(VLOOKUP($C15,Base!$B:$N,7,FALSE)+RAND()*$P15,3)</f>
        <v>16.731999999999999</v>
      </c>
      <c r="J15" s="1">
        <f ca="1">ROUND(VLOOKUP($C15,Base!$B:$N,8,FALSE)+RAND()*$P15,3)</f>
        <v>17.942</v>
      </c>
      <c r="K15" s="1">
        <f ca="1">ROUND(VLOOKUP($C15,Base!$B:$N,9,FALSE)+RAND()*$P15,3)</f>
        <v>18.238</v>
      </c>
      <c r="L15" s="1">
        <f ca="1">ROUND(VLOOKUP($C15,Base!$B:$N,10,FALSE)+RAND()*$P15,3)</f>
        <v>18.658000000000001</v>
      </c>
      <c r="M15" s="1">
        <f ca="1">ROUND(VLOOKUP($C15,Base!$B:$N,11,FALSE)+RAND()*$P15,3)</f>
        <v>14.346</v>
      </c>
      <c r="N15" s="1">
        <f ca="1">ROUND(VLOOKUP($C15,Base!$B:$N,12,FALSE)+RAND()*$P15,3)</f>
        <v>9.9890000000000008</v>
      </c>
      <c r="O15" s="1">
        <f ca="1">ROUND(VLOOKUP($C15,Base!$B:$N,13,FALSE)+RAND()*$P15,3)</f>
        <v>11.38</v>
      </c>
      <c r="P15">
        <f t="shared" ca="1" si="0"/>
        <v>2.3636363636363638</v>
      </c>
    </row>
    <row r="16" spans="1:16" x14ac:dyDescent="0.25">
      <c r="A16" t="s">
        <v>34</v>
      </c>
      <c r="B16">
        <v>15</v>
      </c>
      <c r="C16" t="s">
        <v>16</v>
      </c>
      <c r="D16" s="1">
        <f ca="1">ROUND(VLOOKUP($C16,Base!$B:$N,2,FALSE)+RAND()*$P16,3)</f>
        <v>4.9340000000000002</v>
      </c>
      <c r="E16" s="1">
        <f ca="1">ROUND(VLOOKUP($C16,Base!$B:$N,3,FALSE)+RAND()*$P16,3)</f>
        <v>3.05</v>
      </c>
      <c r="F16" s="1">
        <f ca="1">ROUND(VLOOKUP($C16,Base!$B:$N,4,FALSE)+RAND()*$P16,3)</f>
        <v>7.319</v>
      </c>
      <c r="G16" s="1">
        <f ca="1">ROUND(VLOOKUP($C16,Base!$B:$N,5,FALSE)+RAND()*$P16,3)</f>
        <v>11.323</v>
      </c>
      <c r="H16" s="1">
        <f ca="1">ROUND(VLOOKUP($C16,Base!$B:$N,6,FALSE)+RAND()*$P16,3)</f>
        <v>14.132</v>
      </c>
      <c r="I16" s="1">
        <f ca="1">ROUND(VLOOKUP($C16,Base!$B:$N,7,FALSE)+RAND()*$P16,3)</f>
        <v>18.344000000000001</v>
      </c>
      <c r="J16" s="1">
        <f ca="1">ROUND(VLOOKUP($C16,Base!$B:$N,8,FALSE)+RAND()*$P16,3)</f>
        <v>20.466000000000001</v>
      </c>
      <c r="K16" s="1">
        <f ca="1">ROUND(VLOOKUP($C16,Base!$B:$N,9,FALSE)+RAND()*$P16,3)</f>
        <v>18.599</v>
      </c>
      <c r="L16" s="1">
        <f ca="1">ROUND(VLOOKUP($C16,Base!$B:$N,10,FALSE)+RAND()*$P16,3)</f>
        <v>14.733000000000001</v>
      </c>
      <c r="M16" s="1">
        <f ca="1">ROUND(VLOOKUP($C16,Base!$B:$N,11,FALSE)+RAND()*$P16,3)</f>
        <v>12.343999999999999</v>
      </c>
      <c r="N16" s="1">
        <f ca="1">ROUND(VLOOKUP($C16,Base!$B:$N,12,FALSE)+RAND()*$P16,3)</f>
        <v>6.0350000000000001</v>
      </c>
      <c r="O16" s="1">
        <f ca="1">ROUND(VLOOKUP($C16,Base!$B:$N,13,FALSE)+RAND()*$P16,3)</f>
        <v>6.0620000000000003</v>
      </c>
      <c r="P16">
        <f t="shared" ca="1" si="0"/>
        <v>1.1818181818181819</v>
      </c>
    </row>
    <row r="17" spans="1:16" x14ac:dyDescent="0.25">
      <c r="A17" t="s">
        <v>35</v>
      </c>
      <c r="B17">
        <v>16</v>
      </c>
      <c r="C17" t="s">
        <v>18</v>
      </c>
      <c r="D17" s="1">
        <f ca="1">ROUND(VLOOKUP($C17,Base!$B:$N,2,FALSE)+RAND()*$P17,3)</f>
        <v>11.026999999999999</v>
      </c>
      <c r="E17" s="1">
        <f ca="1">ROUND(VLOOKUP($C17,Base!$B:$N,3,FALSE)+RAND()*$P17,3)</f>
        <v>7.8120000000000003</v>
      </c>
      <c r="F17" s="1">
        <f ca="1">ROUND(VLOOKUP($C17,Base!$B:$N,4,FALSE)+RAND()*$P17,3)</f>
        <v>10.263</v>
      </c>
      <c r="G17" s="1">
        <f ca="1">ROUND(VLOOKUP($C17,Base!$B:$N,5,FALSE)+RAND()*$P17,3)</f>
        <v>12.968</v>
      </c>
      <c r="H17" s="1">
        <f ca="1">ROUND(VLOOKUP($C17,Base!$B:$N,6,FALSE)+RAND()*$P17,3)</f>
        <v>16.994</v>
      </c>
      <c r="I17" s="1">
        <f ca="1">ROUND(VLOOKUP($C17,Base!$B:$N,7,FALSE)+RAND()*$P17,3)</f>
        <v>21.15</v>
      </c>
      <c r="J17" s="1">
        <f ca="1">ROUND(VLOOKUP($C17,Base!$B:$N,8,FALSE)+RAND()*$P17,3)</f>
        <v>24.056000000000001</v>
      </c>
      <c r="K17" s="1">
        <f ca="1">ROUND(VLOOKUP($C17,Base!$B:$N,9,FALSE)+RAND()*$P17,3)</f>
        <v>21.638999999999999</v>
      </c>
      <c r="L17" s="1">
        <f ca="1">ROUND(VLOOKUP($C17,Base!$B:$N,10,FALSE)+RAND()*$P17,3)</f>
        <v>19.792000000000002</v>
      </c>
      <c r="M17" s="1">
        <f ca="1">ROUND(VLOOKUP($C17,Base!$B:$N,11,FALSE)+RAND()*$P17,3)</f>
        <v>18.027999999999999</v>
      </c>
      <c r="N17" s="1">
        <f ca="1">ROUND(VLOOKUP($C17,Base!$B:$N,12,FALSE)+RAND()*$P17,3)</f>
        <v>12.667999999999999</v>
      </c>
      <c r="O17" s="1">
        <f ca="1">ROUND(VLOOKUP($C17,Base!$B:$N,13,FALSE)+RAND()*$P17,3)</f>
        <v>10.602</v>
      </c>
      <c r="P17">
        <f t="shared" ca="1" si="0"/>
        <v>2.9090909090909092</v>
      </c>
    </row>
    <row r="18" spans="1:16" x14ac:dyDescent="0.25">
      <c r="A18" t="s">
        <v>36</v>
      </c>
      <c r="B18">
        <v>17</v>
      </c>
      <c r="C18" t="s">
        <v>33</v>
      </c>
      <c r="D18" s="1">
        <f ca="1">ROUND(VLOOKUP($C18,Base!$B:$N,2,FALSE)+RAND()*$P18,3)</f>
        <v>8.14</v>
      </c>
      <c r="E18" s="1">
        <f ca="1">ROUND(VLOOKUP($C18,Base!$B:$N,3,FALSE)+RAND()*$P18,3)</f>
        <v>7.4240000000000004</v>
      </c>
      <c r="F18" s="1">
        <f ca="1">ROUND(VLOOKUP($C18,Base!$B:$N,4,FALSE)+RAND()*$P18,3)</f>
        <v>9.1920000000000002</v>
      </c>
      <c r="G18" s="1">
        <f ca="1">ROUND(VLOOKUP($C18,Base!$B:$N,5,FALSE)+RAND()*$P18,3)</f>
        <v>11.265000000000001</v>
      </c>
      <c r="H18" s="1">
        <f ca="1">ROUND(VLOOKUP($C18,Base!$B:$N,6,FALSE)+RAND()*$P18,3)</f>
        <v>12.359</v>
      </c>
      <c r="I18" s="1">
        <f ca="1">ROUND(VLOOKUP($C18,Base!$B:$N,7,FALSE)+RAND()*$P18,3)</f>
        <v>17.344000000000001</v>
      </c>
      <c r="J18" s="1">
        <f ca="1">ROUND(VLOOKUP($C18,Base!$B:$N,8,FALSE)+RAND()*$P18,3)</f>
        <v>18.797000000000001</v>
      </c>
      <c r="K18" s="1">
        <f ca="1">ROUND(VLOOKUP($C18,Base!$B:$N,9,FALSE)+RAND()*$P18,3)</f>
        <v>18.567</v>
      </c>
      <c r="L18" s="1">
        <f ca="1">ROUND(VLOOKUP($C18,Base!$B:$N,10,FALSE)+RAND()*$P18,3)</f>
        <v>17.542999999999999</v>
      </c>
      <c r="M18" s="1">
        <f ca="1">ROUND(VLOOKUP($C18,Base!$B:$N,11,FALSE)+RAND()*$P18,3)</f>
        <v>14.015000000000001</v>
      </c>
      <c r="N18" s="1">
        <f ca="1">ROUND(VLOOKUP($C18,Base!$B:$N,12,FALSE)+RAND()*$P18,3)</f>
        <v>9.8719999999999999</v>
      </c>
      <c r="O18" s="1">
        <f ca="1">ROUND(VLOOKUP($C18,Base!$B:$N,13,FALSE)+RAND()*$P18,3)</f>
        <v>10.288</v>
      </c>
      <c r="P18">
        <f t="shared" ca="1" si="0"/>
        <v>2.0909090909090908</v>
      </c>
    </row>
    <row r="19" spans="1:16" x14ac:dyDescent="0.25">
      <c r="A19" t="s">
        <v>37</v>
      </c>
      <c r="B19">
        <v>18</v>
      </c>
      <c r="C19" t="s">
        <v>18</v>
      </c>
      <c r="D19" s="1">
        <f ca="1">ROUND(VLOOKUP($C19,Base!$B:$N,2,FALSE)+RAND()*$P19,3)</f>
        <v>9.6340000000000003</v>
      </c>
      <c r="E19" s="1">
        <f ca="1">ROUND(VLOOKUP($C19,Base!$B:$N,3,FALSE)+RAND()*$P19,3)</f>
        <v>7.7050000000000001</v>
      </c>
      <c r="F19" s="1">
        <f ca="1">ROUND(VLOOKUP($C19,Base!$B:$N,4,FALSE)+RAND()*$P19,3)</f>
        <v>10.712999999999999</v>
      </c>
      <c r="G19" s="1">
        <f ca="1">ROUND(VLOOKUP($C19,Base!$B:$N,5,FALSE)+RAND()*$P19,3)</f>
        <v>13.153</v>
      </c>
      <c r="H19" s="1">
        <f ca="1">ROUND(VLOOKUP($C19,Base!$B:$N,6,FALSE)+RAND()*$P19,3)</f>
        <v>15.276</v>
      </c>
      <c r="I19" s="1">
        <f ca="1">ROUND(VLOOKUP($C19,Base!$B:$N,7,FALSE)+RAND()*$P19,3)</f>
        <v>19.295999999999999</v>
      </c>
      <c r="J19" s="1">
        <f ca="1">ROUND(VLOOKUP($C19,Base!$B:$N,8,FALSE)+RAND()*$P19,3)</f>
        <v>22.611999999999998</v>
      </c>
      <c r="K19" s="1">
        <f ca="1">ROUND(VLOOKUP($C19,Base!$B:$N,9,FALSE)+RAND()*$P19,3)</f>
        <v>20.577000000000002</v>
      </c>
      <c r="L19" s="1">
        <f ca="1">ROUND(VLOOKUP($C19,Base!$B:$N,10,FALSE)+RAND()*$P19,3)</f>
        <v>18.951000000000001</v>
      </c>
      <c r="M19" s="1">
        <f ca="1">ROUND(VLOOKUP($C19,Base!$B:$N,11,FALSE)+RAND()*$P19,3)</f>
        <v>16.260999999999999</v>
      </c>
      <c r="N19" s="1">
        <f ca="1">ROUND(VLOOKUP($C19,Base!$B:$N,12,FALSE)+RAND()*$P19,3)</f>
        <v>11.555999999999999</v>
      </c>
      <c r="O19" s="1">
        <f ca="1">ROUND(VLOOKUP($C19,Base!$B:$N,13,FALSE)+RAND()*$P19,3)</f>
        <v>10.967000000000001</v>
      </c>
      <c r="P19">
        <f t="shared" ca="1" si="0"/>
        <v>1.5454545454545454</v>
      </c>
    </row>
    <row r="20" spans="1:16" x14ac:dyDescent="0.25">
      <c r="A20" t="s">
        <v>38</v>
      </c>
      <c r="B20">
        <v>19</v>
      </c>
      <c r="C20" t="s">
        <v>18</v>
      </c>
      <c r="D20" s="1">
        <f ca="1">ROUND(VLOOKUP($C20,Base!$B:$N,2,FALSE)+RAND()*$P20,3)</f>
        <v>9.0269999999999992</v>
      </c>
      <c r="E20" s="1">
        <f ca="1">ROUND(VLOOKUP($C20,Base!$B:$N,3,FALSE)+RAND()*$P20,3)</f>
        <v>8.1489999999999991</v>
      </c>
      <c r="F20" s="1">
        <f ca="1">ROUND(VLOOKUP($C20,Base!$B:$N,4,FALSE)+RAND()*$P20,3)</f>
        <v>10.055999999999999</v>
      </c>
      <c r="G20" s="1">
        <f ca="1">ROUND(VLOOKUP($C20,Base!$B:$N,5,FALSE)+RAND()*$P20,3)</f>
        <v>12.808</v>
      </c>
      <c r="H20" s="1">
        <f ca="1">ROUND(VLOOKUP($C20,Base!$B:$N,6,FALSE)+RAND()*$P20,3)</f>
        <v>15.545</v>
      </c>
      <c r="I20" s="1">
        <f ca="1">ROUND(VLOOKUP($C20,Base!$B:$N,7,FALSE)+RAND()*$P20,3)</f>
        <v>20.277999999999999</v>
      </c>
      <c r="J20" s="1">
        <f ca="1">ROUND(VLOOKUP($C20,Base!$B:$N,8,FALSE)+RAND()*$P20,3)</f>
        <v>21.702000000000002</v>
      </c>
      <c r="K20" s="1">
        <f ca="1">ROUND(VLOOKUP($C20,Base!$B:$N,9,FALSE)+RAND()*$P20,3)</f>
        <v>20.812999999999999</v>
      </c>
      <c r="L20" s="1">
        <f ca="1">ROUND(VLOOKUP($C20,Base!$B:$N,10,FALSE)+RAND()*$P20,3)</f>
        <v>19.622</v>
      </c>
      <c r="M20" s="1">
        <f ca="1">ROUND(VLOOKUP($C20,Base!$B:$N,11,FALSE)+RAND()*$P20,3)</f>
        <v>16.942</v>
      </c>
      <c r="N20" s="1">
        <f ca="1">ROUND(VLOOKUP($C20,Base!$B:$N,12,FALSE)+RAND()*$P20,3)</f>
        <v>11.951000000000001</v>
      </c>
      <c r="O20" s="1">
        <f ca="1">ROUND(VLOOKUP($C20,Base!$B:$N,13,FALSE)+RAND()*$P20,3)</f>
        <v>10.071</v>
      </c>
      <c r="P20">
        <f t="shared" ca="1" si="0"/>
        <v>1.6363636363636365</v>
      </c>
    </row>
    <row r="21" spans="1:16" x14ac:dyDescent="0.25">
      <c r="A21" t="s">
        <v>39</v>
      </c>
      <c r="B21">
        <v>21</v>
      </c>
      <c r="C21" t="s">
        <v>20</v>
      </c>
      <c r="D21" s="1">
        <f ca="1">ROUND(VLOOKUP($C21,Base!$B:$N,2,FALSE)+RAND()*$P21,3)</f>
        <v>7.6680000000000001</v>
      </c>
      <c r="E21" s="1">
        <f ca="1">ROUND(VLOOKUP($C21,Base!$B:$N,3,FALSE)+RAND()*$P21,3)</f>
        <v>6.7619999999999996</v>
      </c>
      <c r="F21" s="1">
        <f ca="1">ROUND(VLOOKUP($C21,Base!$B:$N,4,FALSE)+RAND()*$P21,3)</f>
        <v>11.766999999999999</v>
      </c>
      <c r="G21" s="1">
        <f ca="1">ROUND(VLOOKUP($C21,Base!$B:$N,5,FALSE)+RAND()*$P21,3)</f>
        <v>15.228999999999999</v>
      </c>
      <c r="H21" s="1">
        <f ca="1">ROUND(VLOOKUP($C21,Base!$B:$N,6,FALSE)+RAND()*$P21,3)</f>
        <v>18.265999999999998</v>
      </c>
      <c r="I21" s="1">
        <f ca="1">ROUND(VLOOKUP($C21,Base!$B:$N,7,FALSE)+RAND()*$P21,3)</f>
        <v>23.901</v>
      </c>
      <c r="J21" s="1">
        <f ca="1">ROUND(VLOOKUP($C21,Base!$B:$N,8,FALSE)+RAND()*$P21,3)</f>
        <v>26.425999999999998</v>
      </c>
      <c r="K21" s="1">
        <f ca="1">ROUND(VLOOKUP($C21,Base!$B:$N,9,FALSE)+RAND()*$P21,3)</f>
        <v>25.533999999999999</v>
      </c>
      <c r="L21" s="1">
        <f ca="1">ROUND(VLOOKUP($C21,Base!$B:$N,10,FALSE)+RAND()*$P21,3)</f>
        <v>21.835000000000001</v>
      </c>
      <c r="M21" s="1">
        <f ca="1">ROUND(VLOOKUP($C21,Base!$B:$N,11,FALSE)+RAND()*$P21,3)</f>
        <v>16.574999999999999</v>
      </c>
      <c r="N21" s="1">
        <f ca="1">ROUND(VLOOKUP($C21,Base!$B:$N,12,FALSE)+RAND()*$P21,3)</f>
        <v>11.433</v>
      </c>
      <c r="O21" s="1">
        <f ca="1">ROUND(VLOOKUP($C21,Base!$B:$N,13,FALSE)+RAND()*$P21,3)</f>
        <v>9.1310000000000002</v>
      </c>
      <c r="P21">
        <f t="shared" ca="1" si="0"/>
        <v>1.4545454545454546</v>
      </c>
    </row>
    <row r="22" spans="1:16" x14ac:dyDescent="0.25">
      <c r="A22" t="s">
        <v>40</v>
      </c>
      <c r="B22">
        <v>22</v>
      </c>
      <c r="C22" t="s">
        <v>33</v>
      </c>
      <c r="D22" s="1">
        <f ca="1">ROUND(VLOOKUP($C22,Base!$B:$N,2,FALSE)+RAND()*$P22,3)</f>
        <v>9.43</v>
      </c>
      <c r="E22" s="1">
        <f ca="1">ROUND(VLOOKUP($C22,Base!$B:$N,3,FALSE)+RAND()*$P22,3)</f>
        <v>8.7460000000000004</v>
      </c>
      <c r="F22" s="1">
        <f ca="1">ROUND(VLOOKUP($C22,Base!$B:$N,4,FALSE)+RAND()*$P22,3)</f>
        <v>9.9169999999999998</v>
      </c>
      <c r="G22" s="1">
        <f ca="1">ROUND(VLOOKUP($C22,Base!$B:$N,5,FALSE)+RAND()*$P22,3)</f>
        <v>13.917</v>
      </c>
      <c r="H22" s="1">
        <f ca="1">ROUND(VLOOKUP($C22,Base!$B:$N,6,FALSE)+RAND()*$P22,3)</f>
        <v>14.766</v>
      </c>
      <c r="I22" s="1">
        <f ca="1">ROUND(VLOOKUP($C22,Base!$B:$N,7,FALSE)+RAND()*$P22,3)</f>
        <v>17.100000000000001</v>
      </c>
      <c r="J22" s="1">
        <f ca="1">ROUND(VLOOKUP($C22,Base!$B:$N,8,FALSE)+RAND()*$P22,3)</f>
        <v>18.404</v>
      </c>
      <c r="K22" s="1">
        <f ca="1">ROUND(VLOOKUP($C22,Base!$B:$N,9,FALSE)+RAND()*$P22,3)</f>
        <v>20.849</v>
      </c>
      <c r="L22" s="1">
        <f ca="1">ROUND(VLOOKUP($C22,Base!$B:$N,10,FALSE)+RAND()*$P22,3)</f>
        <v>17.449000000000002</v>
      </c>
      <c r="M22" s="1">
        <f ca="1">ROUND(VLOOKUP($C22,Base!$B:$N,11,FALSE)+RAND()*$P22,3)</f>
        <v>16.954999999999998</v>
      </c>
      <c r="N22" s="1">
        <f ca="1">ROUND(VLOOKUP($C22,Base!$B:$N,12,FALSE)+RAND()*$P22,3)</f>
        <v>11.997999999999999</v>
      </c>
      <c r="O22" s="1">
        <f ca="1">ROUND(VLOOKUP($C22,Base!$B:$N,13,FALSE)+RAND()*$P22,3)</f>
        <v>13.000999999999999</v>
      </c>
      <c r="P22">
        <f t="shared" ca="1" si="0"/>
        <v>4.0909090909090908</v>
      </c>
    </row>
    <row r="23" spans="1:16" x14ac:dyDescent="0.25">
      <c r="A23" t="s">
        <v>41</v>
      </c>
      <c r="B23">
        <v>23</v>
      </c>
      <c r="C23" t="s">
        <v>18</v>
      </c>
      <c r="D23" s="1">
        <f ca="1">ROUND(VLOOKUP($C23,Base!$B:$N,2,FALSE)+RAND()*$P23,3)</f>
        <v>11.859</v>
      </c>
      <c r="E23" s="1">
        <f ca="1">ROUND(VLOOKUP($C23,Base!$B:$N,3,FALSE)+RAND()*$P23,3)</f>
        <v>10.882</v>
      </c>
      <c r="F23" s="1">
        <f ca="1">ROUND(VLOOKUP($C23,Base!$B:$N,4,FALSE)+RAND()*$P23,3)</f>
        <v>12.433</v>
      </c>
      <c r="G23" s="1">
        <f ca="1">ROUND(VLOOKUP($C23,Base!$B:$N,5,FALSE)+RAND()*$P23,3)</f>
        <v>15.231999999999999</v>
      </c>
      <c r="H23" s="1">
        <f ca="1">ROUND(VLOOKUP($C23,Base!$B:$N,6,FALSE)+RAND()*$P23,3)</f>
        <v>16.971</v>
      </c>
      <c r="I23" s="1">
        <f ca="1">ROUND(VLOOKUP($C23,Base!$B:$N,7,FALSE)+RAND()*$P23,3)</f>
        <v>19.152000000000001</v>
      </c>
      <c r="J23" s="1">
        <f ca="1">ROUND(VLOOKUP($C23,Base!$B:$N,8,FALSE)+RAND()*$P23,3)</f>
        <v>23.257000000000001</v>
      </c>
      <c r="K23" s="1">
        <f ca="1">ROUND(VLOOKUP($C23,Base!$B:$N,9,FALSE)+RAND()*$P23,3)</f>
        <v>23.262</v>
      </c>
      <c r="L23" s="1">
        <f ca="1">ROUND(VLOOKUP($C23,Base!$B:$N,10,FALSE)+RAND()*$P23,3)</f>
        <v>21.134</v>
      </c>
      <c r="M23" s="1">
        <f ca="1">ROUND(VLOOKUP($C23,Base!$B:$N,11,FALSE)+RAND()*$P23,3)</f>
        <v>15.510999999999999</v>
      </c>
      <c r="N23" s="1">
        <f ca="1">ROUND(VLOOKUP($C23,Base!$B:$N,12,FALSE)+RAND()*$P23,3)</f>
        <v>13.412000000000001</v>
      </c>
      <c r="O23" s="1">
        <f ca="1">ROUND(VLOOKUP($C23,Base!$B:$N,13,FALSE)+RAND()*$P23,3)</f>
        <v>12.754</v>
      </c>
      <c r="P23">
        <f t="shared" ca="1" si="0"/>
        <v>3.4545454545454546</v>
      </c>
    </row>
    <row r="24" spans="1:16" x14ac:dyDescent="0.25">
      <c r="A24" t="s">
        <v>42</v>
      </c>
      <c r="B24">
        <v>79</v>
      </c>
      <c r="C24" t="s">
        <v>18</v>
      </c>
      <c r="D24" s="1">
        <f ca="1">ROUND(VLOOKUP($C24,Base!$B:$N,2,FALSE)+RAND()*$P24,3)</f>
        <v>9.7620000000000005</v>
      </c>
      <c r="E24" s="1">
        <f ca="1">ROUND(VLOOKUP($C24,Base!$B:$N,3,FALSE)+RAND()*$P24,3)</f>
        <v>8.4469999999999992</v>
      </c>
      <c r="F24" s="1">
        <f ca="1">ROUND(VLOOKUP($C24,Base!$B:$N,4,FALSE)+RAND()*$P24,3)</f>
        <v>11.324999999999999</v>
      </c>
      <c r="G24" s="1">
        <f ca="1">ROUND(VLOOKUP($C24,Base!$B:$N,5,FALSE)+RAND()*$P24,3)</f>
        <v>12.907</v>
      </c>
      <c r="H24" s="1">
        <f ca="1">ROUND(VLOOKUP($C24,Base!$B:$N,6,FALSE)+RAND()*$P24,3)</f>
        <v>15.792999999999999</v>
      </c>
      <c r="I24" s="1">
        <f ca="1">ROUND(VLOOKUP($C24,Base!$B:$N,7,FALSE)+RAND()*$P24,3)</f>
        <v>20.625</v>
      </c>
      <c r="J24" s="1">
        <f ca="1">ROUND(VLOOKUP($C24,Base!$B:$N,8,FALSE)+RAND()*$P24,3)</f>
        <v>21.963999999999999</v>
      </c>
      <c r="K24" s="1">
        <f ca="1">ROUND(VLOOKUP($C24,Base!$B:$N,9,FALSE)+RAND()*$P24,3)</f>
        <v>21.524000000000001</v>
      </c>
      <c r="L24" s="1">
        <f ca="1">ROUND(VLOOKUP($C24,Base!$B:$N,10,FALSE)+RAND()*$P24,3)</f>
        <v>18.742000000000001</v>
      </c>
      <c r="M24" s="1">
        <f ca="1">ROUND(VLOOKUP($C24,Base!$B:$N,11,FALSE)+RAND()*$P24,3)</f>
        <v>15.862</v>
      </c>
      <c r="N24" s="1">
        <f ca="1">ROUND(VLOOKUP($C24,Base!$B:$N,12,FALSE)+RAND()*$P24,3)</f>
        <v>12.282</v>
      </c>
      <c r="O24" s="1">
        <f ca="1">ROUND(VLOOKUP($C24,Base!$B:$N,13,FALSE)+RAND()*$P24,3)</f>
        <v>10.625999999999999</v>
      </c>
      <c r="P24">
        <f t="shared" ca="1" si="0"/>
        <v>1.7272727272727273</v>
      </c>
    </row>
    <row r="25" spans="1:16" x14ac:dyDescent="0.25">
      <c r="A25" t="s">
        <v>43</v>
      </c>
      <c r="B25">
        <v>24</v>
      </c>
      <c r="C25" t="s">
        <v>18</v>
      </c>
      <c r="D25" s="1">
        <f ca="1">ROUND(VLOOKUP($C25,Base!$B:$N,2,FALSE)+RAND()*$P25,3)</f>
        <v>8.9700000000000006</v>
      </c>
      <c r="E25" s="1">
        <f ca="1">ROUND(VLOOKUP($C25,Base!$B:$N,3,FALSE)+RAND()*$P25,3)</f>
        <v>8.9440000000000008</v>
      </c>
      <c r="F25" s="1">
        <f ca="1">ROUND(VLOOKUP($C25,Base!$B:$N,4,FALSE)+RAND()*$P25,3)</f>
        <v>13.781000000000001</v>
      </c>
      <c r="G25" s="1">
        <f ca="1">ROUND(VLOOKUP($C25,Base!$B:$N,5,FALSE)+RAND()*$P25,3)</f>
        <v>13.593</v>
      </c>
      <c r="H25" s="1">
        <f ca="1">ROUND(VLOOKUP($C25,Base!$B:$N,6,FALSE)+RAND()*$P25,3)</f>
        <v>15.335000000000001</v>
      </c>
      <c r="I25" s="1">
        <f ca="1">ROUND(VLOOKUP($C25,Base!$B:$N,7,FALSE)+RAND()*$P25,3)</f>
        <v>19.132999999999999</v>
      </c>
      <c r="J25" s="1">
        <f ca="1">ROUND(VLOOKUP($C25,Base!$B:$N,8,FALSE)+RAND()*$P25,3)</f>
        <v>24.451000000000001</v>
      </c>
      <c r="K25" s="1">
        <f ca="1">ROUND(VLOOKUP($C25,Base!$B:$N,9,FALSE)+RAND()*$P25,3)</f>
        <v>22.373999999999999</v>
      </c>
      <c r="L25" s="1">
        <f ca="1">ROUND(VLOOKUP($C25,Base!$B:$N,10,FALSE)+RAND()*$P25,3)</f>
        <v>20.698</v>
      </c>
      <c r="M25" s="1">
        <f ca="1">ROUND(VLOOKUP($C25,Base!$B:$N,11,FALSE)+RAND()*$P25,3)</f>
        <v>16.856000000000002</v>
      </c>
      <c r="N25" s="1">
        <f ca="1">ROUND(VLOOKUP($C25,Base!$B:$N,12,FALSE)+RAND()*$P25,3)</f>
        <v>13.074999999999999</v>
      </c>
      <c r="O25" s="1">
        <f ca="1">ROUND(VLOOKUP($C25,Base!$B:$N,13,FALSE)+RAND()*$P25,3)</f>
        <v>10.557</v>
      </c>
      <c r="P25">
        <f t="shared" ca="1" si="0"/>
        <v>3.8181818181818183</v>
      </c>
    </row>
    <row r="26" spans="1:16" x14ac:dyDescent="0.25">
      <c r="A26" t="s">
        <v>44</v>
      </c>
      <c r="B26">
        <v>25</v>
      </c>
      <c r="C26" t="s">
        <v>16</v>
      </c>
      <c r="D26" s="1">
        <f ca="1">ROUND(VLOOKUP($C26,Base!$B:$N,2,FALSE)+RAND()*$P26,3)</f>
        <v>7.5750000000000002</v>
      </c>
      <c r="E26" s="1">
        <f ca="1">ROUND(VLOOKUP($C26,Base!$B:$N,3,FALSE)+RAND()*$P26,3)</f>
        <v>3.44</v>
      </c>
      <c r="F26" s="1">
        <f ca="1">ROUND(VLOOKUP($C26,Base!$B:$N,4,FALSE)+RAND()*$P26,3)</f>
        <v>9.1639999999999997</v>
      </c>
      <c r="G26" s="1">
        <f ca="1">ROUND(VLOOKUP($C26,Base!$B:$N,5,FALSE)+RAND()*$P26,3)</f>
        <v>12.004</v>
      </c>
      <c r="H26" s="1">
        <f ca="1">ROUND(VLOOKUP($C26,Base!$B:$N,6,FALSE)+RAND()*$P26,3)</f>
        <v>14.518000000000001</v>
      </c>
      <c r="I26" s="1">
        <f ca="1">ROUND(VLOOKUP($C26,Base!$B:$N,7,FALSE)+RAND()*$P26,3)</f>
        <v>19.855</v>
      </c>
      <c r="J26" s="1">
        <f ca="1">ROUND(VLOOKUP($C26,Base!$B:$N,8,FALSE)+RAND()*$P26,3)</f>
        <v>20.984999999999999</v>
      </c>
      <c r="K26" s="1">
        <f ca="1">ROUND(VLOOKUP($C26,Base!$B:$N,9,FALSE)+RAND()*$P26,3)</f>
        <v>19.821000000000002</v>
      </c>
      <c r="L26" s="1">
        <f ca="1">ROUND(VLOOKUP($C26,Base!$B:$N,10,FALSE)+RAND()*$P26,3)</f>
        <v>17.646000000000001</v>
      </c>
      <c r="M26" s="1">
        <f ca="1">ROUND(VLOOKUP($C26,Base!$B:$N,11,FALSE)+RAND()*$P26,3)</f>
        <v>11.776</v>
      </c>
      <c r="N26" s="1">
        <f ca="1">ROUND(VLOOKUP($C26,Base!$B:$N,12,FALSE)+RAND()*$P26,3)</f>
        <v>7.5469999999999997</v>
      </c>
      <c r="O26" s="1">
        <f ca="1">ROUND(VLOOKUP($C26,Base!$B:$N,13,FALSE)+RAND()*$P26,3)</f>
        <v>5.0659999999999998</v>
      </c>
      <c r="P26">
        <f t="shared" ca="1" si="0"/>
        <v>4.3636363636363633</v>
      </c>
    </row>
    <row r="27" spans="1:16" x14ac:dyDescent="0.25">
      <c r="A27" t="s">
        <v>45</v>
      </c>
      <c r="B27">
        <v>26</v>
      </c>
      <c r="C27" t="s">
        <v>23</v>
      </c>
      <c r="D27" s="1">
        <f ca="1">ROUND(VLOOKUP($C27,Base!$B:$N,2,FALSE)+RAND()*$P27,3)</f>
        <v>5.9279999999999999</v>
      </c>
      <c r="E27" s="1">
        <f ca="1">ROUND(VLOOKUP($C27,Base!$B:$N,3,FALSE)+RAND()*$P27,3)</f>
        <v>5.0570000000000004</v>
      </c>
      <c r="F27" s="1">
        <f ca="1">ROUND(VLOOKUP($C27,Base!$B:$N,4,FALSE)+RAND()*$P27,3)</f>
        <v>8.07</v>
      </c>
      <c r="G27" s="1">
        <f ca="1">ROUND(VLOOKUP($C27,Base!$B:$N,5,FALSE)+RAND()*$P27,3)</f>
        <v>11.669</v>
      </c>
      <c r="H27" s="1">
        <f ca="1">ROUND(VLOOKUP($C27,Base!$B:$N,6,FALSE)+RAND()*$P27,3)</f>
        <v>14.888999999999999</v>
      </c>
      <c r="I27" s="1">
        <f ca="1">ROUND(VLOOKUP($C27,Base!$B:$N,7,FALSE)+RAND()*$P27,3)</f>
        <v>20.256</v>
      </c>
      <c r="J27" s="1">
        <f ca="1">ROUND(VLOOKUP($C27,Base!$B:$N,8,FALSE)+RAND()*$P27,3)</f>
        <v>24.25</v>
      </c>
      <c r="K27" s="1">
        <f ca="1">ROUND(VLOOKUP($C27,Base!$B:$N,9,FALSE)+RAND()*$P27,3)</f>
        <v>23.058</v>
      </c>
      <c r="L27" s="1">
        <f ca="1">ROUND(VLOOKUP($C27,Base!$B:$N,10,FALSE)+RAND()*$P27,3)</f>
        <v>20.001000000000001</v>
      </c>
      <c r="M27" s="1">
        <f ca="1">ROUND(VLOOKUP($C27,Base!$B:$N,11,FALSE)+RAND()*$P27,3)</f>
        <v>14.576000000000001</v>
      </c>
      <c r="N27" s="1">
        <f ca="1">ROUND(VLOOKUP($C27,Base!$B:$N,12,FALSE)+RAND()*$P27,3)</f>
        <v>8.1720000000000006</v>
      </c>
      <c r="O27" s="1">
        <f ca="1">ROUND(VLOOKUP($C27,Base!$B:$N,13,FALSE)+RAND()*$P27,3)</f>
        <v>7.4649999999999999</v>
      </c>
      <c r="P27">
        <f t="shared" ca="1" si="0"/>
        <v>1.1818181818181819</v>
      </c>
    </row>
    <row r="28" spans="1:16" x14ac:dyDescent="0.25">
      <c r="A28" t="s">
        <v>46</v>
      </c>
      <c r="B28">
        <v>91</v>
      </c>
      <c r="C28" t="s">
        <v>18</v>
      </c>
      <c r="D28" s="1">
        <f ca="1">ROUND(VLOOKUP($C28,Base!$B:$N,2,FALSE)+RAND()*$P28,3)</f>
        <v>8.5310000000000006</v>
      </c>
      <c r="E28" s="1">
        <f ca="1">ROUND(VLOOKUP($C28,Base!$B:$N,3,FALSE)+RAND()*$P28,3)</f>
        <v>8.3420000000000005</v>
      </c>
      <c r="F28" s="1">
        <f ca="1">ROUND(VLOOKUP($C28,Base!$B:$N,4,FALSE)+RAND()*$P28,3)</f>
        <v>10.239000000000001</v>
      </c>
      <c r="G28" s="1">
        <f ca="1">ROUND(VLOOKUP($C28,Base!$B:$N,5,FALSE)+RAND()*$P28,3)</f>
        <v>12.922000000000001</v>
      </c>
      <c r="H28" s="1">
        <f ca="1">ROUND(VLOOKUP($C28,Base!$B:$N,6,FALSE)+RAND()*$P28,3)</f>
        <v>15.56</v>
      </c>
      <c r="I28" s="1">
        <f ca="1">ROUND(VLOOKUP($C28,Base!$B:$N,7,FALSE)+RAND()*$P28,3)</f>
        <v>19.762</v>
      </c>
      <c r="J28" s="1">
        <f ca="1">ROUND(VLOOKUP($C28,Base!$B:$N,8,FALSE)+RAND()*$P28,3)</f>
        <v>22.366</v>
      </c>
      <c r="K28" s="1">
        <f ca="1">ROUND(VLOOKUP($C28,Base!$B:$N,9,FALSE)+RAND()*$P28,3)</f>
        <v>20.907</v>
      </c>
      <c r="L28" s="1">
        <f ca="1">ROUND(VLOOKUP($C28,Base!$B:$N,10,FALSE)+RAND()*$P28,3)</f>
        <v>18.977</v>
      </c>
      <c r="M28" s="1">
        <f ca="1">ROUND(VLOOKUP($C28,Base!$B:$N,11,FALSE)+RAND()*$P28,3)</f>
        <v>15.977</v>
      </c>
      <c r="N28" s="1">
        <f ca="1">ROUND(VLOOKUP($C28,Base!$B:$N,12,FALSE)+RAND()*$P28,3)</f>
        <v>11.15</v>
      </c>
      <c r="O28" s="1">
        <f ca="1">ROUND(VLOOKUP($C28,Base!$B:$N,13,FALSE)+RAND()*$P28,3)</f>
        <v>10.675000000000001</v>
      </c>
      <c r="P28">
        <f t="shared" ca="1" si="0"/>
        <v>0.90909090909090906</v>
      </c>
    </row>
    <row r="29" spans="1:16" x14ac:dyDescent="0.25">
      <c r="A29" t="s">
        <v>47</v>
      </c>
      <c r="B29">
        <v>27</v>
      </c>
      <c r="C29" t="s">
        <v>33</v>
      </c>
      <c r="D29" s="1">
        <f ca="1">ROUND(VLOOKUP($C29,Base!$B:$N,2,FALSE)+RAND()*$P29,3)</f>
        <v>7.9909999999999997</v>
      </c>
      <c r="E29" s="1">
        <f ca="1">ROUND(VLOOKUP($C29,Base!$B:$N,3,FALSE)+RAND()*$P29,3)</f>
        <v>7.9459999999999997</v>
      </c>
      <c r="F29" s="1">
        <f ca="1">ROUND(VLOOKUP($C29,Base!$B:$N,4,FALSE)+RAND()*$P29,3)</f>
        <v>8.6419999999999995</v>
      </c>
      <c r="G29" s="1">
        <f ca="1">ROUND(VLOOKUP($C29,Base!$B:$N,5,FALSE)+RAND()*$P29,3)</f>
        <v>12.172000000000001</v>
      </c>
      <c r="H29" s="1">
        <f ca="1">ROUND(VLOOKUP($C29,Base!$B:$N,6,FALSE)+RAND()*$P29,3)</f>
        <v>12.567</v>
      </c>
      <c r="I29" s="1">
        <f ca="1">ROUND(VLOOKUP($C29,Base!$B:$N,7,FALSE)+RAND()*$P29,3)</f>
        <v>17.044</v>
      </c>
      <c r="J29" s="1">
        <f ca="1">ROUND(VLOOKUP($C29,Base!$B:$N,8,FALSE)+RAND()*$P29,3)</f>
        <v>18.919</v>
      </c>
      <c r="K29" s="1">
        <f ca="1">ROUND(VLOOKUP($C29,Base!$B:$N,9,FALSE)+RAND()*$P29,3)</f>
        <v>19.265999999999998</v>
      </c>
      <c r="L29" s="1">
        <f ca="1">ROUND(VLOOKUP($C29,Base!$B:$N,10,FALSE)+RAND()*$P29,3)</f>
        <v>16.614000000000001</v>
      </c>
      <c r="M29" s="1">
        <f ca="1">ROUND(VLOOKUP($C29,Base!$B:$N,11,FALSE)+RAND()*$P29,3)</f>
        <v>15.673999999999999</v>
      </c>
      <c r="N29" s="1">
        <f ca="1">ROUND(VLOOKUP($C29,Base!$B:$N,12,FALSE)+RAND()*$P29,3)</f>
        <v>9.9510000000000005</v>
      </c>
      <c r="O29" s="1">
        <f ca="1">ROUND(VLOOKUP($C29,Base!$B:$N,13,FALSE)+RAND()*$P29,3)</f>
        <v>10.773</v>
      </c>
      <c r="P29">
        <f t="shared" ca="1" si="0"/>
        <v>2</v>
      </c>
    </row>
    <row r="30" spans="1:16" x14ac:dyDescent="0.25">
      <c r="A30" t="s">
        <v>48</v>
      </c>
      <c r="B30">
        <v>28</v>
      </c>
      <c r="C30" t="s">
        <v>18</v>
      </c>
      <c r="D30" s="1">
        <f ca="1">ROUND(VLOOKUP($C30,Base!$B:$N,2,FALSE)+RAND()*$P30,3)</f>
        <v>9.7639999999999993</v>
      </c>
      <c r="E30" s="1">
        <f ca="1">ROUND(VLOOKUP($C30,Base!$B:$N,3,FALSE)+RAND()*$P30,3)</f>
        <v>8.18</v>
      </c>
      <c r="F30" s="1">
        <f ca="1">ROUND(VLOOKUP($C30,Base!$B:$N,4,FALSE)+RAND()*$P30,3)</f>
        <v>11.084</v>
      </c>
      <c r="G30" s="1">
        <f ca="1">ROUND(VLOOKUP($C30,Base!$B:$N,5,FALSE)+RAND()*$P30,3)</f>
        <v>12.885999999999999</v>
      </c>
      <c r="H30" s="1">
        <f ca="1">ROUND(VLOOKUP($C30,Base!$B:$N,6,FALSE)+RAND()*$P30,3)</f>
        <v>16.181999999999999</v>
      </c>
      <c r="I30" s="1">
        <f ca="1">ROUND(VLOOKUP($C30,Base!$B:$N,7,FALSE)+RAND()*$P30,3)</f>
        <v>19.222999999999999</v>
      </c>
      <c r="J30" s="1">
        <f ca="1">ROUND(VLOOKUP($C30,Base!$B:$N,8,FALSE)+RAND()*$P30,3)</f>
        <v>21.88</v>
      </c>
      <c r="K30" s="1">
        <f ca="1">ROUND(VLOOKUP($C30,Base!$B:$N,9,FALSE)+RAND()*$P30,3)</f>
        <v>21.701000000000001</v>
      </c>
      <c r="L30" s="1">
        <f ca="1">ROUND(VLOOKUP($C30,Base!$B:$N,10,FALSE)+RAND()*$P30,3)</f>
        <v>19.539000000000001</v>
      </c>
      <c r="M30" s="1">
        <f ca="1">ROUND(VLOOKUP($C30,Base!$B:$N,11,FALSE)+RAND()*$P30,3)</f>
        <v>16.324000000000002</v>
      </c>
      <c r="N30" s="1">
        <f ca="1">ROUND(VLOOKUP($C30,Base!$B:$N,12,FALSE)+RAND()*$P30,3)</f>
        <v>12.237</v>
      </c>
      <c r="O30" s="1">
        <f ca="1">ROUND(VLOOKUP($C30,Base!$B:$N,13,FALSE)+RAND()*$P30,3)</f>
        <v>11.324</v>
      </c>
      <c r="P30">
        <f t="shared" ca="1" si="0"/>
        <v>1.5454545454545454</v>
      </c>
    </row>
    <row r="31" spans="1:16" x14ac:dyDescent="0.25">
      <c r="A31" t="s">
        <v>49</v>
      </c>
      <c r="B31">
        <v>29</v>
      </c>
      <c r="C31" t="s">
        <v>33</v>
      </c>
      <c r="D31" s="1">
        <f ca="1">ROUND(VLOOKUP($C31,Base!$B:$N,2,FALSE)+RAND()*$P31,3)</f>
        <v>9.3260000000000005</v>
      </c>
      <c r="E31" s="1">
        <f ca="1">ROUND(VLOOKUP($C31,Base!$B:$N,3,FALSE)+RAND()*$P31,3)</f>
        <v>7.8010000000000002</v>
      </c>
      <c r="F31" s="1">
        <f ca="1">ROUND(VLOOKUP($C31,Base!$B:$N,4,FALSE)+RAND()*$P31,3)</f>
        <v>9.16</v>
      </c>
      <c r="G31" s="1">
        <f ca="1">ROUND(VLOOKUP($C31,Base!$B:$N,5,FALSE)+RAND()*$P31,3)</f>
        <v>12.773</v>
      </c>
      <c r="H31" s="1">
        <f ca="1">ROUND(VLOOKUP($C31,Base!$B:$N,6,FALSE)+RAND()*$P31,3)</f>
        <v>12.414999999999999</v>
      </c>
      <c r="I31" s="1">
        <f ca="1">ROUND(VLOOKUP($C31,Base!$B:$N,7,FALSE)+RAND()*$P31,3)</f>
        <v>16.907</v>
      </c>
      <c r="J31" s="1">
        <f ca="1">ROUND(VLOOKUP($C31,Base!$B:$N,8,FALSE)+RAND()*$P31,3)</f>
        <v>18.72</v>
      </c>
      <c r="K31" s="1">
        <f ca="1">ROUND(VLOOKUP($C31,Base!$B:$N,9,FALSE)+RAND()*$P31,3)</f>
        <v>17.626999999999999</v>
      </c>
      <c r="L31" s="1">
        <f ca="1">ROUND(VLOOKUP($C31,Base!$B:$N,10,FALSE)+RAND()*$P31,3)</f>
        <v>17.329000000000001</v>
      </c>
      <c r="M31" s="1">
        <f ca="1">ROUND(VLOOKUP($C31,Base!$B:$N,11,FALSE)+RAND()*$P31,3)</f>
        <v>15.92</v>
      </c>
      <c r="N31" s="1">
        <f ca="1">ROUND(VLOOKUP($C31,Base!$B:$N,12,FALSE)+RAND()*$P31,3)</f>
        <v>10.146000000000001</v>
      </c>
      <c r="O31" s="1">
        <f ca="1">ROUND(VLOOKUP($C31,Base!$B:$N,13,FALSE)+RAND()*$P31,3)</f>
        <v>10.093</v>
      </c>
      <c r="P31">
        <f t="shared" ca="1" si="0"/>
        <v>2.6363636363636362</v>
      </c>
    </row>
    <row r="32" spans="1:16" x14ac:dyDescent="0.25">
      <c r="A32" t="s">
        <v>50</v>
      </c>
      <c r="B32">
        <v>30</v>
      </c>
      <c r="C32" t="s">
        <v>23</v>
      </c>
      <c r="D32" s="1">
        <f ca="1">ROUND(VLOOKUP($C32,Base!$B:$N,2,FALSE)+RAND()*$P32,3)</f>
        <v>7.4889999999999999</v>
      </c>
      <c r="E32" s="1">
        <f ca="1">ROUND(VLOOKUP($C32,Base!$B:$N,3,FALSE)+RAND()*$P32,3)</f>
        <v>6.5990000000000002</v>
      </c>
      <c r="F32" s="1">
        <f ca="1">ROUND(VLOOKUP($C32,Base!$B:$N,4,FALSE)+RAND()*$P32,3)</f>
        <v>8.98</v>
      </c>
      <c r="G32" s="1">
        <f ca="1">ROUND(VLOOKUP($C32,Base!$B:$N,5,FALSE)+RAND()*$P32,3)</f>
        <v>11.282</v>
      </c>
      <c r="H32" s="1">
        <f ca="1">ROUND(VLOOKUP($C32,Base!$B:$N,6,FALSE)+RAND()*$P32,3)</f>
        <v>15.239000000000001</v>
      </c>
      <c r="I32" s="1">
        <f ca="1">ROUND(VLOOKUP($C32,Base!$B:$N,7,FALSE)+RAND()*$P32,3)</f>
        <v>19.61</v>
      </c>
      <c r="J32" s="1">
        <f ca="1">ROUND(VLOOKUP($C32,Base!$B:$N,8,FALSE)+RAND()*$P32,3)</f>
        <v>25.56</v>
      </c>
      <c r="K32" s="1">
        <f ca="1">ROUND(VLOOKUP($C32,Base!$B:$N,9,FALSE)+RAND()*$P32,3)</f>
        <v>25.12</v>
      </c>
      <c r="L32" s="1">
        <f ca="1">ROUND(VLOOKUP($C32,Base!$B:$N,10,FALSE)+RAND()*$P32,3)</f>
        <v>19.417000000000002</v>
      </c>
      <c r="M32" s="1">
        <f ca="1">ROUND(VLOOKUP($C32,Base!$B:$N,11,FALSE)+RAND()*$P32,3)</f>
        <v>15.116</v>
      </c>
      <c r="N32" s="1">
        <f ca="1">ROUND(VLOOKUP($C32,Base!$B:$N,12,FALSE)+RAND()*$P32,3)</f>
        <v>10.762</v>
      </c>
      <c r="O32" s="1">
        <f ca="1">ROUND(VLOOKUP($C32,Base!$B:$N,13,FALSE)+RAND()*$P32,3)</f>
        <v>9.1579999999999995</v>
      </c>
      <c r="P32">
        <f t="shared" ca="1" si="0"/>
        <v>2.9090909090909092</v>
      </c>
    </row>
    <row r="33" spans="1:16" x14ac:dyDescent="0.25">
      <c r="A33" t="s">
        <v>51</v>
      </c>
      <c r="B33">
        <v>32</v>
      </c>
      <c r="C33" t="s">
        <v>18</v>
      </c>
      <c r="D33" s="1">
        <f ca="1">ROUND(VLOOKUP($C33,Base!$B:$N,2,FALSE)+RAND()*$P33,3)</f>
        <v>9.8829999999999991</v>
      </c>
      <c r="E33" s="1">
        <f ca="1">ROUND(VLOOKUP($C33,Base!$B:$N,3,FALSE)+RAND()*$P33,3)</f>
        <v>10.193</v>
      </c>
      <c r="F33" s="1">
        <f ca="1">ROUND(VLOOKUP($C33,Base!$B:$N,4,FALSE)+RAND()*$P33,3)</f>
        <v>10.443</v>
      </c>
      <c r="G33" s="1">
        <f ca="1">ROUND(VLOOKUP($C33,Base!$B:$N,5,FALSE)+RAND()*$P33,3)</f>
        <v>16.048999999999999</v>
      </c>
      <c r="H33" s="1">
        <f ca="1">ROUND(VLOOKUP($C33,Base!$B:$N,6,FALSE)+RAND()*$P33,3)</f>
        <v>16.934000000000001</v>
      </c>
      <c r="I33" s="1">
        <f ca="1">ROUND(VLOOKUP($C33,Base!$B:$N,7,FALSE)+RAND()*$P33,3)</f>
        <v>19.260999999999999</v>
      </c>
      <c r="J33" s="1">
        <f ca="1">ROUND(VLOOKUP($C33,Base!$B:$N,8,FALSE)+RAND()*$P33,3)</f>
        <v>22.504000000000001</v>
      </c>
      <c r="K33" s="1">
        <f ca="1">ROUND(VLOOKUP($C33,Base!$B:$N,9,FALSE)+RAND()*$P33,3)</f>
        <v>21.248999999999999</v>
      </c>
      <c r="L33" s="1">
        <f ca="1">ROUND(VLOOKUP($C33,Base!$B:$N,10,FALSE)+RAND()*$P33,3)</f>
        <v>21.763000000000002</v>
      </c>
      <c r="M33" s="1">
        <f ca="1">ROUND(VLOOKUP($C33,Base!$B:$N,11,FALSE)+RAND()*$P33,3)</f>
        <v>17.666</v>
      </c>
      <c r="N33" s="1">
        <f ca="1">ROUND(VLOOKUP($C33,Base!$B:$N,12,FALSE)+RAND()*$P33,3)</f>
        <v>11.754</v>
      </c>
      <c r="O33" s="1">
        <f ca="1">ROUND(VLOOKUP($C33,Base!$B:$N,13,FALSE)+RAND()*$P33,3)</f>
        <v>11.417999999999999</v>
      </c>
      <c r="P33">
        <f t="shared" ca="1" si="0"/>
        <v>3.7272727272727271</v>
      </c>
    </row>
    <row r="34" spans="1:16" x14ac:dyDescent="0.25">
      <c r="A34" t="s">
        <v>52</v>
      </c>
      <c r="B34">
        <v>33</v>
      </c>
      <c r="C34" t="s">
        <v>33</v>
      </c>
      <c r="D34" s="1">
        <f ca="1">ROUND(VLOOKUP($C34,Base!$B:$N,2,FALSE)+RAND()*$P34,3)</f>
        <v>7.8680000000000003</v>
      </c>
      <c r="E34" s="1">
        <f ca="1">ROUND(VLOOKUP($C34,Base!$B:$N,3,FALSE)+RAND()*$P34,3)</f>
        <v>7.2320000000000002</v>
      </c>
      <c r="F34" s="1">
        <f ca="1">ROUND(VLOOKUP($C34,Base!$B:$N,4,FALSE)+RAND()*$P34,3)</f>
        <v>10.103</v>
      </c>
      <c r="G34" s="1">
        <f ca="1">ROUND(VLOOKUP($C34,Base!$B:$N,5,FALSE)+RAND()*$P34,3)</f>
        <v>12.459</v>
      </c>
      <c r="H34" s="1">
        <f ca="1">ROUND(VLOOKUP($C34,Base!$B:$N,6,FALSE)+RAND()*$P34,3)</f>
        <v>14.439</v>
      </c>
      <c r="I34" s="1">
        <f ca="1">ROUND(VLOOKUP($C34,Base!$B:$N,7,FALSE)+RAND()*$P34,3)</f>
        <v>16.329000000000001</v>
      </c>
      <c r="J34" s="1">
        <f ca="1">ROUND(VLOOKUP($C34,Base!$B:$N,8,FALSE)+RAND()*$P34,3)</f>
        <v>19.173999999999999</v>
      </c>
      <c r="K34" s="1">
        <f ca="1">ROUND(VLOOKUP($C34,Base!$B:$N,9,FALSE)+RAND()*$P34,3)</f>
        <v>18.901</v>
      </c>
      <c r="L34" s="1">
        <f ca="1">ROUND(VLOOKUP($C34,Base!$B:$N,10,FALSE)+RAND()*$P34,3)</f>
        <v>17.635000000000002</v>
      </c>
      <c r="M34" s="1">
        <f ca="1">ROUND(VLOOKUP($C34,Base!$B:$N,11,FALSE)+RAND()*$P34,3)</f>
        <v>15.573</v>
      </c>
      <c r="N34" s="1">
        <f ca="1">ROUND(VLOOKUP($C34,Base!$B:$N,12,FALSE)+RAND()*$P34,3)</f>
        <v>11.753</v>
      </c>
      <c r="O34" s="1">
        <f ca="1">ROUND(VLOOKUP($C34,Base!$B:$N,13,FALSE)+RAND()*$P34,3)</f>
        <v>10.731999999999999</v>
      </c>
      <c r="P34">
        <f t="shared" ca="1" si="0"/>
        <v>2.3636363636363638</v>
      </c>
    </row>
    <row r="35" spans="1:16" x14ac:dyDescent="0.25">
      <c r="A35" t="s">
        <v>53</v>
      </c>
      <c r="B35">
        <v>68</v>
      </c>
      <c r="C35" t="s">
        <v>20</v>
      </c>
      <c r="D35" s="1">
        <f ca="1">ROUND(VLOOKUP($C35,Base!$B:$N,2,FALSE)+RAND()*$P35,3)</f>
        <v>8.8239999999999998</v>
      </c>
      <c r="E35" s="1">
        <f ca="1">ROUND(VLOOKUP($C35,Base!$B:$N,3,FALSE)+RAND()*$P35,3)</f>
        <v>7.5030000000000001</v>
      </c>
      <c r="F35" s="1">
        <f ca="1">ROUND(VLOOKUP($C35,Base!$B:$N,4,FALSE)+RAND()*$P35,3)</f>
        <v>11.705</v>
      </c>
      <c r="G35" s="1">
        <f ca="1">ROUND(VLOOKUP($C35,Base!$B:$N,5,FALSE)+RAND()*$P35,3)</f>
        <v>15.161</v>
      </c>
      <c r="H35" s="1">
        <f ca="1">ROUND(VLOOKUP($C35,Base!$B:$N,6,FALSE)+RAND()*$P35,3)</f>
        <v>18.91</v>
      </c>
      <c r="I35" s="1">
        <f ca="1">ROUND(VLOOKUP($C35,Base!$B:$N,7,FALSE)+RAND()*$P35,3)</f>
        <v>24.486999999999998</v>
      </c>
      <c r="J35" s="1">
        <f ca="1">ROUND(VLOOKUP($C35,Base!$B:$N,8,FALSE)+RAND()*$P35,3)</f>
        <v>29.527999999999999</v>
      </c>
      <c r="K35" s="1">
        <f ca="1">ROUND(VLOOKUP($C35,Base!$B:$N,9,FALSE)+RAND()*$P35,3)</f>
        <v>28.666</v>
      </c>
      <c r="L35" s="1">
        <f ca="1">ROUND(VLOOKUP($C35,Base!$B:$N,10,FALSE)+RAND()*$P35,3)</f>
        <v>24.367000000000001</v>
      </c>
      <c r="M35" s="1">
        <f ca="1">ROUND(VLOOKUP($C35,Base!$B:$N,11,FALSE)+RAND()*$P35,3)</f>
        <v>17.401</v>
      </c>
      <c r="N35" s="1">
        <f ca="1">ROUND(VLOOKUP($C35,Base!$B:$N,12,FALSE)+RAND()*$P35,3)</f>
        <v>13.186</v>
      </c>
      <c r="O35" s="1">
        <f ca="1">ROUND(VLOOKUP($C35,Base!$B:$N,13,FALSE)+RAND()*$P35,3)</f>
        <v>11.169</v>
      </c>
      <c r="P35">
        <f t="shared" ca="1" si="0"/>
        <v>4.5454545454545459</v>
      </c>
    </row>
    <row r="36" spans="1:16" x14ac:dyDescent="0.25">
      <c r="A36" t="s">
        <v>54</v>
      </c>
      <c r="B36">
        <v>31</v>
      </c>
      <c r="C36" t="s">
        <v>16</v>
      </c>
      <c r="D36" s="1">
        <f ca="1">ROUND(VLOOKUP($C36,Base!$B:$N,2,FALSE)+RAND()*$P36,3)</f>
        <v>4.1260000000000003</v>
      </c>
      <c r="E36" s="1">
        <f ca="1">ROUND(VLOOKUP($C36,Base!$B:$N,3,FALSE)+RAND()*$P36,3)</f>
        <v>3.7890000000000001</v>
      </c>
      <c r="F36" s="1">
        <f ca="1">ROUND(VLOOKUP($C36,Base!$B:$N,4,FALSE)+RAND()*$P36,3)</f>
        <v>7.5720000000000001</v>
      </c>
      <c r="G36" s="1">
        <f ca="1">ROUND(VLOOKUP($C36,Base!$B:$N,5,FALSE)+RAND()*$P36,3)</f>
        <v>11.949</v>
      </c>
      <c r="H36" s="1">
        <f ca="1">ROUND(VLOOKUP($C36,Base!$B:$N,6,FALSE)+RAND()*$P36,3)</f>
        <v>13.395</v>
      </c>
      <c r="I36" s="1">
        <f ca="1">ROUND(VLOOKUP($C36,Base!$B:$N,7,FALSE)+RAND()*$P36,3)</f>
        <v>18.515999999999998</v>
      </c>
      <c r="J36" s="1">
        <f ca="1">ROUND(VLOOKUP($C36,Base!$B:$N,8,FALSE)+RAND()*$P36,3)</f>
        <v>22.542999999999999</v>
      </c>
      <c r="K36" s="1">
        <f ca="1">ROUND(VLOOKUP($C36,Base!$B:$N,9,FALSE)+RAND()*$P36,3)</f>
        <v>21.279</v>
      </c>
      <c r="L36" s="1">
        <f ca="1">ROUND(VLOOKUP($C36,Base!$B:$N,10,FALSE)+RAND()*$P36,3)</f>
        <v>15.185</v>
      </c>
      <c r="M36" s="1">
        <f ca="1">ROUND(VLOOKUP($C36,Base!$B:$N,11,FALSE)+RAND()*$P36,3)</f>
        <v>13.234999999999999</v>
      </c>
      <c r="N36" s="1">
        <f ca="1">ROUND(VLOOKUP($C36,Base!$B:$N,12,FALSE)+RAND()*$P36,3)</f>
        <v>8.1630000000000003</v>
      </c>
      <c r="O36" s="1">
        <f ca="1">ROUND(VLOOKUP($C36,Base!$B:$N,13,FALSE)+RAND()*$P36,3)</f>
        <v>6.0369999999999999</v>
      </c>
      <c r="P36">
        <f t="shared" ca="1" si="0"/>
        <v>3.2727272727272729</v>
      </c>
    </row>
    <row r="37" spans="1:16" x14ac:dyDescent="0.25">
      <c r="A37" t="s">
        <v>55</v>
      </c>
      <c r="B37">
        <v>43</v>
      </c>
      <c r="C37" t="s">
        <v>16</v>
      </c>
      <c r="D37" s="1">
        <f ca="1">ROUND(VLOOKUP($C37,Base!$B:$N,2,FALSE)+RAND()*$P37,3)</f>
        <v>4.125</v>
      </c>
      <c r="E37" s="1">
        <f ca="1">ROUND(VLOOKUP($C37,Base!$B:$N,3,FALSE)+RAND()*$P37,3)</f>
        <v>3.641</v>
      </c>
      <c r="F37" s="1">
        <f ca="1">ROUND(VLOOKUP($C37,Base!$B:$N,4,FALSE)+RAND()*$P37,3)</f>
        <v>6.4459999999999997</v>
      </c>
      <c r="G37" s="1">
        <f ca="1">ROUND(VLOOKUP($C37,Base!$B:$N,5,FALSE)+RAND()*$P37,3)</f>
        <v>13.007</v>
      </c>
      <c r="H37" s="1">
        <f ca="1">ROUND(VLOOKUP($C37,Base!$B:$N,6,FALSE)+RAND()*$P37,3)</f>
        <v>13.755000000000001</v>
      </c>
      <c r="I37" s="1">
        <f ca="1">ROUND(VLOOKUP($C37,Base!$B:$N,7,FALSE)+RAND()*$P37,3)</f>
        <v>19.712</v>
      </c>
      <c r="J37" s="1">
        <f ca="1">ROUND(VLOOKUP($C37,Base!$B:$N,8,FALSE)+RAND()*$P37,3)</f>
        <v>20.635999999999999</v>
      </c>
      <c r="K37" s="1">
        <f ca="1">ROUND(VLOOKUP($C37,Base!$B:$N,9,FALSE)+RAND()*$P37,3)</f>
        <v>18.742000000000001</v>
      </c>
      <c r="L37" s="1">
        <f ca="1">ROUND(VLOOKUP($C37,Base!$B:$N,10,FALSE)+RAND()*$P37,3)</f>
        <v>17.268999999999998</v>
      </c>
      <c r="M37" s="1">
        <f ca="1">ROUND(VLOOKUP($C37,Base!$B:$N,11,FALSE)+RAND()*$P37,3)</f>
        <v>12.581</v>
      </c>
      <c r="N37" s="1">
        <f ca="1">ROUND(VLOOKUP($C37,Base!$B:$N,12,FALSE)+RAND()*$P37,3)</f>
        <v>7.1139999999999999</v>
      </c>
      <c r="O37" s="1">
        <f ca="1">ROUND(VLOOKUP($C37,Base!$B:$N,13,FALSE)+RAND()*$P37,3)</f>
        <v>5.8</v>
      </c>
      <c r="P37">
        <f t="shared" ca="1" si="0"/>
        <v>2.9090909090909092</v>
      </c>
    </row>
    <row r="38" spans="1:16" x14ac:dyDescent="0.25">
      <c r="A38" t="s">
        <v>56</v>
      </c>
      <c r="B38">
        <v>52</v>
      </c>
      <c r="C38" t="s">
        <v>20</v>
      </c>
      <c r="D38" s="1">
        <f ca="1">ROUND(VLOOKUP($C38,Base!$B:$N,2,FALSE)+RAND()*$P38,3)</f>
        <v>9.16</v>
      </c>
      <c r="E38" s="1">
        <f ca="1">ROUND(VLOOKUP($C38,Base!$B:$N,3,FALSE)+RAND()*$P38,3)</f>
        <v>7.0119999999999996</v>
      </c>
      <c r="F38" s="1">
        <f ca="1">ROUND(VLOOKUP($C38,Base!$B:$N,4,FALSE)+RAND()*$P38,3)</f>
        <v>12.691000000000001</v>
      </c>
      <c r="G38" s="1">
        <f ca="1">ROUND(VLOOKUP($C38,Base!$B:$N,5,FALSE)+RAND()*$P38,3)</f>
        <v>16.350999999999999</v>
      </c>
      <c r="H38" s="1">
        <f ca="1">ROUND(VLOOKUP($C38,Base!$B:$N,6,FALSE)+RAND()*$P38,3)</f>
        <v>19.312999999999999</v>
      </c>
      <c r="I38" s="1">
        <f ca="1">ROUND(VLOOKUP($C38,Base!$B:$N,7,FALSE)+RAND()*$P38,3)</f>
        <v>23.606000000000002</v>
      </c>
      <c r="J38" s="1">
        <f ca="1">ROUND(VLOOKUP($C38,Base!$B:$N,8,FALSE)+RAND()*$P38,3)</f>
        <v>28.463000000000001</v>
      </c>
      <c r="K38" s="1">
        <f ca="1">ROUND(VLOOKUP($C38,Base!$B:$N,9,FALSE)+RAND()*$P38,3)</f>
        <v>27.244</v>
      </c>
      <c r="L38" s="1">
        <f ca="1">ROUND(VLOOKUP($C38,Base!$B:$N,10,FALSE)+RAND()*$P38,3)</f>
        <v>22.335999999999999</v>
      </c>
      <c r="M38" s="1">
        <f ca="1">ROUND(VLOOKUP($C38,Base!$B:$N,11,FALSE)+RAND()*$P38,3)</f>
        <v>18.091999999999999</v>
      </c>
      <c r="N38" s="1">
        <f ca="1">ROUND(VLOOKUP($C38,Base!$B:$N,12,FALSE)+RAND()*$P38,3)</f>
        <v>12.698</v>
      </c>
      <c r="O38" s="1">
        <f ca="1">ROUND(VLOOKUP($C38,Base!$B:$N,13,FALSE)+RAND()*$P38,3)</f>
        <v>9.6590000000000007</v>
      </c>
      <c r="P38">
        <f t="shared" ca="1" si="0"/>
        <v>2.2727272727272729</v>
      </c>
    </row>
    <row r="39" spans="1:16" x14ac:dyDescent="0.25">
      <c r="A39" t="s">
        <v>57</v>
      </c>
      <c r="B39">
        <v>70</v>
      </c>
      <c r="C39" t="s">
        <v>20</v>
      </c>
      <c r="D39" s="1">
        <f ca="1">ROUND(VLOOKUP($C39,Base!$B:$N,2,FALSE)+RAND()*$P39,3)</f>
        <v>7.6130000000000004</v>
      </c>
      <c r="E39" s="1">
        <f ca="1">ROUND(VLOOKUP($C39,Base!$B:$N,3,FALSE)+RAND()*$P39,3)</f>
        <v>7.6349999999999998</v>
      </c>
      <c r="F39" s="1">
        <f ca="1">ROUND(VLOOKUP($C39,Base!$B:$N,4,FALSE)+RAND()*$P39,3)</f>
        <v>11.102</v>
      </c>
      <c r="G39" s="1">
        <f ca="1">ROUND(VLOOKUP($C39,Base!$B:$N,5,FALSE)+RAND()*$P39,3)</f>
        <v>15.602</v>
      </c>
      <c r="H39" s="1">
        <f ca="1">ROUND(VLOOKUP($C39,Base!$B:$N,6,FALSE)+RAND()*$P39,3)</f>
        <v>19.483000000000001</v>
      </c>
      <c r="I39" s="1">
        <f ca="1">ROUND(VLOOKUP($C39,Base!$B:$N,7,FALSE)+RAND()*$P39,3)</f>
        <v>23.542999999999999</v>
      </c>
      <c r="J39" s="1">
        <f ca="1">ROUND(VLOOKUP($C39,Base!$B:$N,8,FALSE)+RAND()*$P39,3)</f>
        <v>26.292999999999999</v>
      </c>
      <c r="K39" s="1">
        <f ca="1">ROUND(VLOOKUP($C39,Base!$B:$N,9,FALSE)+RAND()*$P39,3)</f>
        <v>25.628</v>
      </c>
      <c r="L39" s="1">
        <f ca="1">ROUND(VLOOKUP($C39,Base!$B:$N,10,FALSE)+RAND()*$P39,3)</f>
        <v>21.893999999999998</v>
      </c>
      <c r="M39" s="1">
        <f ca="1">ROUND(VLOOKUP($C39,Base!$B:$N,11,FALSE)+RAND()*$P39,3)</f>
        <v>17.382999999999999</v>
      </c>
      <c r="N39" s="1">
        <f ca="1">ROUND(VLOOKUP($C39,Base!$B:$N,12,FALSE)+RAND()*$P39,3)</f>
        <v>12.081</v>
      </c>
      <c r="O39" s="1">
        <f ca="1">ROUND(VLOOKUP($C39,Base!$B:$N,13,FALSE)+RAND()*$P39,3)</f>
        <v>10.214</v>
      </c>
      <c r="P39">
        <f t="shared" ca="1" si="0"/>
        <v>2.5454545454545454</v>
      </c>
    </row>
    <row r="40" spans="1:16" x14ac:dyDescent="0.25">
      <c r="A40" t="s">
        <v>58</v>
      </c>
      <c r="B40">
        <v>74</v>
      </c>
      <c r="C40" t="s">
        <v>16</v>
      </c>
      <c r="D40" s="1">
        <f ca="1">ROUND(VLOOKUP($C40,Base!$B:$N,2,FALSE)+RAND()*$P40,3)</f>
        <v>5.7510000000000003</v>
      </c>
      <c r="E40" s="1">
        <f ca="1">ROUND(VLOOKUP($C40,Base!$B:$N,3,FALSE)+RAND()*$P40,3)</f>
        <v>3.6070000000000002</v>
      </c>
      <c r="F40" s="1">
        <f ca="1">ROUND(VLOOKUP($C40,Base!$B:$N,4,FALSE)+RAND()*$P40,3)</f>
        <v>6.4240000000000004</v>
      </c>
      <c r="G40" s="1">
        <f ca="1">ROUND(VLOOKUP($C40,Base!$B:$N,5,FALSE)+RAND()*$P40,3)</f>
        <v>12.318</v>
      </c>
      <c r="H40" s="1">
        <f ca="1">ROUND(VLOOKUP($C40,Base!$B:$N,6,FALSE)+RAND()*$P40,3)</f>
        <v>14.22</v>
      </c>
      <c r="I40" s="1">
        <f ca="1">ROUND(VLOOKUP($C40,Base!$B:$N,7,FALSE)+RAND()*$P40,3)</f>
        <v>20.812999999999999</v>
      </c>
      <c r="J40" s="1">
        <f ca="1">ROUND(VLOOKUP($C40,Base!$B:$N,8,FALSE)+RAND()*$P40,3)</f>
        <v>22.091999999999999</v>
      </c>
      <c r="K40" s="1">
        <f ca="1">ROUND(VLOOKUP($C40,Base!$B:$N,9,FALSE)+RAND()*$P40,3)</f>
        <v>19.521999999999998</v>
      </c>
      <c r="L40" s="1">
        <f ca="1">ROUND(VLOOKUP($C40,Base!$B:$N,10,FALSE)+RAND()*$P40,3)</f>
        <v>16.773</v>
      </c>
      <c r="M40" s="1">
        <f ca="1">ROUND(VLOOKUP($C40,Base!$B:$N,11,FALSE)+RAND()*$P40,3)</f>
        <v>12.612</v>
      </c>
      <c r="N40" s="1">
        <f ca="1">ROUND(VLOOKUP($C40,Base!$B:$N,12,FALSE)+RAND()*$P40,3)</f>
        <v>7.226</v>
      </c>
      <c r="O40" s="1">
        <f ca="1">ROUND(VLOOKUP($C40,Base!$B:$N,13,FALSE)+RAND()*$P40,3)</f>
        <v>7.452</v>
      </c>
      <c r="P40">
        <f t="shared" ca="1" si="0"/>
        <v>3.0909090909090908</v>
      </c>
    </row>
    <row r="41" spans="1:16" x14ac:dyDescent="0.25">
      <c r="A41" t="s">
        <v>59</v>
      </c>
      <c r="B41">
        <v>87</v>
      </c>
      <c r="C41" t="s">
        <v>18</v>
      </c>
      <c r="D41" s="1">
        <f ca="1">ROUND(VLOOKUP($C41,Base!$B:$N,2,FALSE)+RAND()*$P41,3)</f>
        <v>9.2240000000000002</v>
      </c>
      <c r="E41" s="1">
        <f ca="1">ROUND(VLOOKUP($C41,Base!$B:$N,3,FALSE)+RAND()*$P41,3)</f>
        <v>8.0109999999999992</v>
      </c>
      <c r="F41" s="1">
        <f ca="1">ROUND(VLOOKUP($C41,Base!$B:$N,4,FALSE)+RAND()*$P41,3)</f>
        <v>10.747999999999999</v>
      </c>
      <c r="G41" s="1">
        <f ca="1">ROUND(VLOOKUP($C41,Base!$B:$N,5,FALSE)+RAND()*$P41,3)</f>
        <v>12.943</v>
      </c>
      <c r="H41" s="1">
        <f ca="1">ROUND(VLOOKUP($C41,Base!$B:$N,6,FALSE)+RAND()*$P41,3)</f>
        <v>15.632999999999999</v>
      </c>
      <c r="I41" s="1">
        <f ca="1">ROUND(VLOOKUP($C41,Base!$B:$N,7,FALSE)+RAND()*$P41,3)</f>
        <v>19.638000000000002</v>
      </c>
      <c r="J41" s="1">
        <f ca="1">ROUND(VLOOKUP($C41,Base!$B:$N,8,FALSE)+RAND()*$P41,3)</f>
        <v>22.277000000000001</v>
      </c>
      <c r="K41" s="1">
        <f ca="1">ROUND(VLOOKUP($C41,Base!$B:$N,9,FALSE)+RAND()*$P41,3)</f>
        <v>20.439</v>
      </c>
      <c r="L41" s="1">
        <f ca="1">ROUND(VLOOKUP($C41,Base!$B:$N,10,FALSE)+RAND()*$P41,3)</f>
        <v>19.358000000000001</v>
      </c>
      <c r="M41" s="1">
        <f ca="1">ROUND(VLOOKUP($C41,Base!$B:$N,11,FALSE)+RAND()*$P41,3)</f>
        <v>16.189</v>
      </c>
      <c r="N41" s="1">
        <f ca="1">ROUND(VLOOKUP($C41,Base!$B:$N,12,FALSE)+RAND()*$P41,3)</f>
        <v>11.295</v>
      </c>
      <c r="O41" s="1">
        <f ca="1">ROUND(VLOOKUP($C41,Base!$B:$N,13,FALSE)+RAND()*$P41,3)</f>
        <v>10.106999999999999</v>
      </c>
      <c r="P41">
        <f t="shared" ca="1" si="0"/>
        <v>0.90909090909090906</v>
      </c>
    </row>
    <row r="42" spans="1:16" x14ac:dyDescent="0.25">
      <c r="A42" t="s">
        <v>60</v>
      </c>
      <c r="B42">
        <v>5</v>
      </c>
      <c r="C42" t="s">
        <v>16</v>
      </c>
      <c r="D42" s="1">
        <f ca="1">ROUND(VLOOKUP($C42,Base!$B:$N,2,FALSE)+RAND()*$P42,3)</f>
        <v>5.0529999999999999</v>
      </c>
      <c r="E42" s="1">
        <f ca="1">ROUND(VLOOKUP($C42,Base!$B:$N,3,FALSE)+RAND()*$P42,3)</f>
        <v>3.2879999999999998</v>
      </c>
      <c r="F42" s="1">
        <f ca="1">ROUND(VLOOKUP($C42,Base!$B:$N,4,FALSE)+RAND()*$P42,3)</f>
        <v>7.2069999999999999</v>
      </c>
      <c r="G42" s="1">
        <f ca="1">ROUND(VLOOKUP($C42,Base!$B:$N,5,FALSE)+RAND()*$P42,3)</f>
        <v>11.586</v>
      </c>
      <c r="H42" s="1">
        <f ca="1">ROUND(VLOOKUP($C42,Base!$B:$N,6,FALSE)+RAND()*$P42,3)</f>
        <v>13.689</v>
      </c>
      <c r="I42" s="1">
        <f ca="1">ROUND(VLOOKUP($C42,Base!$B:$N,7,FALSE)+RAND()*$P42,3)</f>
        <v>18.669</v>
      </c>
      <c r="J42" s="1">
        <f ca="1">ROUND(VLOOKUP($C42,Base!$B:$N,8,FALSE)+RAND()*$P42,3)</f>
        <v>20.337</v>
      </c>
      <c r="K42" s="1">
        <f ca="1">ROUND(VLOOKUP($C42,Base!$B:$N,9,FALSE)+RAND()*$P42,3)</f>
        <v>19.696000000000002</v>
      </c>
      <c r="L42" s="1">
        <f ca="1">ROUND(VLOOKUP($C42,Base!$B:$N,10,FALSE)+RAND()*$P42,3)</f>
        <v>15.154</v>
      </c>
      <c r="M42" s="1">
        <f ca="1">ROUND(VLOOKUP($C42,Base!$B:$N,11,FALSE)+RAND()*$P42,3)</f>
        <v>12.734999999999999</v>
      </c>
      <c r="N42" s="1">
        <f ca="1">ROUND(VLOOKUP($C42,Base!$B:$N,12,FALSE)+RAND()*$P42,3)</f>
        <v>6.2549999999999999</v>
      </c>
      <c r="O42" s="1">
        <f ca="1">ROUND(VLOOKUP($C42,Base!$B:$N,13,FALSE)+RAND()*$P42,3)</f>
        <v>5.8010000000000002</v>
      </c>
      <c r="P42">
        <f t="shared" ca="1" si="0"/>
        <v>1.3636363636363635</v>
      </c>
    </row>
    <row r="43" spans="1:16" x14ac:dyDescent="0.25">
      <c r="A43" t="s">
        <v>61</v>
      </c>
      <c r="B43">
        <v>65</v>
      </c>
      <c r="C43" t="s">
        <v>16</v>
      </c>
      <c r="D43" s="1">
        <f ca="1">ROUND(VLOOKUP($C43,Base!$B:$N,2,FALSE)+RAND()*$P43,3)</f>
        <v>4.3479999999999999</v>
      </c>
      <c r="E43" s="1">
        <f ca="1">ROUND(VLOOKUP($C43,Base!$B:$N,3,FALSE)+RAND()*$P43,3)</f>
        <v>2.669</v>
      </c>
      <c r="F43" s="1">
        <f ca="1">ROUND(VLOOKUP($C43,Base!$B:$N,4,FALSE)+RAND()*$P43,3)</f>
        <v>6.9729999999999999</v>
      </c>
      <c r="G43" s="1">
        <f ca="1">ROUND(VLOOKUP($C43,Base!$B:$N,5,FALSE)+RAND()*$P43,3)</f>
        <v>11.68</v>
      </c>
      <c r="H43" s="1">
        <f ca="1">ROUND(VLOOKUP($C43,Base!$B:$N,6,FALSE)+RAND()*$P43,3)</f>
        <v>13.917999999999999</v>
      </c>
      <c r="I43" s="1">
        <f ca="1">ROUND(VLOOKUP($C43,Base!$B:$N,7,FALSE)+RAND()*$P43,3)</f>
        <v>18.783000000000001</v>
      </c>
      <c r="J43" s="1">
        <f ca="1">ROUND(VLOOKUP($C43,Base!$B:$N,8,FALSE)+RAND()*$P43,3)</f>
        <v>20.231999999999999</v>
      </c>
      <c r="K43" s="1">
        <f ca="1">ROUND(VLOOKUP($C43,Base!$B:$N,9,FALSE)+RAND()*$P43,3)</f>
        <v>18.988</v>
      </c>
      <c r="L43" s="1">
        <f ca="1">ROUND(VLOOKUP($C43,Base!$B:$N,10,FALSE)+RAND()*$P43,3)</f>
        <v>14.868</v>
      </c>
      <c r="M43" s="1">
        <f ca="1">ROUND(VLOOKUP($C43,Base!$B:$N,11,FALSE)+RAND()*$P43,3)</f>
        <v>11.483000000000001</v>
      </c>
      <c r="N43" s="1">
        <f ca="1">ROUND(VLOOKUP($C43,Base!$B:$N,12,FALSE)+RAND()*$P43,3)</f>
        <v>6.1210000000000004</v>
      </c>
      <c r="O43" s="1">
        <f ca="1">ROUND(VLOOKUP($C43,Base!$B:$N,13,FALSE)+RAND()*$P43,3)</f>
        <v>5.22</v>
      </c>
      <c r="P43">
        <f t="shared" ca="1" si="0"/>
        <v>1</v>
      </c>
    </row>
    <row r="44" spans="1:16" x14ac:dyDescent="0.25">
      <c r="A44" t="s">
        <v>62</v>
      </c>
      <c r="B44">
        <v>92</v>
      </c>
      <c r="C44" t="s">
        <v>18</v>
      </c>
      <c r="D44" s="1">
        <f ca="1">ROUND(VLOOKUP($C44,Base!$B:$N,2,FALSE)+RAND()*$P44,3)</f>
        <v>8.5619999999999994</v>
      </c>
      <c r="E44" s="1">
        <f ca="1">ROUND(VLOOKUP($C44,Base!$B:$N,3,FALSE)+RAND()*$P44,3)</f>
        <v>8.6020000000000003</v>
      </c>
      <c r="F44" s="1">
        <f ca="1">ROUND(VLOOKUP($C44,Base!$B:$N,4,FALSE)+RAND()*$P44,3)</f>
        <v>12.659000000000001</v>
      </c>
      <c r="G44" s="1">
        <f ca="1">ROUND(VLOOKUP($C44,Base!$B:$N,5,FALSE)+RAND()*$P44,3)</f>
        <v>15.462</v>
      </c>
      <c r="H44" s="1">
        <f ca="1">ROUND(VLOOKUP($C44,Base!$B:$N,6,FALSE)+RAND()*$P44,3)</f>
        <v>16.373000000000001</v>
      </c>
      <c r="I44" s="1">
        <f ca="1">ROUND(VLOOKUP($C44,Base!$B:$N,7,FALSE)+RAND()*$P44,3)</f>
        <v>21.661999999999999</v>
      </c>
      <c r="J44" s="1">
        <f ca="1">ROUND(VLOOKUP($C44,Base!$B:$N,8,FALSE)+RAND()*$P44,3)</f>
        <v>22.481000000000002</v>
      </c>
      <c r="K44" s="1">
        <f ca="1">ROUND(VLOOKUP($C44,Base!$B:$N,9,FALSE)+RAND()*$P44,3)</f>
        <v>21.687999999999999</v>
      </c>
      <c r="L44" s="1">
        <f ca="1">ROUND(VLOOKUP($C44,Base!$B:$N,10,FALSE)+RAND()*$P44,3)</f>
        <v>19.904</v>
      </c>
      <c r="M44" s="1">
        <f ca="1">ROUND(VLOOKUP($C44,Base!$B:$N,11,FALSE)+RAND()*$P44,3)</f>
        <v>18.166</v>
      </c>
      <c r="N44" s="1">
        <f ca="1">ROUND(VLOOKUP($C44,Base!$B:$N,12,FALSE)+RAND()*$P44,3)</f>
        <v>11.676</v>
      </c>
      <c r="O44" s="1">
        <f ca="1">ROUND(VLOOKUP($C44,Base!$B:$N,13,FALSE)+RAND()*$P44,3)</f>
        <v>10.625999999999999</v>
      </c>
      <c r="P44">
        <f t="shared" ca="1" si="0"/>
        <v>3.5454545454545454</v>
      </c>
    </row>
    <row r="45" spans="1:16" x14ac:dyDescent="0.25">
      <c r="A45" t="s">
        <v>63</v>
      </c>
      <c r="B45">
        <v>34</v>
      </c>
      <c r="C45" t="s">
        <v>23</v>
      </c>
      <c r="D45" s="1">
        <f ca="1">ROUND(VLOOKUP($C45,Base!$B:$N,2,FALSE)+RAND()*$P45,3)</f>
        <v>5.6980000000000004</v>
      </c>
      <c r="E45" s="1">
        <f ca="1">ROUND(VLOOKUP($C45,Base!$B:$N,3,FALSE)+RAND()*$P45,3)</f>
        <v>5.9560000000000004</v>
      </c>
      <c r="F45" s="1">
        <f ca="1">ROUND(VLOOKUP($C45,Base!$B:$N,4,FALSE)+RAND()*$P45,3)</f>
        <v>8.9619999999999997</v>
      </c>
      <c r="G45" s="1">
        <f ca="1">ROUND(VLOOKUP($C45,Base!$B:$N,5,FALSE)+RAND()*$P45,3)</f>
        <v>11.922000000000001</v>
      </c>
      <c r="H45" s="1">
        <f ca="1">ROUND(VLOOKUP($C45,Base!$B:$N,6,FALSE)+RAND()*$P45,3)</f>
        <v>14.65</v>
      </c>
      <c r="I45" s="1">
        <f ca="1">ROUND(VLOOKUP($C45,Base!$B:$N,7,FALSE)+RAND()*$P45,3)</f>
        <v>20.998999999999999</v>
      </c>
      <c r="J45" s="1">
        <f ca="1">ROUND(VLOOKUP($C45,Base!$B:$N,8,FALSE)+RAND()*$P45,3)</f>
        <v>24.702000000000002</v>
      </c>
      <c r="K45" s="1">
        <f ca="1">ROUND(VLOOKUP($C45,Base!$B:$N,9,FALSE)+RAND()*$P45,3)</f>
        <v>23.922000000000001</v>
      </c>
      <c r="L45" s="1">
        <f ca="1">ROUND(VLOOKUP($C45,Base!$B:$N,10,FALSE)+RAND()*$P45,3)</f>
        <v>21.218</v>
      </c>
      <c r="M45" s="1">
        <f ca="1">ROUND(VLOOKUP($C45,Base!$B:$N,11,FALSE)+RAND()*$P45,3)</f>
        <v>15.574</v>
      </c>
      <c r="N45" s="1">
        <f ca="1">ROUND(VLOOKUP($C45,Base!$B:$N,12,FALSE)+RAND()*$P45,3)</f>
        <v>8.3829999999999991</v>
      </c>
      <c r="O45" s="1">
        <f ca="1">ROUND(VLOOKUP($C45,Base!$B:$N,13,FALSE)+RAND()*$P45,3)</f>
        <v>9.2560000000000002</v>
      </c>
      <c r="P45">
        <f t="shared" ca="1" si="0"/>
        <v>2.2727272727272729</v>
      </c>
    </row>
    <row r="46" spans="1:16" x14ac:dyDescent="0.25">
      <c r="A46" t="s">
        <v>64</v>
      </c>
      <c r="B46">
        <v>35</v>
      </c>
      <c r="C46" t="s">
        <v>33</v>
      </c>
      <c r="D46" s="1">
        <f ca="1">ROUND(VLOOKUP($C46,Base!$B:$N,2,FALSE)+RAND()*$P46,3)</f>
        <v>9.3019999999999996</v>
      </c>
      <c r="E46" s="1">
        <f ca="1">ROUND(VLOOKUP($C46,Base!$B:$N,3,FALSE)+RAND()*$P46,3)</f>
        <v>8.5079999999999991</v>
      </c>
      <c r="F46" s="1">
        <f ca="1">ROUND(VLOOKUP($C46,Base!$B:$N,4,FALSE)+RAND()*$P46,3)</f>
        <v>9.1560000000000006</v>
      </c>
      <c r="G46" s="1">
        <f ca="1">ROUND(VLOOKUP($C46,Base!$B:$N,5,FALSE)+RAND()*$P46,3)</f>
        <v>10.932</v>
      </c>
      <c r="H46" s="1">
        <f ca="1">ROUND(VLOOKUP($C46,Base!$B:$N,6,FALSE)+RAND()*$P46,3)</f>
        <v>14.515000000000001</v>
      </c>
      <c r="I46" s="1">
        <f ca="1">ROUND(VLOOKUP($C46,Base!$B:$N,7,FALSE)+RAND()*$P46,3)</f>
        <v>15.903</v>
      </c>
      <c r="J46" s="1">
        <f ca="1">ROUND(VLOOKUP($C46,Base!$B:$N,8,FALSE)+RAND()*$P46,3)</f>
        <v>19.055</v>
      </c>
      <c r="K46" s="1">
        <f ca="1">ROUND(VLOOKUP($C46,Base!$B:$N,9,FALSE)+RAND()*$P46,3)</f>
        <v>19.312000000000001</v>
      </c>
      <c r="L46" s="1">
        <f ca="1">ROUND(VLOOKUP($C46,Base!$B:$N,10,FALSE)+RAND()*$P46,3)</f>
        <v>17.978999999999999</v>
      </c>
      <c r="M46" s="1">
        <f ca="1">ROUND(VLOOKUP($C46,Base!$B:$N,11,FALSE)+RAND()*$P46,3)</f>
        <v>15.256</v>
      </c>
      <c r="N46" s="1">
        <f ca="1">ROUND(VLOOKUP($C46,Base!$B:$N,12,FALSE)+RAND()*$P46,3)</f>
        <v>10.457000000000001</v>
      </c>
      <c r="O46" s="1">
        <f ca="1">ROUND(VLOOKUP($C46,Base!$B:$N,13,FALSE)+RAND()*$P46,3)</f>
        <v>9.5950000000000006</v>
      </c>
      <c r="P46">
        <f t="shared" ca="1" si="0"/>
        <v>2.6363636363636362</v>
      </c>
    </row>
    <row r="47" spans="1:16" x14ac:dyDescent="0.25">
      <c r="A47" t="s">
        <v>65</v>
      </c>
      <c r="B47">
        <v>36</v>
      </c>
      <c r="C47" t="s">
        <v>18</v>
      </c>
      <c r="D47" s="1">
        <f ca="1">ROUND(VLOOKUP($C47,Base!$B:$N,2,FALSE)+RAND()*$P47,3)</f>
        <v>8.6150000000000002</v>
      </c>
      <c r="E47" s="1">
        <f ca="1">ROUND(VLOOKUP($C47,Base!$B:$N,3,FALSE)+RAND()*$P47,3)</f>
        <v>8.9030000000000005</v>
      </c>
      <c r="F47" s="1">
        <f ca="1">ROUND(VLOOKUP($C47,Base!$B:$N,4,FALSE)+RAND()*$P47,3)</f>
        <v>11.7</v>
      </c>
      <c r="G47" s="1">
        <f ca="1">ROUND(VLOOKUP($C47,Base!$B:$N,5,FALSE)+RAND()*$P47,3)</f>
        <v>13.848000000000001</v>
      </c>
      <c r="H47" s="1">
        <f ca="1">ROUND(VLOOKUP($C47,Base!$B:$N,6,FALSE)+RAND()*$P47,3)</f>
        <v>15.055</v>
      </c>
      <c r="I47" s="1">
        <f ca="1">ROUND(VLOOKUP($C47,Base!$B:$N,7,FALSE)+RAND()*$P47,3)</f>
        <v>20.193000000000001</v>
      </c>
      <c r="J47" s="1">
        <f ca="1">ROUND(VLOOKUP($C47,Base!$B:$N,8,FALSE)+RAND()*$P47,3)</f>
        <v>21.684999999999999</v>
      </c>
      <c r="K47" s="1">
        <f ca="1">ROUND(VLOOKUP($C47,Base!$B:$N,9,FALSE)+RAND()*$P47,3)</f>
        <v>21.013000000000002</v>
      </c>
      <c r="L47" s="1">
        <f ca="1">ROUND(VLOOKUP($C47,Base!$B:$N,10,FALSE)+RAND()*$P47,3)</f>
        <v>19.765000000000001</v>
      </c>
      <c r="M47" s="1">
        <f ca="1">ROUND(VLOOKUP($C47,Base!$B:$N,11,FALSE)+RAND()*$P47,3)</f>
        <v>16.306999999999999</v>
      </c>
      <c r="N47" s="1">
        <f ca="1">ROUND(VLOOKUP($C47,Base!$B:$N,12,FALSE)+RAND()*$P47,3)</f>
        <v>11.236000000000001</v>
      </c>
      <c r="O47" s="1">
        <f ca="1">ROUND(VLOOKUP($C47,Base!$B:$N,13,FALSE)+RAND()*$P47,3)</f>
        <v>11.737</v>
      </c>
      <c r="P47">
        <f t="shared" ca="1" si="0"/>
        <v>1.9090909090909092</v>
      </c>
    </row>
    <row r="48" spans="1:16" x14ac:dyDescent="0.25">
      <c r="A48" t="s">
        <v>66</v>
      </c>
      <c r="B48">
        <v>37</v>
      </c>
      <c r="C48" t="s">
        <v>18</v>
      </c>
      <c r="D48" s="1">
        <f ca="1">ROUND(VLOOKUP($C48,Base!$B:$N,2,FALSE)+RAND()*$P48,3)</f>
        <v>9.7759999999999998</v>
      </c>
      <c r="E48" s="1">
        <f ca="1">ROUND(VLOOKUP($C48,Base!$B:$N,3,FALSE)+RAND()*$P48,3)</f>
        <v>7.6210000000000004</v>
      </c>
      <c r="F48" s="1">
        <f ca="1">ROUND(VLOOKUP($C48,Base!$B:$N,4,FALSE)+RAND()*$P48,3)</f>
        <v>10.423999999999999</v>
      </c>
      <c r="G48" s="1">
        <f ca="1">ROUND(VLOOKUP($C48,Base!$B:$N,5,FALSE)+RAND()*$P48,3)</f>
        <v>15.651</v>
      </c>
      <c r="H48" s="1">
        <f ca="1">ROUND(VLOOKUP($C48,Base!$B:$N,6,FALSE)+RAND()*$P48,3)</f>
        <v>18.088000000000001</v>
      </c>
      <c r="I48" s="1">
        <f ca="1">ROUND(VLOOKUP($C48,Base!$B:$N,7,FALSE)+RAND()*$P48,3)</f>
        <v>22.15</v>
      </c>
      <c r="J48" s="1">
        <f ca="1">ROUND(VLOOKUP($C48,Base!$B:$N,8,FALSE)+RAND()*$P48,3)</f>
        <v>23.558</v>
      </c>
      <c r="K48" s="1">
        <f ca="1">ROUND(VLOOKUP($C48,Base!$B:$N,9,FALSE)+RAND()*$P48,3)</f>
        <v>22.582999999999998</v>
      </c>
      <c r="L48" s="1">
        <f ca="1">ROUND(VLOOKUP($C48,Base!$B:$N,10,FALSE)+RAND()*$P48,3)</f>
        <v>21.885999999999999</v>
      </c>
      <c r="M48" s="1">
        <f ca="1">ROUND(VLOOKUP($C48,Base!$B:$N,11,FALSE)+RAND()*$P48,3)</f>
        <v>17.398</v>
      </c>
      <c r="N48" s="1">
        <f ca="1">ROUND(VLOOKUP($C48,Base!$B:$N,12,FALSE)+RAND()*$P48,3)</f>
        <v>11.683999999999999</v>
      </c>
      <c r="O48" s="1">
        <f ca="1">ROUND(VLOOKUP($C48,Base!$B:$N,13,FALSE)+RAND()*$P48,3)</f>
        <v>12.842000000000001</v>
      </c>
      <c r="P48">
        <f t="shared" ca="1" si="0"/>
        <v>3.6363636363636362</v>
      </c>
    </row>
    <row r="49" spans="1:16" x14ac:dyDescent="0.25">
      <c r="A49" t="s">
        <v>67</v>
      </c>
      <c r="B49">
        <v>38</v>
      </c>
      <c r="C49" t="s">
        <v>16</v>
      </c>
      <c r="D49" s="1">
        <f ca="1">ROUND(VLOOKUP($C49,Base!$B:$N,2,FALSE)+RAND()*$P49,3)</f>
        <v>4.9029999999999996</v>
      </c>
      <c r="E49" s="1">
        <f ca="1">ROUND(VLOOKUP($C49,Base!$B:$N,3,FALSE)+RAND()*$P49,3)</f>
        <v>4.3529999999999998</v>
      </c>
      <c r="F49" s="1">
        <f ca="1">ROUND(VLOOKUP($C49,Base!$B:$N,4,FALSE)+RAND()*$P49,3)</f>
        <v>7.7190000000000003</v>
      </c>
      <c r="G49" s="1">
        <f ca="1">ROUND(VLOOKUP($C49,Base!$B:$N,5,FALSE)+RAND()*$P49,3)</f>
        <v>13.052</v>
      </c>
      <c r="H49" s="1">
        <f ca="1">ROUND(VLOOKUP($C49,Base!$B:$N,6,FALSE)+RAND()*$P49,3)</f>
        <v>14.105</v>
      </c>
      <c r="I49" s="1">
        <f ca="1">ROUND(VLOOKUP($C49,Base!$B:$N,7,FALSE)+RAND()*$P49,3)</f>
        <v>19.963000000000001</v>
      </c>
      <c r="J49" s="1">
        <f ca="1">ROUND(VLOOKUP($C49,Base!$B:$N,8,FALSE)+RAND()*$P49,3)</f>
        <v>21.696999999999999</v>
      </c>
      <c r="K49" s="1">
        <f ca="1">ROUND(VLOOKUP($C49,Base!$B:$N,9,FALSE)+RAND()*$P49,3)</f>
        <v>22.419</v>
      </c>
      <c r="L49" s="1">
        <f ca="1">ROUND(VLOOKUP($C49,Base!$B:$N,10,FALSE)+RAND()*$P49,3)</f>
        <v>18.132999999999999</v>
      </c>
      <c r="M49" s="1">
        <f ca="1">ROUND(VLOOKUP($C49,Base!$B:$N,11,FALSE)+RAND()*$P49,3)</f>
        <v>12.021000000000001</v>
      </c>
      <c r="N49" s="1">
        <f ca="1">ROUND(VLOOKUP($C49,Base!$B:$N,12,FALSE)+RAND()*$P49,3)</f>
        <v>7.44</v>
      </c>
      <c r="O49" s="1">
        <f ca="1">ROUND(VLOOKUP($C49,Base!$B:$N,13,FALSE)+RAND()*$P49,3)</f>
        <v>7.7309999999999999</v>
      </c>
      <c r="P49">
        <f t="shared" ca="1" si="0"/>
        <v>4.1818181818181817</v>
      </c>
    </row>
    <row r="50" spans="1:16" x14ac:dyDescent="0.25">
      <c r="A50" t="s">
        <v>70</v>
      </c>
      <c r="B50">
        <v>40</v>
      </c>
      <c r="C50" t="s">
        <v>33</v>
      </c>
      <c r="D50" s="1">
        <f ca="1">ROUND(VLOOKUP($C50,Base!$B:$N,2,FALSE)+RAND()*$P50,3)</f>
        <v>8.9809999999999999</v>
      </c>
      <c r="E50" s="1">
        <f ca="1">ROUND(VLOOKUP($C50,Base!$B:$N,3,FALSE)+RAND()*$P50,3)</f>
        <v>7.593</v>
      </c>
      <c r="F50" s="1">
        <f ca="1">ROUND(VLOOKUP($C50,Base!$B:$N,4,FALSE)+RAND()*$P50,3)</f>
        <v>8.375</v>
      </c>
      <c r="G50" s="1">
        <f ca="1">ROUND(VLOOKUP($C50,Base!$B:$N,5,FALSE)+RAND()*$P50,3)</f>
        <v>11.436</v>
      </c>
      <c r="H50" s="1">
        <f ca="1">ROUND(VLOOKUP($C50,Base!$B:$N,6,FALSE)+RAND()*$P50,3)</f>
        <v>13.769</v>
      </c>
      <c r="I50" s="1">
        <f ca="1">ROUND(VLOOKUP($C50,Base!$B:$N,7,FALSE)+RAND()*$P50,3)</f>
        <v>16.898</v>
      </c>
      <c r="J50" s="1">
        <f ca="1">ROUND(VLOOKUP($C50,Base!$B:$N,8,FALSE)+RAND()*$P50,3)</f>
        <v>18.728000000000002</v>
      </c>
      <c r="K50" s="1">
        <f ca="1">ROUND(VLOOKUP($C50,Base!$B:$N,9,FALSE)+RAND()*$P50,3)</f>
        <v>18.030999999999999</v>
      </c>
      <c r="L50" s="1">
        <f ca="1">ROUND(VLOOKUP($C50,Base!$B:$N,10,FALSE)+RAND()*$P50,3)</f>
        <v>16.683</v>
      </c>
      <c r="M50" s="1">
        <f ca="1">ROUND(VLOOKUP($C50,Base!$B:$N,11,FALSE)+RAND()*$P50,3)</f>
        <v>15.27</v>
      </c>
      <c r="N50" s="1">
        <f ca="1">ROUND(VLOOKUP($C50,Base!$B:$N,12,FALSE)+RAND()*$P50,3)</f>
        <v>10.856999999999999</v>
      </c>
      <c r="O50" s="1">
        <f ca="1">ROUND(VLOOKUP($C50,Base!$B:$N,13,FALSE)+RAND()*$P50,3)</f>
        <v>9.3030000000000008</v>
      </c>
      <c r="P50">
        <f t="shared" ca="1" si="0"/>
        <v>1.6363636363636365</v>
      </c>
    </row>
    <row r="51" spans="1:16" x14ac:dyDescent="0.25">
      <c r="A51" t="s">
        <v>71</v>
      </c>
      <c r="B51">
        <v>41</v>
      </c>
      <c r="C51" t="s">
        <v>18</v>
      </c>
      <c r="D51" s="1">
        <f ca="1">ROUND(VLOOKUP($C51,Base!$B:$N,2,FALSE)+RAND()*$P51,3)</f>
        <v>9.6859999999999999</v>
      </c>
      <c r="E51" s="1">
        <f ca="1">ROUND(VLOOKUP($C51,Base!$B:$N,3,FALSE)+RAND()*$P51,3)</f>
        <v>8.4570000000000007</v>
      </c>
      <c r="F51" s="1">
        <f ca="1">ROUND(VLOOKUP($C51,Base!$B:$N,4,FALSE)+RAND()*$P51,3)</f>
        <v>10.625999999999999</v>
      </c>
      <c r="G51" s="1">
        <f ca="1">ROUND(VLOOKUP($C51,Base!$B:$N,5,FALSE)+RAND()*$P51,3)</f>
        <v>13.175000000000001</v>
      </c>
      <c r="H51" s="1">
        <f ca="1">ROUND(VLOOKUP($C51,Base!$B:$N,6,FALSE)+RAND()*$P51,3)</f>
        <v>16.071000000000002</v>
      </c>
      <c r="I51" s="1">
        <f ca="1">ROUND(VLOOKUP($C51,Base!$B:$N,7,FALSE)+RAND()*$P51,3)</f>
        <v>20.309999999999999</v>
      </c>
      <c r="J51" s="1">
        <f ca="1">ROUND(VLOOKUP($C51,Base!$B:$N,8,FALSE)+RAND()*$P51,3)</f>
        <v>22.613</v>
      </c>
      <c r="K51" s="1">
        <f ca="1">ROUND(VLOOKUP($C51,Base!$B:$N,9,FALSE)+RAND()*$P51,3)</f>
        <v>20.670999999999999</v>
      </c>
      <c r="L51" s="1">
        <f ca="1">ROUND(VLOOKUP($C51,Base!$B:$N,10,FALSE)+RAND()*$P51,3)</f>
        <v>19.393999999999998</v>
      </c>
      <c r="M51" s="1">
        <f ca="1">ROUND(VLOOKUP($C51,Base!$B:$N,11,FALSE)+RAND()*$P51,3)</f>
        <v>16.334</v>
      </c>
      <c r="N51" s="1">
        <f ca="1">ROUND(VLOOKUP($C51,Base!$B:$N,12,FALSE)+RAND()*$P51,3)</f>
        <v>11.41</v>
      </c>
      <c r="O51" s="1">
        <f ca="1">ROUND(VLOOKUP($C51,Base!$B:$N,13,FALSE)+RAND()*$P51,3)</f>
        <v>10.361000000000001</v>
      </c>
      <c r="P51">
        <f t="shared" ca="1" si="0"/>
        <v>1.3636363636363635</v>
      </c>
    </row>
    <row r="52" spans="1:16" x14ac:dyDescent="0.25">
      <c r="A52" t="s">
        <v>72</v>
      </c>
      <c r="B52">
        <v>42</v>
      </c>
      <c r="C52" t="s">
        <v>20</v>
      </c>
      <c r="D52" s="1">
        <f ca="1">ROUND(VLOOKUP($C52,Base!$B:$N,2,FALSE)+RAND()*$P52,3)</f>
        <v>8.9079999999999995</v>
      </c>
      <c r="E52" s="1">
        <f ca="1">ROUND(VLOOKUP($C52,Base!$B:$N,3,FALSE)+RAND()*$P52,3)</f>
        <v>8.2799999999999994</v>
      </c>
      <c r="F52" s="1">
        <f ca="1">ROUND(VLOOKUP($C52,Base!$B:$N,4,FALSE)+RAND()*$P52,3)</f>
        <v>11.836</v>
      </c>
      <c r="G52" s="1">
        <f ca="1">ROUND(VLOOKUP($C52,Base!$B:$N,5,FALSE)+RAND()*$P52,3)</f>
        <v>15.632</v>
      </c>
      <c r="H52" s="1">
        <f ca="1">ROUND(VLOOKUP($C52,Base!$B:$N,6,FALSE)+RAND()*$P52,3)</f>
        <v>18.585999999999999</v>
      </c>
      <c r="I52" s="1">
        <f ca="1">ROUND(VLOOKUP($C52,Base!$B:$N,7,FALSE)+RAND()*$P52,3)</f>
        <v>24.170999999999999</v>
      </c>
      <c r="J52" s="1">
        <f ca="1">ROUND(VLOOKUP($C52,Base!$B:$N,8,FALSE)+RAND()*$P52,3)</f>
        <v>27.718</v>
      </c>
      <c r="K52" s="1">
        <f ca="1">ROUND(VLOOKUP($C52,Base!$B:$N,9,FALSE)+RAND()*$P52,3)</f>
        <v>25.670999999999999</v>
      </c>
      <c r="L52" s="1">
        <f ca="1">ROUND(VLOOKUP($C52,Base!$B:$N,10,FALSE)+RAND()*$P52,3)</f>
        <v>22.806000000000001</v>
      </c>
      <c r="M52" s="1">
        <f ca="1">ROUND(VLOOKUP($C52,Base!$B:$N,11,FALSE)+RAND()*$P52,3)</f>
        <v>17.318999999999999</v>
      </c>
      <c r="N52" s="1">
        <f ca="1">ROUND(VLOOKUP($C52,Base!$B:$N,12,FALSE)+RAND()*$P52,3)</f>
        <v>12.166</v>
      </c>
      <c r="O52" s="1">
        <f ca="1">ROUND(VLOOKUP($C52,Base!$B:$N,13,FALSE)+RAND()*$P52,3)</f>
        <v>8.2430000000000003</v>
      </c>
      <c r="P52">
        <f t="shared" ca="1" si="0"/>
        <v>2</v>
      </c>
    </row>
    <row r="53" spans="1:16" x14ac:dyDescent="0.25">
      <c r="A53" t="s">
        <v>73</v>
      </c>
      <c r="B53">
        <v>44</v>
      </c>
      <c r="C53" t="s">
        <v>33</v>
      </c>
      <c r="D53" s="1">
        <f ca="1">ROUND(VLOOKUP($C53,Base!$B:$N,2,FALSE)+RAND()*$P53,3)</f>
        <v>8.2330000000000005</v>
      </c>
      <c r="E53" s="1">
        <f ca="1">ROUND(VLOOKUP($C53,Base!$B:$N,3,FALSE)+RAND()*$P53,3)</f>
        <v>7.7450000000000001</v>
      </c>
      <c r="F53" s="1">
        <f ca="1">ROUND(VLOOKUP($C53,Base!$B:$N,4,FALSE)+RAND()*$P53,3)</f>
        <v>8.7110000000000003</v>
      </c>
      <c r="G53" s="1">
        <f ca="1">ROUND(VLOOKUP($C53,Base!$B:$N,5,FALSE)+RAND()*$P53,3)</f>
        <v>10.912000000000001</v>
      </c>
      <c r="H53" s="1">
        <f ca="1">ROUND(VLOOKUP($C53,Base!$B:$N,6,FALSE)+RAND()*$P53,3)</f>
        <v>13.04</v>
      </c>
      <c r="I53" s="1">
        <f ca="1">ROUND(VLOOKUP($C53,Base!$B:$N,7,FALSE)+RAND()*$P53,3)</f>
        <v>15.526999999999999</v>
      </c>
      <c r="J53" s="1">
        <f ca="1">ROUND(VLOOKUP($C53,Base!$B:$N,8,FALSE)+RAND()*$P53,3)</f>
        <v>18.373999999999999</v>
      </c>
      <c r="K53" s="1">
        <f ca="1">ROUND(VLOOKUP($C53,Base!$B:$N,9,FALSE)+RAND()*$P53,3)</f>
        <v>18.747</v>
      </c>
      <c r="L53" s="1">
        <f ca="1">ROUND(VLOOKUP($C53,Base!$B:$N,10,FALSE)+RAND()*$P53,3)</f>
        <v>17.306000000000001</v>
      </c>
      <c r="M53" s="1">
        <f ca="1">ROUND(VLOOKUP($C53,Base!$B:$N,11,FALSE)+RAND()*$P53,3)</f>
        <v>14.851000000000001</v>
      </c>
      <c r="N53" s="1">
        <f ca="1">ROUND(VLOOKUP($C53,Base!$B:$N,12,FALSE)+RAND()*$P53,3)</f>
        <v>10.433999999999999</v>
      </c>
      <c r="O53" s="1">
        <f ca="1">ROUND(VLOOKUP($C53,Base!$B:$N,13,FALSE)+RAND()*$P53,3)</f>
        <v>9.1989999999999998</v>
      </c>
      <c r="P53">
        <f t="shared" ca="1" si="0"/>
        <v>1.3636363636363635</v>
      </c>
    </row>
    <row r="54" spans="1:16" x14ac:dyDescent="0.25">
      <c r="A54" t="s">
        <v>74</v>
      </c>
      <c r="B54">
        <v>45</v>
      </c>
      <c r="C54" t="s">
        <v>18</v>
      </c>
      <c r="D54" s="1">
        <f ca="1">ROUND(VLOOKUP($C54,Base!$B:$N,2,FALSE)+RAND()*$P54,3)</f>
        <v>10.18</v>
      </c>
      <c r="E54" s="1">
        <f ca="1">ROUND(VLOOKUP($C54,Base!$B:$N,3,FALSE)+RAND()*$P54,3)</f>
        <v>10.025</v>
      </c>
      <c r="F54" s="1">
        <f ca="1">ROUND(VLOOKUP($C54,Base!$B:$N,4,FALSE)+RAND()*$P54,3)</f>
        <v>12.095000000000001</v>
      </c>
      <c r="G54" s="1">
        <f ca="1">ROUND(VLOOKUP($C54,Base!$B:$N,5,FALSE)+RAND()*$P54,3)</f>
        <v>12.962999999999999</v>
      </c>
      <c r="H54" s="1">
        <f ca="1">ROUND(VLOOKUP($C54,Base!$B:$N,6,FALSE)+RAND()*$P54,3)</f>
        <v>17.503</v>
      </c>
      <c r="I54" s="1">
        <f ca="1">ROUND(VLOOKUP($C54,Base!$B:$N,7,FALSE)+RAND()*$P54,3)</f>
        <v>19.216999999999999</v>
      </c>
      <c r="J54" s="1">
        <f ca="1">ROUND(VLOOKUP($C54,Base!$B:$N,8,FALSE)+RAND()*$P54,3)</f>
        <v>24.31</v>
      </c>
      <c r="K54" s="1">
        <f ca="1">ROUND(VLOOKUP($C54,Base!$B:$N,9,FALSE)+RAND()*$P54,3)</f>
        <v>21.582999999999998</v>
      </c>
      <c r="L54" s="1">
        <f ca="1">ROUND(VLOOKUP($C54,Base!$B:$N,10,FALSE)+RAND()*$P54,3)</f>
        <v>18.794</v>
      </c>
      <c r="M54" s="1">
        <f ca="1">ROUND(VLOOKUP($C54,Base!$B:$N,11,FALSE)+RAND()*$P54,3)</f>
        <v>17.010999999999999</v>
      </c>
      <c r="N54" s="1">
        <f ca="1">ROUND(VLOOKUP($C54,Base!$B:$N,12,FALSE)+RAND()*$P54,3)</f>
        <v>13.41</v>
      </c>
      <c r="O54" s="1">
        <f ca="1">ROUND(VLOOKUP($C54,Base!$B:$N,13,FALSE)+RAND()*$P54,3)</f>
        <v>10.404</v>
      </c>
      <c r="P54">
        <f t="shared" ca="1" si="0"/>
        <v>3</v>
      </c>
    </row>
    <row r="55" spans="1:16" x14ac:dyDescent="0.25">
      <c r="A55" t="s">
        <v>75</v>
      </c>
      <c r="B55">
        <v>46</v>
      </c>
      <c r="C55" t="s">
        <v>18</v>
      </c>
      <c r="D55" s="1">
        <f ca="1">ROUND(VLOOKUP($C55,Base!$B:$N,2,FALSE)+RAND()*$P55,3)</f>
        <v>8.6300000000000008</v>
      </c>
      <c r="E55" s="1">
        <f ca="1">ROUND(VLOOKUP($C55,Base!$B:$N,3,FALSE)+RAND()*$P55,3)</f>
        <v>7.7130000000000001</v>
      </c>
      <c r="F55" s="1">
        <f ca="1">ROUND(VLOOKUP($C55,Base!$B:$N,4,FALSE)+RAND()*$P55,3)</f>
        <v>10.314</v>
      </c>
      <c r="G55" s="1">
        <f ca="1">ROUND(VLOOKUP($C55,Base!$B:$N,5,FALSE)+RAND()*$P55,3)</f>
        <v>13.007</v>
      </c>
      <c r="H55" s="1">
        <f ca="1">ROUND(VLOOKUP($C55,Base!$B:$N,6,FALSE)+RAND()*$P55,3)</f>
        <v>15.465</v>
      </c>
      <c r="I55" s="1">
        <f ca="1">ROUND(VLOOKUP($C55,Base!$B:$N,7,FALSE)+RAND()*$P55,3)</f>
        <v>19.95</v>
      </c>
      <c r="J55" s="1">
        <f ca="1">ROUND(VLOOKUP($C55,Base!$B:$N,8,FALSE)+RAND()*$P55,3)</f>
        <v>21.876999999999999</v>
      </c>
      <c r="K55" s="1">
        <f ca="1">ROUND(VLOOKUP($C55,Base!$B:$N,9,FALSE)+RAND()*$P55,3)</f>
        <v>20.431999999999999</v>
      </c>
      <c r="L55" s="1">
        <f ca="1">ROUND(VLOOKUP($C55,Base!$B:$N,10,FALSE)+RAND()*$P55,3)</f>
        <v>18.763000000000002</v>
      </c>
      <c r="M55" s="1">
        <f ca="1">ROUND(VLOOKUP($C55,Base!$B:$N,11,FALSE)+RAND()*$P55,3)</f>
        <v>16.225999999999999</v>
      </c>
      <c r="N55" s="1">
        <f ca="1">ROUND(VLOOKUP($C55,Base!$B:$N,12,FALSE)+RAND()*$P55,3)</f>
        <v>11.414999999999999</v>
      </c>
      <c r="O55" s="1">
        <f ca="1">ROUND(VLOOKUP($C55,Base!$B:$N,13,FALSE)+RAND()*$P55,3)</f>
        <v>10.102</v>
      </c>
      <c r="P55">
        <f t="shared" ca="1" si="0"/>
        <v>0.90909090909090906</v>
      </c>
    </row>
    <row r="56" spans="1:16" x14ac:dyDescent="0.25">
      <c r="A56" t="s">
        <v>76</v>
      </c>
      <c r="B56">
        <v>47</v>
      </c>
      <c r="C56" t="s">
        <v>18</v>
      </c>
      <c r="D56" s="1">
        <f ca="1">ROUND(VLOOKUP($C56,Base!$B:$N,2,FALSE)+RAND()*$P56,3)</f>
        <v>8.7989999999999995</v>
      </c>
      <c r="E56" s="1">
        <f ca="1">ROUND(VLOOKUP($C56,Base!$B:$N,3,FALSE)+RAND()*$P56,3)</f>
        <v>7.859</v>
      </c>
      <c r="F56" s="1">
        <f ca="1">ROUND(VLOOKUP($C56,Base!$B:$N,4,FALSE)+RAND()*$P56,3)</f>
        <v>10.872999999999999</v>
      </c>
      <c r="G56" s="1">
        <f ca="1">ROUND(VLOOKUP($C56,Base!$B:$N,5,FALSE)+RAND()*$P56,3)</f>
        <v>12.901999999999999</v>
      </c>
      <c r="H56" s="1">
        <f ca="1">ROUND(VLOOKUP($C56,Base!$B:$N,6,FALSE)+RAND()*$P56,3)</f>
        <v>14.895</v>
      </c>
      <c r="I56" s="1">
        <f ca="1">ROUND(VLOOKUP($C56,Base!$B:$N,7,FALSE)+RAND()*$P56,3)</f>
        <v>19.433</v>
      </c>
      <c r="J56" s="1">
        <f ca="1">ROUND(VLOOKUP($C56,Base!$B:$N,8,FALSE)+RAND()*$P56,3)</f>
        <v>22.456</v>
      </c>
      <c r="K56" s="1">
        <f ca="1">ROUND(VLOOKUP($C56,Base!$B:$N,9,FALSE)+RAND()*$P56,3)</f>
        <v>21.263000000000002</v>
      </c>
      <c r="L56" s="1">
        <f ca="1">ROUND(VLOOKUP($C56,Base!$B:$N,10,FALSE)+RAND()*$P56,3)</f>
        <v>19.442</v>
      </c>
      <c r="M56" s="1">
        <f ca="1">ROUND(VLOOKUP($C56,Base!$B:$N,11,FALSE)+RAND()*$P56,3)</f>
        <v>15.542999999999999</v>
      </c>
      <c r="N56" s="1">
        <f ca="1">ROUND(VLOOKUP($C56,Base!$B:$N,12,FALSE)+RAND()*$P56,3)</f>
        <v>11.94</v>
      </c>
      <c r="O56" s="1">
        <f ca="1">ROUND(VLOOKUP($C56,Base!$B:$N,13,FALSE)+RAND()*$P56,3)</f>
        <v>10.743</v>
      </c>
      <c r="P56">
        <f t="shared" ca="1" si="0"/>
        <v>1</v>
      </c>
    </row>
    <row r="57" spans="1:16" x14ac:dyDescent="0.25">
      <c r="A57" t="s">
        <v>77</v>
      </c>
      <c r="B57">
        <v>48</v>
      </c>
      <c r="C57" t="s">
        <v>16</v>
      </c>
      <c r="D57" s="1">
        <f ca="1">ROUND(VLOOKUP($C57,Base!$B:$N,2,FALSE)+RAND()*$P57,3)</f>
        <v>4.4269999999999996</v>
      </c>
      <c r="E57" s="1">
        <f ca="1">ROUND(VLOOKUP($C57,Base!$B:$N,3,FALSE)+RAND()*$P57,3)</f>
        <v>3.8849999999999998</v>
      </c>
      <c r="F57" s="1">
        <f ca="1">ROUND(VLOOKUP($C57,Base!$B:$N,4,FALSE)+RAND()*$P57,3)</f>
        <v>7.0940000000000003</v>
      </c>
      <c r="G57" s="1">
        <f ca="1">ROUND(VLOOKUP($C57,Base!$B:$N,5,FALSE)+RAND()*$P57,3)</f>
        <v>12.547000000000001</v>
      </c>
      <c r="H57" s="1">
        <f ca="1">ROUND(VLOOKUP($C57,Base!$B:$N,6,FALSE)+RAND()*$P57,3)</f>
        <v>13.583</v>
      </c>
      <c r="I57" s="1">
        <f ca="1">ROUND(VLOOKUP($C57,Base!$B:$N,7,FALSE)+RAND()*$P57,3)</f>
        <v>18.907</v>
      </c>
      <c r="J57" s="1">
        <f ca="1">ROUND(VLOOKUP($C57,Base!$B:$N,8,FALSE)+RAND()*$P57,3)</f>
        <v>21.372</v>
      </c>
      <c r="K57" s="1">
        <f ca="1">ROUND(VLOOKUP($C57,Base!$B:$N,9,FALSE)+RAND()*$P57,3)</f>
        <v>19.658999999999999</v>
      </c>
      <c r="L57" s="1">
        <f ca="1">ROUND(VLOOKUP($C57,Base!$B:$N,10,FALSE)+RAND()*$P57,3)</f>
        <v>15.547000000000001</v>
      </c>
      <c r="M57" s="1">
        <f ca="1">ROUND(VLOOKUP($C57,Base!$B:$N,11,FALSE)+RAND()*$P57,3)</f>
        <v>13.111000000000001</v>
      </c>
      <c r="N57" s="1">
        <f ca="1">ROUND(VLOOKUP($C57,Base!$B:$N,12,FALSE)+RAND()*$P57,3)</f>
        <v>8.1530000000000005</v>
      </c>
      <c r="O57" s="1">
        <f ca="1">ROUND(VLOOKUP($C57,Base!$B:$N,13,FALSE)+RAND()*$P57,3)</f>
        <v>7.532</v>
      </c>
      <c r="P57">
        <f t="shared" ca="1" si="0"/>
        <v>2.9090909090909092</v>
      </c>
    </row>
    <row r="58" spans="1:16" x14ac:dyDescent="0.25">
      <c r="A58" t="s">
        <v>78</v>
      </c>
      <c r="B58">
        <v>49</v>
      </c>
      <c r="C58" t="s">
        <v>18</v>
      </c>
      <c r="D58" s="1">
        <f ca="1">ROUND(VLOOKUP($C58,Base!$B:$N,2,FALSE)+RAND()*$P58,3)</f>
        <v>8.9779999999999998</v>
      </c>
      <c r="E58" s="1">
        <f ca="1">ROUND(VLOOKUP($C58,Base!$B:$N,3,FALSE)+RAND()*$P58,3)</f>
        <v>8.5459999999999994</v>
      </c>
      <c r="F58" s="1">
        <f ca="1">ROUND(VLOOKUP($C58,Base!$B:$N,4,FALSE)+RAND()*$P58,3)</f>
        <v>10.39</v>
      </c>
      <c r="G58" s="1">
        <f ca="1">ROUND(VLOOKUP($C58,Base!$B:$N,5,FALSE)+RAND()*$P58,3)</f>
        <v>14.379</v>
      </c>
      <c r="H58" s="1">
        <f ca="1">ROUND(VLOOKUP($C58,Base!$B:$N,6,FALSE)+RAND()*$P58,3)</f>
        <v>15.385</v>
      </c>
      <c r="I58" s="1">
        <f ca="1">ROUND(VLOOKUP($C58,Base!$B:$N,7,FALSE)+RAND()*$P58,3)</f>
        <v>20.542999999999999</v>
      </c>
      <c r="J58" s="1">
        <f ca="1">ROUND(VLOOKUP($C58,Base!$B:$N,8,FALSE)+RAND()*$P58,3)</f>
        <v>22.783000000000001</v>
      </c>
      <c r="K58" s="1">
        <f ca="1">ROUND(VLOOKUP($C58,Base!$B:$N,9,FALSE)+RAND()*$P58,3)</f>
        <v>20.707999999999998</v>
      </c>
      <c r="L58" s="1">
        <f ca="1">ROUND(VLOOKUP($C58,Base!$B:$N,10,FALSE)+RAND()*$P58,3)</f>
        <v>20.32</v>
      </c>
      <c r="M58" s="1">
        <f ca="1">ROUND(VLOOKUP($C58,Base!$B:$N,11,FALSE)+RAND()*$P58,3)</f>
        <v>17.248000000000001</v>
      </c>
      <c r="N58" s="1">
        <f ca="1">ROUND(VLOOKUP($C58,Base!$B:$N,12,FALSE)+RAND()*$P58,3)</f>
        <v>11.212</v>
      </c>
      <c r="O58" s="1">
        <f ca="1">ROUND(VLOOKUP($C58,Base!$B:$N,13,FALSE)+RAND()*$P58,3)</f>
        <v>10.411</v>
      </c>
      <c r="P58">
        <f t="shared" ca="1" si="0"/>
        <v>1.8181818181818181</v>
      </c>
    </row>
    <row r="59" spans="1:16" x14ac:dyDescent="0.25">
      <c r="A59" t="s">
        <v>79</v>
      </c>
      <c r="B59">
        <v>50</v>
      </c>
      <c r="C59" t="s">
        <v>33</v>
      </c>
      <c r="D59" s="1">
        <f ca="1">ROUND(VLOOKUP($C59,Base!$B:$N,2,FALSE)+RAND()*$P59,3)</f>
        <v>9.5909999999999993</v>
      </c>
      <c r="E59" s="1">
        <f ca="1">ROUND(VLOOKUP($C59,Base!$B:$N,3,FALSE)+RAND()*$P59,3)</f>
        <v>6.7450000000000001</v>
      </c>
      <c r="F59" s="1">
        <f ca="1">ROUND(VLOOKUP($C59,Base!$B:$N,4,FALSE)+RAND()*$P59,3)</f>
        <v>8.452</v>
      </c>
      <c r="G59" s="1">
        <f ca="1">ROUND(VLOOKUP($C59,Base!$B:$N,5,FALSE)+RAND()*$P59,3)</f>
        <v>13.266</v>
      </c>
      <c r="H59" s="1">
        <f ca="1">ROUND(VLOOKUP($C59,Base!$B:$N,6,FALSE)+RAND()*$P59,3)</f>
        <v>13.118</v>
      </c>
      <c r="I59" s="1">
        <f ca="1">ROUND(VLOOKUP($C59,Base!$B:$N,7,FALSE)+RAND()*$P59,3)</f>
        <v>16.298999999999999</v>
      </c>
      <c r="J59" s="1">
        <f ca="1">ROUND(VLOOKUP($C59,Base!$B:$N,8,FALSE)+RAND()*$P59,3)</f>
        <v>19.757999999999999</v>
      </c>
      <c r="K59" s="1">
        <f ca="1">ROUND(VLOOKUP($C59,Base!$B:$N,9,FALSE)+RAND()*$P59,3)</f>
        <v>19.141999999999999</v>
      </c>
      <c r="L59" s="1">
        <f ca="1">ROUND(VLOOKUP($C59,Base!$B:$N,10,FALSE)+RAND()*$P59,3)</f>
        <v>17.597999999999999</v>
      </c>
      <c r="M59" s="1">
        <f ca="1">ROUND(VLOOKUP($C59,Base!$B:$N,11,FALSE)+RAND()*$P59,3)</f>
        <v>15.766</v>
      </c>
      <c r="N59" s="1">
        <f ca="1">ROUND(VLOOKUP($C59,Base!$B:$N,12,FALSE)+RAND()*$P59,3)</f>
        <v>9.8879999999999999</v>
      </c>
      <c r="O59" s="1">
        <f ca="1">ROUND(VLOOKUP($C59,Base!$B:$N,13,FALSE)+RAND()*$P59,3)</f>
        <v>10.833</v>
      </c>
      <c r="P59">
        <f t="shared" ca="1" si="0"/>
        <v>2.8181818181818183</v>
      </c>
    </row>
    <row r="60" spans="1:16" x14ac:dyDescent="0.25">
      <c r="A60" t="s">
        <v>80</v>
      </c>
      <c r="B60">
        <v>51</v>
      </c>
      <c r="C60" t="s">
        <v>20</v>
      </c>
      <c r="D60" s="1">
        <f ca="1">ROUND(VLOOKUP($C60,Base!$B:$N,2,FALSE)+RAND()*$P60,3)</f>
        <v>8.0459999999999994</v>
      </c>
      <c r="E60" s="1">
        <f ca="1">ROUND(VLOOKUP($C60,Base!$B:$N,3,FALSE)+RAND()*$P60,3)</f>
        <v>7.2489999999999997</v>
      </c>
      <c r="F60" s="1">
        <f ca="1">ROUND(VLOOKUP($C60,Base!$B:$N,4,FALSE)+RAND()*$P60,3)</f>
        <v>11.329000000000001</v>
      </c>
      <c r="G60" s="1">
        <f ca="1">ROUND(VLOOKUP($C60,Base!$B:$N,5,FALSE)+RAND()*$P60,3)</f>
        <v>14.629</v>
      </c>
      <c r="H60" s="1">
        <f ca="1">ROUND(VLOOKUP($C60,Base!$B:$N,6,FALSE)+RAND()*$P60,3)</f>
        <v>18.300999999999998</v>
      </c>
      <c r="I60" s="1">
        <f ca="1">ROUND(VLOOKUP($C60,Base!$B:$N,7,FALSE)+RAND()*$P60,3)</f>
        <v>22.931999999999999</v>
      </c>
      <c r="J60" s="1">
        <f ca="1">ROUND(VLOOKUP($C60,Base!$B:$N,8,FALSE)+RAND()*$P60,3)</f>
        <v>26.905000000000001</v>
      </c>
      <c r="K60" s="1">
        <f ca="1">ROUND(VLOOKUP($C60,Base!$B:$N,9,FALSE)+RAND()*$P60,3)</f>
        <v>26.027999999999999</v>
      </c>
      <c r="L60" s="1">
        <f ca="1">ROUND(VLOOKUP($C60,Base!$B:$N,10,FALSE)+RAND()*$P60,3)</f>
        <v>21.927</v>
      </c>
      <c r="M60" s="1">
        <f ca="1">ROUND(VLOOKUP($C60,Base!$B:$N,11,FALSE)+RAND()*$P60,3)</f>
        <v>16.969000000000001</v>
      </c>
      <c r="N60" s="1">
        <f ca="1">ROUND(VLOOKUP($C60,Base!$B:$N,12,FALSE)+RAND()*$P60,3)</f>
        <v>10.755000000000001</v>
      </c>
      <c r="O60" s="1">
        <f ca="1">ROUND(VLOOKUP($C60,Base!$B:$N,13,FALSE)+RAND()*$P60,3)</f>
        <v>8.7759999999999998</v>
      </c>
      <c r="P60">
        <f t="shared" ca="1" si="0"/>
        <v>1</v>
      </c>
    </row>
    <row r="61" spans="1:16" x14ac:dyDescent="0.25">
      <c r="A61" t="s">
        <v>81</v>
      </c>
      <c r="B61">
        <v>53</v>
      </c>
      <c r="C61" t="s">
        <v>33</v>
      </c>
      <c r="D61" s="1">
        <f ca="1">ROUND(VLOOKUP($C61,Base!$B:$N,2,FALSE)+RAND()*$P61,3)</f>
        <v>10.826000000000001</v>
      </c>
      <c r="E61" s="1">
        <f ca="1">ROUND(VLOOKUP($C61,Base!$B:$N,3,FALSE)+RAND()*$P61,3)</f>
        <v>7.8470000000000004</v>
      </c>
      <c r="F61" s="1">
        <f ca="1">ROUND(VLOOKUP($C61,Base!$B:$N,4,FALSE)+RAND()*$P61,3)</f>
        <v>10.289</v>
      </c>
      <c r="G61" s="1">
        <f ca="1">ROUND(VLOOKUP($C61,Base!$B:$N,5,FALSE)+RAND()*$P61,3)</f>
        <v>11.260999999999999</v>
      </c>
      <c r="H61" s="1">
        <f ca="1">ROUND(VLOOKUP($C61,Base!$B:$N,6,FALSE)+RAND()*$P61,3)</f>
        <v>12.497</v>
      </c>
      <c r="I61" s="1">
        <f ca="1">ROUND(VLOOKUP($C61,Base!$B:$N,7,FALSE)+RAND()*$P61,3)</f>
        <v>17.934000000000001</v>
      </c>
      <c r="J61" s="1">
        <f ca="1">ROUND(VLOOKUP($C61,Base!$B:$N,8,FALSE)+RAND()*$P61,3)</f>
        <v>19.420000000000002</v>
      </c>
      <c r="K61" s="1">
        <f ca="1">ROUND(VLOOKUP($C61,Base!$B:$N,9,FALSE)+RAND()*$P61,3)</f>
        <v>19.609000000000002</v>
      </c>
      <c r="L61" s="1">
        <f ca="1">ROUND(VLOOKUP($C61,Base!$B:$N,10,FALSE)+RAND()*$P61,3)</f>
        <v>17.515000000000001</v>
      </c>
      <c r="M61" s="1">
        <f ca="1">ROUND(VLOOKUP($C61,Base!$B:$N,11,FALSE)+RAND()*$P61,3)</f>
        <v>15.816000000000001</v>
      </c>
      <c r="N61" s="1">
        <f ca="1">ROUND(VLOOKUP($C61,Base!$B:$N,12,FALSE)+RAND()*$P61,3)</f>
        <v>13.435</v>
      </c>
      <c r="O61" s="1">
        <f ca="1">ROUND(VLOOKUP($C61,Base!$B:$N,13,FALSE)+RAND()*$P61,3)</f>
        <v>10.920999999999999</v>
      </c>
      <c r="P61">
        <f t="shared" ca="1" si="0"/>
        <v>3.6363636363636362</v>
      </c>
    </row>
    <row r="62" spans="1:16" x14ac:dyDescent="0.25">
      <c r="A62" t="s">
        <v>82</v>
      </c>
      <c r="B62">
        <v>54</v>
      </c>
      <c r="C62" t="s">
        <v>20</v>
      </c>
      <c r="D62" s="1">
        <f ca="1">ROUND(VLOOKUP($C62,Base!$B:$N,2,FALSE)+RAND()*$P62,3)</f>
        <v>9.6890000000000001</v>
      </c>
      <c r="E62" s="1">
        <f ca="1">ROUND(VLOOKUP($C62,Base!$B:$N,3,FALSE)+RAND()*$P62,3)</f>
        <v>7.6539999999999999</v>
      </c>
      <c r="F62" s="1">
        <f ca="1">ROUND(VLOOKUP($C62,Base!$B:$N,4,FALSE)+RAND()*$P62,3)</f>
        <v>11.166</v>
      </c>
      <c r="G62" s="1">
        <f ca="1">ROUND(VLOOKUP($C62,Base!$B:$N,5,FALSE)+RAND()*$P62,3)</f>
        <v>14.683</v>
      </c>
      <c r="H62" s="1">
        <f ca="1">ROUND(VLOOKUP($C62,Base!$B:$N,6,FALSE)+RAND()*$P62,3)</f>
        <v>18.443000000000001</v>
      </c>
      <c r="I62" s="1">
        <f ca="1">ROUND(VLOOKUP($C62,Base!$B:$N,7,FALSE)+RAND()*$P62,3)</f>
        <v>24.277000000000001</v>
      </c>
      <c r="J62" s="1">
        <f ca="1">ROUND(VLOOKUP($C62,Base!$B:$N,8,FALSE)+RAND()*$P62,3)</f>
        <v>26.664999999999999</v>
      </c>
      <c r="K62" s="1">
        <f ca="1">ROUND(VLOOKUP($C62,Base!$B:$N,9,FALSE)+RAND()*$P62,3)</f>
        <v>26.408000000000001</v>
      </c>
      <c r="L62" s="1">
        <f ca="1">ROUND(VLOOKUP($C62,Base!$B:$N,10,FALSE)+RAND()*$P62,3)</f>
        <v>23.215</v>
      </c>
      <c r="M62" s="1">
        <f ca="1">ROUND(VLOOKUP($C62,Base!$B:$N,11,FALSE)+RAND()*$P62,3)</f>
        <v>17.946999999999999</v>
      </c>
      <c r="N62" s="1">
        <f ca="1">ROUND(VLOOKUP($C62,Base!$B:$N,12,FALSE)+RAND()*$P62,3)</f>
        <v>11.99</v>
      </c>
      <c r="O62" s="1">
        <f ca="1">ROUND(VLOOKUP($C62,Base!$B:$N,13,FALSE)+RAND()*$P62,3)</f>
        <v>9.5120000000000005</v>
      </c>
      <c r="P62">
        <f t="shared" ca="1" si="0"/>
        <v>2.3636363636363638</v>
      </c>
    </row>
    <row r="63" spans="1:16" x14ac:dyDescent="0.25">
      <c r="A63" t="s">
        <v>83</v>
      </c>
      <c r="B63">
        <v>55</v>
      </c>
      <c r="C63" t="s">
        <v>20</v>
      </c>
      <c r="D63" s="1">
        <f ca="1">ROUND(VLOOKUP($C63,Base!$B:$N,2,FALSE)+RAND()*$P63,3)</f>
        <v>10.055</v>
      </c>
      <c r="E63" s="1">
        <f ca="1">ROUND(VLOOKUP($C63,Base!$B:$N,3,FALSE)+RAND()*$P63,3)</f>
        <v>8.2210000000000001</v>
      </c>
      <c r="F63" s="1">
        <f ca="1">ROUND(VLOOKUP($C63,Base!$B:$N,4,FALSE)+RAND()*$P63,3)</f>
        <v>11.972</v>
      </c>
      <c r="G63" s="1">
        <f ca="1">ROUND(VLOOKUP($C63,Base!$B:$N,5,FALSE)+RAND()*$P63,3)</f>
        <v>15.519</v>
      </c>
      <c r="H63" s="1">
        <f ca="1">ROUND(VLOOKUP($C63,Base!$B:$N,6,FALSE)+RAND()*$P63,3)</f>
        <v>19.295000000000002</v>
      </c>
      <c r="I63" s="1">
        <f ca="1">ROUND(VLOOKUP($C63,Base!$B:$N,7,FALSE)+RAND()*$P63,3)</f>
        <v>23.097000000000001</v>
      </c>
      <c r="J63" s="1">
        <f ca="1">ROUND(VLOOKUP($C63,Base!$B:$N,8,FALSE)+RAND()*$P63,3)</f>
        <v>27.600999999999999</v>
      </c>
      <c r="K63" s="1">
        <f ca="1">ROUND(VLOOKUP($C63,Base!$B:$N,9,FALSE)+RAND()*$P63,3)</f>
        <v>27.731000000000002</v>
      </c>
      <c r="L63" s="1">
        <f ca="1">ROUND(VLOOKUP($C63,Base!$B:$N,10,FALSE)+RAND()*$P63,3)</f>
        <v>22.54</v>
      </c>
      <c r="M63" s="1">
        <f ca="1">ROUND(VLOOKUP($C63,Base!$B:$N,11,FALSE)+RAND()*$P63,3)</f>
        <v>16.61</v>
      </c>
      <c r="N63" s="1">
        <f ca="1">ROUND(VLOOKUP($C63,Base!$B:$N,12,FALSE)+RAND()*$P63,3)</f>
        <v>10.996</v>
      </c>
      <c r="O63" s="1">
        <f ca="1">ROUND(VLOOKUP($C63,Base!$B:$N,13,FALSE)+RAND()*$P63,3)</f>
        <v>10.407999999999999</v>
      </c>
      <c r="P63">
        <f t="shared" ca="1" si="0"/>
        <v>2.7272727272727271</v>
      </c>
    </row>
    <row r="64" spans="1:16" x14ac:dyDescent="0.25">
      <c r="A64" t="s">
        <v>84</v>
      </c>
      <c r="B64">
        <v>56</v>
      </c>
      <c r="C64" t="s">
        <v>33</v>
      </c>
      <c r="D64" s="1">
        <f ca="1">ROUND(VLOOKUP($C64,Base!$B:$N,2,FALSE)+RAND()*$P64,3)</f>
        <v>7.7839999999999998</v>
      </c>
      <c r="E64" s="1">
        <f ca="1">ROUND(VLOOKUP($C64,Base!$B:$N,3,FALSE)+RAND()*$P64,3)</f>
        <v>7.851</v>
      </c>
      <c r="F64" s="1">
        <f ca="1">ROUND(VLOOKUP($C64,Base!$B:$N,4,FALSE)+RAND()*$P64,3)</f>
        <v>9.3379999999999992</v>
      </c>
      <c r="G64" s="1">
        <f ca="1">ROUND(VLOOKUP($C64,Base!$B:$N,5,FALSE)+RAND()*$P64,3)</f>
        <v>10.891999999999999</v>
      </c>
      <c r="H64" s="1">
        <f ca="1">ROUND(VLOOKUP($C64,Base!$B:$N,6,FALSE)+RAND()*$P64,3)</f>
        <v>13.090999999999999</v>
      </c>
      <c r="I64" s="1">
        <f ca="1">ROUND(VLOOKUP($C64,Base!$B:$N,7,FALSE)+RAND()*$P64,3)</f>
        <v>16.111999999999998</v>
      </c>
      <c r="J64" s="1">
        <f ca="1">ROUND(VLOOKUP($C64,Base!$B:$N,8,FALSE)+RAND()*$P64,3)</f>
        <v>19.437999999999999</v>
      </c>
      <c r="K64" s="1">
        <f ca="1">ROUND(VLOOKUP($C64,Base!$B:$N,9,FALSE)+RAND()*$P64,3)</f>
        <v>18.648</v>
      </c>
      <c r="L64" s="1">
        <f ca="1">ROUND(VLOOKUP($C64,Base!$B:$N,10,FALSE)+RAND()*$P64,3)</f>
        <v>17.138000000000002</v>
      </c>
      <c r="M64" s="1">
        <f ca="1">ROUND(VLOOKUP($C64,Base!$B:$N,11,FALSE)+RAND()*$P64,3)</f>
        <v>13.981999999999999</v>
      </c>
      <c r="N64" s="1">
        <f ca="1">ROUND(VLOOKUP($C64,Base!$B:$N,12,FALSE)+RAND()*$P64,3)</f>
        <v>10.481999999999999</v>
      </c>
      <c r="O64" s="1">
        <f ca="1">ROUND(VLOOKUP($C64,Base!$B:$N,13,FALSE)+RAND()*$P64,3)</f>
        <v>9.9789999999999992</v>
      </c>
      <c r="P64">
        <f t="shared" ca="1" si="0"/>
        <v>1.6363636363636365</v>
      </c>
    </row>
    <row r="65" spans="1:16" x14ac:dyDescent="0.25">
      <c r="A65" t="s">
        <v>85</v>
      </c>
      <c r="B65">
        <v>57</v>
      </c>
      <c r="C65" t="s">
        <v>20</v>
      </c>
      <c r="D65" s="1">
        <f ca="1">ROUND(VLOOKUP($C65,Base!$B:$N,2,FALSE)+RAND()*$P65,3)</f>
        <v>8.7959999999999994</v>
      </c>
      <c r="E65" s="1">
        <f ca="1">ROUND(VLOOKUP($C65,Base!$B:$N,3,FALSE)+RAND()*$P65,3)</f>
        <v>7.4610000000000003</v>
      </c>
      <c r="F65" s="1">
        <f ca="1">ROUND(VLOOKUP($C65,Base!$B:$N,4,FALSE)+RAND()*$P65,3)</f>
        <v>11.904999999999999</v>
      </c>
      <c r="G65" s="1">
        <f ca="1">ROUND(VLOOKUP($C65,Base!$B:$N,5,FALSE)+RAND()*$P65,3)</f>
        <v>14.413</v>
      </c>
      <c r="H65" s="1">
        <f ca="1">ROUND(VLOOKUP($C65,Base!$B:$N,6,FALSE)+RAND()*$P65,3)</f>
        <v>18.811</v>
      </c>
      <c r="I65" s="1">
        <f ca="1">ROUND(VLOOKUP($C65,Base!$B:$N,7,FALSE)+RAND()*$P65,3)</f>
        <v>23.129000000000001</v>
      </c>
      <c r="J65" s="1">
        <f ca="1">ROUND(VLOOKUP($C65,Base!$B:$N,8,FALSE)+RAND()*$P65,3)</f>
        <v>27.266999999999999</v>
      </c>
      <c r="K65" s="1">
        <f ca="1">ROUND(VLOOKUP($C65,Base!$B:$N,9,FALSE)+RAND()*$P65,3)</f>
        <v>26.11</v>
      </c>
      <c r="L65" s="1">
        <f ca="1">ROUND(VLOOKUP($C65,Base!$B:$N,10,FALSE)+RAND()*$P65,3)</f>
        <v>22.773</v>
      </c>
      <c r="M65" s="1">
        <f ca="1">ROUND(VLOOKUP($C65,Base!$B:$N,11,FALSE)+RAND()*$P65,3)</f>
        <v>17.379000000000001</v>
      </c>
      <c r="N65" s="1">
        <f ca="1">ROUND(VLOOKUP($C65,Base!$B:$N,12,FALSE)+RAND()*$P65,3)</f>
        <v>12.026999999999999</v>
      </c>
      <c r="O65" s="1">
        <f ca="1">ROUND(VLOOKUP($C65,Base!$B:$N,13,FALSE)+RAND()*$P65,3)</f>
        <v>9.16</v>
      </c>
      <c r="P65">
        <f t="shared" ca="1" si="0"/>
        <v>1.5454545454545454</v>
      </c>
    </row>
    <row r="66" spans="1:16" x14ac:dyDescent="0.25">
      <c r="A66" t="s">
        <v>86</v>
      </c>
      <c r="B66">
        <v>58</v>
      </c>
      <c r="C66" t="s">
        <v>20</v>
      </c>
      <c r="D66" s="1">
        <f ca="1">ROUND(VLOOKUP($C66,Base!$B:$N,2,FALSE)+RAND()*$P66,3)</f>
        <v>8.6340000000000003</v>
      </c>
      <c r="E66" s="1">
        <f ca="1">ROUND(VLOOKUP($C66,Base!$B:$N,3,FALSE)+RAND()*$P66,3)</f>
        <v>7.5309999999999997</v>
      </c>
      <c r="F66" s="1">
        <f ca="1">ROUND(VLOOKUP($C66,Base!$B:$N,4,FALSE)+RAND()*$P66,3)</f>
        <v>13.686999999999999</v>
      </c>
      <c r="G66" s="1">
        <f ca="1">ROUND(VLOOKUP($C66,Base!$B:$N,5,FALSE)+RAND()*$P66,3)</f>
        <v>16.571999999999999</v>
      </c>
      <c r="H66" s="1">
        <f ca="1">ROUND(VLOOKUP($C66,Base!$B:$N,6,FALSE)+RAND()*$P66,3)</f>
        <v>17.63</v>
      </c>
      <c r="I66" s="1">
        <f ca="1">ROUND(VLOOKUP($C66,Base!$B:$N,7,FALSE)+RAND()*$P66,3)</f>
        <v>23.1</v>
      </c>
      <c r="J66" s="1">
        <f ca="1">ROUND(VLOOKUP($C66,Base!$B:$N,8,FALSE)+RAND()*$P66,3)</f>
        <v>28.103000000000002</v>
      </c>
      <c r="K66" s="1">
        <f ca="1">ROUND(VLOOKUP($C66,Base!$B:$N,9,FALSE)+RAND()*$P66,3)</f>
        <v>25.248999999999999</v>
      </c>
      <c r="L66" s="1">
        <f ca="1">ROUND(VLOOKUP($C66,Base!$B:$N,10,FALSE)+RAND()*$P66,3)</f>
        <v>22.472999999999999</v>
      </c>
      <c r="M66" s="1">
        <f ca="1">ROUND(VLOOKUP($C66,Base!$B:$N,11,FALSE)+RAND()*$P66,3)</f>
        <v>17.382000000000001</v>
      </c>
      <c r="N66" s="1">
        <f ca="1">ROUND(VLOOKUP($C66,Base!$B:$N,12,FALSE)+RAND()*$P66,3)</f>
        <v>12.728999999999999</v>
      </c>
      <c r="O66" s="1">
        <f ca="1">ROUND(VLOOKUP($C66,Base!$B:$N,13,FALSE)+RAND()*$P66,3)</f>
        <v>9.7720000000000002</v>
      </c>
      <c r="P66">
        <f t="shared" ca="1" si="0"/>
        <v>3.0909090909090908</v>
      </c>
    </row>
    <row r="67" spans="1:16" x14ac:dyDescent="0.25">
      <c r="A67" t="s">
        <v>87</v>
      </c>
      <c r="B67">
        <v>59</v>
      </c>
      <c r="C67" t="s">
        <v>33</v>
      </c>
      <c r="D67" s="1">
        <f ca="1">ROUND(VLOOKUP($C67,Base!$B:$N,2,FALSE)+RAND()*$P67,3)</f>
        <v>11.077999999999999</v>
      </c>
      <c r="E67" s="1">
        <f ca="1">ROUND(VLOOKUP($C67,Base!$B:$N,3,FALSE)+RAND()*$P67,3)</f>
        <v>7.95</v>
      </c>
      <c r="F67" s="1">
        <f ca="1">ROUND(VLOOKUP($C67,Base!$B:$N,4,FALSE)+RAND()*$P67,3)</f>
        <v>10.46</v>
      </c>
      <c r="G67" s="1">
        <f ca="1">ROUND(VLOOKUP($C67,Base!$B:$N,5,FALSE)+RAND()*$P67,3)</f>
        <v>11.923999999999999</v>
      </c>
      <c r="H67" s="1">
        <f ca="1">ROUND(VLOOKUP($C67,Base!$B:$N,6,FALSE)+RAND()*$P67,3)</f>
        <v>15.664</v>
      </c>
      <c r="I67" s="1">
        <f ca="1">ROUND(VLOOKUP($C67,Base!$B:$N,7,FALSE)+RAND()*$P67,3)</f>
        <v>18.591999999999999</v>
      </c>
      <c r="J67" s="1">
        <f ca="1">ROUND(VLOOKUP($C67,Base!$B:$N,8,FALSE)+RAND()*$P67,3)</f>
        <v>18.802</v>
      </c>
      <c r="K67" s="1">
        <f ca="1">ROUND(VLOOKUP($C67,Base!$B:$N,9,FALSE)+RAND()*$P67,3)</f>
        <v>19.957000000000001</v>
      </c>
      <c r="L67" s="1">
        <f ca="1">ROUND(VLOOKUP($C67,Base!$B:$N,10,FALSE)+RAND()*$P67,3)</f>
        <v>18.666</v>
      </c>
      <c r="M67" s="1">
        <f ca="1">ROUND(VLOOKUP($C67,Base!$B:$N,11,FALSE)+RAND()*$P67,3)</f>
        <v>16.565999999999999</v>
      </c>
      <c r="N67" s="1">
        <f ca="1">ROUND(VLOOKUP($C67,Base!$B:$N,12,FALSE)+RAND()*$P67,3)</f>
        <v>12.202</v>
      </c>
      <c r="O67" s="1">
        <f ca="1">ROUND(VLOOKUP($C67,Base!$B:$N,13,FALSE)+RAND()*$P67,3)</f>
        <v>11.481999999999999</v>
      </c>
      <c r="P67">
        <f t="shared" ref="P67:P94" ca="1" si="1">RANDBETWEEN(10,50)/11</f>
        <v>3.7272727272727271</v>
      </c>
    </row>
    <row r="68" spans="1:16" x14ac:dyDescent="0.25">
      <c r="A68" t="s">
        <v>88</v>
      </c>
      <c r="B68">
        <v>60</v>
      </c>
      <c r="C68" t="s">
        <v>18</v>
      </c>
      <c r="D68" s="1">
        <f ca="1">ROUND(VLOOKUP($C68,Base!$B:$N,2,FALSE)+RAND()*$P68,3)</f>
        <v>8.82</v>
      </c>
      <c r="E68" s="1">
        <f ca="1">ROUND(VLOOKUP($C68,Base!$B:$N,3,FALSE)+RAND()*$P68,3)</f>
        <v>9.4280000000000008</v>
      </c>
      <c r="F68" s="1">
        <f ca="1">ROUND(VLOOKUP($C68,Base!$B:$N,4,FALSE)+RAND()*$P68,3)</f>
        <v>11.545</v>
      </c>
      <c r="G68" s="1">
        <f ca="1">ROUND(VLOOKUP($C68,Base!$B:$N,5,FALSE)+RAND()*$P68,3)</f>
        <v>13.66</v>
      </c>
      <c r="H68" s="1">
        <f ca="1">ROUND(VLOOKUP($C68,Base!$B:$N,6,FALSE)+RAND()*$P68,3)</f>
        <v>16.283000000000001</v>
      </c>
      <c r="I68" s="1">
        <f ca="1">ROUND(VLOOKUP($C68,Base!$B:$N,7,FALSE)+RAND()*$P68,3)</f>
        <v>19.300999999999998</v>
      </c>
      <c r="J68" s="1">
        <f ca="1">ROUND(VLOOKUP($C68,Base!$B:$N,8,FALSE)+RAND()*$P68,3)</f>
        <v>21.600999999999999</v>
      </c>
      <c r="K68" s="1">
        <f ca="1">ROUND(VLOOKUP($C68,Base!$B:$N,9,FALSE)+RAND()*$P68,3)</f>
        <v>20.945</v>
      </c>
      <c r="L68" s="1">
        <f ca="1">ROUND(VLOOKUP($C68,Base!$B:$N,10,FALSE)+RAND()*$P68,3)</f>
        <v>20.242000000000001</v>
      </c>
      <c r="M68" s="1">
        <f ca="1">ROUND(VLOOKUP($C68,Base!$B:$N,11,FALSE)+RAND()*$P68,3)</f>
        <v>16.553000000000001</v>
      </c>
      <c r="N68" s="1">
        <f ca="1">ROUND(VLOOKUP($C68,Base!$B:$N,12,FALSE)+RAND()*$P68,3)</f>
        <v>12.766</v>
      </c>
      <c r="O68" s="1">
        <f ca="1">ROUND(VLOOKUP($C68,Base!$B:$N,13,FALSE)+RAND()*$P68,3)</f>
        <v>11.404</v>
      </c>
      <c r="P68">
        <f t="shared" ca="1" si="1"/>
        <v>1.9090909090909092</v>
      </c>
    </row>
    <row r="69" spans="1:16" x14ac:dyDescent="0.25">
      <c r="A69" t="s">
        <v>89</v>
      </c>
      <c r="B69">
        <v>61</v>
      </c>
      <c r="C69" t="s">
        <v>33</v>
      </c>
      <c r="D69" s="1">
        <f ca="1">ROUND(VLOOKUP($C69,Base!$B:$N,2,FALSE)+RAND()*$P69,3)</f>
        <v>7.649</v>
      </c>
      <c r="E69" s="1">
        <f ca="1">ROUND(VLOOKUP($C69,Base!$B:$N,3,FALSE)+RAND()*$P69,3)</f>
        <v>6.952</v>
      </c>
      <c r="F69" s="1">
        <f ca="1">ROUND(VLOOKUP($C69,Base!$B:$N,4,FALSE)+RAND()*$P69,3)</f>
        <v>8.7889999999999997</v>
      </c>
      <c r="G69" s="1">
        <f ca="1">ROUND(VLOOKUP($C69,Base!$B:$N,5,FALSE)+RAND()*$P69,3)</f>
        <v>11.036</v>
      </c>
      <c r="H69" s="1">
        <f ca="1">ROUND(VLOOKUP($C69,Base!$B:$N,6,FALSE)+RAND()*$P69,3)</f>
        <v>12.734</v>
      </c>
      <c r="I69" s="1">
        <f ca="1">ROUND(VLOOKUP($C69,Base!$B:$N,7,FALSE)+RAND()*$P69,3)</f>
        <v>15.638999999999999</v>
      </c>
      <c r="J69" s="1">
        <f ca="1">ROUND(VLOOKUP($C69,Base!$B:$N,8,FALSE)+RAND()*$P69,3)</f>
        <v>18.640999999999998</v>
      </c>
      <c r="K69" s="1">
        <f ca="1">ROUND(VLOOKUP($C69,Base!$B:$N,9,FALSE)+RAND()*$P69,3)</f>
        <v>18.437999999999999</v>
      </c>
      <c r="L69" s="1">
        <f ca="1">ROUND(VLOOKUP($C69,Base!$B:$N,10,FALSE)+RAND()*$P69,3)</f>
        <v>16.710999999999999</v>
      </c>
      <c r="M69" s="1">
        <f ca="1">ROUND(VLOOKUP($C69,Base!$B:$N,11,FALSE)+RAND()*$P69,3)</f>
        <v>14.815</v>
      </c>
      <c r="N69" s="1">
        <f ca="1">ROUND(VLOOKUP($C69,Base!$B:$N,12,FALSE)+RAND()*$P69,3)</f>
        <v>10.811999999999999</v>
      </c>
      <c r="O69" s="1">
        <f ca="1">ROUND(VLOOKUP($C69,Base!$B:$N,13,FALSE)+RAND()*$P69,3)</f>
        <v>9.3059999999999992</v>
      </c>
      <c r="P69">
        <f t="shared" ca="1" si="1"/>
        <v>1</v>
      </c>
    </row>
    <row r="70" spans="1:16" x14ac:dyDescent="0.25">
      <c r="A70" t="s">
        <v>90</v>
      </c>
      <c r="B70">
        <v>75</v>
      </c>
      <c r="C70" t="s">
        <v>18</v>
      </c>
      <c r="D70" s="1">
        <f ca="1">ROUND(VLOOKUP($C70,Base!$B:$N,2,FALSE)+RAND()*$P70,3)</f>
        <v>9.1859999999999999</v>
      </c>
      <c r="E70" s="1">
        <f ca="1">ROUND(VLOOKUP($C70,Base!$B:$N,3,FALSE)+RAND()*$P70,3)</f>
        <v>9.2479999999999993</v>
      </c>
      <c r="F70" s="1">
        <f ca="1">ROUND(VLOOKUP($C70,Base!$B:$N,4,FALSE)+RAND()*$P70,3)</f>
        <v>11.304</v>
      </c>
      <c r="G70" s="1">
        <f ca="1">ROUND(VLOOKUP($C70,Base!$B:$N,5,FALSE)+RAND()*$P70,3)</f>
        <v>14.384</v>
      </c>
      <c r="H70" s="1">
        <f ca="1">ROUND(VLOOKUP($C70,Base!$B:$N,6,FALSE)+RAND()*$P70,3)</f>
        <v>15.834</v>
      </c>
      <c r="I70" s="1">
        <f ca="1">ROUND(VLOOKUP($C70,Base!$B:$N,7,FALSE)+RAND()*$P70,3)</f>
        <v>20.844000000000001</v>
      </c>
      <c r="J70" s="1">
        <f ca="1">ROUND(VLOOKUP($C70,Base!$B:$N,8,FALSE)+RAND()*$P70,3)</f>
        <v>22.692</v>
      </c>
      <c r="K70" s="1">
        <f ca="1">ROUND(VLOOKUP($C70,Base!$B:$N,9,FALSE)+RAND()*$P70,3)</f>
        <v>20.547999999999998</v>
      </c>
      <c r="L70" s="1">
        <f ca="1">ROUND(VLOOKUP($C70,Base!$B:$N,10,FALSE)+RAND()*$P70,3)</f>
        <v>18.53</v>
      </c>
      <c r="M70" s="1">
        <f ca="1">ROUND(VLOOKUP($C70,Base!$B:$N,11,FALSE)+RAND()*$P70,3)</f>
        <v>15.787000000000001</v>
      </c>
      <c r="N70" s="1">
        <f ca="1">ROUND(VLOOKUP($C70,Base!$B:$N,12,FALSE)+RAND()*$P70,3)</f>
        <v>12.035</v>
      </c>
      <c r="O70" s="1">
        <f ca="1">ROUND(VLOOKUP($C70,Base!$B:$N,13,FALSE)+RAND()*$P70,3)</f>
        <v>11.295</v>
      </c>
      <c r="P70">
        <f t="shared" ca="1" si="1"/>
        <v>1.9090909090909092</v>
      </c>
    </row>
    <row r="71" spans="1:16" x14ac:dyDescent="0.25">
      <c r="A71" t="s">
        <v>91</v>
      </c>
      <c r="B71">
        <v>62</v>
      </c>
      <c r="C71" t="s">
        <v>33</v>
      </c>
      <c r="D71" s="1">
        <f ca="1">ROUND(VLOOKUP($C71,Base!$B:$N,2,FALSE)+RAND()*$P71,3)</f>
        <v>9.6199999999999992</v>
      </c>
      <c r="E71" s="1">
        <f ca="1">ROUND(VLOOKUP($C71,Base!$B:$N,3,FALSE)+RAND()*$P71,3)</f>
        <v>8.5280000000000005</v>
      </c>
      <c r="F71" s="1">
        <f ca="1">ROUND(VLOOKUP($C71,Base!$B:$N,4,FALSE)+RAND()*$P71,3)</f>
        <v>10.116</v>
      </c>
      <c r="G71" s="1">
        <f ca="1">ROUND(VLOOKUP($C71,Base!$B:$N,5,FALSE)+RAND()*$P71,3)</f>
        <v>12.166</v>
      </c>
      <c r="H71" s="1">
        <f ca="1">ROUND(VLOOKUP($C71,Base!$B:$N,6,FALSE)+RAND()*$P71,3)</f>
        <v>14.461</v>
      </c>
      <c r="I71" s="1">
        <f ca="1">ROUND(VLOOKUP($C71,Base!$B:$N,7,FALSE)+RAND()*$P71,3)</f>
        <v>17.071000000000002</v>
      </c>
      <c r="J71" s="1">
        <f ca="1">ROUND(VLOOKUP($C71,Base!$B:$N,8,FALSE)+RAND()*$P71,3)</f>
        <v>19.626000000000001</v>
      </c>
      <c r="K71" s="1">
        <f ca="1">ROUND(VLOOKUP($C71,Base!$B:$N,9,FALSE)+RAND()*$P71,3)</f>
        <v>19.738</v>
      </c>
      <c r="L71" s="1">
        <f ca="1">ROUND(VLOOKUP($C71,Base!$B:$N,10,FALSE)+RAND()*$P71,3)</f>
        <v>17.623999999999999</v>
      </c>
      <c r="M71" s="1">
        <f ca="1">ROUND(VLOOKUP($C71,Base!$B:$N,11,FALSE)+RAND()*$P71,3)</f>
        <v>16.279</v>
      </c>
      <c r="N71" s="1">
        <f ca="1">ROUND(VLOOKUP($C71,Base!$B:$N,12,FALSE)+RAND()*$P71,3)</f>
        <v>10.616</v>
      </c>
      <c r="O71" s="1">
        <f ca="1">ROUND(VLOOKUP($C71,Base!$B:$N,13,FALSE)+RAND()*$P71,3)</f>
        <v>10.448</v>
      </c>
      <c r="P71">
        <f t="shared" ca="1" si="1"/>
        <v>2.4545454545454546</v>
      </c>
    </row>
    <row r="72" spans="1:16" x14ac:dyDescent="0.25">
      <c r="A72" t="s">
        <v>92</v>
      </c>
      <c r="B72">
        <v>63</v>
      </c>
      <c r="C72" t="s">
        <v>16</v>
      </c>
      <c r="D72" s="1">
        <f ca="1">ROUND(VLOOKUP($C72,Base!$B:$N,2,FALSE)+RAND()*$P72,3)</f>
        <v>4.8289999999999997</v>
      </c>
      <c r="E72" s="1">
        <f ca="1">ROUND(VLOOKUP($C72,Base!$B:$N,3,FALSE)+RAND()*$P72,3)</f>
        <v>5.13</v>
      </c>
      <c r="F72" s="1">
        <f ca="1">ROUND(VLOOKUP($C72,Base!$B:$N,4,FALSE)+RAND()*$P72,3)</f>
        <v>8.4719999999999995</v>
      </c>
      <c r="G72" s="1">
        <f ca="1">ROUND(VLOOKUP($C72,Base!$B:$N,5,FALSE)+RAND()*$P72,3)</f>
        <v>13.039</v>
      </c>
      <c r="H72" s="1">
        <f ca="1">ROUND(VLOOKUP($C72,Base!$B:$N,6,FALSE)+RAND()*$P72,3)</f>
        <v>15.419</v>
      </c>
      <c r="I72" s="1">
        <f ca="1">ROUND(VLOOKUP($C72,Base!$B:$N,7,FALSE)+RAND()*$P72,3)</f>
        <v>20.451000000000001</v>
      </c>
      <c r="J72" s="1">
        <f ca="1">ROUND(VLOOKUP($C72,Base!$B:$N,8,FALSE)+RAND()*$P72,3)</f>
        <v>20.64</v>
      </c>
      <c r="K72" s="1">
        <f ca="1">ROUND(VLOOKUP($C72,Base!$B:$N,9,FALSE)+RAND()*$P72,3)</f>
        <v>19.134</v>
      </c>
      <c r="L72" s="1">
        <f ca="1">ROUND(VLOOKUP($C72,Base!$B:$N,10,FALSE)+RAND()*$P72,3)</f>
        <v>17.747</v>
      </c>
      <c r="M72" s="1">
        <f ca="1">ROUND(VLOOKUP($C72,Base!$B:$N,11,FALSE)+RAND()*$P72,3)</f>
        <v>11.961</v>
      </c>
      <c r="N72" s="1">
        <f ca="1">ROUND(VLOOKUP($C72,Base!$B:$N,12,FALSE)+RAND()*$P72,3)</f>
        <v>9.0860000000000003</v>
      </c>
      <c r="O72" s="1">
        <f ca="1">ROUND(VLOOKUP($C72,Base!$B:$N,13,FALSE)+RAND()*$P72,3)</f>
        <v>6.9989999999999997</v>
      </c>
      <c r="P72">
        <f t="shared" ca="1" si="1"/>
        <v>4.0909090909090908</v>
      </c>
    </row>
    <row r="73" spans="1:16" x14ac:dyDescent="0.25">
      <c r="A73" t="s">
        <v>93</v>
      </c>
      <c r="B73">
        <v>64</v>
      </c>
      <c r="C73" t="s">
        <v>33</v>
      </c>
      <c r="D73" s="1">
        <f ca="1">ROUND(VLOOKUP($C73,Base!$B:$N,2,FALSE)+RAND()*$P73,3)</f>
        <v>9.4220000000000006</v>
      </c>
      <c r="E73" s="1">
        <f ca="1">ROUND(VLOOKUP($C73,Base!$B:$N,3,FALSE)+RAND()*$P73,3)</f>
        <v>7.7619999999999996</v>
      </c>
      <c r="F73" s="1">
        <f ca="1">ROUND(VLOOKUP($C73,Base!$B:$N,4,FALSE)+RAND()*$P73,3)</f>
        <v>9.8960000000000008</v>
      </c>
      <c r="G73" s="1">
        <f ca="1">ROUND(VLOOKUP($C73,Base!$B:$N,5,FALSE)+RAND()*$P73,3)</f>
        <v>10.907999999999999</v>
      </c>
      <c r="H73" s="1">
        <f ca="1">ROUND(VLOOKUP($C73,Base!$B:$N,6,FALSE)+RAND()*$P73,3)</f>
        <v>13.156000000000001</v>
      </c>
      <c r="I73" s="1">
        <f ca="1">ROUND(VLOOKUP($C73,Base!$B:$N,7,FALSE)+RAND()*$P73,3)</f>
        <v>16.100000000000001</v>
      </c>
      <c r="J73" s="1">
        <f ca="1">ROUND(VLOOKUP($C73,Base!$B:$N,8,FALSE)+RAND()*$P73,3)</f>
        <v>20.100999999999999</v>
      </c>
      <c r="K73" s="1">
        <f ca="1">ROUND(VLOOKUP($C73,Base!$B:$N,9,FALSE)+RAND()*$P73,3)</f>
        <v>18.329000000000001</v>
      </c>
      <c r="L73" s="1">
        <f ca="1">ROUND(VLOOKUP($C73,Base!$B:$N,10,FALSE)+RAND()*$P73,3)</f>
        <v>17.725999999999999</v>
      </c>
      <c r="M73" s="1">
        <f ca="1">ROUND(VLOOKUP($C73,Base!$B:$N,11,FALSE)+RAND()*$P73,3)</f>
        <v>14.949</v>
      </c>
      <c r="N73" s="1">
        <f ca="1">ROUND(VLOOKUP($C73,Base!$B:$N,12,FALSE)+RAND()*$P73,3)</f>
        <v>11.791</v>
      </c>
      <c r="O73" s="1">
        <f ca="1">ROUND(VLOOKUP($C73,Base!$B:$N,13,FALSE)+RAND()*$P73,3)</f>
        <v>10.98</v>
      </c>
      <c r="P73">
        <f t="shared" ca="1" si="1"/>
        <v>2.2727272727272729</v>
      </c>
    </row>
    <row r="74" spans="1:16" x14ac:dyDescent="0.25">
      <c r="A74" t="s">
        <v>94</v>
      </c>
      <c r="B74">
        <v>66</v>
      </c>
      <c r="C74" t="s">
        <v>23</v>
      </c>
      <c r="D74" s="1">
        <f ca="1">ROUND(VLOOKUP($C74,Base!$B:$N,2,FALSE)+RAND()*$P74,3)</f>
        <v>6.61</v>
      </c>
      <c r="E74" s="1">
        <f ca="1">ROUND(VLOOKUP($C74,Base!$B:$N,3,FALSE)+RAND()*$P74,3)</f>
        <v>5.891</v>
      </c>
      <c r="F74" s="1">
        <f ca="1">ROUND(VLOOKUP($C74,Base!$B:$N,4,FALSE)+RAND()*$P74,3)</f>
        <v>8.4130000000000003</v>
      </c>
      <c r="G74" s="1">
        <f ca="1">ROUND(VLOOKUP($C74,Base!$B:$N,5,FALSE)+RAND()*$P74,3)</f>
        <v>11.827</v>
      </c>
      <c r="H74" s="1">
        <f ca="1">ROUND(VLOOKUP($C74,Base!$B:$N,6,FALSE)+RAND()*$P74,3)</f>
        <v>15.144</v>
      </c>
      <c r="I74" s="1">
        <f ca="1">ROUND(VLOOKUP($C74,Base!$B:$N,7,FALSE)+RAND()*$P74,3)</f>
        <v>20.015999999999998</v>
      </c>
      <c r="J74" s="1">
        <f ca="1">ROUND(VLOOKUP($C74,Base!$B:$N,8,FALSE)+RAND()*$P74,3)</f>
        <v>24.314</v>
      </c>
      <c r="K74" s="1">
        <f ca="1">ROUND(VLOOKUP($C74,Base!$B:$N,9,FALSE)+RAND()*$P74,3)</f>
        <v>23.013000000000002</v>
      </c>
      <c r="L74" s="1">
        <f ca="1">ROUND(VLOOKUP($C74,Base!$B:$N,10,FALSE)+RAND()*$P74,3)</f>
        <v>20.433</v>
      </c>
      <c r="M74" s="1">
        <f ca="1">ROUND(VLOOKUP($C74,Base!$B:$N,11,FALSE)+RAND()*$P74,3)</f>
        <v>15.414</v>
      </c>
      <c r="N74" s="1">
        <f ca="1">ROUND(VLOOKUP($C74,Base!$B:$N,12,FALSE)+RAND()*$P74,3)</f>
        <v>9.9049999999999994</v>
      </c>
      <c r="O74" s="1">
        <f ca="1">ROUND(VLOOKUP($C74,Base!$B:$N,13,FALSE)+RAND()*$P74,3)</f>
        <v>7.8</v>
      </c>
      <c r="P74">
        <f t="shared" ca="1" si="1"/>
        <v>1.8181818181818181</v>
      </c>
    </row>
    <row r="75" spans="1:16" x14ac:dyDescent="0.25">
      <c r="A75" t="s">
        <v>95</v>
      </c>
      <c r="B75">
        <v>69</v>
      </c>
      <c r="C75" t="s">
        <v>20</v>
      </c>
      <c r="D75" s="1">
        <f ca="1">ROUND(VLOOKUP($C75,Base!$B:$N,2,FALSE)+RAND()*$P75,3)</f>
        <v>8.1229999999999993</v>
      </c>
      <c r="E75" s="1">
        <f ca="1">ROUND(VLOOKUP($C75,Base!$B:$N,3,FALSE)+RAND()*$P75,3)</f>
        <v>6.5549999999999997</v>
      </c>
      <c r="F75" s="1">
        <f ca="1">ROUND(VLOOKUP($C75,Base!$B:$N,4,FALSE)+RAND()*$P75,3)</f>
        <v>12.265000000000001</v>
      </c>
      <c r="G75" s="1">
        <f ca="1">ROUND(VLOOKUP($C75,Base!$B:$N,5,FALSE)+RAND()*$P75,3)</f>
        <v>15.877000000000001</v>
      </c>
      <c r="H75" s="1">
        <f ca="1">ROUND(VLOOKUP($C75,Base!$B:$N,6,FALSE)+RAND()*$P75,3)</f>
        <v>18.093</v>
      </c>
      <c r="I75" s="1">
        <f ca="1">ROUND(VLOOKUP($C75,Base!$B:$N,7,FALSE)+RAND()*$P75,3)</f>
        <v>23.84</v>
      </c>
      <c r="J75" s="1">
        <f ca="1">ROUND(VLOOKUP($C75,Base!$B:$N,8,FALSE)+RAND()*$P75,3)</f>
        <v>26.856000000000002</v>
      </c>
      <c r="K75" s="1">
        <f ca="1">ROUND(VLOOKUP($C75,Base!$B:$N,9,FALSE)+RAND()*$P75,3)</f>
        <v>26.283999999999999</v>
      </c>
      <c r="L75" s="1">
        <f ca="1">ROUND(VLOOKUP($C75,Base!$B:$N,10,FALSE)+RAND()*$P75,3)</f>
        <v>21.652999999999999</v>
      </c>
      <c r="M75" s="1">
        <f ca="1">ROUND(VLOOKUP($C75,Base!$B:$N,11,FALSE)+RAND()*$P75,3)</f>
        <v>17.303999999999998</v>
      </c>
      <c r="N75" s="1">
        <f ca="1">ROUND(VLOOKUP($C75,Base!$B:$N,12,FALSE)+RAND()*$P75,3)</f>
        <v>11.449</v>
      </c>
      <c r="O75" s="1">
        <f ca="1">ROUND(VLOOKUP($C75,Base!$B:$N,13,FALSE)+RAND()*$P75,3)</f>
        <v>8.9930000000000003</v>
      </c>
      <c r="P75">
        <f t="shared" ca="1" si="1"/>
        <v>1.8181818181818181</v>
      </c>
    </row>
    <row r="76" spans="1:16" x14ac:dyDescent="0.25">
      <c r="A76" t="s">
        <v>96</v>
      </c>
      <c r="B76">
        <v>71</v>
      </c>
      <c r="C76" t="s">
        <v>20</v>
      </c>
      <c r="D76" s="1">
        <f ca="1">ROUND(VLOOKUP($C76,Base!$B:$N,2,FALSE)+RAND()*$P76,3)</f>
        <v>10.509</v>
      </c>
      <c r="E76" s="1">
        <f ca="1">ROUND(VLOOKUP($C76,Base!$B:$N,3,FALSE)+RAND()*$P76,3)</f>
        <v>9.7390000000000008</v>
      </c>
      <c r="F76" s="1">
        <f ca="1">ROUND(VLOOKUP($C76,Base!$B:$N,4,FALSE)+RAND()*$P76,3)</f>
        <v>10.897</v>
      </c>
      <c r="G76" s="1">
        <f ca="1">ROUND(VLOOKUP($C76,Base!$B:$N,5,FALSE)+RAND()*$P76,3)</f>
        <v>16.245000000000001</v>
      </c>
      <c r="H76" s="1">
        <f ca="1">ROUND(VLOOKUP($C76,Base!$B:$N,6,FALSE)+RAND()*$P76,3)</f>
        <v>21.247</v>
      </c>
      <c r="I76" s="1">
        <f ca="1">ROUND(VLOOKUP($C76,Base!$B:$N,7,FALSE)+RAND()*$P76,3)</f>
        <v>26.33</v>
      </c>
      <c r="J76" s="1">
        <f ca="1">ROUND(VLOOKUP($C76,Base!$B:$N,8,FALSE)+RAND()*$P76,3)</f>
        <v>26.594000000000001</v>
      </c>
      <c r="K76" s="1">
        <f ca="1">ROUND(VLOOKUP($C76,Base!$B:$N,9,FALSE)+RAND()*$P76,3)</f>
        <v>26.925000000000001</v>
      </c>
      <c r="L76" s="1">
        <f ca="1">ROUND(VLOOKUP($C76,Base!$B:$N,10,FALSE)+RAND()*$P76,3)</f>
        <v>22.89</v>
      </c>
      <c r="M76" s="1">
        <f ca="1">ROUND(VLOOKUP($C76,Base!$B:$N,11,FALSE)+RAND()*$P76,3)</f>
        <v>19.277000000000001</v>
      </c>
      <c r="N76" s="1">
        <f ca="1">ROUND(VLOOKUP($C76,Base!$B:$N,12,FALSE)+RAND()*$P76,3)</f>
        <v>14.157999999999999</v>
      </c>
      <c r="O76" s="1">
        <f ca="1">ROUND(VLOOKUP($C76,Base!$B:$N,13,FALSE)+RAND()*$P76,3)</f>
        <v>11.632</v>
      </c>
      <c r="P76">
        <f t="shared" ca="1" si="1"/>
        <v>4.0909090909090908</v>
      </c>
    </row>
    <row r="77" spans="1:16" x14ac:dyDescent="0.25">
      <c r="A77" t="s">
        <v>97</v>
      </c>
      <c r="B77">
        <v>72</v>
      </c>
      <c r="C77" t="s">
        <v>18</v>
      </c>
      <c r="D77" s="1">
        <f ca="1">ROUND(VLOOKUP($C77,Base!$B:$N,2,FALSE)+RAND()*$P77,3)</f>
        <v>12.448</v>
      </c>
      <c r="E77" s="1">
        <f ca="1">ROUND(VLOOKUP($C77,Base!$B:$N,3,FALSE)+RAND()*$P77,3)</f>
        <v>7.6360000000000001</v>
      </c>
      <c r="F77" s="1">
        <f ca="1">ROUND(VLOOKUP($C77,Base!$B:$N,4,FALSE)+RAND()*$P77,3)</f>
        <v>12.263999999999999</v>
      </c>
      <c r="G77" s="1">
        <f ca="1">ROUND(VLOOKUP($C77,Base!$B:$N,5,FALSE)+RAND()*$P77,3)</f>
        <v>15.563000000000001</v>
      </c>
      <c r="H77" s="1">
        <f ca="1">ROUND(VLOOKUP($C77,Base!$B:$N,6,FALSE)+RAND()*$P77,3)</f>
        <v>18.931999999999999</v>
      </c>
      <c r="I77" s="1">
        <f ca="1">ROUND(VLOOKUP($C77,Base!$B:$N,7,FALSE)+RAND()*$P77,3)</f>
        <v>21.530999999999999</v>
      </c>
      <c r="J77" s="1">
        <f ca="1">ROUND(VLOOKUP($C77,Base!$B:$N,8,FALSE)+RAND()*$P77,3)</f>
        <v>24.838999999999999</v>
      </c>
      <c r="K77" s="1">
        <f ca="1">ROUND(VLOOKUP($C77,Base!$B:$N,9,FALSE)+RAND()*$P77,3)</f>
        <v>21.852</v>
      </c>
      <c r="L77" s="1">
        <f ca="1">ROUND(VLOOKUP($C77,Base!$B:$N,10,FALSE)+RAND()*$P77,3)</f>
        <v>19.096</v>
      </c>
      <c r="M77" s="1">
        <f ca="1">ROUND(VLOOKUP($C77,Base!$B:$N,11,FALSE)+RAND()*$P77,3)</f>
        <v>18.045000000000002</v>
      </c>
      <c r="N77" s="1">
        <f ca="1">ROUND(VLOOKUP($C77,Base!$B:$N,12,FALSE)+RAND()*$P77,3)</f>
        <v>14.516999999999999</v>
      </c>
      <c r="O77" s="1">
        <f ca="1">ROUND(VLOOKUP($C77,Base!$B:$N,13,FALSE)+RAND()*$P77,3)</f>
        <v>11.510999999999999</v>
      </c>
      <c r="P77">
        <f t="shared" ca="1" si="1"/>
        <v>4.2727272727272725</v>
      </c>
    </row>
    <row r="78" spans="1:16" x14ac:dyDescent="0.25">
      <c r="A78" t="s">
        <v>98</v>
      </c>
      <c r="B78">
        <v>73</v>
      </c>
      <c r="C78" t="s">
        <v>16</v>
      </c>
      <c r="D78" s="1">
        <f ca="1">ROUND(VLOOKUP($C78,Base!$B:$N,2,FALSE)+RAND()*$P78,3)</f>
        <v>7.1589999999999998</v>
      </c>
      <c r="E78" s="1">
        <f ca="1">ROUND(VLOOKUP($C78,Base!$B:$N,3,FALSE)+RAND()*$P78,3)</f>
        <v>5.0190000000000001</v>
      </c>
      <c r="F78" s="1">
        <f ca="1">ROUND(VLOOKUP($C78,Base!$B:$N,4,FALSE)+RAND()*$P78,3)</f>
        <v>8.64</v>
      </c>
      <c r="G78" s="1">
        <f ca="1">ROUND(VLOOKUP($C78,Base!$B:$N,5,FALSE)+RAND()*$P78,3)</f>
        <v>11.821</v>
      </c>
      <c r="H78" s="1">
        <f ca="1">ROUND(VLOOKUP($C78,Base!$B:$N,6,FALSE)+RAND()*$P78,3)</f>
        <v>16.254999999999999</v>
      </c>
      <c r="I78" s="1">
        <f ca="1">ROUND(VLOOKUP($C78,Base!$B:$N,7,FALSE)+RAND()*$P78,3)</f>
        <v>22.155999999999999</v>
      </c>
      <c r="J78" s="1">
        <f ca="1">ROUND(VLOOKUP($C78,Base!$B:$N,8,FALSE)+RAND()*$P78,3)</f>
        <v>22.143999999999998</v>
      </c>
      <c r="K78" s="1">
        <f ca="1">ROUND(VLOOKUP($C78,Base!$B:$N,9,FALSE)+RAND()*$P78,3)</f>
        <v>22.116</v>
      </c>
      <c r="L78" s="1">
        <f ca="1">ROUND(VLOOKUP($C78,Base!$B:$N,10,FALSE)+RAND()*$P78,3)</f>
        <v>14.824</v>
      </c>
      <c r="M78" s="1">
        <f ca="1">ROUND(VLOOKUP($C78,Base!$B:$N,11,FALSE)+RAND()*$P78,3)</f>
        <v>13.887</v>
      </c>
      <c r="N78" s="1">
        <f ca="1">ROUND(VLOOKUP($C78,Base!$B:$N,12,FALSE)+RAND()*$P78,3)</f>
        <v>6.2119999999999997</v>
      </c>
      <c r="O78" s="1">
        <f ca="1">ROUND(VLOOKUP($C78,Base!$B:$N,13,FALSE)+RAND()*$P78,3)</f>
        <v>7.3789999999999996</v>
      </c>
      <c r="P78">
        <f t="shared" ca="1" si="1"/>
        <v>4.2727272727272725</v>
      </c>
    </row>
    <row r="79" spans="1:16" x14ac:dyDescent="0.25">
      <c r="A79" t="s">
        <v>99</v>
      </c>
      <c r="B79">
        <v>77</v>
      </c>
      <c r="C79" t="s">
        <v>18</v>
      </c>
      <c r="D79" s="1">
        <f ca="1">ROUND(VLOOKUP($C79,Base!$B:$N,2,FALSE)+RAND()*$P79,3)</f>
        <v>9.3279999999999994</v>
      </c>
      <c r="E79" s="1">
        <f ca="1">ROUND(VLOOKUP($C79,Base!$B:$N,3,FALSE)+RAND()*$P79,3)</f>
        <v>8.6709999999999994</v>
      </c>
      <c r="F79" s="1">
        <f ca="1">ROUND(VLOOKUP($C79,Base!$B:$N,4,FALSE)+RAND()*$P79,3)</f>
        <v>10.65</v>
      </c>
      <c r="G79" s="1">
        <f ca="1">ROUND(VLOOKUP($C79,Base!$B:$N,5,FALSE)+RAND()*$P79,3)</f>
        <v>13.829000000000001</v>
      </c>
      <c r="H79" s="1">
        <f ca="1">ROUND(VLOOKUP($C79,Base!$B:$N,6,FALSE)+RAND()*$P79,3)</f>
        <v>15.712999999999999</v>
      </c>
      <c r="I79" s="1">
        <f ca="1">ROUND(VLOOKUP($C79,Base!$B:$N,7,FALSE)+RAND()*$P79,3)</f>
        <v>19.568000000000001</v>
      </c>
      <c r="J79" s="1">
        <f ca="1">ROUND(VLOOKUP($C79,Base!$B:$N,8,FALSE)+RAND()*$P79,3)</f>
        <v>21.744</v>
      </c>
      <c r="K79" s="1">
        <f ca="1">ROUND(VLOOKUP($C79,Base!$B:$N,9,FALSE)+RAND()*$P79,3)</f>
        <v>21.158999999999999</v>
      </c>
      <c r="L79" s="1">
        <f ca="1">ROUND(VLOOKUP($C79,Base!$B:$N,10,FALSE)+RAND()*$P79,3)</f>
        <v>18.798999999999999</v>
      </c>
      <c r="M79" s="1">
        <f ca="1">ROUND(VLOOKUP($C79,Base!$B:$N,11,FALSE)+RAND()*$P79,3)</f>
        <v>16.864999999999998</v>
      </c>
      <c r="N79" s="1">
        <f ca="1">ROUND(VLOOKUP($C79,Base!$B:$N,12,FALSE)+RAND()*$P79,3)</f>
        <v>11.067</v>
      </c>
      <c r="O79" s="1">
        <f ca="1">ROUND(VLOOKUP($C79,Base!$B:$N,13,FALSE)+RAND()*$P79,3)</f>
        <v>10.69</v>
      </c>
      <c r="P79">
        <f t="shared" ca="1" si="1"/>
        <v>1.7272727272727273</v>
      </c>
    </row>
    <row r="80" spans="1:16" x14ac:dyDescent="0.25">
      <c r="A80" t="s">
        <v>100</v>
      </c>
      <c r="B80">
        <v>76</v>
      </c>
      <c r="C80" t="s">
        <v>33</v>
      </c>
      <c r="D80" s="1">
        <f ca="1">ROUND(VLOOKUP($C80,Base!$B:$N,2,FALSE)+RAND()*$P80,3)</f>
        <v>8.09</v>
      </c>
      <c r="E80" s="1">
        <f ca="1">ROUND(VLOOKUP($C80,Base!$B:$N,3,FALSE)+RAND()*$P80,3)</f>
        <v>7.9630000000000001</v>
      </c>
      <c r="F80" s="1">
        <f ca="1">ROUND(VLOOKUP($C80,Base!$B:$N,4,FALSE)+RAND()*$P80,3)</f>
        <v>9.2720000000000002</v>
      </c>
      <c r="G80" s="1">
        <f ca="1">ROUND(VLOOKUP($C80,Base!$B:$N,5,FALSE)+RAND()*$P80,3)</f>
        <v>10.808</v>
      </c>
      <c r="H80" s="1">
        <f ca="1">ROUND(VLOOKUP($C80,Base!$B:$N,6,FALSE)+RAND()*$P80,3)</f>
        <v>12.851000000000001</v>
      </c>
      <c r="I80" s="1">
        <f ca="1">ROUND(VLOOKUP($C80,Base!$B:$N,7,FALSE)+RAND()*$P80,3)</f>
        <v>15.311999999999999</v>
      </c>
      <c r="J80" s="1">
        <f ca="1">ROUND(VLOOKUP($C80,Base!$B:$N,8,FALSE)+RAND()*$P80,3)</f>
        <v>19.254000000000001</v>
      </c>
      <c r="K80" s="1">
        <f ca="1">ROUND(VLOOKUP($C80,Base!$B:$N,9,FALSE)+RAND()*$P80,3)</f>
        <v>18.765000000000001</v>
      </c>
      <c r="L80" s="1">
        <f ca="1">ROUND(VLOOKUP($C80,Base!$B:$N,10,FALSE)+RAND()*$P80,3)</f>
        <v>19.757999999999999</v>
      </c>
      <c r="M80" s="1">
        <f ca="1">ROUND(VLOOKUP($C80,Base!$B:$N,11,FALSE)+RAND()*$P80,3)</f>
        <v>14.194000000000001</v>
      </c>
      <c r="N80" s="1">
        <f ca="1">ROUND(VLOOKUP($C80,Base!$B:$N,12,FALSE)+RAND()*$P80,3)</f>
        <v>12.076000000000001</v>
      </c>
      <c r="O80" s="1">
        <f ca="1">ROUND(VLOOKUP($C80,Base!$B:$N,13,FALSE)+RAND()*$P80,3)</f>
        <v>12.358000000000001</v>
      </c>
      <c r="P80">
        <f t="shared" ca="1" si="1"/>
        <v>3.6363636363636362</v>
      </c>
    </row>
    <row r="81" spans="1:16" x14ac:dyDescent="0.25">
      <c r="A81" t="s">
        <v>101</v>
      </c>
      <c r="B81">
        <v>93</v>
      </c>
      <c r="C81" t="s">
        <v>18</v>
      </c>
      <c r="D81" s="1">
        <f ca="1">ROUND(VLOOKUP($C81,Base!$B:$N,2,FALSE)+RAND()*$P81,3)</f>
        <v>8.8209999999999997</v>
      </c>
      <c r="E81" s="1">
        <f ca="1">ROUND(VLOOKUP($C81,Base!$B:$N,3,FALSE)+RAND()*$P81,3)</f>
        <v>8.1609999999999996</v>
      </c>
      <c r="F81" s="1">
        <f ca="1">ROUND(VLOOKUP($C81,Base!$B:$N,4,FALSE)+RAND()*$P81,3)</f>
        <v>10.166</v>
      </c>
      <c r="G81" s="1">
        <f ca="1">ROUND(VLOOKUP($C81,Base!$B:$N,5,FALSE)+RAND()*$P81,3)</f>
        <v>13.007</v>
      </c>
      <c r="H81" s="1">
        <f ca="1">ROUND(VLOOKUP($C81,Base!$B:$N,6,FALSE)+RAND()*$P81,3)</f>
        <v>14.914</v>
      </c>
      <c r="I81" s="1">
        <f ca="1">ROUND(VLOOKUP($C81,Base!$B:$N,7,FALSE)+RAND()*$P81,3)</f>
        <v>19.488</v>
      </c>
      <c r="J81" s="1">
        <f ca="1">ROUND(VLOOKUP($C81,Base!$B:$N,8,FALSE)+RAND()*$P81,3)</f>
        <v>21.707999999999998</v>
      </c>
      <c r="K81" s="1">
        <f ca="1">ROUND(VLOOKUP($C81,Base!$B:$N,9,FALSE)+RAND()*$P81,3)</f>
        <v>20.626999999999999</v>
      </c>
      <c r="L81" s="1">
        <f ca="1">ROUND(VLOOKUP($C81,Base!$B:$N,10,FALSE)+RAND()*$P81,3)</f>
        <v>18.619</v>
      </c>
      <c r="M81" s="1">
        <f ca="1">ROUND(VLOOKUP($C81,Base!$B:$N,11,FALSE)+RAND()*$P81,3)</f>
        <v>16.219000000000001</v>
      </c>
      <c r="N81" s="1">
        <f ca="1">ROUND(VLOOKUP($C81,Base!$B:$N,12,FALSE)+RAND()*$P81,3)</f>
        <v>11.941000000000001</v>
      </c>
      <c r="O81" s="1">
        <f ca="1">ROUND(VLOOKUP($C81,Base!$B:$N,13,FALSE)+RAND()*$P81,3)</f>
        <v>10.292</v>
      </c>
      <c r="P81">
        <f t="shared" ca="1" si="1"/>
        <v>1</v>
      </c>
    </row>
    <row r="82" spans="1:16" x14ac:dyDescent="0.25">
      <c r="A82" t="s">
        <v>102</v>
      </c>
      <c r="B82">
        <v>80</v>
      </c>
      <c r="C82" t="s">
        <v>33</v>
      </c>
      <c r="D82" s="1">
        <f ca="1">ROUND(VLOOKUP($C82,Base!$B:$N,2,FALSE)+RAND()*$P82,3)</f>
        <v>7.8550000000000004</v>
      </c>
      <c r="E82" s="1">
        <f ca="1">ROUND(VLOOKUP($C82,Base!$B:$N,3,FALSE)+RAND()*$P82,3)</f>
        <v>7.6020000000000003</v>
      </c>
      <c r="F82" s="1">
        <f ca="1">ROUND(VLOOKUP($C82,Base!$B:$N,4,FALSE)+RAND()*$P82,3)</f>
        <v>9.4540000000000006</v>
      </c>
      <c r="G82" s="1">
        <f ca="1">ROUND(VLOOKUP($C82,Base!$B:$N,5,FALSE)+RAND()*$P82,3)</f>
        <v>11.393000000000001</v>
      </c>
      <c r="H82" s="1">
        <f ca="1">ROUND(VLOOKUP($C82,Base!$B:$N,6,FALSE)+RAND()*$P82,3)</f>
        <v>12.605</v>
      </c>
      <c r="I82" s="1">
        <f ca="1">ROUND(VLOOKUP($C82,Base!$B:$N,7,FALSE)+RAND()*$P82,3)</f>
        <v>15.462</v>
      </c>
      <c r="J82" s="1">
        <f ca="1">ROUND(VLOOKUP($C82,Base!$B:$N,8,FALSE)+RAND()*$P82,3)</f>
        <v>18.53</v>
      </c>
      <c r="K82" s="1">
        <f ca="1">ROUND(VLOOKUP($C82,Base!$B:$N,9,FALSE)+RAND()*$P82,3)</f>
        <v>18.106000000000002</v>
      </c>
      <c r="L82" s="1">
        <f ca="1">ROUND(VLOOKUP($C82,Base!$B:$N,10,FALSE)+RAND()*$P82,3)</f>
        <v>17.288</v>
      </c>
      <c r="M82" s="1">
        <f ca="1">ROUND(VLOOKUP($C82,Base!$B:$N,11,FALSE)+RAND()*$P82,3)</f>
        <v>15.007</v>
      </c>
      <c r="N82" s="1">
        <f ca="1">ROUND(VLOOKUP($C82,Base!$B:$N,12,FALSE)+RAND()*$P82,3)</f>
        <v>10.975</v>
      </c>
      <c r="O82" s="1">
        <f ca="1">ROUND(VLOOKUP($C82,Base!$B:$N,13,FALSE)+RAND()*$P82,3)</f>
        <v>9.73</v>
      </c>
      <c r="P82">
        <f t="shared" ca="1" si="1"/>
        <v>1.1818181818181819</v>
      </c>
    </row>
    <row r="83" spans="1:16" x14ac:dyDescent="0.25">
      <c r="A83" t="s">
        <v>103</v>
      </c>
      <c r="B83">
        <v>81</v>
      </c>
      <c r="C83" t="s">
        <v>16</v>
      </c>
      <c r="D83" s="1">
        <f ca="1">ROUND(VLOOKUP($C83,Base!$B:$N,2,FALSE)+RAND()*$P83,3)</f>
        <v>6.8630000000000004</v>
      </c>
      <c r="E83" s="1">
        <f ca="1">ROUND(VLOOKUP($C83,Base!$B:$N,3,FALSE)+RAND()*$P83,3)</f>
        <v>4.6139999999999999</v>
      </c>
      <c r="F83" s="1">
        <f ca="1">ROUND(VLOOKUP($C83,Base!$B:$N,4,FALSE)+RAND()*$P83,3)</f>
        <v>7.8</v>
      </c>
      <c r="G83" s="1">
        <f ca="1">ROUND(VLOOKUP($C83,Base!$B:$N,5,FALSE)+RAND()*$P83,3)</f>
        <v>11.236000000000001</v>
      </c>
      <c r="H83" s="1">
        <f ca="1">ROUND(VLOOKUP($C83,Base!$B:$N,6,FALSE)+RAND()*$P83,3)</f>
        <v>13.544</v>
      </c>
      <c r="I83" s="1">
        <f ca="1">ROUND(VLOOKUP($C83,Base!$B:$N,7,FALSE)+RAND()*$P83,3)</f>
        <v>18.004000000000001</v>
      </c>
      <c r="J83" s="1">
        <f ca="1">ROUND(VLOOKUP($C83,Base!$B:$N,8,FALSE)+RAND()*$P83,3)</f>
        <v>21.742999999999999</v>
      </c>
      <c r="K83" s="1">
        <f ca="1">ROUND(VLOOKUP($C83,Base!$B:$N,9,FALSE)+RAND()*$P83,3)</f>
        <v>21.3</v>
      </c>
      <c r="L83" s="1">
        <f ca="1">ROUND(VLOOKUP($C83,Base!$B:$N,10,FALSE)+RAND()*$P83,3)</f>
        <v>16.329999999999998</v>
      </c>
      <c r="M83" s="1">
        <f ca="1">ROUND(VLOOKUP($C83,Base!$B:$N,11,FALSE)+RAND()*$P83,3)</f>
        <v>13.18</v>
      </c>
      <c r="N83" s="1">
        <f ca="1">ROUND(VLOOKUP($C83,Base!$B:$N,12,FALSE)+RAND()*$P83,3)</f>
        <v>7.0960000000000001</v>
      </c>
      <c r="O83" s="1">
        <f ca="1">ROUND(VLOOKUP($C83,Base!$B:$N,13,FALSE)+RAND()*$P83,3)</f>
        <v>6.774</v>
      </c>
      <c r="P83">
        <f t="shared" ca="1" si="1"/>
        <v>2.8181818181818183</v>
      </c>
    </row>
    <row r="84" spans="1:16" x14ac:dyDescent="0.25">
      <c r="A84" t="s">
        <v>104</v>
      </c>
      <c r="B84">
        <v>82</v>
      </c>
      <c r="C84" t="s">
        <v>18</v>
      </c>
      <c r="D84" s="1">
        <f ca="1">ROUND(VLOOKUP($C84,Base!$B:$N,2,FALSE)+RAND()*$P84,3)</f>
        <v>10.7</v>
      </c>
      <c r="E84" s="1">
        <f ca="1">ROUND(VLOOKUP($C84,Base!$B:$N,3,FALSE)+RAND()*$P84,3)</f>
        <v>10.365</v>
      </c>
      <c r="F84" s="1">
        <f ca="1">ROUND(VLOOKUP($C84,Base!$B:$N,4,FALSE)+RAND()*$P84,3)</f>
        <v>10.542</v>
      </c>
      <c r="G84" s="1">
        <f ca="1">ROUND(VLOOKUP($C84,Base!$B:$N,5,FALSE)+RAND()*$P84,3)</f>
        <v>14.888</v>
      </c>
      <c r="H84" s="1">
        <f ca="1">ROUND(VLOOKUP($C84,Base!$B:$N,6,FALSE)+RAND()*$P84,3)</f>
        <v>16.731000000000002</v>
      </c>
      <c r="I84" s="1">
        <f ca="1">ROUND(VLOOKUP($C84,Base!$B:$N,7,FALSE)+RAND()*$P84,3)</f>
        <v>19.881</v>
      </c>
      <c r="J84" s="1">
        <f ca="1">ROUND(VLOOKUP($C84,Base!$B:$N,8,FALSE)+RAND()*$P84,3)</f>
        <v>25.143999999999998</v>
      </c>
      <c r="K84" s="1">
        <f ca="1">ROUND(VLOOKUP($C84,Base!$B:$N,9,FALSE)+RAND()*$P84,3)</f>
        <v>24.568000000000001</v>
      </c>
      <c r="L84" s="1">
        <f ca="1">ROUND(VLOOKUP($C84,Base!$B:$N,10,FALSE)+RAND()*$P84,3)</f>
        <v>18.634</v>
      </c>
      <c r="M84" s="1">
        <f ca="1">ROUND(VLOOKUP($C84,Base!$B:$N,11,FALSE)+RAND()*$P84,3)</f>
        <v>16.096</v>
      </c>
      <c r="N84" s="1">
        <f ca="1">ROUND(VLOOKUP($C84,Base!$B:$N,12,FALSE)+RAND()*$P84,3)</f>
        <v>13.21</v>
      </c>
      <c r="O84" s="1">
        <f ca="1">ROUND(VLOOKUP($C84,Base!$B:$N,13,FALSE)+RAND()*$P84,3)</f>
        <v>12.273</v>
      </c>
      <c r="P84">
        <f t="shared" ca="1" si="1"/>
        <v>4.3636363636363633</v>
      </c>
    </row>
    <row r="85" spans="1:16" x14ac:dyDescent="0.25">
      <c r="A85" t="s">
        <v>105</v>
      </c>
      <c r="B85">
        <v>90</v>
      </c>
      <c r="C85" t="s">
        <v>16</v>
      </c>
      <c r="D85" s="1">
        <f ca="1">ROUND(VLOOKUP($C85,Base!$B:$N,2,FALSE)+RAND()*$P85,3)</f>
        <v>5.9249999999999998</v>
      </c>
      <c r="E85" s="1">
        <f ca="1">ROUND(VLOOKUP($C85,Base!$B:$N,3,FALSE)+RAND()*$P85,3)</f>
        <v>3.754</v>
      </c>
      <c r="F85" s="1">
        <f ca="1">ROUND(VLOOKUP($C85,Base!$B:$N,4,FALSE)+RAND()*$P85,3)</f>
        <v>6.7039999999999997</v>
      </c>
      <c r="G85" s="1">
        <f ca="1">ROUND(VLOOKUP($C85,Base!$B:$N,5,FALSE)+RAND()*$P85,3)</f>
        <v>12.826000000000001</v>
      </c>
      <c r="H85" s="1">
        <f ca="1">ROUND(VLOOKUP($C85,Base!$B:$N,6,FALSE)+RAND()*$P85,3)</f>
        <v>15.686</v>
      </c>
      <c r="I85" s="1">
        <f ca="1">ROUND(VLOOKUP($C85,Base!$B:$N,7,FALSE)+RAND()*$P85,3)</f>
        <v>19.619</v>
      </c>
      <c r="J85" s="1">
        <f ca="1">ROUND(VLOOKUP($C85,Base!$B:$N,8,FALSE)+RAND()*$P85,3)</f>
        <v>20.303999999999998</v>
      </c>
      <c r="K85" s="1">
        <f ca="1">ROUND(VLOOKUP($C85,Base!$B:$N,9,FALSE)+RAND()*$P85,3)</f>
        <v>19.545999999999999</v>
      </c>
      <c r="L85" s="1">
        <f ca="1">ROUND(VLOOKUP($C85,Base!$B:$N,10,FALSE)+RAND()*$P85,3)</f>
        <v>15.411</v>
      </c>
      <c r="M85" s="1">
        <f ca="1">ROUND(VLOOKUP($C85,Base!$B:$N,11,FALSE)+RAND()*$P85,3)</f>
        <v>13.85</v>
      </c>
      <c r="N85" s="1">
        <f ca="1">ROUND(VLOOKUP($C85,Base!$B:$N,12,FALSE)+RAND()*$P85,3)</f>
        <v>6.3470000000000004</v>
      </c>
      <c r="O85" s="1">
        <f ca="1">ROUND(VLOOKUP($C85,Base!$B:$N,13,FALSE)+RAND()*$P85,3)</f>
        <v>7.4470000000000001</v>
      </c>
      <c r="P85">
        <f t="shared" ca="1" si="1"/>
        <v>2.6363636363636362</v>
      </c>
    </row>
    <row r="86" spans="1:16" x14ac:dyDescent="0.25">
      <c r="A86" t="s">
        <v>106</v>
      </c>
      <c r="B86">
        <v>95</v>
      </c>
      <c r="C86" t="s">
        <v>18</v>
      </c>
      <c r="D86" s="1">
        <f ca="1">ROUND(VLOOKUP($C86,Base!$B:$N,2,FALSE)+RAND()*$P86,3)</f>
        <v>9.6509999999999998</v>
      </c>
      <c r="E86" s="1">
        <f ca="1">ROUND(VLOOKUP($C86,Base!$B:$N,3,FALSE)+RAND()*$P86,3)</f>
        <v>8.4689999999999994</v>
      </c>
      <c r="F86" s="1">
        <f ca="1">ROUND(VLOOKUP($C86,Base!$B:$N,4,FALSE)+RAND()*$P86,3)</f>
        <v>11.148999999999999</v>
      </c>
      <c r="G86" s="1">
        <f ca="1">ROUND(VLOOKUP($C86,Base!$B:$N,5,FALSE)+RAND()*$P86,3)</f>
        <v>13.462999999999999</v>
      </c>
      <c r="H86" s="1">
        <f ca="1">ROUND(VLOOKUP($C86,Base!$B:$N,6,FALSE)+RAND()*$P86,3)</f>
        <v>15.22</v>
      </c>
      <c r="I86" s="1">
        <f ca="1">ROUND(VLOOKUP($C86,Base!$B:$N,7,FALSE)+RAND()*$P86,3)</f>
        <v>20.210999999999999</v>
      </c>
      <c r="J86" s="1">
        <f ca="1">ROUND(VLOOKUP($C86,Base!$B:$N,8,FALSE)+RAND()*$P86,3)</f>
        <v>21.963000000000001</v>
      </c>
      <c r="K86" s="1">
        <f ca="1">ROUND(VLOOKUP($C86,Base!$B:$N,9,FALSE)+RAND()*$P86,3)</f>
        <v>20.45</v>
      </c>
      <c r="L86" s="1">
        <f ca="1">ROUND(VLOOKUP($C86,Base!$B:$N,10,FALSE)+RAND()*$P86,3)</f>
        <v>19.489000000000001</v>
      </c>
      <c r="M86" s="1">
        <f ca="1">ROUND(VLOOKUP($C86,Base!$B:$N,11,FALSE)+RAND()*$P86,3)</f>
        <v>16.529</v>
      </c>
      <c r="N86" s="1">
        <f ca="1">ROUND(VLOOKUP($C86,Base!$B:$N,12,FALSE)+RAND()*$P86,3)</f>
        <v>11.486000000000001</v>
      </c>
      <c r="O86" s="1">
        <f ca="1">ROUND(VLOOKUP($C86,Base!$B:$N,13,FALSE)+RAND()*$P86,3)</f>
        <v>11.452</v>
      </c>
      <c r="P86">
        <f t="shared" ca="1" si="1"/>
        <v>1.4545454545454546</v>
      </c>
    </row>
    <row r="87" spans="1:16" x14ac:dyDescent="0.25">
      <c r="A87" t="s">
        <v>107</v>
      </c>
      <c r="B87">
        <v>94</v>
      </c>
      <c r="C87" t="s">
        <v>18</v>
      </c>
      <c r="D87" s="1">
        <f ca="1">ROUND(VLOOKUP($C87,Base!$B:$N,2,FALSE)+RAND()*$P87,3)</f>
        <v>11.177</v>
      </c>
      <c r="E87" s="1">
        <f ca="1">ROUND(VLOOKUP($C87,Base!$B:$N,3,FALSE)+RAND()*$P87,3)</f>
        <v>11.919</v>
      </c>
      <c r="F87" s="1">
        <f ca="1">ROUND(VLOOKUP($C87,Base!$B:$N,4,FALSE)+RAND()*$P87,3)</f>
        <v>14.317</v>
      </c>
      <c r="G87" s="1">
        <f ca="1">ROUND(VLOOKUP($C87,Base!$B:$N,5,FALSE)+RAND()*$P87,3)</f>
        <v>14.907999999999999</v>
      </c>
      <c r="H87" s="1">
        <f ca="1">ROUND(VLOOKUP($C87,Base!$B:$N,6,FALSE)+RAND()*$P87,3)</f>
        <v>16.029</v>
      </c>
      <c r="I87" s="1">
        <f ca="1">ROUND(VLOOKUP($C87,Base!$B:$N,7,FALSE)+RAND()*$P87,3)</f>
        <v>22.802</v>
      </c>
      <c r="J87" s="1">
        <f ca="1">ROUND(VLOOKUP($C87,Base!$B:$N,8,FALSE)+RAND()*$P87,3)</f>
        <v>23.504000000000001</v>
      </c>
      <c r="K87" s="1">
        <f ca="1">ROUND(VLOOKUP($C87,Base!$B:$N,9,FALSE)+RAND()*$P87,3)</f>
        <v>23.526</v>
      </c>
      <c r="L87" s="1">
        <f ca="1">ROUND(VLOOKUP($C87,Base!$B:$N,10,FALSE)+RAND()*$P87,3)</f>
        <v>18.661000000000001</v>
      </c>
      <c r="M87" s="1">
        <f ca="1">ROUND(VLOOKUP($C87,Base!$B:$N,11,FALSE)+RAND()*$P87,3)</f>
        <v>19.353999999999999</v>
      </c>
      <c r="N87" s="1">
        <f ca="1">ROUND(VLOOKUP($C87,Base!$B:$N,12,FALSE)+RAND()*$P87,3)</f>
        <v>13.413</v>
      </c>
      <c r="O87" s="1">
        <f ca="1">ROUND(VLOOKUP($C87,Base!$B:$N,13,FALSE)+RAND()*$P87,3)</f>
        <v>13.554</v>
      </c>
      <c r="P87">
        <f t="shared" ca="1" si="1"/>
        <v>4.4545454545454541</v>
      </c>
    </row>
    <row r="88" spans="1:16" x14ac:dyDescent="0.25">
      <c r="A88" t="s">
        <v>108</v>
      </c>
      <c r="B88">
        <v>83</v>
      </c>
      <c r="C88" t="s">
        <v>23</v>
      </c>
      <c r="D88" s="1">
        <f ca="1">ROUND(VLOOKUP($C88,Base!$B:$N,2,FALSE)+RAND()*$P88,3)</f>
        <v>6.4530000000000003</v>
      </c>
      <c r="E88" s="1">
        <f ca="1">ROUND(VLOOKUP($C88,Base!$B:$N,3,FALSE)+RAND()*$P88,3)</f>
        <v>7.3810000000000002</v>
      </c>
      <c r="F88" s="1">
        <f ca="1">ROUND(VLOOKUP($C88,Base!$B:$N,4,FALSE)+RAND()*$P88,3)</f>
        <v>9.1660000000000004</v>
      </c>
      <c r="G88" s="1">
        <f ca="1">ROUND(VLOOKUP($C88,Base!$B:$N,5,FALSE)+RAND()*$P88,3)</f>
        <v>12.226000000000001</v>
      </c>
      <c r="H88" s="1">
        <f ca="1">ROUND(VLOOKUP($C88,Base!$B:$N,6,FALSE)+RAND()*$P88,3)</f>
        <v>15.16</v>
      </c>
      <c r="I88" s="1">
        <f ca="1">ROUND(VLOOKUP($C88,Base!$B:$N,7,FALSE)+RAND()*$P88,3)</f>
        <v>20.728000000000002</v>
      </c>
      <c r="J88" s="1">
        <f ca="1">ROUND(VLOOKUP($C88,Base!$B:$N,8,FALSE)+RAND()*$P88,3)</f>
        <v>26.161999999999999</v>
      </c>
      <c r="K88" s="1">
        <f ca="1">ROUND(VLOOKUP($C88,Base!$B:$N,9,FALSE)+RAND()*$P88,3)</f>
        <v>22.95</v>
      </c>
      <c r="L88" s="1">
        <f ca="1">ROUND(VLOOKUP($C88,Base!$B:$N,10,FALSE)+RAND()*$P88,3)</f>
        <v>20.263999999999999</v>
      </c>
      <c r="M88" s="1">
        <f ca="1">ROUND(VLOOKUP($C88,Base!$B:$N,11,FALSE)+RAND()*$P88,3)</f>
        <v>15.826000000000001</v>
      </c>
      <c r="N88" s="1">
        <f ca="1">ROUND(VLOOKUP($C88,Base!$B:$N,12,FALSE)+RAND()*$P88,3)</f>
        <v>10.318</v>
      </c>
      <c r="O88" s="1">
        <f ca="1">ROUND(VLOOKUP($C88,Base!$B:$N,13,FALSE)+RAND()*$P88,3)</f>
        <v>7.6269999999999998</v>
      </c>
      <c r="P88">
        <f t="shared" ca="1" si="1"/>
        <v>2.7272727272727271</v>
      </c>
    </row>
    <row r="89" spans="1:16" x14ac:dyDescent="0.25">
      <c r="A89" t="s">
        <v>109</v>
      </c>
      <c r="B89">
        <v>84</v>
      </c>
      <c r="C89" t="s">
        <v>23</v>
      </c>
      <c r="D89" s="1">
        <f ca="1">ROUND(VLOOKUP($C89,Base!$B:$N,2,FALSE)+RAND()*$P89,3)</f>
        <v>6.4219999999999997</v>
      </c>
      <c r="E89" s="1">
        <f ca="1">ROUND(VLOOKUP($C89,Base!$B:$N,3,FALSE)+RAND()*$P89,3)</f>
        <v>5.915</v>
      </c>
      <c r="F89" s="1">
        <f ca="1">ROUND(VLOOKUP($C89,Base!$B:$N,4,FALSE)+RAND()*$P89,3)</f>
        <v>8.0950000000000006</v>
      </c>
      <c r="G89" s="1">
        <f ca="1">ROUND(VLOOKUP($C89,Base!$B:$N,5,FALSE)+RAND()*$P89,3)</f>
        <v>11.707000000000001</v>
      </c>
      <c r="H89" s="1">
        <f ca="1">ROUND(VLOOKUP($C89,Base!$B:$N,6,FALSE)+RAND()*$P89,3)</f>
        <v>14.579000000000001</v>
      </c>
      <c r="I89" s="1">
        <f ca="1">ROUND(VLOOKUP($C89,Base!$B:$N,7,FALSE)+RAND()*$P89,3)</f>
        <v>20.207000000000001</v>
      </c>
      <c r="J89" s="1">
        <f ca="1">ROUND(VLOOKUP($C89,Base!$B:$N,8,FALSE)+RAND()*$P89,3)</f>
        <v>23.792999999999999</v>
      </c>
      <c r="K89" s="1">
        <f ca="1">ROUND(VLOOKUP($C89,Base!$B:$N,9,FALSE)+RAND()*$P89,3)</f>
        <v>23.797000000000001</v>
      </c>
      <c r="L89" s="1">
        <f ca="1">ROUND(VLOOKUP($C89,Base!$B:$N,10,FALSE)+RAND()*$P89,3)</f>
        <v>20.896000000000001</v>
      </c>
      <c r="M89" s="1">
        <f ca="1">ROUND(VLOOKUP($C89,Base!$B:$N,11,FALSE)+RAND()*$P89,3)</f>
        <v>14.343999999999999</v>
      </c>
      <c r="N89" s="1">
        <f ca="1">ROUND(VLOOKUP($C89,Base!$B:$N,12,FALSE)+RAND()*$P89,3)</f>
        <v>8.4990000000000006</v>
      </c>
      <c r="O89" s="1">
        <f ca="1">ROUND(VLOOKUP($C89,Base!$B:$N,13,FALSE)+RAND()*$P89,3)</f>
        <v>8.3719999999999999</v>
      </c>
      <c r="P89">
        <f t="shared" ca="1" si="1"/>
        <v>2.2727272727272729</v>
      </c>
    </row>
    <row r="90" spans="1:16" x14ac:dyDescent="0.25">
      <c r="A90" t="s">
        <v>110</v>
      </c>
      <c r="B90">
        <v>85</v>
      </c>
      <c r="C90" t="s">
        <v>33</v>
      </c>
      <c r="D90" s="1">
        <f ca="1">ROUND(VLOOKUP($C90,Base!$B:$N,2,FALSE)+RAND()*$P90,3)</f>
        <v>7.7409999999999997</v>
      </c>
      <c r="E90" s="1">
        <f ca="1">ROUND(VLOOKUP($C90,Base!$B:$N,3,FALSE)+RAND()*$P90,3)</f>
        <v>8.1920000000000002</v>
      </c>
      <c r="F90" s="1">
        <f ca="1">ROUND(VLOOKUP($C90,Base!$B:$N,4,FALSE)+RAND()*$P90,3)</f>
        <v>9.6059999999999999</v>
      </c>
      <c r="G90" s="1">
        <f ca="1">ROUND(VLOOKUP($C90,Base!$B:$N,5,FALSE)+RAND()*$P90,3)</f>
        <v>11.881</v>
      </c>
      <c r="H90" s="1">
        <f ca="1">ROUND(VLOOKUP($C90,Base!$B:$N,6,FALSE)+RAND()*$P90,3)</f>
        <v>14.105</v>
      </c>
      <c r="I90" s="1">
        <f ca="1">ROUND(VLOOKUP($C90,Base!$B:$N,7,FALSE)+RAND()*$P90,3)</f>
        <v>16.581</v>
      </c>
      <c r="J90" s="1">
        <f ca="1">ROUND(VLOOKUP($C90,Base!$B:$N,8,FALSE)+RAND()*$P90,3)</f>
        <v>18.518999999999998</v>
      </c>
      <c r="K90" s="1">
        <f ca="1">ROUND(VLOOKUP($C90,Base!$B:$N,9,FALSE)+RAND()*$P90,3)</f>
        <v>17.541</v>
      </c>
      <c r="L90" s="1">
        <f ca="1">ROUND(VLOOKUP($C90,Base!$B:$N,10,FALSE)+RAND()*$P90,3)</f>
        <v>17.835000000000001</v>
      </c>
      <c r="M90" s="1">
        <f ca="1">ROUND(VLOOKUP($C90,Base!$B:$N,11,FALSE)+RAND()*$P90,3)</f>
        <v>15.542999999999999</v>
      </c>
      <c r="N90" s="1">
        <f ca="1">ROUND(VLOOKUP($C90,Base!$B:$N,12,FALSE)+RAND()*$P90,3)</f>
        <v>11.407</v>
      </c>
      <c r="O90" s="1">
        <f ca="1">ROUND(VLOOKUP($C90,Base!$B:$N,13,FALSE)+RAND()*$P90,3)</f>
        <v>10.375</v>
      </c>
      <c r="P90">
        <f t="shared" ca="1" si="1"/>
        <v>2</v>
      </c>
    </row>
    <row r="91" spans="1:16" x14ac:dyDescent="0.25">
      <c r="A91" t="s">
        <v>111</v>
      </c>
      <c r="B91">
        <v>86</v>
      </c>
      <c r="C91" t="s">
        <v>18</v>
      </c>
      <c r="D91" s="1">
        <f ca="1">ROUND(VLOOKUP($C91,Base!$B:$N,2,FALSE)+RAND()*$P91,3)</f>
        <v>12.048</v>
      </c>
      <c r="E91" s="1">
        <f ca="1">ROUND(VLOOKUP($C91,Base!$B:$N,3,FALSE)+RAND()*$P91,3)</f>
        <v>11.332000000000001</v>
      </c>
      <c r="F91" s="1">
        <f ca="1">ROUND(VLOOKUP($C91,Base!$B:$N,4,FALSE)+RAND()*$P91,3)</f>
        <v>13.372</v>
      </c>
      <c r="G91" s="1">
        <f ca="1">ROUND(VLOOKUP($C91,Base!$B:$N,5,FALSE)+RAND()*$P91,3)</f>
        <v>14.161</v>
      </c>
      <c r="H91" s="1">
        <f ca="1">ROUND(VLOOKUP($C91,Base!$B:$N,6,FALSE)+RAND()*$P91,3)</f>
        <v>16.010999999999999</v>
      </c>
      <c r="I91" s="1">
        <f ca="1">ROUND(VLOOKUP($C91,Base!$B:$N,7,FALSE)+RAND()*$P91,3)</f>
        <v>21.088999999999999</v>
      </c>
      <c r="J91" s="1">
        <f ca="1">ROUND(VLOOKUP($C91,Base!$B:$N,8,FALSE)+RAND()*$P91,3)</f>
        <v>23.594999999999999</v>
      </c>
      <c r="K91" s="1">
        <f ca="1">ROUND(VLOOKUP($C91,Base!$B:$N,9,FALSE)+RAND()*$P91,3)</f>
        <v>20.905999999999999</v>
      </c>
      <c r="L91" s="1">
        <f ca="1">ROUND(VLOOKUP($C91,Base!$B:$N,10,FALSE)+RAND()*$P91,3)</f>
        <v>21.388999999999999</v>
      </c>
      <c r="M91" s="1">
        <f ca="1">ROUND(VLOOKUP($C91,Base!$B:$N,11,FALSE)+RAND()*$P91,3)</f>
        <v>18.553999999999998</v>
      </c>
      <c r="N91" s="1">
        <f ca="1">ROUND(VLOOKUP($C91,Base!$B:$N,12,FALSE)+RAND()*$P91,3)</f>
        <v>11.757999999999999</v>
      </c>
      <c r="O91" s="1">
        <f ca="1">ROUND(VLOOKUP($C91,Base!$B:$N,13,FALSE)+RAND()*$P91,3)</f>
        <v>12.97</v>
      </c>
      <c r="P91">
        <f t="shared" ca="1" si="1"/>
        <v>3.9090909090909092</v>
      </c>
    </row>
    <row r="92" spans="1:16" x14ac:dyDescent="0.25">
      <c r="A92" t="s">
        <v>112</v>
      </c>
      <c r="B92">
        <v>88</v>
      </c>
      <c r="C92" t="s">
        <v>16</v>
      </c>
      <c r="D92" s="1">
        <f ca="1">ROUND(VLOOKUP($C92,Base!$B:$N,2,FALSE)+RAND()*$P92,3)</f>
        <v>4.984</v>
      </c>
      <c r="E92" s="1">
        <f ca="1">ROUND(VLOOKUP($C92,Base!$B:$N,3,FALSE)+RAND()*$P92,3)</f>
        <v>3.01</v>
      </c>
      <c r="F92" s="1">
        <f ca="1">ROUND(VLOOKUP($C92,Base!$B:$N,4,FALSE)+RAND()*$P92,3)</f>
        <v>6.8949999999999996</v>
      </c>
      <c r="G92" s="1">
        <f ca="1">ROUND(VLOOKUP($C92,Base!$B:$N,5,FALSE)+RAND()*$P92,3)</f>
        <v>10.845000000000001</v>
      </c>
      <c r="H92" s="1">
        <f ca="1">ROUND(VLOOKUP($C92,Base!$B:$N,6,FALSE)+RAND()*$P92,3)</f>
        <v>14.361000000000001</v>
      </c>
      <c r="I92" s="1">
        <f ca="1">ROUND(VLOOKUP($C92,Base!$B:$N,7,FALSE)+RAND()*$P92,3)</f>
        <v>19.483000000000001</v>
      </c>
      <c r="J92" s="1">
        <f ca="1">ROUND(VLOOKUP($C92,Base!$B:$N,8,FALSE)+RAND()*$P92,3)</f>
        <v>20.29</v>
      </c>
      <c r="K92" s="1">
        <f ca="1">ROUND(VLOOKUP($C92,Base!$B:$N,9,FALSE)+RAND()*$P92,3)</f>
        <v>18.981000000000002</v>
      </c>
      <c r="L92" s="1">
        <f ca="1">ROUND(VLOOKUP($C92,Base!$B:$N,10,FALSE)+RAND()*$P92,3)</f>
        <v>14.901999999999999</v>
      </c>
      <c r="M92" s="1">
        <f ca="1">ROUND(VLOOKUP($C92,Base!$B:$N,11,FALSE)+RAND()*$P92,3)</f>
        <v>12.525</v>
      </c>
      <c r="N92" s="1">
        <f ca="1">ROUND(VLOOKUP($C92,Base!$B:$N,12,FALSE)+RAND()*$P92,3)</f>
        <v>5.9989999999999997</v>
      </c>
      <c r="O92" s="1">
        <f ca="1">ROUND(VLOOKUP($C92,Base!$B:$N,13,FALSE)+RAND()*$P92,3)</f>
        <v>5.2359999999999998</v>
      </c>
      <c r="P92">
        <f t="shared" ca="1" si="1"/>
        <v>1.7272727272727273</v>
      </c>
    </row>
    <row r="93" spans="1:16" x14ac:dyDescent="0.25">
      <c r="A93" t="s">
        <v>113</v>
      </c>
      <c r="B93">
        <v>89</v>
      </c>
      <c r="C93" t="s">
        <v>20</v>
      </c>
      <c r="D93" s="1">
        <f ca="1">ROUND(VLOOKUP($C93,Base!$B:$N,2,FALSE)+RAND()*$P93,3)</f>
        <v>8.2859999999999996</v>
      </c>
      <c r="E93" s="1">
        <f ca="1">ROUND(VLOOKUP($C93,Base!$B:$N,3,FALSE)+RAND()*$P93,3)</f>
        <v>8.75</v>
      </c>
      <c r="F93" s="1">
        <f ca="1">ROUND(VLOOKUP($C93,Base!$B:$N,4,FALSE)+RAND()*$P93,3)</f>
        <v>13.038</v>
      </c>
      <c r="G93" s="1">
        <f ca="1">ROUND(VLOOKUP($C93,Base!$B:$N,5,FALSE)+RAND()*$P93,3)</f>
        <v>15.026999999999999</v>
      </c>
      <c r="H93" s="1">
        <f ca="1">ROUND(VLOOKUP($C93,Base!$B:$N,6,FALSE)+RAND()*$P93,3)</f>
        <v>18.814</v>
      </c>
      <c r="I93" s="1">
        <f ca="1">ROUND(VLOOKUP($C93,Base!$B:$N,7,FALSE)+RAND()*$P93,3)</f>
        <v>23.286000000000001</v>
      </c>
      <c r="J93" s="1">
        <f ca="1">ROUND(VLOOKUP($C93,Base!$B:$N,8,FALSE)+RAND()*$P93,3)</f>
        <v>28.306999999999999</v>
      </c>
      <c r="K93" s="1">
        <f ca="1">ROUND(VLOOKUP($C93,Base!$B:$N,9,FALSE)+RAND()*$P93,3)</f>
        <v>25.247</v>
      </c>
      <c r="L93" s="1">
        <f ca="1">ROUND(VLOOKUP($C93,Base!$B:$N,10,FALSE)+RAND()*$P93,3)</f>
        <v>22.561</v>
      </c>
      <c r="M93" s="1">
        <f ca="1">ROUND(VLOOKUP($C93,Base!$B:$N,11,FALSE)+RAND()*$P93,3)</f>
        <v>18.184000000000001</v>
      </c>
      <c r="N93" s="1">
        <f ca="1">ROUND(VLOOKUP($C93,Base!$B:$N,12,FALSE)+RAND()*$P93,3)</f>
        <v>11.731999999999999</v>
      </c>
      <c r="O93" s="1">
        <f ca="1">ROUND(VLOOKUP($C93,Base!$B:$N,13,FALSE)+RAND()*$P93,3)</f>
        <v>8.9160000000000004</v>
      </c>
      <c r="P93">
        <f t="shared" ca="1" si="1"/>
        <v>2.3636363636363638</v>
      </c>
    </row>
    <row r="94" spans="1:16" x14ac:dyDescent="0.25">
      <c r="A94" t="s">
        <v>114</v>
      </c>
      <c r="B94">
        <v>78</v>
      </c>
      <c r="C94" t="s">
        <v>18</v>
      </c>
      <c r="D94" s="1">
        <f ca="1">ROUND(VLOOKUP($C94,Base!$B:$N,2,FALSE)+RAND()*$P94,3)</f>
        <v>10.789</v>
      </c>
      <c r="E94" s="1">
        <f ca="1">ROUND(VLOOKUP($C94,Base!$B:$N,3,FALSE)+RAND()*$P94,3)</f>
        <v>8.41</v>
      </c>
      <c r="F94" s="1">
        <f ca="1">ROUND(VLOOKUP($C94,Base!$B:$N,4,FALSE)+RAND()*$P94,3)</f>
        <v>13.04</v>
      </c>
      <c r="G94" s="1">
        <f ca="1">ROUND(VLOOKUP($C94,Base!$B:$N,5,FALSE)+RAND()*$P94,3)</f>
        <v>12.849</v>
      </c>
      <c r="H94" s="1">
        <f ca="1">ROUND(VLOOKUP($C94,Base!$B:$N,6,FALSE)+RAND()*$P94,3)</f>
        <v>17.146000000000001</v>
      </c>
      <c r="I94" s="1">
        <f ca="1">ROUND(VLOOKUP($C94,Base!$B:$N,7,FALSE)+RAND()*$P94,3)</f>
        <v>22.114000000000001</v>
      </c>
      <c r="J94" s="1">
        <f ca="1">ROUND(VLOOKUP($C94,Base!$B:$N,8,FALSE)+RAND()*$P94,3)</f>
        <v>23.047000000000001</v>
      </c>
      <c r="K94" s="1">
        <f ca="1">ROUND(VLOOKUP($C94,Base!$B:$N,9,FALSE)+RAND()*$P94,3)</f>
        <v>21.542000000000002</v>
      </c>
      <c r="L94" s="1">
        <f ca="1">ROUND(VLOOKUP($C94,Base!$B:$N,10,FALSE)+RAND()*$P94,3)</f>
        <v>18.954000000000001</v>
      </c>
      <c r="M94" s="1">
        <f ca="1">ROUND(VLOOKUP($C94,Base!$B:$N,11,FALSE)+RAND()*$P94,3)</f>
        <v>16.324999999999999</v>
      </c>
      <c r="N94" s="1">
        <f ca="1">ROUND(VLOOKUP($C94,Base!$B:$N,12,FALSE)+RAND()*$P94,3)</f>
        <v>12.776999999999999</v>
      </c>
      <c r="O94" s="1">
        <f ca="1">ROUND(VLOOKUP($C94,Base!$B:$N,13,FALSE)+RAND()*$P94,3)</f>
        <v>11.955</v>
      </c>
      <c r="P94">
        <f t="shared" ca="1" si="1"/>
        <v>3.0909090909090908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 Data</vt:lpstr>
      <vt:lpstr>Base</vt:lpstr>
      <vt:lpstr>Fake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Meimand</dc:creator>
  <cp:lastModifiedBy>Amir Meimand</cp:lastModifiedBy>
  <dcterms:created xsi:type="dcterms:W3CDTF">2021-02-01T21:57:41Z</dcterms:created>
  <dcterms:modified xsi:type="dcterms:W3CDTF">2021-02-02T01:24:42Z</dcterms:modified>
</cp:coreProperties>
</file>