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 related\IMDB Project\"/>
    </mc:Choice>
  </mc:AlternateContent>
  <bookViews>
    <workbookView xWindow="0" yWindow="0" windowWidth="20490" windowHeight="7620"/>
  </bookViews>
  <sheets>
    <sheet name="null_info" sheetId="1" r:id="rId1"/>
  </sheets>
  <calcPr calcId="162913"/>
</workbook>
</file>

<file path=xl/calcChain.xml><?xml version="1.0" encoding="utf-8"?>
<calcChain xmlns="http://schemas.openxmlformats.org/spreadsheetml/2006/main">
  <c r="C51" i="1" l="1"/>
  <c r="F51" i="1"/>
  <c r="F2" i="1" l="1" a="1"/>
  <c r="F4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F34" i="1" l="1"/>
  <c r="F18" i="1"/>
  <c r="F10" i="1"/>
  <c r="F49" i="1"/>
  <c r="F33" i="1"/>
  <c r="F17" i="1"/>
  <c r="F9" i="1"/>
  <c r="F50" i="1"/>
  <c r="F43" i="1"/>
  <c r="F35" i="1"/>
  <c r="F27" i="1"/>
  <c r="F19" i="1"/>
  <c r="F11" i="1"/>
  <c r="F3" i="1"/>
  <c r="F42" i="1"/>
  <c r="F26" i="1"/>
  <c r="F2" i="1"/>
  <c r="F41" i="1"/>
  <c r="F25" i="1"/>
  <c r="F48" i="1"/>
  <c r="F40" i="1"/>
  <c r="F32" i="1"/>
  <c r="F24" i="1"/>
  <c r="F16" i="1"/>
  <c r="F8" i="1"/>
  <c r="F47" i="1"/>
  <c r="F39" i="1"/>
  <c r="F31" i="1"/>
  <c r="F23" i="1"/>
  <c r="F15" i="1"/>
  <c r="F7" i="1"/>
  <c r="F46" i="1"/>
  <c r="F38" i="1"/>
  <c r="F30" i="1"/>
  <c r="F22" i="1"/>
  <c r="F14" i="1"/>
  <c r="F6" i="1"/>
  <c r="F45" i="1"/>
  <c r="F37" i="1"/>
  <c r="F29" i="1"/>
  <c r="F21" i="1"/>
  <c r="F13" i="1"/>
  <c r="F5" i="1"/>
  <c r="F44" i="1"/>
  <c r="F36" i="1"/>
  <c r="F28" i="1"/>
  <c r="F20" i="1"/>
  <c r="F12" i="1"/>
  <c r="E51" i="1" l="1"/>
  <c r="D51" i="1" s="1"/>
</calcChain>
</file>

<file path=xl/comments1.xml><?xml version="1.0" encoding="utf-8"?>
<comments xmlns="http://schemas.openxmlformats.org/spreadsheetml/2006/main">
  <authors>
    <author>AmirWG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AmirWG:</t>
        </r>
        <r>
          <rPr>
            <sz val="9"/>
            <color indexed="81"/>
            <rFont val="Tahoma"/>
            <family val="2"/>
          </rPr>
          <t xml:space="preserve">
as you might have noticed these columns have a very high percent of nulls compared to other columns so we are not working with them as it's we will be losing a lot of information if we try to replace these nulls with another value (an average for example)
</t>
        </r>
      </text>
    </comment>
    <comment ref="D51" authorId="0" shapeId="0">
      <text>
        <r>
          <rPr>
            <b/>
            <sz val="9"/>
            <color indexed="81"/>
            <rFont val="Tahoma"/>
            <family val="2"/>
          </rPr>
          <t>AmirWG:</t>
        </r>
        <r>
          <rPr>
            <sz val="9"/>
            <color indexed="81"/>
            <rFont val="Tahoma"/>
            <family val="2"/>
          </rPr>
          <t xml:space="preserve">
this is the percentage of nulls in the entire table 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AmirWG:</t>
        </r>
        <r>
          <rPr>
            <sz val="9"/>
            <color indexed="81"/>
            <rFont val="Tahoma"/>
            <family val="2"/>
          </rPr>
          <t xml:space="preserve">
this is the percentage of nulls in the entire table </t>
        </r>
      </text>
    </comment>
  </commentList>
</comments>
</file>

<file path=xl/sharedStrings.xml><?xml version="1.0" encoding="utf-8"?>
<sst xmlns="http://schemas.openxmlformats.org/spreadsheetml/2006/main" count="54" uniqueCount="53">
  <si>
    <t>females_0age_avg_vote</t>
  </si>
  <si>
    <t>females_0age_votes</t>
  </si>
  <si>
    <t>males_0age_votes</t>
  </si>
  <si>
    <t>males_0age_avg_vote</t>
  </si>
  <si>
    <t>allgenders_0age_avg_vote</t>
  </si>
  <si>
    <t>allgenders_0age_votes</t>
  </si>
  <si>
    <t>females_18age_votes</t>
  </si>
  <si>
    <t>females_18age_avg_vote</t>
  </si>
  <si>
    <t>females_45age_votes</t>
  </si>
  <si>
    <t>females_45age_avg_vote</t>
  </si>
  <si>
    <t>males_18age_votes</t>
  </si>
  <si>
    <t>males_18age_avg_vote</t>
  </si>
  <si>
    <t>females_30age_votes</t>
  </si>
  <si>
    <t>females_30age_avg_vote</t>
  </si>
  <si>
    <t>allgenders_18age_avg_vote</t>
  </si>
  <si>
    <t>allgenders_18age_votes</t>
  </si>
  <si>
    <t>top1000_voters_rating</t>
  </si>
  <si>
    <t>top1000_voters_votes</t>
  </si>
  <si>
    <t>us_voters_rating</t>
  </si>
  <si>
    <t>us_voters_votes</t>
  </si>
  <si>
    <t>males_45age_avg_vote</t>
  </si>
  <si>
    <t>males_45age_votes</t>
  </si>
  <si>
    <t>females_allages_votes</t>
  </si>
  <si>
    <t>females_allages_avg_vote</t>
  </si>
  <si>
    <t>allgenders_45age_avg_vote</t>
  </si>
  <si>
    <t>allgenders_45age_votes</t>
  </si>
  <si>
    <t>males_30age_avg_vote</t>
  </si>
  <si>
    <t>males_30age_votes</t>
  </si>
  <si>
    <t>allgenders_30age_votes</t>
  </si>
  <si>
    <t>allgenders_30age_avg_vote</t>
  </si>
  <si>
    <t>non_us_voters_rating</t>
  </si>
  <si>
    <t>males_allages_votes</t>
  </si>
  <si>
    <t>non_us_voters_votes</t>
  </si>
  <si>
    <t>males_allages_avg_vote</t>
  </si>
  <si>
    <t>weighted_average_vote</t>
  </si>
  <si>
    <t>votes_1</t>
  </si>
  <si>
    <t>votes_2</t>
  </si>
  <si>
    <t>votes_3</t>
  </si>
  <si>
    <t>votes_4</t>
  </si>
  <si>
    <t>votes_5</t>
  </si>
  <si>
    <t>votes_6</t>
  </si>
  <si>
    <t>votes_7</t>
  </si>
  <si>
    <t>votes_8</t>
  </si>
  <si>
    <t>votes_9</t>
  </si>
  <si>
    <t>votes_10</t>
  </si>
  <si>
    <t>median_vote</t>
  </si>
  <si>
    <t>mean_vote</t>
  </si>
  <si>
    <t>total_votes</t>
  </si>
  <si>
    <t>imdb_title_id</t>
  </si>
  <si>
    <t>Total</t>
  </si>
  <si>
    <t>Number of nulls in Column</t>
  </si>
  <si>
    <t>Number of Rows Including nulls</t>
  </si>
  <si>
    <t>Percentage of Nulls in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</si>
</sst>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52"/>
  <sheetViews>
    <sheetView tabSelected="1" topLeftCell="A4" zoomScale="90" zoomScaleNormal="90" workbookViewId="0">
      <selection activeCell="F17" sqref="F17"/>
    </sheetView>
  </sheetViews>
  <sheetFormatPr defaultRowHeight="15" x14ac:dyDescent="0.25"/>
  <cols>
    <col min="1" max="1" width="12.85546875" customWidth="1"/>
    <col min="2" max="2" width="47" customWidth="1"/>
    <col min="3" max="3" width="31.5703125" customWidth="1"/>
    <col min="4" max="4" width="32.85546875" customWidth="1"/>
    <col min="5" max="5" width="18.85546875" hidden="1" customWidth="1"/>
    <col min="6" max="6" width="30.5703125" customWidth="1"/>
  </cols>
  <sheetData>
    <row r="1" spans="2:6" x14ac:dyDescent="0.25">
      <c r="B1" s="2"/>
      <c r="C1" s="3" t="s">
        <v>50</v>
      </c>
      <c r="D1" s="3" t="s">
        <v>52</v>
      </c>
      <c r="E1" s="3" t="s">
        <v>52</v>
      </c>
      <c r="F1" s="3" t="s">
        <v>51</v>
      </c>
    </row>
    <row r="2" spans="2:6" x14ac:dyDescent="0.25">
      <c r="B2" s="5" t="s">
        <v>0</v>
      </c>
      <c r="C2" s="5">
        <v>63738</v>
      </c>
      <c r="D2" s="5" t="str">
        <f t="shared" ref="D2:D33" si="0">CONCATENATE(ROUND(E2,3), "%")</f>
        <v>74.239%</v>
      </c>
      <c r="E2" s="5">
        <v>74.239124104594893</v>
      </c>
      <c r="F2" s="5">
        <f t="array" ref="F2:F50">IF(NOT(ISERR(C2/(E2/100))),C2/(E2/100),F1)</f>
        <v>85855.000000000073</v>
      </c>
    </row>
    <row r="3" spans="2:6" x14ac:dyDescent="0.25">
      <c r="B3" s="5" t="s">
        <v>1</v>
      </c>
      <c r="C3" s="5">
        <v>63738</v>
      </c>
      <c r="D3" s="5" t="str">
        <f t="shared" si="0"/>
        <v>74.239%</v>
      </c>
      <c r="E3" s="5">
        <v>74.239124104594893</v>
      </c>
      <c r="F3" s="5">
        <v>85855.000000000073</v>
      </c>
    </row>
    <row r="4" spans="2:6" x14ac:dyDescent="0.25">
      <c r="B4" s="5" t="s">
        <v>2</v>
      </c>
      <c r="C4" s="5">
        <v>58444</v>
      </c>
      <c r="D4" s="5" t="str">
        <f t="shared" si="0"/>
        <v>68.073%</v>
      </c>
      <c r="E4" s="5">
        <v>68.072913633451705</v>
      </c>
      <c r="F4" s="5">
        <v>85855.000000000073</v>
      </c>
    </row>
    <row r="5" spans="2:6" x14ac:dyDescent="0.25">
      <c r="B5" s="5" t="s">
        <v>3</v>
      </c>
      <c r="C5" s="5">
        <v>58444</v>
      </c>
      <c r="D5" s="5" t="str">
        <f t="shared" si="0"/>
        <v>68.073%</v>
      </c>
      <c r="E5" s="5">
        <v>68.072913633451705</v>
      </c>
      <c r="F5" s="5">
        <v>85855.000000000073</v>
      </c>
    </row>
    <row r="6" spans="2:6" x14ac:dyDescent="0.25">
      <c r="B6" s="5" t="s">
        <v>4</v>
      </c>
      <c r="C6" s="5">
        <v>52496</v>
      </c>
      <c r="D6" s="5" t="str">
        <f t="shared" si="0"/>
        <v>61.145%</v>
      </c>
      <c r="E6" s="5">
        <v>61.144953701007502</v>
      </c>
      <c r="F6" s="5">
        <v>85855.000000000073</v>
      </c>
    </row>
    <row r="7" spans="2:6" x14ac:dyDescent="0.25">
      <c r="B7" s="5" t="s">
        <v>5</v>
      </c>
      <c r="C7" s="5">
        <v>52496</v>
      </c>
      <c r="D7" s="5" t="str">
        <f t="shared" si="0"/>
        <v>61.145%</v>
      </c>
      <c r="E7" s="5">
        <v>61.144953701007502</v>
      </c>
      <c r="F7" s="5">
        <v>85855.000000000073</v>
      </c>
    </row>
    <row r="8" spans="2:6" x14ac:dyDescent="0.25">
      <c r="B8" s="2" t="s">
        <v>6</v>
      </c>
      <c r="C8" s="2">
        <v>6521</v>
      </c>
      <c r="D8" s="2" t="str">
        <f t="shared" si="0"/>
        <v>7.595%</v>
      </c>
      <c r="E8" s="2">
        <v>7.5953642769786196</v>
      </c>
      <c r="F8" s="2">
        <v>85855.000000000073</v>
      </c>
    </row>
    <row r="9" spans="2:6" x14ac:dyDescent="0.25">
      <c r="B9" s="2" t="s">
        <v>7</v>
      </c>
      <c r="C9" s="2">
        <v>6521</v>
      </c>
      <c r="D9" s="2" t="str">
        <f t="shared" si="0"/>
        <v>7.595%</v>
      </c>
      <c r="E9" s="2">
        <v>7.5953642769786196</v>
      </c>
      <c r="F9" s="2">
        <v>85855.000000000073</v>
      </c>
    </row>
    <row r="10" spans="2:6" x14ac:dyDescent="0.25">
      <c r="B10" s="2" t="s">
        <v>8</v>
      </c>
      <c r="C10" s="2">
        <v>2798</v>
      </c>
      <c r="D10" s="2" t="str">
        <f t="shared" si="0"/>
        <v>3.259%</v>
      </c>
      <c r="E10" s="2">
        <v>3.2589831692970699</v>
      </c>
      <c r="F10" s="2">
        <v>85855.000000000073</v>
      </c>
    </row>
    <row r="11" spans="2:6" x14ac:dyDescent="0.25">
      <c r="B11" s="2" t="s">
        <v>9</v>
      </c>
      <c r="C11" s="2">
        <v>2798</v>
      </c>
      <c r="D11" s="2" t="str">
        <f t="shared" si="0"/>
        <v>3.259%</v>
      </c>
      <c r="E11" s="2">
        <v>3.2589831692970699</v>
      </c>
      <c r="F11" s="2">
        <v>85855.000000000073</v>
      </c>
    </row>
    <row r="12" spans="2:6" x14ac:dyDescent="0.25">
      <c r="B12" s="2" t="s">
        <v>10</v>
      </c>
      <c r="C12" s="2">
        <v>1465</v>
      </c>
      <c r="D12" s="2" t="str">
        <f t="shared" si="0"/>
        <v>1.706%</v>
      </c>
      <c r="E12" s="2">
        <v>1.70636538349542</v>
      </c>
      <c r="F12" s="2">
        <v>85855.000000000073</v>
      </c>
    </row>
    <row r="13" spans="2:6" x14ac:dyDescent="0.25">
      <c r="B13" s="2" t="s">
        <v>11</v>
      </c>
      <c r="C13" s="2">
        <v>1465</v>
      </c>
      <c r="D13" s="2" t="str">
        <f t="shared" si="0"/>
        <v>1.706%</v>
      </c>
      <c r="E13" s="2">
        <v>1.70636538349542</v>
      </c>
      <c r="F13" s="2">
        <v>85855.000000000073</v>
      </c>
    </row>
    <row r="14" spans="2:6" x14ac:dyDescent="0.25">
      <c r="B14" s="2" t="s">
        <v>12</v>
      </c>
      <c r="C14" s="2">
        <v>944</v>
      </c>
      <c r="D14" s="2" t="str">
        <f t="shared" si="0"/>
        <v>1.1%</v>
      </c>
      <c r="E14" s="2">
        <v>1.0995282744161601</v>
      </c>
      <c r="F14" s="2">
        <v>85855.000000000073</v>
      </c>
    </row>
    <row r="15" spans="2:6" x14ac:dyDescent="0.25">
      <c r="B15" s="2" t="s">
        <v>13</v>
      </c>
      <c r="C15" s="2">
        <v>944</v>
      </c>
      <c r="D15" s="2" t="str">
        <f t="shared" si="0"/>
        <v>1.1%</v>
      </c>
      <c r="E15" s="2">
        <v>1.0995282744161601</v>
      </c>
      <c r="F15" s="2">
        <v>85855.000000000073</v>
      </c>
    </row>
    <row r="16" spans="2:6" x14ac:dyDescent="0.25">
      <c r="B16" s="2" t="s">
        <v>14</v>
      </c>
      <c r="C16" s="2">
        <v>706</v>
      </c>
      <c r="D16" s="2" t="str">
        <f t="shared" si="0"/>
        <v>0.822%</v>
      </c>
      <c r="E16" s="2">
        <v>0.82231669675615804</v>
      </c>
      <c r="F16" s="2">
        <v>85855.000000000073</v>
      </c>
    </row>
    <row r="17" spans="2:6" x14ac:dyDescent="0.25">
      <c r="B17" s="2" t="s">
        <v>15</v>
      </c>
      <c r="C17" s="2">
        <v>706</v>
      </c>
      <c r="D17" s="2" t="str">
        <f t="shared" si="0"/>
        <v>0.822%</v>
      </c>
      <c r="E17" s="2">
        <v>0.82231669675615804</v>
      </c>
      <c r="F17" s="2">
        <v>85855.000000000073</v>
      </c>
    </row>
    <row r="18" spans="2:6" x14ac:dyDescent="0.25">
      <c r="B18" s="2" t="s">
        <v>16</v>
      </c>
      <c r="C18" s="2">
        <v>679</v>
      </c>
      <c r="D18" s="2" t="str">
        <f t="shared" si="0"/>
        <v>0.791%</v>
      </c>
      <c r="E18" s="2">
        <v>0.79086832450061095</v>
      </c>
      <c r="F18" s="2">
        <v>85855.000000000073</v>
      </c>
    </row>
    <row r="19" spans="2:6" x14ac:dyDescent="0.25">
      <c r="B19" s="2" t="s">
        <v>17</v>
      </c>
      <c r="C19" s="2">
        <v>679</v>
      </c>
      <c r="D19" s="2" t="str">
        <f t="shared" si="0"/>
        <v>0.791%</v>
      </c>
      <c r="E19" s="2">
        <v>0.79086832450061095</v>
      </c>
      <c r="F19" s="2">
        <v>85855.000000000073</v>
      </c>
    </row>
    <row r="20" spans="2:6" x14ac:dyDescent="0.25">
      <c r="B20" s="2" t="s">
        <v>18</v>
      </c>
      <c r="C20" s="2">
        <v>209</v>
      </c>
      <c r="D20" s="2" t="str">
        <f t="shared" si="0"/>
        <v>0.243%</v>
      </c>
      <c r="E20" s="2">
        <v>0.24343369634849399</v>
      </c>
      <c r="F20" s="2">
        <v>85855.000000000073</v>
      </c>
    </row>
    <row r="21" spans="2:6" x14ac:dyDescent="0.25">
      <c r="B21" s="2" t="s">
        <v>19</v>
      </c>
      <c r="C21" s="2">
        <v>209</v>
      </c>
      <c r="D21" s="2" t="str">
        <f t="shared" si="0"/>
        <v>0.243%</v>
      </c>
      <c r="E21" s="2">
        <v>0.24343369634849399</v>
      </c>
      <c r="F21" s="2">
        <v>85855.000000000073</v>
      </c>
    </row>
    <row r="22" spans="2:6" x14ac:dyDescent="0.25">
      <c r="B22" s="2" t="s">
        <v>20</v>
      </c>
      <c r="C22" s="2">
        <v>101</v>
      </c>
      <c r="D22" s="2" t="str">
        <f t="shared" si="0"/>
        <v>0.118%</v>
      </c>
      <c r="E22" s="2">
        <v>0.11764020732630499</v>
      </c>
      <c r="F22" s="2">
        <v>85855.000000000073</v>
      </c>
    </row>
    <row r="23" spans="2:6" x14ac:dyDescent="0.25">
      <c r="B23" s="2" t="s">
        <v>21</v>
      </c>
      <c r="C23" s="2">
        <v>101</v>
      </c>
      <c r="D23" s="2" t="str">
        <f t="shared" si="0"/>
        <v>0.118%</v>
      </c>
      <c r="E23" s="2">
        <v>0.11764020732630499</v>
      </c>
      <c r="F23" s="2">
        <v>85855.000000000073</v>
      </c>
    </row>
    <row r="24" spans="2:6" x14ac:dyDescent="0.25">
      <c r="B24" s="2" t="s">
        <v>22</v>
      </c>
      <c r="C24" s="2">
        <v>81</v>
      </c>
      <c r="D24" s="2" t="str">
        <f t="shared" si="0"/>
        <v>0.094%</v>
      </c>
      <c r="E24" s="2">
        <v>9.4345116766641396E-2</v>
      </c>
      <c r="F24" s="2">
        <v>85855.000000000073</v>
      </c>
    </row>
    <row r="25" spans="2:6" x14ac:dyDescent="0.25">
      <c r="B25" s="2" t="s">
        <v>23</v>
      </c>
      <c r="C25" s="2">
        <v>81</v>
      </c>
      <c r="D25" s="2" t="str">
        <f t="shared" si="0"/>
        <v>0.094%</v>
      </c>
      <c r="E25" s="2">
        <v>9.4345116766641396E-2</v>
      </c>
      <c r="F25" s="2">
        <v>85855.000000000073</v>
      </c>
    </row>
    <row r="26" spans="2:6" x14ac:dyDescent="0.25">
      <c r="B26" s="2" t="s">
        <v>24</v>
      </c>
      <c r="C26" s="2">
        <v>80</v>
      </c>
      <c r="D26" s="2" t="str">
        <f t="shared" si="0"/>
        <v>0.093%</v>
      </c>
      <c r="E26" s="2">
        <v>9.3180362238658193E-2</v>
      </c>
      <c r="F26" s="2">
        <v>85855.000000000073</v>
      </c>
    </row>
    <row r="27" spans="2:6" x14ac:dyDescent="0.25">
      <c r="B27" s="2" t="s">
        <v>25</v>
      </c>
      <c r="C27" s="2">
        <v>80</v>
      </c>
      <c r="D27" s="2" t="str">
        <f t="shared" si="0"/>
        <v>0.093%</v>
      </c>
      <c r="E27" s="2">
        <v>9.3180362238658193E-2</v>
      </c>
      <c r="F27" s="2">
        <v>85855.000000000073</v>
      </c>
    </row>
    <row r="28" spans="2:6" x14ac:dyDescent="0.25">
      <c r="B28" s="2" t="s">
        <v>26</v>
      </c>
      <c r="C28" s="2">
        <v>12</v>
      </c>
      <c r="D28" s="2" t="str">
        <f t="shared" si="0"/>
        <v>0.014%</v>
      </c>
      <c r="E28" s="2">
        <v>1.3977054335798701E-2</v>
      </c>
      <c r="F28" s="2">
        <v>85855.000000000073</v>
      </c>
    </row>
    <row r="29" spans="2:6" x14ac:dyDescent="0.25">
      <c r="B29" s="2" t="s">
        <v>27</v>
      </c>
      <c r="C29" s="2">
        <v>12</v>
      </c>
      <c r="D29" s="2" t="str">
        <f t="shared" si="0"/>
        <v>0.014%</v>
      </c>
      <c r="E29" s="2">
        <v>1.3977054335798701E-2</v>
      </c>
      <c r="F29" s="2">
        <v>85855.000000000073</v>
      </c>
    </row>
    <row r="30" spans="2:6" x14ac:dyDescent="0.25">
      <c r="B30" s="2" t="s">
        <v>28</v>
      </c>
      <c r="C30" s="2">
        <v>10</v>
      </c>
      <c r="D30" s="2" t="str">
        <f t="shared" si="0"/>
        <v>0.012%</v>
      </c>
      <c r="E30" s="2">
        <v>1.16475452798322E-2</v>
      </c>
      <c r="F30" s="2">
        <v>85855.000000000073</v>
      </c>
    </row>
    <row r="31" spans="2:6" x14ac:dyDescent="0.25">
      <c r="B31" s="2" t="s">
        <v>29</v>
      </c>
      <c r="C31" s="2">
        <v>10</v>
      </c>
      <c r="D31" s="2" t="str">
        <f t="shared" si="0"/>
        <v>0.012%</v>
      </c>
      <c r="E31" s="2">
        <v>1.16475452798322E-2</v>
      </c>
      <c r="F31" s="2">
        <v>85855.000000000073</v>
      </c>
    </row>
    <row r="32" spans="2:6" x14ac:dyDescent="0.25">
      <c r="B32" s="2" t="s">
        <v>30</v>
      </c>
      <c r="C32" s="2">
        <v>1</v>
      </c>
      <c r="D32" s="2" t="str">
        <f t="shared" si="0"/>
        <v>0.001%</v>
      </c>
      <c r="E32" s="2">
        <v>1.1647545279832199E-3</v>
      </c>
      <c r="F32" s="2">
        <v>85855.000000000073</v>
      </c>
    </row>
    <row r="33" spans="2:6" x14ac:dyDescent="0.25">
      <c r="B33" s="2" t="s">
        <v>31</v>
      </c>
      <c r="C33" s="2">
        <v>1</v>
      </c>
      <c r="D33" s="2" t="str">
        <f t="shared" si="0"/>
        <v>0.001%</v>
      </c>
      <c r="E33" s="2">
        <v>1.1647545279832199E-3</v>
      </c>
      <c r="F33" s="2">
        <v>85855.000000000073</v>
      </c>
    </row>
    <row r="34" spans="2:6" x14ac:dyDescent="0.25">
      <c r="B34" s="2" t="s">
        <v>32</v>
      </c>
      <c r="C34" s="2">
        <v>1</v>
      </c>
      <c r="D34" s="2" t="str">
        <f t="shared" ref="D34:D50" si="1">CONCATENATE(ROUND(E34,3), "%")</f>
        <v>0.001%</v>
      </c>
      <c r="E34" s="2">
        <v>1.1647545279832199E-3</v>
      </c>
      <c r="F34" s="2">
        <v>85855.000000000073</v>
      </c>
    </row>
    <row r="35" spans="2:6" x14ac:dyDescent="0.25">
      <c r="B35" s="2" t="s">
        <v>33</v>
      </c>
      <c r="C35" s="2">
        <v>1</v>
      </c>
      <c r="D35" s="2" t="str">
        <f t="shared" si="1"/>
        <v>0.001%</v>
      </c>
      <c r="E35" s="2">
        <v>1.1647545279832199E-3</v>
      </c>
      <c r="F35" s="2">
        <v>85855.000000000073</v>
      </c>
    </row>
    <row r="36" spans="2:6" x14ac:dyDescent="0.25">
      <c r="B36" s="2" t="s">
        <v>34</v>
      </c>
      <c r="C36" s="2">
        <v>0</v>
      </c>
      <c r="D36" s="2" t="str">
        <f t="shared" si="1"/>
        <v>0%</v>
      </c>
      <c r="E36" s="2">
        <v>0</v>
      </c>
      <c r="F36" s="2">
        <v>85855.000000000073</v>
      </c>
    </row>
    <row r="37" spans="2:6" x14ac:dyDescent="0.25">
      <c r="B37" s="2" t="s">
        <v>35</v>
      </c>
      <c r="C37" s="2">
        <v>0</v>
      </c>
      <c r="D37" s="2" t="str">
        <f t="shared" si="1"/>
        <v>0%</v>
      </c>
      <c r="E37" s="2">
        <v>0</v>
      </c>
      <c r="F37" s="2">
        <v>85855.000000000073</v>
      </c>
    </row>
    <row r="38" spans="2:6" x14ac:dyDescent="0.25">
      <c r="B38" s="2" t="s">
        <v>36</v>
      </c>
      <c r="C38" s="2">
        <v>0</v>
      </c>
      <c r="D38" s="2" t="str">
        <f t="shared" si="1"/>
        <v>0%</v>
      </c>
      <c r="E38" s="2">
        <v>0</v>
      </c>
      <c r="F38" s="2">
        <v>85855.000000000073</v>
      </c>
    </row>
    <row r="39" spans="2:6" x14ac:dyDescent="0.25">
      <c r="B39" s="2" t="s">
        <v>37</v>
      </c>
      <c r="C39" s="2">
        <v>0</v>
      </c>
      <c r="D39" s="2" t="str">
        <f t="shared" si="1"/>
        <v>0%</v>
      </c>
      <c r="E39" s="2">
        <v>0</v>
      </c>
      <c r="F39" s="2">
        <v>85855.000000000073</v>
      </c>
    </row>
    <row r="40" spans="2:6" x14ac:dyDescent="0.25">
      <c r="B40" s="2" t="s">
        <v>38</v>
      </c>
      <c r="C40" s="2">
        <v>0</v>
      </c>
      <c r="D40" s="2" t="str">
        <f t="shared" si="1"/>
        <v>0%</v>
      </c>
      <c r="E40" s="2">
        <v>0</v>
      </c>
      <c r="F40" s="2">
        <v>85855.000000000073</v>
      </c>
    </row>
    <row r="41" spans="2:6" x14ac:dyDescent="0.25">
      <c r="B41" s="2" t="s">
        <v>39</v>
      </c>
      <c r="C41" s="2">
        <v>0</v>
      </c>
      <c r="D41" s="2" t="str">
        <f t="shared" si="1"/>
        <v>0%</v>
      </c>
      <c r="E41" s="2">
        <v>0</v>
      </c>
      <c r="F41" s="2">
        <v>85855.000000000073</v>
      </c>
    </row>
    <row r="42" spans="2:6" x14ac:dyDescent="0.25">
      <c r="B42" s="2" t="s">
        <v>40</v>
      </c>
      <c r="C42" s="2">
        <v>0</v>
      </c>
      <c r="D42" s="2" t="str">
        <f t="shared" si="1"/>
        <v>0%</v>
      </c>
      <c r="E42" s="2">
        <v>0</v>
      </c>
      <c r="F42" s="2">
        <v>85855.000000000073</v>
      </c>
    </row>
    <row r="43" spans="2:6" x14ac:dyDescent="0.25">
      <c r="B43" s="2" t="s">
        <v>41</v>
      </c>
      <c r="C43" s="2">
        <v>0</v>
      </c>
      <c r="D43" s="2" t="str">
        <f t="shared" si="1"/>
        <v>0%</v>
      </c>
      <c r="E43" s="2">
        <v>0</v>
      </c>
      <c r="F43" s="2">
        <v>85855.000000000073</v>
      </c>
    </row>
    <row r="44" spans="2:6" x14ac:dyDescent="0.25">
      <c r="B44" s="2" t="s">
        <v>42</v>
      </c>
      <c r="C44" s="2">
        <v>0</v>
      </c>
      <c r="D44" s="2" t="str">
        <f t="shared" si="1"/>
        <v>0%</v>
      </c>
      <c r="E44" s="2">
        <v>0</v>
      </c>
      <c r="F44" s="2">
        <v>85855.000000000073</v>
      </c>
    </row>
    <row r="45" spans="2:6" x14ac:dyDescent="0.25">
      <c r="B45" s="2" t="s">
        <v>43</v>
      </c>
      <c r="C45" s="2">
        <v>0</v>
      </c>
      <c r="D45" s="2" t="str">
        <f t="shared" si="1"/>
        <v>0%</v>
      </c>
      <c r="E45" s="2">
        <v>0</v>
      </c>
      <c r="F45" s="2">
        <v>85855.000000000073</v>
      </c>
    </row>
    <row r="46" spans="2:6" x14ac:dyDescent="0.25">
      <c r="B46" s="2" t="s">
        <v>44</v>
      </c>
      <c r="C46" s="2">
        <v>0</v>
      </c>
      <c r="D46" s="2" t="str">
        <f t="shared" si="1"/>
        <v>0%</v>
      </c>
      <c r="E46" s="2">
        <v>0</v>
      </c>
      <c r="F46" s="2">
        <v>85855.000000000073</v>
      </c>
    </row>
    <row r="47" spans="2:6" x14ac:dyDescent="0.25">
      <c r="B47" s="2" t="s">
        <v>45</v>
      </c>
      <c r="C47" s="2">
        <v>0</v>
      </c>
      <c r="D47" s="2" t="str">
        <f t="shared" si="1"/>
        <v>0%</v>
      </c>
      <c r="E47" s="2">
        <v>0</v>
      </c>
      <c r="F47" s="2">
        <v>85855.000000000073</v>
      </c>
    </row>
    <row r="48" spans="2:6" x14ac:dyDescent="0.25">
      <c r="B48" s="2" t="s">
        <v>46</v>
      </c>
      <c r="C48" s="2">
        <v>0</v>
      </c>
      <c r="D48" s="2" t="str">
        <f t="shared" si="1"/>
        <v>0%</v>
      </c>
      <c r="E48" s="2">
        <v>0</v>
      </c>
      <c r="F48" s="2">
        <v>85855.000000000073</v>
      </c>
    </row>
    <row r="49" spans="2:6" x14ac:dyDescent="0.25">
      <c r="B49" s="2" t="s">
        <v>47</v>
      </c>
      <c r="C49" s="2">
        <v>0</v>
      </c>
      <c r="D49" s="2" t="str">
        <f t="shared" si="1"/>
        <v>0%</v>
      </c>
      <c r="E49" s="2">
        <v>0</v>
      </c>
      <c r="F49" s="2">
        <v>85855.000000000073</v>
      </c>
    </row>
    <row r="50" spans="2:6" x14ac:dyDescent="0.25">
      <c r="B50" s="2" t="s">
        <v>48</v>
      </c>
      <c r="C50" s="2">
        <v>0</v>
      </c>
      <c r="D50" s="2" t="str">
        <f t="shared" si="1"/>
        <v>0%</v>
      </c>
      <c r="E50" s="2">
        <v>0</v>
      </c>
      <c r="F50" s="2">
        <v>85855.000000000073</v>
      </c>
    </row>
    <row r="51" spans="2:6" x14ac:dyDescent="0.25">
      <c r="B51" s="4" t="s">
        <v>49</v>
      </c>
      <c r="C51" s="4">
        <f>SUM(C2:C50)</f>
        <v>376572</v>
      </c>
      <c r="D51" s="4" t="str">
        <f>E51</f>
        <v>8.951%</v>
      </c>
      <c r="E51" s="4" t="str">
        <f>CONCATENATE(ROUND((C51/F51)*100,3), "%")</f>
        <v>8.951%</v>
      </c>
      <c r="F51" s="4">
        <f>SUM(F2:F50)</f>
        <v>4206895.0000000019</v>
      </c>
    </row>
    <row r="52" spans="2:6" x14ac:dyDescent="0.25">
      <c r="B52" s="1"/>
      <c r="C52" s="1"/>
      <c r="D52" s="1"/>
      <c r="E52" s="1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AmirWG</dc:creator>
  <cp:lastModifiedBy>AmirWG</cp:lastModifiedBy>
  <dcterms:created xsi:type="dcterms:W3CDTF">2021-07-25T20:14:14Z</dcterms:created>
  <dcterms:modified xsi:type="dcterms:W3CDTF">2021-07-30T02:16:32Z</dcterms:modified>
</cp:coreProperties>
</file>