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autoCompressPictures="0" defaultThemeVersion="124226"/>
  <mc:AlternateContent xmlns:mc="http://schemas.openxmlformats.org/markup-compatibility/2006">
    <mc:Choice Requires="x15">
      <x15ac:absPath xmlns:x15ac="http://schemas.microsoft.com/office/spreadsheetml/2010/11/ac" url="C:\Users\Custom_PC_bh\Desktop\AcademicAdvisor\advising_project\media\message_files\"/>
    </mc:Choice>
  </mc:AlternateContent>
  <xr:revisionPtr revIDLastSave="0" documentId="13_ncr:1_{3046B766-9F28-4577-81BC-C434ECE04154}" xr6:coauthVersionLast="47" xr6:coauthVersionMax="47" xr10:uidLastSave="{00000000-0000-0000-0000-000000000000}"/>
  <bookViews>
    <workbookView xWindow="-16320" yWindow="-11265" windowWidth="16440" windowHeight="29040" tabRatio="453" xr2:uid="{00000000-000D-0000-FFFF-FFFF00000000}"/>
  </bookViews>
  <sheets>
    <sheet name="Thesis" sheetId="23" r:id="rId1"/>
    <sheet name="Project Doc - analysis + recom" sheetId="21" state="hidden" r:id="rId2"/>
  </sheets>
  <definedNames>
    <definedName name="_xlnm.Print_Area" localSheetId="1">'Project Doc - analysis + recom'!$A$3:$N$24</definedName>
    <definedName name="_xlnm.Print_Area" localSheetId="0">Thesis!$A$1:$L$12</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8" i="23" l="1"/>
  <c r="K19" i="23"/>
  <c r="K17" i="23"/>
  <c r="K5" i="23"/>
  <c r="K6" i="23"/>
  <c r="K7" i="23"/>
  <c r="K8" i="23"/>
  <c r="K9" i="23"/>
  <c r="K10" i="23"/>
  <c r="K11" i="23"/>
  <c r="K12" i="23"/>
  <c r="J17" i="23"/>
  <c r="J18" i="23"/>
  <c r="J19" i="23"/>
  <c r="N16" i="23"/>
  <c r="L16" i="23"/>
  <c r="L3" i="23"/>
  <c r="C16" i="23"/>
  <c r="N3" i="23"/>
  <c r="N21" i="23" s="1"/>
  <c r="C3" i="23"/>
  <c r="K4" i="23"/>
  <c r="J4" i="23"/>
  <c r="J5" i="23"/>
  <c r="J6" i="23"/>
  <c r="J7" i="23"/>
  <c r="J8" i="23"/>
  <c r="J9" i="23"/>
  <c r="J10" i="23"/>
  <c r="J11" i="23"/>
  <c r="J12" i="23"/>
  <c r="J3" i="23" l="1"/>
  <c r="J16" i="23"/>
  <c r="J21" i="23" s="1"/>
  <c r="N22" i="21" l="1"/>
  <c r="N20" i="21"/>
  <c r="N18" i="21"/>
  <c r="N15" i="21"/>
  <c r="N13" i="21"/>
  <c r="N11" i="21"/>
  <c r="N9" i="21"/>
  <c r="N7" i="21"/>
  <c r="G23" i="21"/>
  <c r="G15" i="21"/>
  <c r="N23" i="21"/>
  <c r="G25" i="21" l="1"/>
  <c r="G24" i="21"/>
  <c r="N24" i="21"/>
  <c r="N5"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Raghda Zahran</author>
  </authors>
  <commentList>
    <comment ref="A14" authorId="0" shapeId="0" xr:uid="{00000000-0006-0000-0000-000001000000}">
      <text>
        <r>
          <rPr>
            <b/>
            <sz val="9"/>
            <color indexed="81"/>
            <rFont val="Tahoma"/>
            <family val="2"/>
          </rPr>
          <t>Raghda Zahran:</t>
        </r>
        <r>
          <rPr>
            <sz val="9"/>
            <color indexed="81"/>
            <rFont val="Tahoma"/>
            <family val="2"/>
          </rPr>
          <t xml:space="preserve">
Raghda Zahran:
The Appendices vary from project to project but typically students should have included at least two appendices. Most projects should include a properly structured user manual that is professionally written.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trevor.prendergast</author>
  </authors>
  <commentList>
    <comment ref="N6" authorId="0" shapeId="0" xr:uid="{00000000-0006-0000-0100-000001000000}">
      <text>
        <r>
          <rPr>
            <b/>
            <sz val="9"/>
            <color indexed="81"/>
            <rFont val="Tahoma"/>
            <family val="2"/>
          </rPr>
          <t>trevor.prendergast:</t>
        </r>
        <r>
          <rPr>
            <sz val="9"/>
            <color indexed="81"/>
            <rFont val="Tahoma"/>
            <family val="2"/>
          </rPr>
          <t xml:space="preserve">
Enter Score here 1-5</t>
        </r>
      </text>
    </comment>
    <comment ref="N7" authorId="0" shapeId="0" xr:uid="{00000000-0006-0000-0100-000002000000}">
      <text>
        <r>
          <rPr>
            <b/>
            <sz val="9"/>
            <color indexed="81"/>
            <rFont val="Tahoma"/>
            <family val="2"/>
          </rPr>
          <t>trevor.prendergast:</t>
        </r>
        <r>
          <rPr>
            <sz val="9"/>
            <color indexed="81"/>
            <rFont val="Tahoma"/>
            <family val="2"/>
          </rPr>
          <t xml:space="preserve">
Do not enter anything here, it is automatically calculated based on the weight</t>
        </r>
      </text>
    </comment>
  </commentList>
</comments>
</file>

<file path=xl/sharedStrings.xml><?xml version="1.0" encoding="utf-8"?>
<sst xmlns="http://schemas.openxmlformats.org/spreadsheetml/2006/main" count="220" uniqueCount="179">
  <si>
    <t>Thesis Document Manuscript weights 25% 
of the overall course grade</t>
  </si>
  <si>
    <t>Missing</t>
  </si>
  <si>
    <t>Limited</t>
  </si>
  <si>
    <t>Basic</t>
  </si>
  <si>
    <t>Reasonable</t>
  </si>
  <si>
    <t>Very Good</t>
  </si>
  <si>
    <t>Excellent</t>
  </si>
  <si>
    <t>Average Score</t>
  </si>
  <si>
    <t>Overall Comment</t>
  </si>
  <si>
    <t xml:space="preserve">TW 
Score
</t>
  </si>
  <si>
    <t>Comments</t>
  </si>
  <si>
    <t>Supervisor
Score</t>
  </si>
  <si>
    <t>Supervisor Comments</t>
  </si>
  <si>
    <t>Not Submitted</t>
  </si>
  <si>
    <t>(Unable to give a basic explanation)
not useful, inconsistent, or wrong.</t>
  </si>
  <si>
    <t>(Does not meet expectation)</t>
  </si>
  <si>
    <t>(Requires major enhancement to fully meet expectation)</t>
  </si>
  <si>
    <t>(Requires minor enhancement to fully meet expectation)</t>
  </si>
  <si>
    <t>(Fully Meets Expectations)</t>
  </si>
  <si>
    <t>Seq</t>
  </si>
  <si>
    <t>Description</t>
  </si>
  <si>
    <t xml:space="preserve">No.1 </t>
  </si>
  <si>
    <t xml:space="preserve">Introductory contents and style
</t>
  </si>
  <si>
    <t>A minimal amount of information. The document jumps into the main part of the description without most of the necessary introductory sections. 
 The text is in poor formatting and English standard level.</t>
  </si>
  <si>
    <t xml:space="preserve">Missing necessary items. There is difficulty in understanding the text description.   Inconsistent format, layout and style.  Text is not using appropriate terminology and is difficult to understand. </t>
  </si>
  <si>
    <t>Most elements are present. There are issues with the introductory section missing major (one or more important) elements. 
Most of the necessary items are in the consistent format, layout and style. All items are written in understandable English.</t>
  </si>
  <si>
    <t>All required elements are present.
The first part of the document includes nearly all the items. (1) A cover page, (2) a title page, (3) copyright &amp; waiver, (4) declaration of submitted work, (5) acknowledgements and (6) an abstract, are all present.
English and Format: Professionally formatted section and in the appropriate layout and style. All items are written in good international English with no grammatical or spelling mistakes. 
There may be one or two exceptions to the above.</t>
  </si>
  <si>
    <t>All required elements are present.
The first part of the document includes nearly all the items. (1) A cover page, (2) a title page, (3) copyright &amp; waiver, (4) declaration of submitted work, (5) acknowledgements and (6) an abstract, are all present.
English and Format: Professionally formatted section and in the appropriate layout and style. All items are written in excellent international English with no grammatical or spelling mistakes. Proven substantial efforts that makes this section exemplary and excellent.</t>
  </si>
  <si>
    <t>No.2</t>
  </si>
  <si>
    <t xml:space="preserve">Listings
</t>
  </si>
  <si>
    <t>A minimal amount of information. Missing most of the necessary listings.
 The text is in poor formatting and English standard level.</t>
  </si>
  <si>
    <t>Most elements are present. There are issues with the listings  missing major (one or more important) elements. 
Most of the necessary items are in the consistent format, layout and style. All items are written in understandable English.</t>
  </si>
  <si>
    <t>All required listings are presented and created using an automatic tool. 
(1) Table of contents, (2) list of figures, (3) list of tables, (4) list of symbols, (5) abbreviations list is all written before the introduction section.
English and Format: Professionally formatted section and in the appropriate layout and style. All items are written in good international English with no grammatical or spelling mistakes. 
There may be one or two exceptions to the above .</t>
  </si>
  <si>
    <t>All required listings are presented and created using an automatic tool. 
(1) Table of contents, (2) list of figures, (3) list of tables, (4) list of symbols, (5) abbreviations list is all written before the introduction section.
English and Format: Professionally formatted section and in the appropriate layout and style. All items are written in excellent international English with no grammatical or spelling mistakes. Proven substantial efforts that makes this section exemplary and excellent.</t>
  </si>
  <si>
    <t>No.3</t>
  </si>
  <si>
    <t xml:space="preserve">Introduction
</t>
  </si>
  <si>
    <t xml:space="preserve">Not Submitted </t>
  </si>
  <si>
    <t>A minimal amount of information. There is very little information about the project problem. 
 The text is in poor formatting and English standard level.</t>
  </si>
  <si>
    <t xml:space="preserve">Missing necessary items. There is difficulty in understanding the introduction.   Inconsistent format, layout and style.  Text is not using appropriate terminology and is difficult to understand. </t>
  </si>
  <si>
    <t xml:space="preserve">Most elements are present. There are issues with the introduction missing major (one or more important) elements. 
Most of the necessary items are in the consistent format, layout and style. All items are written in understandable English. 
 </t>
  </si>
  <si>
    <t>All required elements are presented. This section includes a well written introduction that summarizes (1) Main Topic, (2) Problem and Motivation, (3) Purpose and objective, (4) Prior work in relevance to the project, (5) hypothesis, (6) Proposed solution (7) introduction to other sections.
English and Format: Professionally formatted section and in the appropriate layout and style. All items are written in good international English with no grammatical or spelling mistakes. 
There may be one or two exceptions to the above.</t>
  </si>
  <si>
    <t>All required elements are presented. This section includes a well written introduction that summarizes (1) Main Topic, (2) Problem and Motivation, (3) Purpose and objective, (4) Prior work in relevance to the project, (5) hypothesis, (6) Proposed solution (7) introduction to other sections.
English and Format: Professionally formatted section and in the appropriate layout and style. All items are written in excellent international English with no grammatical or spelling mistakes. Proven substantial efforts that makes this section exemplary and excellent.</t>
  </si>
  <si>
    <t>No.4</t>
  </si>
  <si>
    <t xml:space="preserve">Background
</t>
  </si>
  <si>
    <t>A minimal amount of information. .Short written background work section that fails to provide basic knowledge and does not relate at all with the rest of the document.  
 The text is in poor formatting and English standard level.</t>
  </si>
  <si>
    <t xml:space="preserve">Missing necessary items. The section provides basic knowledge. Although it provides the reader with some knowledge, the amount of information is not enough and does not relate well with the rest of the document.  
Inconsistent format, layout and style.  Text is not using appropriate terminology and is difficult to understand. </t>
  </si>
  <si>
    <t xml:space="preserve">Most elements are present. There are issues with the background missing major (one or more important) elements. 
Most of the necessary items are in the consistent format, layout and style. All items are written in understandable English. </t>
  </si>
  <si>
    <t>All required elements are present. The background includes the (1) Related Theory, (2) Literature, (3) Technologies
This section includes a professionally written background section that provides the necessary information for the reader to understand the problem domain. The section provides sufficient background knowledge and makes use of references to other material for more information. The objective of the section is well thought of, justified or reasoned and linked to the project, and alternatives are considered. 
English and Format: Professionally formatted section and in the appropriate layout and style. All items are written in good international English with no grammatical or spelling mistakes. 
There may be one or two exceptions to the above.</t>
  </si>
  <si>
    <t>All required elements are present. The background includes the (1) Related Theory, (2) Literature, (3) Technologies
This section includes a professionally written background section that provides the necessary information for the reader to understand the problem domain. The section provides sufficient background knowledge and makes use of references to other material for more information. The objective of the section is well thought of, justified or reasoned and linked to the project, and alternatives are considered. 
English and Format: Professionally formatted section and in the appropriate layout and style. All items are written in excellent international English with no grammatical or spelling mistakes. Proven substantial efforts that makes this section exemplary and excellent.</t>
  </si>
  <si>
    <t>No.5</t>
  </si>
  <si>
    <t xml:space="preserve">Design
</t>
  </si>
  <si>
    <t>A minimal amount of information. The report  does not include important items in the design part and cannot be implemented at all. There is no structured document formatting. 
 The text is in poor formatting and English standard level.</t>
  </si>
  <si>
    <t xml:space="preserve">Missing necessary items. The section describes some steps in algorithm design, data structures,  UML diagrams, flowcharts, deployment, network or physical structure, however it misses many elements. A developer may have serious difficulty implementing a system according to this design. Inconsistent format, layout and style.  Text is not using appropriate terminology and is difficult to understand. </t>
  </si>
  <si>
    <t xml:space="preserve">Most elements are present. There are issues with the requirements and design missing major (one or more important) elements. 
Most of the necessary items are in the consistent format, layout and style. All items are written in understandable English. </t>
  </si>
  <si>
    <t xml:space="preserve">All required elements are present.
This section includes the requirements and a critical reflection (state, reason, evidence, alternate) on the followed design that prior to the implementation.  This section describes in detail steps in algorithm design, data structures &amp; their selection process, detailed and consistent UML diagrams, and flowcharts. The design matches the requirements. The section is of a good standard and can be implemented by a system developer, with no major effort.
English and Format: Professionally formatted section and in the appropriate layout and style. All items are written in good international English with no grammatical or spelling mistakes. 
There may be one or two exceptions to the above. </t>
  </si>
  <si>
    <t>All required elements are present.
This section describes in detail steps in algorithm design, data structures &amp; their selection process, detailed and consistent UML diagrams, and flowcharts. The design matches the requirements. The section is of a good standard and can be implemented by a system developer, with no major effort.
English and Format: Professionally formatted section and in the appropriate layout and style. All items are written in excellent international English with no grammatical or spelling mistakes. Proven substantial efforts that makes this section exemplary and excellent.</t>
  </si>
  <si>
    <t>No.6</t>
  </si>
  <si>
    <t>Implementation</t>
  </si>
  <si>
    <t>A minimal amount of information. The report includes a  very brief technical section describing very little of the implementation phase. Most items are not well presented or are missing. It is impossible to understand the process and replicate it.
 The text is in poor formatting and English standard level.</t>
  </si>
  <si>
    <t xml:space="preserve">Missing necessary items. The section includes a  written technical section describing some of the most significant steps in the implementation phase. However, many items are not well presented or are missing. It is hard to understand the process and replicate the implementation.    
Inconsistent format, layout and style.  Text is not using appropriate terminology and is difficult to understand. </t>
  </si>
  <si>
    <t xml:space="preserve">Most elements are present. There are issues with the implementation section missing major (one or more important) elements. 
Most of the necessary items are in the consistent format, layout and style. All items are written in understandable English. </t>
  </si>
  <si>
    <t>All required elements are presented.
This section includes a professionally written technical section that includes a critical reflection (state, reason, evidence, alternate) on the most significant steps in the implementation phase. The section includes items like coding, tools utilization, system setup (integration, libraries, dev. platform and so on). The process can be replicated with some feedback
English and Format: Professionally formatted section and in the appropriate layout and style. All items are written in good international English with no grammatical or spelling mistakes. 
There may be one or two exceptions to the above.</t>
  </si>
  <si>
    <t>All required elements are presented.
This section includes a professionally written technical section that includes a critical reflection (state, reason, evidence, alternate) on the most significant steps in the implementation phase. The section includes items like coding, tools utilization, system setup (integration, libraries, dev. platform and so on). The process can be replicated with some feedback
English and Format: Professionally formatted section and in the appropriate layout and style. All items are written in excellent international English with no grammatical or spelling mistakes. Proven substantial efforts that makes this section exemplary and excellent.</t>
  </si>
  <si>
    <t>No.7</t>
  </si>
  <si>
    <t>Testing</t>
  </si>
  <si>
    <t>A minimal amount of information. The report includes a  very brief technical section describing very little of the testing phase. There is no structured document formatting. 
 The text is in poor formatting and English standard level.</t>
  </si>
  <si>
    <t xml:space="preserve">Missing necessary items. The section includes a  written testing section that describe some of the action you took to ensure that your system functions effectively and efficiently. A test plan should be listed. The participants in the test should also be outlined.. Most  Functionality tests and acceptance tests for the implemented system are omitted or missing.   
Inconsistent format, layout and style.  Text is not using appropriate terminology and is difficult to understand. </t>
  </si>
  <si>
    <t xml:space="preserve">Most elements are present. There are issues with the testing section missing major (one or more important) elements. 
Most of the necessary items are in the consistent format, layout and style. All items are written in understandable English. </t>
  </si>
  <si>
    <t>All required elements are presented.
This section includes a professionally written testing section that describe all the actions undertaken to ensure that the system functions effectively and efficiently. At least two test plans (functionality, acceptance, or usability) should be included. The procedures in recruiting and training participants and conducting testing.
English and Format: Professionally formatted section and in the appropriate layout and style. All items are written in good international English with no grammatical or spelling mistakes. 
There may be one or two exceptions to the above.</t>
  </si>
  <si>
    <t>All required elements are presented.
This section includes a professionally written testing section that describe all the actions undertaken to ensure that the system functions effectively and efficiently. At least two test plans (functionality, acceptance, or usability) should be included. The procedures in recruiting and training participants and conducting testing.
English and Format: Professionally formatted section and in the appropriate layout and style. All items are written in excellent international English with no grammatical or spelling mistakes. Proven substantial efforts that makes this section exemplary and excellent.</t>
  </si>
  <si>
    <t>No.8</t>
  </si>
  <si>
    <t xml:space="preserve">Discussion, LESPI, and Conclusion
</t>
  </si>
  <si>
    <t>A minimal amount of information. The section includes a  short written discussion session that summarizes the project development but fails to reflect on the experience and provides very minimal insight information on the project.
 The text is in poor formatting and English standard level.</t>
  </si>
  <si>
    <t xml:space="preserve">Missing necessary items. The section includes a  written discussion session that summarizes the project development. The section cover some of the required items but much more detail is needed in the sub-paragraphs.    
</t>
  </si>
  <si>
    <t xml:space="preserve">Most elements are present. There are issues with the discussion and conclusion section missing major (one or more important) elements. 
Most of the necessary items are in the consistent format, layout and style. All items are written in understandable English. </t>
  </si>
  <si>
    <t>No.9</t>
  </si>
  <si>
    <t>References</t>
  </si>
  <si>
    <t>A minimal amount of information. The section includes a  list of references but is very limited.
 The text is in poor formatting and English standard level.</t>
  </si>
  <si>
    <t xml:space="preserve">The report includes a short  list of references. Few items are  correctly formatted based on the APA style.  Few items are correctly referenced within text. List requires many more items for the text.    
Inconsistent format, layout and style.  Text is not using appropriate terminology and is difficult to understand. </t>
  </si>
  <si>
    <t xml:space="preserve">The report includes a list of references written in APA formatting. There are major issues with the references missing important elements such as sufficient references, quality, and cross referencing.
Most of the necessary items are in the consistent format, layout and style. All items are written in understandable English.
</t>
  </si>
  <si>
    <t>The report includes a good list (at least 15 references of good publications, white papers, books, articles) written in APA formatting. All items are formatted correctly based on the style.  All items are correctly referenced within text. No item which is referenced in text is missing from the list. There may be one or two exceptions to the above and therefore the mark is very good and not excellent.</t>
  </si>
  <si>
    <t>The report includes a good list (at least 15 references of good publications, white papers, books, articles) written in APA formatting. All items are formatted correctly based on the style.  All items are correctly referenced within text. No item which is referenced in text is missing from the list. Proven substantial relevant research.</t>
  </si>
  <si>
    <t>Thesis Appendices weight 5% 
of the overall course grade</t>
  </si>
  <si>
    <t xml:space="preserve">
(Unable to give a basic explanation)
Section(s) missing, not useful, inconsistent, or wrong.</t>
  </si>
  <si>
    <t xml:space="preserve">
(Does not meet expectation)
</t>
  </si>
  <si>
    <t xml:space="preserve">
(Requires major enhancement to fully meet expectation)
</t>
  </si>
  <si>
    <t>No.8.1</t>
  </si>
  <si>
    <t>Min Two Manuals (User, System Administrator, configuration, or Operation)</t>
  </si>
  <si>
    <t>A minimal amount of information. This section does not include important items in the User Manuals</t>
  </si>
  <si>
    <t xml:space="preserve">Missing some of the necessary items. </t>
  </si>
  <si>
    <t>A document with description of all available use features of the system. Missing major elements.</t>
  </si>
  <si>
    <t>A document with description of all available use features of the system. Missing minor elements.</t>
  </si>
  <si>
    <t>Manuals with description of all available features and usability metrics of the system.</t>
  </si>
  <si>
    <t>No.8.2</t>
  </si>
  <si>
    <t>Detailed Design Document (Networking, Infrastructure, Software, and Database)</t>
  </si>
  <si>
    <t>A minimal amount of information.</t>
  </si>
  <si>
    <t xml:space="preserve">Missing most of the necessary items. </t>
  </si>
  <si>
    <t>A document with description of all design elements. Major missing items.</t>
  </si>
  <si>
    <t>A document with description of all design elements. Minor missing items.</t>
  </si>
  <si>
    <t>A document with description of all design elements.</t>
  </si>
  <si>
    <t>No.8.3</t>
  </si>
  <si>
    <t>Detailed Implementation (Source Code, Configuration Scripts, Configuration Settings)</t>
  </si>
  <si>
    <t>A document with description of all implementation elements. Major missing items.</t>
  </si>
  <si>
    <t>A document with description of all implementation elements. Minor missing items.</t>
  </si>
  <si>
    <t>A document with description of all implementation elements.</t>
  </si>
  <si>
    <t>Grand Total</t>
  </si>
  <si>
    <t>Score</t>
  </si>
  <si>
    <t>Minimal</t>
  </si>
  <si>
    <t>Satisfactory</t>
  </si>
  <si>
    <t>Exemplary</t>
  </si>
  <si>
    <t>Mandatory sections (all project documents)</t>
  </si>
  <si>
    <t xml:space="preserve">Section(s) missing, not useful, inconsistent, or wrong. </t>
  </si>
  <si>
    <t xml:space="preserve">Below expectations , serious omissions or problems with content.  </t>
  </si>
  <si>
    <t xml:space="preserve">meets expectations , some problems with completeness or details of content </t>
  </si>
  <si>
    <t>Exceeds expectations ,Provides all relevant information correctly and with appropriate detail</t>
  </si>
  <si>
    <t>Provides all relevant information correctly and with complete detail , proven creativity , professional format and layout</t>
  </si>
  <si>
    <t>Weight</t>
  </si>
  <si>
    <t>Criteria1</t>
  </si>
  <si>
    <t xml:space="preserve">This section includes:
Project Documents: Introductory contents
</t>
  </si>
  <si>
    <t>A minimal amount, or no work at all has been done in the first part of the document. Most items are missing and there is no structured document formatting. The document jumps into the main part of the description without most of the necessary introductory sections.</t>
  </si>
  <si>
    <t xml:space="preserve">The first part of the document has an unstructured format and misses some of the necessary items. There are issues in the layout and style of the document. There is difficulty in understanding the text description. </t>
  </si>
  <si>
    <t xml:space="preserve">The first part of the document is formatted and includes most of the necessary items in the appropriate format, layout and style. All items are written in understandable English. </t>
  </si>
  <si>
    <t xml:space="preserve">The first part of the document is formatted professionaly and includes all the necessary items. A cover page, a title page, copyright &amp; waiver, declaration of submitted work, acknowledgements and an abstract, are all present and in the appropriate format, layout and style. All items are written in good international English. </t>
  </si>
  <si>
    <t>The first part of the document is formatted professionaly and includes all the necessary items. A cover page, a title page, copyright &amp; waiver, declaration of submitted work, acknowledgements and an abstract, are all present and in the appropriate format, layout and style. All items are written in good international English. The abstract clearly describes a brief summary of the project, stating the purpose, the approach, the results and any significant conclusions.</t>
  </si>
  <si>
    <t>Criteria2</t>
  </si>
  <si>
    <t xml:space="preserve">This section includes:
Project Documents: Listings
</t>
  </si>
  <si>
    <t xml:space="preserve">A minimal amount, or no work at all has been done in the first part of the document. Most items are missing and there is no structured document formatting. </t>
  </si>
  <si>
    <t>More than one of the required listings are missing.  The formatting is not consistent and listings miss many  of the items in the main text. Text within the listings is not using apporpriate terminology andis difficult to understand. There are major issues with the listings missing many items, or more than one full listings are missing</t>
  </si>
  <si>
    <t>Almost all required listings are presented. The formatting is consistent and listings include most of the items in the main text. Text within the listings is mostly correct in terms of terminology and in understandable english level. There are minor issues with the listings missing some items, or a maximum of one full listing is missing.</t>
  </si>
  <si>
    <t xml:space="preserve">All required listings are presented and created using an automatic tool. Table of contents, list of figures, list of tables, list of symbols, abbreviations list are all written before the introduction section. The formatting is consistent and listings include all items in the main text. Text within the listings is correct in terms of terminology and in good international english level. </t>
  </si>
  <si>
    <t>All required listings are presented and created using an automatic tool. A table of contents, list of figures, list of tables, list of symbols, abbreviations list are all written  before the introduction section. The formatting is consistent and listings include all items in the main text. Text within the listings is clear, correct in terms of terminology and in good international english level. All symbols and abbreviations are described (abbreviations are also explained in their first instance in the main text)</t>
  </si>
  <si>
    <t>Criteria3</t>
  </si>
  <si>
    <t xml:space="preserve">This section includes:
Project Documents: Introduction
</t>
  </si>
  <si>
    <t xml:space="preserve">The report includes a  written introduction that describes the project. There is very little information about the project with no structure describing the problem and the approach. </t>
  </si>
  <si>
    <t>The report includes a  written introduction that describes the project. There is some information there, but the introduction is not convincing and does not provide enough information to convince the reader. The introduction is  written in an understandable English.</t>
  </si>
  <si>
    <t>The report includes a  written introduction that attempts to summarise the problem, set its rationale, and provide an overview of the proposed approach. There is some information there, but the introduction is not fully convincing and does not provide enough information about the project. The introduction is  written in an understandable English.</t>
  </si>
  <si>
    <t>The report includes a well written introduction that summarises the problem, sets its rationale, and provides an overview of the proposed approach. The introduction lists project objectives and briefly explains how the proposed solution achieves them. The introduction is  written in a good international English.</t>
  </si>
  <si>
    <t>The report includes a professionally written introduction that summarises the problem, sets its rationale, and provides an overview of the proposed approach. The introduction clearly sets the significance of the project, lists both technical and other general objectives and briefly explains how the proposed solution achieves the objectives. The introduction is  written in good international English, captures the essence of the project and prepares the reader for the rest of the document.</t>
  </si>
  <si>
    <t>Criteria4</t>
  </si>
  <si>
    <t xml:space="preserve">This section includes:
Project Documents: Background work
</t>
  </si>
  <si>
    <t>The report includes a  short written background work section that fails to provide basic knowledge and does not relate at all with the rest of the document</t>
  </si>
  <si>
    <t>The report includes a  written background work section that provides little information for the reader to understand the problem domain. The section provides basic knowledge and is written in an understandable international english standard. Although it provides the reader with some knowledge, the amount of information is not enough and does not relate well with the rest of the document</t>
  </si>
  <si>
    <t>The report includes a  written background work section that provides some information for the reader to understand the problem domain. The section provides basic knowledge and makes some use of references to other material for more info.  The section is written in a satisfactory international english standard and provides the reader with some knowledge and directions in the field of study. The section includes all required items but is not very comprehensive to fully cover the field of study.</t>
  </si>
  <si>
    <t>The report includes a professionally written background work section that provides the necessary information for the reader to understand the problem domain. The section provides basic knowledge and makes use of references to other material for more info.  The section is written in a good international english standard and provides the reader with sufficient knowledge and directions in the field of study</t>
  </si>
  <si>
    <t>The report includes a professionally written background work section that provides all the necessary information for the reader to understand the problem domain, even if he/she is not an expert. The section provides basic knowledge and makes use of references to other material for more info. All used technology is  described and any related work and/or market research (if applicable) are also presented. The section is written in a good international english standard and provides the reader with sufficient knowledge and directions in the field of study</t>
  </si>
  <si>
    <t>Criteria5</t>
  </si>
  <si>
    <t>This section includes:
Bibliography</t>
  </si>
  <si>
    <t>The report includes a  list of references but is very limited, incosistent in style and in text referencing</t>
  </si>
  <si>
    <t>The report includes a  list of references. Few items are formatted correctly based on the style.  Few items are correctly referenced within text. List requires many more items for the text.</t>
  </si>
  <si>
    <t>The report includes a  list of references written in APA formatting. Most items are formatted correctly based on the style.  Most items are correctly referenced within text. List requires some more items for the text.</t>
  </si>
  <si>
    <t>The report includes a good list of references written in APA formatting. All items are formatted correctly based on the style.  All items are correctly referenced within text. No item which is referenced in text is missing from the list.</t>
  </si>
  <si>
    <t>The report includes a complete list of references written in APA formatting. All items are formatted correctly based on the style.  All items are correctly referenced within text. No item which is referenced in text is missing from the list.</t>
  </si>
  <si>
    <t>Total</t>
  </si>
  <si>
    <t>Optional Sections - for projects that do analysis/recommendation but NO implementation</t>
  </si>
  <si>
    <t>Criteria6</t>
  </si>
  <si>
    <t xml:space="preserve">This section includes:
Detailed Analysis of current infrastructure
</t>
  </si>
  <si>
    <t>The report  includes a basic analysis of organisation infrastructure</t>
  </si>
  <si>
    <t>The report  gives an overview of the infrastructure, but is not sufficient and not well written</t>
  </si>
  <si>
    <t>The report  clearly descrbes the current infrastructure and includes diagrams and technical description of some components.</t>
  </si>
  <si>
    <t>The report clearly describes and clarifies the current infrastructure, with diagrams and a detailed description of each component, along with the functionality of each component</t>
  </si>
  <si>
    <t>The report clearly describes and clarifies the current infrastructure, with a detailed detailed, well-laid out idagrams. Also included are a description of each component, along with a detailed description of both functionality of each component and the technology behind it.</t>
  </si>
  <si>
    <t>Criteria7</t>
  </si>
  <si>
    <t xml:space="preserve">This section includes:
Recommendation
</t>
  </si>
  <si>
    <t>The report includes a  very brief set of recommendations that are vague and ill-defined</t>
  </si>
  <si>
    <t>The report includes some basic recommendations that would suggest that the student has not sysnthesised some or all of the analysis stage.</t>
  </si>
  <si>
    <t>The report includes a set of recommendations, that appear to be feasible and would potentially deliver some improvements to the organisation</t>
  </si>
  <si>
    <t>The report includes a number of recommendations that appear to be both technically and operationally feasible. In making these recommendations, the current infrastructure, skillset and orgnasiational implications have been given some consideration.</t>
  </si>
  <si>
    <t>The report includes a number of well-thought out recommendations that appear to be both technically and operationally feasible. In making these recommendations, the current infrastructure, skillset and orgnasiational implications have been given some consideration. The recommendations demonstrate an ability to synthesise both the information derived from the analysis phase and the information learned in the Bachelor of ICT programme.</t>
  </si>
  <si>
    <t>Criteria8</t>
  </si>
  <si>
    <t xml:space="preserve">This section includes:
Discussion of recommendations
</t>
  </si>
  <si>
    <t>Iincludes a very basic, brief discussion of the recommendations.</t>
  </si>
  <si>
    <t>Includes a  written discussion session that summarises the recommendations. Some basic details is discussed, with no personal opinions given.</t>
  </si>
  <si>
    <t>Includes a  written discussion session that summarises the recommendations. Some details is discussed, with little or no personal opinions on the recommendations given.</t>
  </si>
  <si>
    <t>Includes a professionally written discussion section that summarises and provides useful comments about the recommendations. The section includes a description of why the recommendations were made, along with some personal opinion on why they area appropriate.</t>
  </si>
  <si>
    <t>Includes a professionally written discussion section that summarises and provides useful comments about the recommendations. The section includes a description of why the recommendations were made, along with some personal opinion on why they area appropriate. Also included is some in-depth discussion about alternatives considered and why they were/were not recommended.</t>
  </si>
  <si>
    <t>Total Weight</t>
  </si>
  <si>
    <t>Overall Total</t>
  </si>
  <si>
    <t>All required elements are presented.
includes a professionally written discussion section that summarizes and provides useful comments about the project development. The section includes a description of system functionality, a section on the initial objectives and how they were achieved, any project issues with taken or proposed actions, future work, backup plan a synopsis of the student experience and a conclusion. The objective of the section is well thought of, 
 justified or reasoned and linked to the project, and alternatives are considered. 
LESPI : There is a critical analysis of potential legal, ethical, social and Bahraini Perspectives, and professional issues and evidence of research. 
English and Format: Professionally formatted section and in the appropriate layout and style. All items are written in good international English with no grammatical or spelling mistakes. 
There may be one or two exceptions to the above.</t>
  </si>
  <si>
    <t>All required elements are presented.
includes a professionally written discussion section that summarizes and provides useful comments about the project development. The section includes a description of system functionality, a section on the initial objectives and how they were achieved, any project issues with taken or proposed actions, future work, backup plan,a synopsis of the student experience and a conclusion. The objective of the section is well thought of, 
 justified or reasoned and linked to the project, and alternatives are considered. 
LESPI : There is a critical analysis of potential legal, ethical, social and Bahraini Perspectives, and professional issues and evidence of research. 
English and Format: Professionally formatted section and in the appropriate layout and style. All items are written in excellent international English with no grammatical or spelling mistakes. Proven substantial efforts that makes this section exemplary and excellent.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</si>
</sst>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2" x14ac:knownFonts="1">
    <font>
      <sz val="11"/>
      <color theme="1"/>
      <name val="Calibri"/>
      <family val="2"/>
      <scheme val="minor"/>
    </font>
    <font>
      <b/>
      <sz val="9"/>
      <color theme="1"/>
      <name val="Calibri"/>
      <family val="2"/>
      <scheme val="minor"/>
    </font>
    <font>
      <sz val="9"/>
      <color theme="1"/>
      <name val="Calibri"/>
      <family val="2"/>
      <scheme val="minor"/>
    </font>
    <font>
      <b/>
      <sz val="14"/>
      <color theme="1"/>
      <name val="Calibri"/>
      <family val="2"/>
      <scheme val="minor"/>
    </font>
    <font>
      <sz val="11"/>
      <color theme="1"/>
      <name val="Calibri"/>
      <family val="2"/>
      <scheme val="minor"/>
    </font>
    <font>
      <b/>
      <sz val="9"/>
      <color theme="0"/>
      <name val="Calibri"/>
      <family val="2"/>
      <scheme val="minor"/>
    </font>
    <font>
      <sz val="18"/>
      <color theme="1"/>
      <name val="Calibri"/>
      <family val="2"/>
      <scheme val="minor"/>
    </font>
    <font>
      <b/>
      <sz val="18"/>
      <color theme="1"/>
      <name val="Calibri"/>
      <family val="2"/>
      <scheme val="minor"/>
    </font>
    <font>
      <b/>
      <u/>
      <sz val="18"/>
      <color theme="0"/>
      <name val="Calibri"/>
      <family val="2"/>
      <scheme val="minor"/>
    </font>
    <font>
      <sz val="20"/>
      <color theme="1"/>
      <name val="Calibri"/>
      <family val="2"/>
      <scheme val="minor"/>
    </font>
    <font>
      <sz val="9"/>
      <color indexed="81"/>
      <name val="Tahoma"/>
      <family val="2"/>
    </font>
    <font>
      <b/>
      <sz val="9"/>
      <color indexed="81"/>
      <name val="Tahoma"/>
      <family val="2"/>
    </font>
    <font>
      <b/>
      <sz val="11"/>
      <color theme="1"/>
      <name val="Calibri"/>
      <family val="2"/>
      <scheme val="minor"/>
    </font>
    <font>
      <sz val="10"/>
      <color theme="1"/>
      <name val="Calibri"/>
      <family val="2"/>
      <scheme val="minor"/>
    </font>
    <font>
      <b/>
      <sz val="12"/>
      <color theme="0"/>
      <name val="Calibri"/>
      <family val="2"/>
      <scheme val="minor"/>
    </font>
    <font>
      <b/>
      <u/>
      <sz val="12"/>
      <color theme="0"/>
      <name val="Calibri"/>
      <family val="2"/>
      <scheme val="minor"/>
    </font>
    <font>
      <b/>
      <sz val="12"/>
      <color theme="1"/>
      <name val="Calibri"/>
      <family val="2"/>
      <scheme val="minor"/>
    </font>
    <font>
      <b/>
      <sz val="16"/>
      <color theme="0"/>
      <name val="Calibri"/>
      <family val="2"/>
      <scheme val="minor"/>
    </font>
    <font>
      <b/>
      <sz val="10"/>
      <name val="Calibri"/>
      <family val="2"/>
      <scheme val="minor"/>
    </font>
    <font>
      <b/>
      <sz val="11"/>
      <name val="Calibri"/>
      <family val="2"/>
      <scheme val="minor"/>
    </font>
    <font>
      <b/>
      <sz val="11"/>
      <color rgb="FF000000"/>
      <name val="Calibri"/>
      <family val="2"/>
    </font>
    <font>
      <b/>
      <sz val="11"/>
      <color theme="9" tint="-0.249977111117893"/>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9" fontId="4" fillId="0" borderId="0" applyFont="0" applyFill="0" applyBorder="0" applyAlignment="0" applyProtection="0"/>
  </cellStyleXfs>
  <cellXfs count="74">
    <xf numFmtId="0" fontId="0" fillId="0" borderId="0" xfId="0"/>
    <xf numFmtId="0" fontId="1" fillId="3" borderId="1" xfId="0" applyFont="1" applyFill="1" applyBorder="1" applyAlignment="1">
      <alignment horizontal="center" vertical="center" wrapText="1"/>
    </xf>
    <xf numFmtId="0" fontId="2" fillId="0" borderId="0" xfId="0" applyFont="1" applyAlignment="1">
      <alignment horizontal="center" vertical="top" wrapText="1"/>
    </xf>
    <xf numFmtId="0" fontId="2" fillId="0" borderId="0" xfId="0" applyFont="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top" wrapText="1"/>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2" fillId="0" borderId="1" xfId="0" applyFont="1" applyBorder="1" applyAlignment="1">
      <alignment horizontal="center" vertical="top" wrapText="1"/>
    </xf>
    <xf numFmtId="0" fontId="8"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left" vertical="top" wrapText="1"/>
    </xf>
    <xf numFmtId="9" fontId="1" fillId="3" borderId="1" xfId="1" applyFont="1" applyFill="1" applyBorder="1" applyAlignment="1">
      <alignment horizontal="center" vertical="center" wrapText="1"/>
    </xf>
    <xf numFmtId="0" fontId="2" fillId="0" borderId="0" xfId="0" applyFont="1" applyAlignment="1">
      <alignment vertical="center" wrapText="1"/>
    </xf>
    <xf numFmtId="0" fontId="5" fillId="2" borderId="3"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0" borderId="0" xfId="0" applyFont="1" applyAlignment="1">
      <alignment vertical="center" wrapText="1"/>
    </xf>
    <xf numFmtId="0" fontId="1" fillId="0" borderId="0" xfId="0" applyFont="1" applyAlignment="1">
      <alignment vertical="center"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9" fontId="1" fillId="3" borderId="2" xfId="1" applyFont="1" applyFill="1" applyBorder="1" applyAlignment="1">
      <alignment vertical="center" wrapText="1"/>
    </xf>
    <xf numFmtId="9" fontId="1" fillId="3" borderId="3" xfId="1" applyFont="1" applyFill="1" applyBorder="1" applyAlignment="1">
      <alignment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1" fillId="3" borderId="1" xfId="0" applyFont="1" applyFill="1" applyBorder="1" applyAlignment="1">
      <alignment vertical="top" wrapText="1"/>
    </xf>
    <xf numFmtId="0" fontId="9" fillId="0" borderId="1" xfId="0" applyFon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6" borderId="1" xfId="0" applyFill="1" applyBorder="1" applyAlignment="1">
      <alignment vertical="top" wrapText="1"/>
    </xf>
    <xf numFmtId="0" fontId="12" fillId="0" borderId="1" xfId="0" applyFont="1" applyBorder="1" applyAlignment="1">
      <alignment horizontal="center" vertical="center" wrapText="1"/>
    </xf>
    <xf numFmtId="0" fontId="0" fillId="0" borderId="0" xfId="0" applyAlignment="1">
      <alignment horizontal="left" vertical="top" wrapText="1"/>
    </xf>
    <xf numFmtId="0" fontId="0" fillId="0" borderId="0" xfId="0" applyAlignment="1">
      <alignment horizontal="center" vertical="top" wrapText="1"/>
    </xf>
    <xf numFmtId="0" fontId="12" fillId="3" borderId="1" xfId="0" applyFont="1" applyFill="1" applyBorder="1" applyAlignment="1">
      <alignment horizontal="left" vertical="top" wrapText="1"/>
    </xf>
    <xf numFmtId="9" fontId="12" fillId="3" borderId="1" xfId="1" applyFont="1" applyFill="1" applyBorder="1" applyAlignment="1">
      <alignment horizontal="center" vertical="center" wrapText="1"/>
    </xf>
    <xf numFmtId="0" fontId="13" fillId="6" borderId="1" xfId="0" applyFont="1" applyFill="1" applyBorder="1" applyAlignment="1">
      <alignment vertical="top"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164" fontId="15" fillId="4" borderId="1" xfId="0" applyNumberFormat="1" applyFont="1" applyFill="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wrapText="1"/>
    </xf>
    <xf numFmtId="164" fontId="17" fillId="4" borderId="1" xfId="0" applyNumberFormat="1" applyFont="1" applyFill="1" applyBorder="1" applyAlignment="1">
      <alignment horizontal="center" vertical="center" wrapText="1"/>
    </xf>
    <xf numFmtId="0" fontId="12"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3" fillId="9" borderId="1" xfId="0" applyFont="1" applyFill="1" applyBorder="1" applyAlignment="1">
      <alignment vertical="top" wrapText="1"/>
    </xf>
    <xf numFmtId="0" fontId="0" fillId="9" borderId="1" xfId="0" applyFill="1" applyBorder="1" applyAlignment="1">
      <alignment vertical="top" wrapText="1"/>
    </xf>
    <xf numFmtId="0" fontId="13" fillId="6" borderId="6" xfId="0" applyFont="1" applyFill="1" applyBorder="1" applyAlignment="1">
      <alignment vertical="top" wrapText="1"/>
    </xf>
    <xf numFmtId="0" fontId="13" fillId="9" borderId="6" xfId="0" applyFont="1" applyFill="1" applyBorder="1" applyAlignment="1">
      <alignment vertical="top" wrapText="1"/>
    </xf>
    <xf numFmtId="0" fontId="12" fillId="7" borderId="7" xfId="0" applyFont="1" applyFill="1" applyBorder="1" applyAlignment="1">
      <alignment horizontal="center" vertical="center" wrapText="1"/>
    </xf>
    <xf numFmtId="0" fontId="13" fillId="9" borderId="2" xfId="0" applyFont="1" applyFill="1" applyBorder="1" applyAlignment="1">
      <alignment vertical="top" wrapText="1"/>
    </xf>
    <xf numFmtId="0" fontId="0" fillId="9" borderId="2" xfId="0" applyFill="1" applyBorder="1" applyAlignment="1">
      <alignment vertical="top" wrapText="1"/>
    </xf>
    <xf numFmtId="0" fontId="18" fillId="6" borderId="8" xfId="0" applyFont="1" applyFill="1" applyBorder="1" applyAlignment="1">
      <alignment vertical="top" wrapText="1"/>
    </xf>
    <xf numFmtId="0" fontId="19" fillId="6" borderId="8" xfId="0" applyFont="1" applyFill="1" applyBorder="1" applyAlignment="1">
      <alignment vertical="top" wrapText="1"/>
    </xf>
    <xf numFmtId="0" fontId="18" fillId="9" borderId="8" xfId="0" applyFont="1" applyFill="1" applyBorder="1" applyAlignment="1">
      <alignment vertical="top" wrapText="1"/>
    </xf>
    <xf numFmtId="0" fontId="19" fillId="9" borderId="8" xfId="0" applyFont="1" applyFill="1" applyBorder="1" applyAlignment="1">
      <alignment vertical="top" wrapText="1"/>
    </xf>
    <xf numFmtId="164" fontId="8" fillId="4" borderId="1" xfId="0" applyNumberFormat="1" applyFont="1" applyFill="1" applyBorder="1" applyAlignment="1">
      <alignment horizontal="center" vertical="center" wrapText="1"/>
    </xf>
    <xf numFmtId="9" fontId="1" fillId="3" borderId="2" xfId="1" applyFont="1" applyFill="1" applyBorder="1" applyAlignment="1">
      <alignment horizontal="center" vertical="center" wrapText="1"/>
    </xf>
    <xf numFmtId="0" fontId="20" fillId="0" borderId="1" xfId="0" applyFont="1" applyBorder="1" applyAlignment="1">
      <alignment horizontal="center" vertical="center"/>
    </xf>
    <xf numFmtId="0" fontId="16"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1" fillId="3" borderId="4" xfId="0" applyFont="1" applyFill="1" applyBorder="1" applyAlignment="1">
      <alignment horizontal="right" vertical="center" wrapText="1"/>
    </xf>
    <xf numFmtId="0" fontId="1" fillId="3" borderId="2" xfId="0" applyFont="1" applyFill="1" applyBorder="1" applyAlignment="1">
      <alignment horizontal="right" vertical="center"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3" fillId="0" borderId="0" xfId="0" applyFont="1" applyAlignment="1">
      <alignment horizontal="left" vertical="center" wrapText="1"/>
    </xf>
    <xf numFmtId="0" fontId="3" fillId="0" borderId="5" xfId="0" applyFont="1" applyBorder="1" applyAlignment="1">
      <alignment horizontal="left" vertical="center" wrapText="1"/>
    </xf>
    <xf numFmtId="9" fontId="1" fillId="3" borderId="2" xfId="1" applyFont="1" applyFill="1" applyBorder="1" applyAlignment="1">
      <alignment horizontal="center" vertical="center" wrapText="1"/>
    </xf>
    <xf numFmtId="9" fontId="1" fillId="3" borderId="3" xfId="1" applyFont="1" applyFill="1" applyBorder="1" applyAlignment="1">
      <alignment horizontal="center" vertical="center" wrapText="1"/>
    </xf>
    <xf numFmtId="0" fontId="3" fillId="0" borderId="0" xfId="0" applyFont="1" applyAlignment="1">
      <alignment horizontal="center" vertical="center" wrapText="1"/>
    </xf>
    <xf numFmtId="0" fontId="3" fillId="3" borderId="1" xfId="0" applyFont="1" applyFill="1" applyBorder="1" applyAlignment="1">
      <alignment horizontal="center" vertical="center" wrapText="1"/>
    </xf>
    <xf numFmtId="0" fontId="21" fillId="9" borderId="8" xfId="0" applyFont="1" applyFill="1" applyBorder="1" applyAlignment="1">
      <alignment vertical="top" wrapText="1"/>
    </xf>
  </cellXfs>
  <cellStyles count="2">
    <cellStyle name="Normal" xfId="0" builtinId="0"/>
    <cellStyle name="Percent" xfId="1" builtinId="5"/>
  </cellStyles>
  <dxfs count="0"/>
  <tableStyles count="0" defaultTableStyle="TableStyleMedium9" defaultPivotStyle="PivotStyleLight16"/>
  <colors>
    <mruColors>
      <color rgb="FFFFC9C9"/>
      <color rgb="FFFFB49F"/>
      <color rgb="FF336699"/>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O21"/>
  <sheetViews>
    <sheetView tabSelected="1" topLeftCell="A10" zoomScaleNormal="100" zoomScalePageLayoutView="80" workbookViewId="0">
      <selection activeCell="A17" sqref="A17:XFD17"/>
    </sheetView>
  </sheetViews>
  <sheetFormatPr defaultColWidth="17.85546875" defaultRowHeight="14.25" customHeight="1" outlineLevelRow="1" x14ac:dyDescent="0.25"/>
  <cols>
    <col min="1" max="1" width="11.7109375" style="30" customWidth="1"/>
    <col min="2" max="2" width="28.28515625" style="34" customWidth="1"/>
    <col min="3" max="3" width="6.5703125" style="35" customWidth="1"/>
    <col min="4" max="4" width="11.7109375" style="30" bestFit="1" customWidth="1"/>
    <col min="5" max="5" width="11.140625" style="30" customWidth="1"/>
    <col min="6" max="6" width="25" style="30" customWidth="1"/>
    <col min="7" max="7" width="18.85546875" style="30" customWidth="1"/>
    <col min="8" max="8" width="255.7109375" style="30" bestFit="1" customWidth="1"/>
    <col min="9" max="9" width="117.7109375" style="30" customWidth="1"/>
    <col min="10" max="10" width="13.7109375" style="31" hidden="1" customWidth="1"/>
    <col min="11" max="11" width="19.42578125" style="31" hidden="1" customWidth="1"/>
    <col min="12" max="12" width="21.28515625" style="31" hidden="1" customWidth="1"/>
    <col min="13" max="13" width="11.140625" style="30" hidden="1" customWidth="1"/>
    <col min="14" max="14" width="10.7109375" style="31" customWidth="1"/>
    <col min="15" max="15" width="26.140625" style="30" customWidth="1"/>
    <col min="16" max="16384" width="17.85546875" style="30"/>
  </cols>
  <sheetData>
    <row r="1" spans="1:15" ht="14.25" customHeight="1" x14ac:dyDescent="0.25">
      <c r="A1" s="61" t="s">
        <v>0</v>
      </c>
      <c r="B1" s="61"/>
      <c r="C1" s="61"/>
      <c r="D1" s="1" t="s">
        <v>1</v>
      </c>
      <c r="E1" s="1" t="s">
        <v>2</v>
      </c>
      <c r="F1" s="1" t="s">
        <v>3</v>
      </c>
      <c r="G1" s="1" t="s">
        <v>4</v>
      </c>
      <c r="H1" s="1" t="s">
        <v>5</v>
      </c>
      <c r="I1" s="1" t="s">
        <v>6</v>
      </c>
      <c r="J1" s="62" t="s">
        <v>7</v>
      </c>
      <c r="K1" s="62" t="s">
        <v>8</v>
      </c>
      <c r="L1" s="62" t="s">
        <v>9</v>
      </c>
      <c r="M1" s="62" t="s">
        <v>10</v>
      </c>
      <c r="N1" s="62" t="s">
        <v>11</v>
      </c>
      <c r="O1" s="62" t="s">
        <v>12</v>
      </c>
    </row>
    <row r="2" spans="1:15" ht="35.25" customHeight="1" x14ac:dyDescent="0.25">
      <c r="A2" s="61"/>
      <c r="B2" s="61"/>
      <c r="C2" s="61"/>
      <c r="D2" s="1" t="s">
        <v>13</v>
      </c>
      <c r="E2" s="1" t="s">
        <v>14</v>
      </c>
      <c r="F2" s="1" t="s">
        <v>15</v>
      </c>
      <c r="G2" s="1" t="s">
        <v>16</v>
      </c>
      <c r="H2" s="1" t="s">
        <v>17</v>
      </c>
      <c r="I2" s="1" t="s">
        <v>18</v>
      </c>
      <c r="J2" s="62"/>
      <c r="K2" s="62"/>
      <c r="L2" s="62"/>
      <c r="M2" s="62"/>
      <c r="N2" s="62"/>
      <c r="O2" s="62"/>
    </row>
    <row r="3" spans="1:15" s="42" customFormat="1" ht="14.25" customHeight="1" outlineLevel="1" x14ac:dyDescent="0.25">
      <c r="A3" s="39" t="s">
        <v>19</v>
      </c>
      <c r="B3" s="39" t="s">
        <v>20</v>
      </c>
      <c r="C3" s="40">
        <f>SUM(C4:C12)</f>
        <v>1</v>
      </c>
      <c r="D3" s="39">
        <v>0</v>
      </c>
      <c r="E3" s="39">
        <v>1</v>
      </c>
      <c r="F3" s="39">
        <v>2</v>
      </c>
      <c r="G3" s="39">
        <v>3</v>
      </c>
      <c r="H3" s="39">
        <v>4</v>
      </c>
      <c r="I3" s="39">
        <v>5</v>
      </c>
      <c r="J3" s="41">
        <f>AVERAGE(L3,N3)</f>
        <v>0</v>
      </c>
      <c r="K3" s="62"/>
      <c r="L3" s="41">
        <f>(L4*C4+L5*C5+L6*C6+L7*C7+L8*C8+L9*C9+L10*C10+L11*C11+L12*C12)*25/5</f>
        <v>0</v>
      </c>
      <c r="M3" s="62"/>
      <c r="N3" s="41">
        <f>(N4*$C$4+N5*$C$5+N6*$C$6+N7*$C$7+N8*$C$8+N9*$C$9+N10*$C$10+N11*$C$11+N12*$C$12)*25/5</f>
        <v>0</v>
      </c>
      <c r="O3" s="62"/>
    </row>
    <row r="4" spans="1:15" ht="267.75" x14ac:dyDescent="0.25">
      <c r="A4" s="36" t="s">
        <v>21</v>
      </c>
      <c r="B4" s="36" t="s">
        <v>22</v>
      </c>
      <c r="C4" s="37">
        <v>0.05</v>
      </c>
      <c r="D4" s="38" t="s">
        <v>13</v>
      </c>
      <c r="E4" s="38" t="s">
        <v>23</v>
      </c>
      <c r="F4" s="38" t="s">
        <v>24</v>
      </c>
      <c r="G4" s="38" t="s">
        <v>25</v>
      </c>
      <c r="H4" s="38" t="s">
        <v>26</v>
      </c>
      <c r="I4" s="38" t="s">
        <v>27</v>
      </c>
      <c r="J4" s="45" t="e">
        <f t="shared" ref="J4:J12" si="0">AVERAGE(L4,N4)</f>
        <v>#DIV/0!</v>
      </c>
      <c r="K4" s="45" t="str">
        <f>"Marker1: "&amp;M4&amp;";"&amp;"Marker 2: "&amp;O4</f>
        <v xml:space="preserve">Marker1: ;Marker 2: </v>
      </c>
      <c r="L4" s="33"/>
      <c r="M4" s="33"/>
      <c r="N4" s="33"/>
      <c r="O4" s="33"/>
    </row>
    <row r="5" spans="1:15" ht="178.5" x14ac:dyDescent="0.25">
      <c r="A5" s="36" t="s">
        <v>28</v>
      </c>
      <c r="B5" s="36" t="s">
        <v>29</v>
      </c>
      <c r="C5" s="37">
        <v>0.05</v>
      </c>
      <c r="D5" s="47" t="s">
        <v>13</v>
      </c>
      <c r="E5" s="47" t="s">
        <v>30</v>
      </c>
      <c r="F5" s="47" t="s">
        <v>24</v>
      </c>
      <c r="G5" s="47" t="s">
        <v>31</v>
      </c>
      <c r="H5" s="47" t="s">
        <v>32</v>
      </c>
      <c r="I5" s="48" t="s">
        <v>33</v>
      </c>
      <c r="J5" s="45" t="e">
        <f t="shared" si="0"/>
        <v>#DIV/0!</v>
      </c>
      <c r="K5" s="45" t="str">
        <f t="shared" ref="K5:K12" si="1">"Marker1: "&amp;M5&amp;";"&amp;"Marker 2: "&amp;O5</f>
        <v xml:space="preserve">Marker1: ;Marker 2: </v>
      </c>
      <c r="L5" s="33"/>
      <c r="M5" s="33"/>
      <c r="N5" s="33"/>
      <c r="O5" s="33"/>
    </row>
    <row r="6" spans="1:15" ht="204" x14ac:dyDescent="0.25">
      <c r="A6" s="36" t="s">
        <v>34</v>
      </c>
      <c r="B6" s="36" t="s">
        <v>35</v>
      </c>
      <c r="C6" s="37">
        <v>0.05</v>
      </c>
      <c r="D6" s="38" t="s">
        <v>36</v>
      </c>
      <c r="E6" s="38" t="s">
        <v>37</v>
      </c>
      <c r="F6" s="38" t="s">
        <v>38</v>
      </c>
      <c r="G6" s="38" t="s">
        <v>39</v>
      </c>
      <c r="H6" s="38" t="s">
        <v>40</v>
      </c>
      <c r="I6" s="32" t="s">
        <v>41</v>
      </c>
      <c r="J6" s="45" t="e">
        <f t="shared" si="0"/>
        <v>#DIV/0!</v>
      </c>
      <c r="K6" s="45" t="str">
        <f t="shared" si="1"/>
        <v xml:space="preserve">Marker1: ;Marker 2: </v>
      </c>
      <c r="L6" s="33"/>
      <c r="M6" s="33"/>
      <c r="N6" s="33"/>
      <c r="O6" s="33"/>
    </row>
    <row r="7" spans="1:15" ht="293.25" x14ac:dyDescent="0.25">
      <c r="A7" s="36" t="s">
        <v>42</v>
      </c>
      <c r="B7" s="36" t="s">
        <v>43</v>
      </c>
      <c r="C7" s="37">
        <v>0.2</v>
      </c>
      <c r="D7" s="47" t="s">
        <v>36</v>
      </c>
      <c r="E7" s="47" t="s">
        <v>44</v>
      </c>
      <c r="F7" s="47" t="s">
        <v>45</v>
      </c>
      <c r="G7" s="47" t="s">
        <v>46</v>
      </c>
      <c r="H7" s="52" t="s">
        <v>47</v>
      </c>
      <c r="I7" s="53" t="s">
        <v>48</v>
      </c>
      <c r="J7" s="45" t="e">
        <f t="shared" si="0"/>
        <v>#DIV/0!</v>
      </c>
      <c r="K7" s="45" t="str">
        <f t="shared" si="1"/>
        <v xml:space="preserve">Marker1: ;Marker 2: </v>
      </c>
      <c r="L7" s="33"/>
      <c r="M7" s="33"/>
      <c r="N7" s="33"/>
      <c r="O7" s="33"/>
    </row>
    <row r="8" spans="1:15" ht="306" x14ac:dyDescent="0.25">
      <c r="A8" s="36" t="s">
        <v>49</v>
      </c>
      <c r="B8" s="36" t="s">
        <v>50</v>
      </c>
      <c r="C8" s="37">
        <v>0.2</v>
      </c>
      <c r="D8" s="38" t="s">
        <v>36</v>
      </c>
      <c r="E8" s="38" t="s">
        <v>51</v>
      </c>
      <c r="F8" s="38" t="s">
        <v>52</v>
      </c>
      <c r="G8" s="49" t="s">
        <v>53</v>
      </c>
      <c r="H8" s="54" t="s">
        <v>54</v>
      </c>
      <c r="I8" s="55" t="s">
        <v>55</v>
      </c>
      <c r="J8" s="51" t="e">
        <f t="shared" si="0"/>
        <v>#DIV/0!</v>
      </c>
      <c r="K8" s="45" t="str">
        <f t="shared" si="1"/>
        <v xml:space="preserve">Marker1: ;Marker 2: </v>
      </c>
      <c r="L8" s="33"/>
      <c r="M8" s="33"/>
      <c r="N8" s="33"/>
      <c r="O8" s="33"/>
    </row>
    <row r="9" spans="1:15" ht="395.25" x14ac:dyDescent="0.25">
      <c r="A9" s="36" t="s">
        <v>56</v>
      </c>
      <c r="B9" s="36" t="s">
        <v>57</v>
      </c>
      <c r="C9" s="37">
        <v>0.1</v>
      </c>
      <c r="D9" s="47" t="s">
        <v>36</v>
      </c>
      <c r="E9" s="47" t="s">
        <v>58</v>
      </c>
      <c r="F9" s="47" t="s">
        <v>59</v>
      </c>
      <c r="G9" s="50" t="s">
        <v>60</v>
      </c>
      <c r="H9" s="56" t="s">
        <v>61</v>
      </c>
      <c r="I9" s="73" t="s">
        <v>62</v>
      </c>
      <c r="J9" s="51" t="e">
        <f t="shared" si="0"/>
        <v>#DIV/0!</v>
      </c>
      <c r="K9" s="45" t="str">
        <f t="shared" si="1"/>
        <v xml:space="preserve">Marker1: ;Marker 2: </v>
      </c>
      <c r="L9" s="33"/>
      <c r="M9" s="33"/>
      <c r="N9" s="33"/>
      <c r="O9" s="33"/>
    </row>
    <row r="10" spans="1:15" ht="293.25" x14ac:dyDescent="0.25">
      <c r="A10" s="36" t="s">
        <v>63</v>
      </c>
      <c r="B10" s="36" t="s">
        <v>64</v>
      </c>
      <c r="C10" s="37">
        <v>0.1</v>
      </c>
      <c r="D10" s="38" t="s">
        <v>36</v>
      </c>
      <c r="E10" s="38" t="s">
        <v>65</v>
      </c>
      <c r="F10" s="38" t="s">
        <v>66</v>
      </c>
      <c r="G10" s="38" t="s">
        <v>67</v>
      </c>
      <c r="H10" s="38" t="s">
        <v>68</v>
      </c>
      <c r="I10" s="38" t="s">
        <v>69</v>
      </c>
      <c r="J10" s="51" t="e">
        <f t="shared" si="0"/>
        <v>#DIV/0!</v>
      </c>
      <c r="K10" s="45" t="str">
        <f t="shared" si="1"/>
        <v xml:space="preserve">Marker1: ;Marker 2: </v>
      </c>
      <c r="L10" s="33"/>
      <c r="M10" s="33"/>
      <c r="N10" s="33"/>
      <c r="O10" s="33"/>
    </row>
    <row r="11" spans="1:15" ht="382.5" x14ac:dyDescent="0.25">
      <c r="A11" s="36" t="s">
        <v>70</v>
      </c>
      <c r="B11" s="36" t="s">
        <v>71</v>
      </c>
      <c r="C11" s="37">
        <v>0.2</v>
      </c>
      <c r="D11" s="47" t="s">
        <v>13</v>
      </c>
      <c r="E11" s="47" t="s">
        <v>72</v>
      </c>
      <c r="F11" s="47" t="s">
        <v>73</v>
      </c>
      <c r="G11" s="50" t="s">
        <v>74</v>
      </c>
      <c r="H11" s="56" t="s">
        <v>177</v>
      </c>
      <c r="I11" s="57" t="s">
        <v>178</v>
      </c>
      <c r="J11" s="51" t="e">
        <f t="shared" si="0"/>
        <v>#DIV/0!</v>
      </c>
      <c r="K11" s="45" t="str">
        <f t="shared" si="1"/>
        <v xml:space="preserve">Marker1: ;Marker 2: </v>
      </c>
      <c r="L11" s="33"/>
      <c r="M11" s="33"/>
      <c r="N11" s="33"/>
      <c r="O11" s="33"/>
    </row>
    <row r="12" spans="1:15" ht="46.5" customHeight="1" x14ac:dyDescent="0.25">
      <c r="A12" s="36" t="s">
        <v>75</v>
      </c>
      <c r="B12" s="36" t="s">
        <v>76</v>
      </c>
      <c r="C12" s="37">
        <v>0.05</v>
      </c>
      <c r="D12" s="38" t="s">
        <v>36</v>
      </c>
      <c r="E12" s="38" t="s">
        <v>77</v>
      </c>
      <c r="F12" s="38" t="s">
        <v>78</v>
      </c>
      <c r="G12" s="38" t="s">
        <v>79</v>
      </c>
      <c r="H12" s="54" t="s">
        <v>80</v>
      </c>
      <c r="I12" s="55" t="s">
        <v>81</v>
      </c>
      <c r="J12" s="45" t="e">
        <f t="shared" si="0"/>
        <v>#DIV/0!</v>
      </c>
      <c r="K12" s="45" t="str">
        <f t="shared" si="1"/>
        <v xml:space="preserve">Marker1: ;Marker 2: </v>
      </c>
      <c r="L12" s="33"/>
      <c r="M12" s="33"/>
      <c r="N12" s="33"/>
      <c r="O12" s="33"/>
    </row>
    <row r="14" spans="1:15" ht="14.25" customHeight="1" x14ac:dyDescent="0.25">
      <c r="A14" s="61" t="s">
        <v>82</v>
      </c>
      <c r="B14" s="61"/>
      <c r="C14" s="61"/>
      <c r="D14" s="1" t="s">
        <v>1</v>
      </c>
      <c r="E14" s="1" t="s">
        <v>2</v>
      </c>
      <c r="F14" s="1" t="s">
        <v>3</v>
      </c>
      <c r="G14" s="1" t="s">
        <v>4</v>
      </c>
      <c r="H14" s="1" t="s">
        <v>5</v>
      </c>
      <c r="I14" s="1" t="s">
        <v>6</v>
      </c>
    </row>
    <row r="15" spans="1:15" ht="37.5" customHeight="1" x14ac:dyDescent="0.25">
      <c r="A15" s="61"/>
      <c r="B15" s="61"/>
      <c r="C15" s="61"/>
      <c r="D15" s="1" t="s">
        <v>13</v>
      </c>
      <c r="E15" s="1" t="s">
        <v>83</v>
      </c>
      <c r="F15" s="1" t="s">
        <v>84</v>
      </c>
      <c r="G15" s="1" t="s">
        <v>85</v>
      </c>
      <c r="H15" s="1" t="s">
        <v>17</v>
      </c>
      <c r="I15" s="1" t="s">
        <v>18</v>
      </c>
    </row>
    <row r="16" spans="1:15" s="43" customFormat="1" ht="14.25" customHeight="1" x14ac:dyDescent="0.25">
      <c r="A16" s="39" t="s">
        <v>19</v>
      </c>
      <c r="B16" s="39" t="s">
        <v>20</v>
      </c>
      <c r="C16" s="40">
        <f>SUM(C17:C20)</f>
        <v>1</v>
      </c>
      <c r="D16" s="39">
        <v>0</v>
      </c>
      <c r="E16" s="39">
        <v>1</v>
      </c>
      <c r="F16" s="39">
        <v>2</v>
      </c>
      <c r="G16" s="39">
        <v>3</v>
      </c>
      <c r="H16" s="39">
        <v>4</v>
      </c>
      <c r="I16" s="39">
        <v>5</v>
      </c>
      <c r="J16" s="41">
        <f>AVERAGE(L16,N16)</f>
        <v>0</v>
      </c>
      <c r="K16" s="46"/>
      <c r="L16" s="41">
        <f>(L17*C17+L18*C18+L19*C19)*5/5</f>
        <v>0</v>
      </c>
      <c r="M16" s="46"/>
      <c r="N16" s="41">
        <f>(N17*C17+N18*C18+N19*C19)*5/5</f>
        <v>0</v>
      </c>
      <c r="O16" s="46"/>
    </row>
    <row r="17" spans="1:15" ht="127.5" x14ac:dyDescent="0.25">
      <c r="A17" s="36" t="s">
        <v>86</v>
      </c>
      <c r="B17" s="36" t="s">
        <v>87</v>
      </c>
      <c r="C17" s="37">
        <v>0.5</v>
      </c>
      <c r="D17" s="38" t="s">
        <v>36</v>
      </c>
      <c r="E17" s="38" t="s">
        <v>88</v>
      </c>
      <c r="F17" s="38" t="s">
        <v>89</v>
      </c>
      <c r="G17" s="38" t="s">
        <v>90</v>
      </c>
      <c r="H17" s="38" t="s">
        <v>91</v>
      </c>
      <c r="I17" s="32" t="s">
        <v>92</v>
      </c>
      <c r="J17" s="45" t="e">
        <f t="shared" ref="J17:J19" si="2">AVERAGE(L17,N17)</f>
        <v>#DIV/0!</v>
      </c>
      <c r="K17" s="45" t="str">
        <f>"Marker1: "&amp;M17&amp;";"&amp;"Marker 2: "&amp;O17</f>
        <v xml:space="preserve">Marker1: ;Marker 2: </v>
      </c>
      <c r="L17" s="33"/>
      <c r="M17" s="33"/>
      <c r="N17" s="33"/>
      <c r="O17" s="33"/>
    </row>
    <row r="18" spans="1:15" ht="51" x14ac:dyDescent="0.25">
      <c r="A18" s="36" t="s">
        <v>93</v>
      </c>
      <c r="B18" s="36" t="s">
        <v>94</v>
      </c>
      <c r="C18" s="37">
        <v>0.25</v>
      </c>
      <c r="D18" s="38" t="s">
        <v>36</v>
      </c>
      <c r="E18" s="38" t="s">
        <v>95</v>
      </c>
      <c r="F18" s="38" t="s">
        <v>96</v>
      </c>
      <c r="G18" s="38" t="s">
        <v>97</v>
      </c>
      <c r="H18" s="38" t="s">
        <v>98</v>
      </c>
      <c r="I18" s="32" t="s">
        <v>99</v>
      </c>
      <c r="J18" s="45" t="e">
        <f t="shared" si="2"/>
        <v>#DIV/0!</v>
      </c>
      <c r="K18" s="45" t="str">
        <f t="shared" ref="K18:K19" si="3">"Marker1: "&amp;M18&amp;";"&amp;"Marker 2: "&amp;O18</f>
        <v xml:space="preserve">Marker1: ;Marker 2: </v>
      </c>
      <c r="L18" s="33"/>
      <c r="M18" s="33"/>
      <c r="N18" s="33"/>
      <c r="O18" s="60"/>
    </row>
    <row r="19" spans="1:15" ht="43.5" customHeight="1" x14ac:dyDescent="0.25">
      <c r="A19" s="36" t="s">
        <v>100</v>
      </c>
      <c r="B19" s="36" t="s">
        <v>101</v>
      </c>
      <c r="C19" s="37">
        <v>0.25</v>
      </c>
      <c r="D19" s="38" t="s">
        <v>36</v>
      </c>
      <c r="E19" s="38" t="s">
        <v>95</v>
      </c>
      <c r="F19" s="38" t="s">
        <v>96</v>
      </c>
      <c r="G19" s="38" t="s">
        <v>102</v>
      </c>
      <c r="H19" s="38" t="s">
        <v>103</v>
      </c>
      <c r="I19" s="32" t="s">
        <v>104</v>
      </c>
      <c r="J19" s="45" t="e">
        <f t="shared" si="2"/>
        <v>#DIV/0!</v>
      </c>
      <c r="K19" s="45" t="str">
        <f t="shared" si="3"/>
        <v xml:space="preserve">Marker1: ;Marker 2: </v>
      </c>
      <c r="L19" s="33"/>
      <c r="M19" s="33"/>
      <c r="N19" s="33"/>
      <c r="O19" s="60"/>
    </row>
    <row r="21" spans="1:15" ht="26.25" customHeight="1" x14ac:dyDescent="0.25">
      <c r="I21" s="39" t="s">
        <v>105</v>
      </c>
      <c r="J21" s="44">
        <f>J3+J16</f>
        <v>0</v>
      </c>
      <c r="N21" s="58">
        <f>N3+N16</f>
        <v>0</v>
      </c>
    </row>
  </sheetData>
  <mergeCells count="8">
    <mergeCell ref="A14:C15"/>
    <mergeCell ref="O1:O3"/>
    <mergeCell ref="M1:M3"/>
    <mergeCell ref="K1:K3"/>
    <mergeCell ref="A1:C2"/>
    <mergeCell ref="N1:N2"/>
    <mergeCell ref="L1:L2"/>
    <mergeCell ref="J1:J2"/>
  </mergeCells>
  <printOptions horizontalCentered="1" verticalCentered="1"/>
  <pageMargins left="0" right="0" top="0.59055118110236204" bottom="0.59055118110236204" header="0.31496062992126" footer="0.31496062992126"/>
  <pageSetup paperSize="8" scale="41" orientation="landscape" r:id="rId1"/>
  <headerFooter>
    <oddHeader xml:space="preserve">&amp;L&amp;A - &amp;F
Updated: &amp;T-  &amp;D </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pageSetUpPr fitToPage="1"/>
  </sheetPr>
  <dimension ref="A2:N25"/>
  <sheetViews>
    <sheetView topLeftCell="A22" zoomScale="80" zoomScaleNormal="80" zoomScalePageLayoutView="80" workbookViewId="0">
      <selection activeCell="D19" sqref="D19"/>
    </sheetView>
  </sheetViews>
  <sheetFormatPr defaultColWidth="17.85546875" defaultRowHeight="30.75" customHeight="1" outlineLevelRow="2" x14ac:dyDescent="0.25"/>
  <cols>
    <col min="1" max="2" width="5.7109375" style="5" customWidth="1"/>
    <col min="3" max="3" width="7.140625" style="5" bestFit="1" customWidth="1"/>
    <col min="4" max="4" width="5.7109375" style="5" customWidth="1"/>
    <col min="5" max="5" width="10.7109375" style="5" customWidth="1"/>
    <col min="6" max="6" width="30.7109375" style="13" customWidth="1"/>
    <col min="7" max="7" width="8.140625" style="2" customWidth="1"/>
    <col min="8" max="12" width="45.7109375" style="5" customWidth="1"/>
    <col min="13" max="13" width="45.7109375" style="3" customWidth="1"/>
    <col min="14" max="14" width="15.7109375" style="12" customWidth="1"/>
    <col min="15" max="16384" width="17.85546875" style="5"/>
  </cols>
  <sheetData>
    <row r="2" spans="1:14" ht="30.75" customHeight="1" x14ac:dyDescent="0.25">
      <c r="H2" s="1">
        <v>0</v>
      </c>
      <c r="I2" s="1">
        <v>1</v>
      </c>
      <c r="J2" s="1">
        <v>2</v>
      </c>
      <c r="K2" s="1">
        <v>3</v>
      </c>
      <c r="L2" s="1">
        <v>4</v>
      </c>
      <c r="M2" s="1">
        <v>5</v>
      </c>
    </row>
    <row r="3" spans="1:14" ht="12" customHeight="1" x14ac:dyDescent="0.25">
      <c r="A3" s="18"/>
      <c r="B3" s="18"/>
      <c r="C3" s="18"/>
      <c r="D3" s="18"/>
      <c r="E3" s="18"/>
      <c r="F3" s="18"/>
      <c r="G3" s="1" t="s">
        <v>106</v>
      </c>
      <c r="H3" s="1" t="s">
        <v>1</v>
      </c>
      <c r="I3" s="1" t="s">
        <v>107</v>
      </c>
      <c r="J3" s="1" t="s">
        <v>2</v>
      </c>
      <c r="K3" s="1" t="s">
        <v>108</v>
      </c>
      <c r="L3" s="1" t="s">
        <v>6</v>
      </c>
      <c r="M3" s="1" t="s">
        <v>109</v>
      </c>
      <c r="N3" s="72" t="s">
        <v>106</v>
      </c>
    </row>
    <row r="4" spans="1:14" ht="131.25" customHeight="1" x14ac:dyDescent="0.25">
      <c r="A4" s="71" t="s">
        <v>110</v>
      </c>
      <c r="B4" s="71"/>
      <c r="C4" s="71"/>
      <c r="D4" s="71"/>
      <c r="E4" s="71"/>
      <c r="F4" s="71"/>
      <c r="G4" s="19"/>
      <c r="H4" s="1" t="s">
        <v>13</v>
      </c>
      <c r="I4" s="1" t="s">
        <v>111</v>
      </c>
      <c r="J4" s="1" t="s">
        <v>112</v>
      </c>
      <c r="K4" s="1" t="s">
        <v>113</v>
      </c>
      <c r="L4" s="1" t="s">
        <v>114</v>
      </c>
      <c r="M4" s="1" t="s">
        <v>115</v>
      </c>
      <c r="N4" s="72"/>
    </row>
    <row r="5" spans="1:14" s="3" customFormat="1" ht="24.95" hidden="1" customHeight="1" outlineLevel="1" x14ac:dyDescent="0.25">
      <c r="A5" s="15"/>
      <c r="B5" s="15"/>
      <c r="C5" s="15"/>
      <c r="D5" s="15"/>
      <c r="E5" s="17"/>
      <c r="F5" s="16" t="s">
        <v>20</v>
      </c>
      <c r="G5" s="16" t="s">
        <v>116</v>
      </c>
      <c r="H5" s="1">
        <v>0</v>
      </c>
      <c r="I5" s="1">
        <v>1</v>
      </c>
      <c r="J5" s="1">
        <v>2</v>
      </c>
      <c r="K5" s="1">
        <v>3</v>
      </c>
      <c r="L5" s="1">
        <v>4</v>
      </c>
      <c r="M5" s="1">
        <v>5</v>
      </c>
      <c r="N5" s="10">
        <f>N24/50</f>
        <v>0</v>
      </c>
    </row>
    <row r="6" spans="1:14" ht="135" customHeight="1" collapsed="1" x14ac:dyDescent="0.25">
      <c r="A6" s="15"/>
      <c r="B6" s="15"/>
      <c r="C6" s="15"/>
      <c r="D6" s="15"/>
      <c r="E6" s="65" t="s">
        <v>117</v>
      </c>
      <c r="F6" s="65" t="s">
        <v>118</v>
      </c>
      <c r="G6" s="69">
        <v>0.05</v>
      </c>
      <c r="H6" s="7" t="s">
        <v>13</v>
      </c>
      <c r="I6" s="7" t="s">
        <v>119</v>
      </c>
      <c r="J6" s="7" t="s">
        <v>120</v>
      </c>
      <c r="K6" s="7" t="s">
        <v>121</v>
      </c>
      <c r="L6" s="7" t="s">
        <v>122</v>
      </c>
      <c r="M6" s="7" t="s">
        <v>123</v>
      </c>
      <c r="N6" s="11">
        <v>0</v>
      </c>
    </row>
    <row r="7" spans="1:14" ht="30.75" customHeight="1" x14ac:dyDescent="0.25">
      <c r="A7" s="15"/>
      <c r="B7" s="15"/>
      <c r="C7" s="15"/>
      <c r="D7" s="15"/>
      <c r="E7" s="66"/>
      <c r="F7" s="66"/>
      <c r="G7" s="70"/>
      <c r="H7" s="6"/>
      <c r="I7" s="6"/>
      <c r="J7" s="6"/>
      <c r="K7" s="6"/>
      <c r="L7" s="6"/>
      <c r="M7" s="9"/>
      <c r="N7" s="11">
        <f>N6/5*G6*100</f>
        <v>0</v>
      </c>
    </row>
    <row r="8" spans="1:14" ht="135" customHeight="1" x14ac:dyDescent="0.25">
      <c r="A8" s="15"/>
      <c r="B8" s="15"/>
      <c r="C8" s="15"/>
      <c r="D8" s="15"/>
      <c r="E8" s="65" t="s">
        <v>124</v>
      </c>
      <c r="F8" s="65" t="s">
        <v>125</v>
      </c>
      <c r="G8" s="69">
        <v>0.05</v>
      </c>
      <c r="H8" s="7" t="s">
        <v>13</v>
      </c>
      <c r="I8" s="7" t="s">
        <v>126</v>
      </c>
      <c r="J8" s="7" t="s">
        <v>127</v>
      </c>
      <c r="K8" s="7" t="s">
        <v>128</v>
      </c>
      <c r="L8" s="7" t="s">
        <v>129</v>
      </c>
      <c r="M8" s="7" t="s">
        <v>130</v>
      </c>
      <c r="N8" s="11">
        <v>0</v>
      </c>
    </row>
    <row r="9" spans="1:14" ht="30.75" customHeight="1" x14ac:dyDescent="0.25">
      <c r="A9" s="15"/>
      <c r="B9" s="15"/>
      <c r="C9" s="15"/>
      <c r="D9" s="15"/>
      <c r="E9" s="66"/>
      <c r="F9" s="66"/>
      <c r="G9" s="70"/>
      <c r="H9" s="6"/>
      <c r="I9" s="6"/>
      <c r="J9" s="6"/>
      <c r="K9" s="6"/>
      <c r="L9" s="6"/>
      <c r="M9" s="9"/>
      <c r="N9" s="11">
        <f>N8/5*G8*100</f>
        <v>0</v>
      </c>
    </row>
    <row r="10" spans="1:14" ht="135" customHeight="1" x14ac:dyDescent="0.25">
      <c r="A10" s="15"/>
      <c r="B10" s="15"/>
      <c r="C10" s="15"/>
      <c r="D10" s="15"/>
      <c r="E10" s="65" t="s">
        <v>131</v>
      </c>
      <c r="F10" s="65" t="s">
        <v>132</v>
      </c>
      <c r="G10" s="69">
        <v>0.1</v>
      </c>
      <c r="H10" s="7" t="s">
        <v>36</v>
      </c>
      <c r="I10" s="7" t="s">
        <v>133</v>
      </c>
      <c r="J10" s="7" t="s">
        <v>134</v>
      </c>
      <c r="K10" s="7" t="s">
        <v>135</v>
      </c>
      <c r="L10" s="7" t="s">
        <v>136</v>
      </c>
      <c r="M10" s="7" t="s">
        <v>137</v>
      </c>
      <c r="N10" s="11">
        <v>0</v>
      </c>
    </row>
    <row r="11" spans="1:14" ht="30.75" customHeight="1" x14ac:dyDescent="0.25">
      <c r="A11" s="15"/>
      <c r="B11" s="15"/>
      <c r="C11" s="15"/>
      <c r="D11" s="15"/>
      <c r="E11" s="66"/>
      <c r="F11" s="66"/>
      <c r="G11" s="70"/>
      <c r="H11" s="6"/>
      <c r="I11" s="6"/>
      <c r="J11" s="6"/>
      <c r="K11" s="6"/>
      <c r="L11" s="6"/>
      <c r="M11" s="9"/>
      <c r="N11" s="11">
        <f>N10/5*G10*100</f>
        <v>0</v>
      </c>
    </row>
    <row r="12" spans="1:14" ht="135" customHeight="1" x14ac:dyDescent="0.25">
      <c r="A12" s="15"/>
      <c r="B12" s="15"/>
      <c r="C12" s="15"/>
      <c r="D12" s="15"/>
      <c r="E12" s="65" t="s">
        <v>138</v>
      </c>
      <c r="F12" s="65" t="s">
        <v>139</v>
      </c>
      <c r="G12" s="69">
        <v>0.1</v>
      </c>
      <c r="H12" s="7" t="s">
        <v>36</v>
      </c>
      <c r="I12" s="7" t="s">
        <v>140</v>
      </c>
      <c r="J12" s="7" t="s">
        <v>141</v>
      </c>
      <c r="K12" s="7" t="s">
        <v>142</v>
      </c>
      <c r="L12" s="7" t="s">
        <v>143</v>
      </c>
      <c r="M12" s="7" t="s">
        <v>144</v>
      </c>
      <c r="N12" s="11">
        <v>0</v>
      </c>
    </row>
    <row r="13" spans="1:14" ht="30.75" customHeight="1" x14ac:dyDescent="0.25">
      <c r="A13" s="15"/>
      <c r="B13" s="15"/>
      <c r="C13" s="15"/>
      <c r="D13" s="15"/>
      <c r="E13" s="66"/>
      <c r="F13" s="66"/>
      <c r="G13" s="70"/>
      <c r="H13" s="6"/>
      <c r="I13" s="6"/>
      <c r="J13" s="6"/>
      <c r="K13" s="6"/>
      <c r="L13" s="6"/>
      <c r="M13" s="9"/>
      <c r="N13" s="11">
        <f>N12/5*G12*100</f>
        <v>0</v>
      </c>
    </row>
    <row r="14" spans="1:14" ht="135" customHeight="1" x14ac:dyDescent="0.25">
      <c r="A14" s="15"/>
      <c r="B14" s="15"/>
      <c r="C14" s="15"/>
      <c r="D14" s="15"/>
      <c r="E14" s="28" t="s">
        <v>145</v>
      </c>
      <c r="F14" s="20" t="s">
        <v>146</v>
      </c>
      <c r="G14" s="22">
        <v>0.05</v>
      </c>
      <c r="H14" s="8" t="s">
        <v>36</v>
      </c>
      <c r="I14" s="8" t="s">
        <v>147</v>
      </c>
      <c r="J14" s="8" t="s">
        <v>148</v>
      </c>
      <c r="K14" s="8" t="s">
        <v>149</v>
      </c>
      <c r="L14" s="8" t="s">
        <v>150</v>
      </c>
      <c r="M14" s="8" t="s">
        <v>151</v>
      </c>
      <c r="N14" s="11">
        <v>0</v>
      </c>
    </row>
    <row r="15" spans="1:14" s="15" customFormat="1" ht="41.25" customHeight="1" x14ac:dyDescent="0.25">
      <c r="F15" s="1" t="s">
        <v>152</v>
      </c>
      <c r="G15" s="14">
        <f>G14+G12+G10+G8+G6</f>
        <v>0.35</v>
      </c>
      <c r="N15" s="11">
        <f>N14/5*G14*100</f>
        <v>0</v>
      </c>
    </row>
    <row r="16" spans="1:14" ht="23.25" customHeight="1" x14ac:dyDescent="0.25">
      <c r="A16" s="67" t="s">
        <v>153</v>
      </c>
      <c r="B16" s="67"/>
      <c r="C16" s="67"/>
      <c r="D16" s="67"/>
      <c r="E16" s="67"/>
      <c r="F16" s="67"/>
      <c r="G16" s="67"/>
      <c r="H16" s="67"/>
      <c r="I16" s="68"/>
      <c r="J16" s="6"/>
      <c r="K16" s="6"/>
      <c r="L16" s="6"/>
      <c r="M16" s="9"/>
      <c r="N16" s="11"/>
    </row>
    <row r="17" spans="1:14" ht="135" customHeight="1" x14ac:dyDescent="0.25">
      <c r="A17" s="15"/>
      <c r="B17" s="15"/>
      <c r="C17" s="15"/>
      <c r="D17" s="15"/>
      <c r="E17" s="65" t="s">
        <v>154</v>
      </c>
      <c r="F17" s="65" t="s">
        <v>155</v>
      </c>
      <c r="G17" s="69">
        <v>0.25</v>
      </c>
      <c r="H17" s="7" t="s">
        <v>36</v>
      </c>
      <c r="I17" s="7" t="s">
        <v>156</v>
      </c>
      <c r="J17" s="7" t="s">
        <v>157</v>
      </c>
      <c r="K17" s="7" t="s">
        <v>158</v>
      </c>
      <c r="L17" s="7" t="s">
        <v>159</v>
      </c>
      <c r="M17" s="7" t="s">
        <v>160</v>
      </c>
      <c r="N17" s="11">
        <v>0</v>
      </c>
    </row>
    <row r="18" spans="1:14" ht="30.75" customHeight="1" x14ac:dyDescent="0.25">
      <c r="A18" s="15"/>
      <c r="B18" s="15"/>
      <c r="C18" s="15"/>
      <c r="D18" s="15"/>
      <c r="E18" s="66"/>
      <c r="F18" s="66"/>
      <c r="G18" s="70"/>
      <c r="H18" s="6"/>
      <c r="I18" s="6"/>
      <c r="J18" s="6"/>
      <c r="K18" s="6"/>
      <c r="L18" s="6"/>
      <c r="M18" s="9"/>
      <c r="N18" s="11">
        <f>N17/5*G17*100</f>
        <v>0</v>
      </c>
    </row>
    <row r="19" spans="1:14" ht="135" customHeight="1" x14ac:dyDescent="0.25">
      <c r="A19" s="15"/>
      <c r="B19" s="15"/>
      <c r="C19" s="15"/>
      <c r="D19" s="15"/>
      <c r="E19" s="65" t="s">
        <v>161</v>
      </c>
      <c r="F19" s="65" t="s">
        <v>162</v>
      </c>
      <c r="G19" s="69">
        <v>0.3</v>
      </c>
      <c r="H19" s="7" t="s">
        <v>36</v>
      </c>
      <c r="I19" s="7" t="s">
        <v>163</v>
      </c>
      <c r="J19" s="7" t="s">
        <v>164</v>
      </c>
      <c r="K19" s="7" t="s">
        <v>165</v>
      </c>
      <c r="L19" s="7" t="s">
        <v>166</v>
      </c>
      <c r="M19" s="7" t="s">
        <v>167</v>
      </c>
      <c r="N19" s="11">
        <v>0</v>
      </c>
    </row>
    <row r="20" spans="1:14" ht="30.75" customHeight="1" x14ac:dyDescent="0.25">
      <c r="A20" s="15"/>
      <c r="B20" s="15"/>
      <c r="C20" s="15"/>
      <c r="D20" s="15"/>
      <c r="E20" s="66"/>
      <c r="F20" s="66"/>
      <c r="G20" s="70"/>
      <c r="H20" s="6"/>
      <c r="I20" s="6"/>
      <c r="J20" s="6"/>
      <c r="K20" s="6"/>
      <c r="L20" s="6"/>
      <c r="M20" s="9"/>
      <c r="N20" s="11">
        <f>N19/5*G19*100</f>
        <v>0</v>
      </c>
    </row>
    <row r="21" spans="1:14" ht="135" customHeight="1" x14ac:dyDescent="0.25">
      <c r="A21" s="15"/>
      <c r="B21" s="15"/>
      <c r="C21" s="15"/>
      <c r="D21" s="15"/>
      <c r="E21" s="65" t="s">
        <v>168</v>
      </c>
      <c r="F21" s="65" t="s">
        <v>169</v>
      </c>
      <c r="G21" s="69">
        <v>0.1</v>
      </c>
      <c r="H21" s="7" t="s">
        <v>13</v>
      </c>
      <c r="I21" s="7" t="s">
        <v>170</v>
      </c>
      <c r="J21" s="7" t="s">
        <v>171</v>
      </c>
      <c r="K21" s="7" t="s">
        <v>172</v>
      </c>
      <c r="L21" s="7" t="s">
        <v>173</v>
      </c>
      <c r="M21" s="7" t="s">
        <v>174</v>
      </c>
      <c r="N21" s="11">
        <v>0</v>
      </c>
    </row>
    <row r="22" spans="1:14" ht="30.75" customHeight="1" x14ac:dyDescent="0.25">
      <c r="A22" s="15"/>
      <c r="B22" s="15"/>
      <c r="C22" s="15"/>
      <c r="D22" s="15"/>
      <c r="E22" s="66"/>
      <c r="F22" s="66"/>
      <c r="G22" s="70"/>
      <c r="H22" s="6"/>
      <c r="I22" s="6"/>
      <c r="J22" s="6"/>
      <c r="K22" s="6"/>
      <c r="L22" s="6"/>
      <c r="M22" s="9"/>
      <c r="N22" s="11">
        <f>N21/5*G21*100</f>
        <v>0</v>
      </c>
    </row>
    <row r="23" spans="1:14" ht="30.75" customHeight="1" x14ac:dyDescent="0.25">
      <c r="A23" s="15"/>
      <c r="B23" s="15"/>
      <c r="C23" s="15"/>
      <c r="D23" s="15"/>
      <c r="E23" s="21"/>
      <c r="F23" s="21" t="s">
        <v>152</v>
      </c>
      <c r="G23" s="23">
        <f>G21+G19+G17</f>
        <v>0.65</v>
      </c>
      <c r="H23" s="4"/>
      <c r="I23" s="4"/>
      <c r="J23" s="4"/>
      <c r="K23" s="4"/>
      <c r="L23" s="4"/>
      <c r="M23" s="29" t="s">
        <v>152</v>
      </c>
      <c r="N23" s="11">
        <f>G14*10*(SUM(H23:M23))</f>
        <v>0</v>
      </c>
    </row>
    <row r="24" spans="1:14" ht="24.95" hidden="1" customHeight="1" outlineLevel="2" x14ac:dyDescent="0.25">
      <c r="A24" s="15"/>
      <c r="B24" s="15"/>
      <c r="C24" s="15"/>
      <c r="D24" s="63" t="s">
        <v>175</v>
      </c>
      <c r="E24" s="64"/>
      <c r="F24" s="64"/>
      <c r="G24" s="59">
        <f>SUM(G6:G23)</f>
        <v>2</v>
      </c>
      <c r="H24" s="24"/>
      <c r="I24" s="24"/>
      <c r="J24" s="24"/>
      <c r="K24" s="25"/>
      <c r="L24" s="26"/>
      <c r="M24" s="27"/>
      <c r="N24" s="27">
        <f>SUM(N6:N23)</f>
        <v>0</v>
      </c>
    </row>
    <row r="25" spans="1:14" ht="30.75" customHeight="1" collapsed="1" x14ac:dyDescent="0.25">
      <c r="F25" s="21" t="s">
        <v>176</v>
      </c>
      <c r="G25" s="23">
        <f>G23+G15</f>
        <v>1</v>
      </c>
    </row>
  </sheetData>
  <mergeCells count="25">
    <mergeCell ref="A4:F4"/>
    <mergeCell ref="N3:N4"/>
    <mergeCell ref="E17:E18"/>
    <mergeCell ref="F10:F11"/>
    <mergeCell ref="G10:G11"/>
    <mergeCell ref="G17:G18"/>
    <mergeCell ref="G12:G13"/>
    <mergeCell ref="G8:G9"/>
    <mergeCell ref="E6:E7"/>
    <mergeCell ref="G6:G7"/>
    <mergeCell ref="F6:F7"/>
    <mergeCell ref="E8:E9"/>
    <mergeCell ref="F8:F9"/>
    <mergeCell ref="E10:E11"/>
    <mergeCell ref="D24:F24"/>
    <mergeCell ref="E19:E20"/>
    <mergeCell ref="F19:F20"/>
    <mergeCell ref="E12:E13"/>
    <mergeCell ref="F12:F13"/>
    <mergeCell ref="A16:I16"/>
    <mergeCell ref="G19:G20"/>
    <mergeCell ref="E21:E22"/>
    <mergeCell ref="F21:F22"/>
    <mergeCell ref="G21:G22"/>
    <mergeCell ref="F17:F18"/>
  </mergeCells>
  <printOptions horizontalCentered="1" verticalCentered="1"/>
  <pageMargins left="0" right="0" top="0.59055118110236204" bottom="0.59055118110236204" header="0.31496062992126" footer="0.31496062992126"/>
  <pageSetup paperSize="8" scale="50" orientation="landscape" r:id="rId1"/>
  <headerFooter>
    <oddHeader xml:space="preserve">&amp;L&amp;A - &amp;F
Updated: &amp;T-  &amp;D </oddHeader>
  </headerFooter>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axCatchAll xmlns="db90e03c-c32c-406a-8fd4-a43b742334a1" xsi:nil="true"/>
    <lcf76f155ced4ddcb4097134ff3c332f xmlns="168a18f5-4eef-4d8e-ac0f-03ddbd57abf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B2D9EA25D4374198D995D78751A6D2" ma:contentTypeVersion="20" ma:contentTypeDescription="Create a new document." ma:contentTypeScope="" ma:versionID="b77c4c1fca935672bd2fdb732db57bc3">
  <xsd:schema xmlns:xsd="http://www.w3.org/2001/XMLSchema" xmlns:xs="http://www.w3.org/2001/XMLSchema" xmlns:p="http://schemas.microsoft.com/office/2006/metadata/properties" xmlns:ns2="168a18f5-4eef-4d8e-ac0f-03ddbd57abf3" xmlns:ns3="db90e03c-c32c-406a-8fd4-a43b742334a1" targetNamespace="http://schemas.microsoft.com/office/2006/metadata/properties" ma:root="true" ma:fieldsID="6c5ef800017a68c57cff752a9b14c66d" ns2:_="" ns3:_="">
    <xsd:import namespace="168a18f5-4eef-4d8e-ac0f-03ddbd57abf3"/>
    <xsd:import namespace="db90e03c-c32c-406a-8fd4-a43b742334a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a18f5-4eef-4d8e-ac0f-03ddbd57ab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594237-becf-499d-88d2-cd12578c784c"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b90e03c-c32c-406a-8fd4-a43b742334a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5e94f15-55e0-426f-95f7-1e825336a99e}" ma:internalName="TaxCatchAll" ma:showField="CatchAllData" ma:web="db90e03c-c32c-406a-8fd4-a43b742334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C6BA22-A093-4067-9F67-4AE2EA13821B}">
  <ds:schemaRefs>
    <ds:schemaRef ds:uri="http://schemas.microsoft.com/office/2006/metadata/properties"/>
    <ds:schemaRef ds:uri="db90e03c-c32c-406a-8fd4-a43b742334a1"/>
    <ds:schemaRef ds:uri="7443457a-cb95-46fc-a32a-746c52f82bec"/>
    <ds:schemaRef ds:uri="http://schemas.microsoft.com/office/infopath/2007/PartnerControls"/>
    <ds:schemaRef ds:uri="168a18f5-4eef-4d8e-ac0f-03ddbd57abf3"/>
  </ds:schemaRefs>
</ds:datastoreItem>
</file>

<file path=customXml/itemProps2.xml><?xml version="1.0" encoding="utf-8"?>
<ds:datastoreItem xmlns:ds="http://schemas.openxmlformats.org/officeDocument/2006/customXml" ds:itemID="{DDEB7797-0EAA-4C16-8D89-CD4B34A037BF}">
  <ds:schemaRefs>
    <ds:schemaRef ds:uri="http://schemas.microsoft.com/sharepoint/v3/contenttype/forms"/>
  </ds:schemaRefs>
</ds:datastoreItem>
</file>

<file path=customXml/itemProps3.xml><?xml version="1.0" encoding="utf-8"?>
<ds:datastoreItem xmlns:ds="http://schemas.openxmlformats.org/officeDocument/2006/customXml" ds:itemID="{00086F48-ADC8-4BB6-AAE1-A203029D3A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8a18f5-4eef-4d8e-ac0f-03ddbd57abf3"/>
    <ds:schemaRef ds:uri="db90e03c-c32c-406a-8fd4-a43b742334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Thesis</vt:lpstr>
      <vt:lpstr>Project Doc - analysis + recom</vt:lpstr>
      <vt:lpstr>'Project Doc - analysis + recom'!Print_Area</vt:lpstr>
      <vt:lpstr>Thesis!Print_Area</vt:lpstr>
    </vt:vector>
  </TitlesOfParts>
  <Manager/>
  <Company>Bahrain Polytechnic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 Projects Evaluation Rubric</dc:title>
  <dc:subject>ITB6099</dc:subject>
  <dc:creator>raghda.zahran</dc:creator>
  <cp:keywords>Rubric</cp:keywords>
  <dc:description>(C) 2012 Bahrain Polytechnic Created by Raghda Zahran , Robert Boldi , Philippe</dc:description>
  <cp:lastModifiedBy>Amira Alawadhi</cp:lastModifiedBy>
  <cp:revision/>
  <dcterms:created xsi:type="dcterms:W3CDTF">2011-12-15T08:01:34Z</dcterms:created>
  <dcterms:modified xsi:type="dcterms:W3CDTF">2023-12-21T06:08:44Z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0x010100DFB2D9EA25D4374198D995D78751A6D2</vt:lpwstr>
  </property>
  <property fmtid="{D5CDD505-2E9C-101B-9397-08002B2CF9AE}" pid="3" name="TemplateUrl">
    <vt:lpwstr/>
  </property>
  <property fmtid="{D5CDD505-2E9C-101B-9397-08002B2CF9AE}" pid="4" name="Order">
    <vt:r8>3337000</vt:r8>
  </property>
  <property fmtid="{D5CDD505-2E9C-101B-9397-08002B2CF9AE}" pid="5" name="xd_ProgID">
    <vt:lpwstr/>
  </property>
  <property fmtid="{D5CDD505-2E9C-101B-9397-08002B2CF9AE}" pid="6" name="_CopySource">
    <vt:lpwstr>http://polytechnic:8080/Department/Faculty of Engineering and Design Technology/ict/Shared Documents/ITB7X99 - Industry Project/Project Report/Report Marking Criteria Template.xlsx</vt:lpwstr>
  </property>
  <property fmtid="{D5CDD505-2E9C-101B-9397-08002B2CF9AE}" pid="7" name="MediaServiceImageTags">
    <vt:lpwstr/>
  </property>
</Properties>
</file>